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20" yWindow="-120" windowWidth="29040" windowHeight="15720"/>
  </bookViews>
  <sheets>
    <sheet name="Worksheet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2"/>
  <c r="N5" l="1"/>
</calcChain>
</file>

<file path=xl/sharedStrings.xml><?xml version="1.0" encoding="utf-8"?>
<sst xmlns="http://schemas.openxmlformats.org/spreadsheetml/2006/main" count="3978" uniqueCount="736">
  <si>
    <t>Company 
(Maker-if known)</t>
  </si>
  <si>
    <t>Specific Bean Origin
or Bar Name</t>
  </si>
  <si>
    <t>Broad Bean
Origin</t>
  </si>
  <si>
    <t>REF</t>
  </si>
  <si>
    <t>Review
Date</t>
  </si>
  <si>
    <t>Cocoa
Percent</t>
  </si>
  <si>
    <t>Company
Location</t>
  </si>
  <si>
    <t>Rating</t>
  </si>
  <si>
    <t>Bean
Type</t>
  </si>
  <si>
    <t>A. Morin</t>
  </si>
  <si>
    <t>Carenero</t>
  </si>
  <si>
    <t>Venezuela</t>
  </si>
  <si>
    <t>70%</t>
  </si>
  <si>
    <t>France</t>
  </si>
  <si>
    <t>Criollo</t>
  </si>
  <si>
    <t>Sur del Lago</t>
  </si>
  <si>
    <t>Puerto Cabello</t>
  </si>
  <si>
    <t>Madagascar</t>
  </si>
  <si>
    <t>Chuao</t>
  </si>
  <si>
    <t>Trinitario</t>
  </si>
  <si>
    <t>Acalli</t>
  </si>
  <si>
    <t>Tumbes, Norandino</t>
  </si>
  <si>
    <t>Peru</t>
  </si>
  <si>
    <t>U.S.A.</t>
  </si>
  <si>
    <t>Adi</t>
  </si>
  <si>
    <t>Vanua Levu</t>
  </si>
  <si>
    <t>Fiji</t>
  </si>
  <si>
    <t>60%</t>
  </si>
  <si>
    <t>Vanua Levu, Toto-A</t>
  </si>
  <si>
    <t>80%</t>
  </si>
  <si>
    <t>88%</t>
  </si>
  <si>
    <t>Vanua Levu, Ami-Ami-CA</t>
  </si>
  <si>
    <t>72%</t>
  </si>
  <si>
    <t>Ah Cacao</t>
  </si>
  <si>
    <t>Tabasco</t>
  </si>
  <si>
    <t>Mexico</t>
  </si>
  <si>
    <t>Akesson's (Pralus)</t>
  </si>
  <si>
    <t>Bali (west), Sukrama Family, Melaya area</t>
  </si>
  <si>
    <t>Indonesia</t>
  </si>
  <si>
    <t>75%</t>
  </si>
  <si>
    <t>Switzerland</t>
  </si>
  <si>
    <t>Madagascar, Ambolikapiky P.</t>
  </si>
  <si>
    <t>Monte Alegre, D. Badero</t>
  </si>
  <si>
    <t>Brazil</t>
  </si>
  <si>
    <t>Forastero</t>
  </si>
  <si>
    <t>Alain Ducasse</t>
  </si>
  <si>
    <t>Trinite</t>
  </si>
  <si>
    <t>Trinidad</t>
  </si>
  <si>
    <t>65%</t>
  </si>
  <si>
    <t>Vietnam</t>
  </si>
  <si>
    <t>Alexandre</t>
  </si>
  <si>
    <t>Tien Giang</t>
  </si>
  <si>
    <t>Netherlands</t>
  </si>
  <si>
    <t>Makwale Village, Kyela</t>
  </si>
  <si>
    <t>Tanzania</t>
  </si>
  <si>
    <t>Altus aka Cao Artisan</t>
  </si>
  <si>
    <t>Conacado</t>
  </si>
  <si>
    <t>Dominican Republic</t>
  </si>
  <si>
    <t>Amano</t>
  </si>
  <si>
    <t>Ocumare</t>
  </si>
  <si>
    <t>Amatller (Simon Coll)</t>
  </si>
  <si>
    <t>Ghana</t>
  </si>
  <si>
    <t>Spain</t>
  </si>
  <si>
    <t>85%</t>
  </si>
  <si>
    <t>Amazona</t>
  </si>
  <si>
    <t>Bellavista Gran Pajeten, San Martin</t>
  </si>
  <si>
    <t>73%</t>
  </si>
  <si>
    <t>Ambrosia</t>
  </si>
  <si>
    <t>Belize</t>
  </si>
  <si>
    <t>64%</t>
  </si>
  <si>
    <t>Canada</t>
  </si>
  <si>
    <t>66%</t>
  </si>
  <si>
    <t>Amedei</t>
  </si>
  <si>
    <t>Italy</t>
  </si>
  <si>
    <t>Ecuador</t>
  </si>
  <si>
    <t>Jamaica</t>
  </si>
  <si>
    <t>Grenada</t>
  </si>
  <si>
    <t>Ara</t>
  </si>
  <si>
    <t>Arete</t>
  </si>
  <si>
    <t>San Juan</t>
  </si>
  <si>
    <t>Maya Mountain</t>
  </si>
  <si>
    <t>Artisan du Chocolat</t>
  </si>
  <si>
    <t>Trinidad, Heritage, Limited ed.</t>
  </si>
  <si>
    <t>U.K.</t>
  </si>
  <si>
    <t>Ba Ria Vung Tau Province</t>
  </si>
  <si>
    <t>Java</t>
  </si>
  <si>
    <t>Congo</t>
  </si>
  <si>
    <t>Artisan du Chocolat (Casa Luker)</t>
  </si>
  <si>
    <t>Orinoqua Region, Arauca</t>
  </si>
  <si>
    <t>Colombia</t>
  </si>
  <si>
    <t>Askinosie</t>
  </si>
  <si>
    <t>Mababa</t>
  </si>
  <si>
    <t>68%</t>
  </si>
  <si>
    <t>Tenende, Uwate</t>
  </si>
  <si>
    <t>Cortes</t>
  </si>
  <si>
    <t>Honduras</t>
  </si>
  <si>
    <t>Davao</t>
  </si>
  <si>
    <t>Philippines</t>
  </si>
  <si>
    <t>77%</t>
  </si>
  <si>
    <t>Xoconusco</t>
  </si>
  <si>
    <t>Bahen &amp; Co.</t>
  </si>
  <si>
    <t>Sambirano</t>
  </si>
  <si>
    <t>Australia</t>
  </si>
  <si>
    <t>Bar Au Chocolat</t>
  </si>
  <si>
    <t>Belyzium</t>
  </si>
  <si>
    <t>Belize south, low fermentation</t>
  </si>
  <si>
    <t>83%</t>
  </si>
  <si>
    <t>Germany</t>
  </si>
  <si>
    <t>Belize south</t>
  </si>
  <si>
    <t>78%</t>
  </si>
  <si>
    <t>Benoit Nihant</t>
  </si>
  <si>
    <t>Baracoa</t>
  </si>
  <si>
    <t>Cuba</t>
  </si>
  <si>
    <t>74%</t>
  </si>
  <si>
    <t>Belgium</t>
  </si>
  <si>
    <t>Cuyagua Village</t>
  </si>
  <si>
    <t>Rio Peripa H.</t>
  </si>
  <si>
    <t>Bali, Sukrama Bros. Farm, Melaya, 62hr C</t>
  </si>
  <si>
    <t>Somia Plantation, Sambirano, 70hr C</t>
  </si>
  <si>
    <t>Beschle (Felchlin)</t>
  </si>
  <si>
    <t>Maracaibo</t>
  </si>
  <si>
    <t>Carenero S., Barlovento, Grand Cru</t>
  </si>
  <si>
    <t>Bisou</t>
  </si>
  <si>
    <t>86%</t>
  </si>
  <si>
    <t>Bittersweet Origins</t>
  </si>
  <si>
    <t>Sambirano, 2009</t>
  </si>
  <si>
    <t>Ocumare, prototype</t>
  </si>
  <si>
    <t>71%</t>
  </si>
  <si>
    <t>Ankasa</t>
  </si>
  <si>
    <t>Black Mountain</t>
  </si>
  <si>
    <t>Carenero Superior</t>
  </si>
  <si>
    <t>Black River (A. Morin)</t>
  </si>
  <si>
    <t>Blue Mountain Region</t>
  </si>
  <si>
    <t>Blanxart</t>
  </si>
  <si>
    <t>Congo, Grand Cru</t>
  </si>
  <si>
    <t>82%</t>
  </si>
  <si>
    <t>Blue Bandana</t>
  </si>
  <si>
    <t>Akesson's E., Sambirano V.</t>
  </si>
  <si>
    <t>Bonnat</t>
  </si>
  <si>
    <t>Madagascar, 100% criollo</t>
  </si>
  <si>
    <t>Jamaique</t>
  </si>
  <si>
    <t>Porcelana, Apotequil</t>
  </si>
  <si>
    <t>Porcelana, Tabasco, Marfil de Blanco</t>
  </si>
  <si>
    <t>Xoconusco, cacao Real</t>
  </si>
  <si>
    <t>Carribean</t>
  </si>
  <si>
    <t>Maracaibo, El Rosario</t>
  </si>
  <si>
    <t>Bowler Man</t>
  </si>
  <si>
    <t>Brasstown aka It's Chocolate</t>
  </si>
  <si>
    <t>Guasare, Zulia Prov.</t>
  </si>
  <si>
    <t>Cooproagro</t>
  </si>
  <si>
    <t>Chuao, Mantuano blend</t>
  </si>
  <si>
    <t>Brazen</t>
  </si>
  <si>
    <t>Breeze Mill</t>
  </si>
  <si>
    <t>Bright</t>
  </si>
  <si>
    <t>Somia Plantation</t>
  </si>
  <si>
    <t>Gran Couva</t>
  </si>
  <si>
    <t>Burnt Fork Bend</t>
  </si>
  <si>
    <t>Cacao Atlanta</t>
  </si>
  <si>
    <t>Tumbes</t>
  </si>
  <si>
    <t>Cacao de Origen</t>
  </si>
  <si>
    <t>Rio Caribe</t>
  </si>
  <si>
    <t>Chuao, Aragua region</t>
  </si>
  <si>
    <t>Cacao Market</t>
  </si>
  <si>
    <t>Jutiapa, lot 050916D</t>
  </si>
  <si>
    <t>Cacao Prieto</t>
  </si>
  <si>
    <t>Criollo, Dominican Republic</t>
  </si>
  <si>
    <t>Cacao Sampaka</t>
  </si>
  <si>
    <t>Mahali, Kasai</t>
  </si>
  <si>
    <t>Porcelana, Tabasco, La Joya</t>
  </si>
  <si>
    <t>Xoconusco, Chiapas</t>
  </si>
  <si>
    <t>Cacao Store</t>
  </si>
  <si>
    <t>Japan</t>
  </si>
  <si>
    <t>Callebaut</t>
  </si>
  <si>
    <t>Grenade</t>
  </si>
  <si>
    <t>C-Amaro</t>
  </si>
  <si>
    <t>Sao Tome</t>
  </si>
  <si>
    <t>Cao</t>
  </si>
  <si>
    <t>Porcelana</t>
  </si>
  <si>
    <t>Porcelana, Batch 5163</t>
  </si>
  <si>
    <t>Captain Pembleton</t>
  </si>
  <si>
    <t>Saidor Estate, Madang P.</t>
  </si>
  <si>
    <t>Papua New Guinea</t>
  </si>
  <si>
    <t>New Zealand</t>
  </si>
  <si>
    <t>Caribeans</t>
  </si>
  <si>
    <t>Costa Rica</t>
  </si>
  <si>
    <t>Carlotta Chocolat</t>
  </si>
  <si>
    <t>Arauca</t>
  </si>
  <si>
    <t>Tumaco</t>
  </si>
  <si>
    <t>Cordoba</t>
  </si>
  <si>
    <t>Huila</t>
  </si>
  <si>
    <t>Castronovo</t>
  </si>
  <si>
    <t>Maya Mtn, Batch 454, Heirloom</t>
  </si>
  <si>
    <t>the lost city, gracias a dias, batch 362</t>
  </si>
  <si>
    <t>Elvesia P.</t>
  </si>
  <si>
    <t>Bolivia</t>
  </si>
  <si>
    <t>San Martin</t>
  </si>
  <si>
    <t>Nicaragua</t>
  </si>
  <si>
    <t>Chaleur B</t>
  </si>
  <si>
    <t>Uganda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</si>
  <si>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</si>
  <si>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</si>
  <si>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</si>
  <si>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</si>
  <si>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</si>
  <si>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</si>
  <si>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Malaysia</t>
  </si>
  <si>
    <t>Chocolarder</t>
  </si>
  <si>
    <t>Peru + nibs</t>
  </si>
  <si>
    <t>Chocola'te</t>
  </si>
  <si>
    <t>Chocolate Makers</t>
  </si>
  <si>
    <t>Tres Hombres</t>
  </si>
  <si>
    <t>Amsterdam</t>
  </si>
  <si>
    <t>Congo, Gorilla bar</t>
  </si>
  <si>
    <t>Peru, Awagum bar</t>
  </si>
  <si>
    <t>Chocolate Tree, The</t>
  </si>
  <si>
    <t>Scotland</t>
  </si>
  <si>
    <t>Chocolats Privilege</t>
  </si>
  <si>
    <t>ChocoReko</t>
  </si>
  <si>
    <t>Patanemo</t>
  </si>
  <si>
    <t>Chocovic</t>
  </si>
  <si>
    <t>Guyave</t>
  </si>
  <si>
    <t>Chocovivo</t>
  </si>
  <si>
    <t>Choklat</t>
  </si>
  <si>
    <t>Porcelana, Tabasco</t>
  </si>
  <si>
    <t>Chuao Chocolatier</t>
  </si>
  <si>
    <t>Choroni</t>
  </si>
  <si>
    <t>61%</t>
  </si>
  <si>
    <t>Chuao Chocolatier (Pralus)</t>
  </si>
  <si>
    <t>Claudio Corallo</t>
  </si>
  <si>
    <t>Terreiro Velho P.</t>
  </si>
  <si>
    <t>Sao Tome &amp; Principe</t>
  </si>
  <si>
    <t>73.5%</t>
  </si>
  <si>
    <t>Terreiro Velho P. w/ sugar crystals</t>
  </si>
  <si>
    <t>Principe</t>
  </si>
  <si>
    <t>100%</t>
  </si>
  <si>
    <t>Coleman &amp; Davis</t>
  </si>
  <si>
    <t>Compania de Chocolate (Salgado)</t>
  </si>
  <si>
    <t>Argentina</t>
  </si>
  <si>
    <t>Confluence</t>
  </si>
  <si>
    <t>Tien Giang, 2015, batch 10-2-16</t>
  </si>
  <si>
    <t>Coppeneur</t>
  </si>
  <si>
    <t>Ghana Puristique</t>
  </si>
  <si>
    <t>Uba Budo</t>
  </si>
  <si>
    <t>62%</t>
  </si>
  <si>
    <t>Porcelana, Tabasco, Mexico</t>
  </si>
  <si>
    <t>Sambirano, Menava P.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</si>
  <si>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</si>
  <si>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</si>
  <si>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</si>
  <si>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</si>
  <si>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</si>
  <si>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</si>
  <si>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</si>
  <si>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67%</t>
  </si>
  <si>
    <t>Djual Island</t>
  </si>
  <si>
    <t>Damson</t>
  </si>
  <si>
    <t>Robson Estate</t>
  </si>
  <si>
    <t>Dandelion</t>
  </si>
  <si>
    <t>Maya Mtn., Break Bar- Snark</t>
  </si>
  <si>
    <t>Danta</t>
  </si>
  <si>
    <t>Guatemala</t>
  </si>
  <si>
    <t>Las Acacias E.</t>
  </si>
  <si>
    <t>DAR</t>
  </si>
  <si>
    <t>Dark Forest</t>
  </si>
  <si>
    <t>Davis</t>
  </si>
  <si>
    <t>West Africa</t>
  </si>
  <si>
    <t>58%</t>
  </si>
  <si>
    <t>De Villiers</t>
  </si>
  <si>
    <t>Bundibugyo District</t>
  </si>
  <si>
    <t>South Africa</t>
  </si>
  <si>
    <t>Dean and Deluca (Belcolade)</t>
  </si>
  <si>
    <t>DeVries</t>
  </si>
  <si>
    <t>Dick Taylor</t>
  </si>
  <si>
    <t>Mantuano</t>
  </si>
  <si>
    <t>Doble &amp; Bignall</t>
  </si>
  <si>
    <t>Puerto Cabello, Mantuano</t>
  </si>
  <si>
    <t>Dolfin (Belcolade)</t>
  </si>
  <si>
    <t>Africa</t>
  </si>
  <si>
    <t>Domori</t>
  </si>
  <si>
    <t>IL100, H. San Jose</t>
  </si>
  <si>
    <t>Guasare</t>
  </si>
  <si>
    <t>Canoabo, Hacienda San Jose</t>
  </si>
  <si>
    <t>Chuao, Hacienda San Jose</t>
  </si>
  <si>
    <t>Carupano, H. San Jose</t>
  </si>
  <si>
    <t>Granella</t>
  </si>
  <si>
    <t>Madagared</t>
  </si>
  <si>
    <t>Java, Javablond</t>
  </si>
  <si>
    <t>Sur del Lago Classificado</t>
  </si>
  <si>
    <t>Apurimac</t>
  </si>
  <si>
    <t>Dormouse</t>
  </si>
  <si>
    <t>Non Pariel Estate</t>
  </si>
  <si>
    <t>Rio Caribe, Batch 7</t>
  </si>
  <si>
    <t>Duffy's</t>
  </si>
  <si>
    <t>Rio Dulce, Xoco</t>
  </si>
  <si>
    <t>Chuno, Xoco</t>
  </si>
  <si>
    <t>Rico Rugoso, Xoco</t>
  </si>
  <si>
    <t>76%</t>
  </si>
  <si>
    <t>Indio Rojo, Xoco</t>
  </si>
  <si>
    <t>Nicaliso, Xoco</t>
  </si>
  <si>
    <t>Durand</t>
  </si>
  <si>
    <t>Durci</t>
  </si>
  <si>
    <t>Rio Caribe, Tepui Treasure</t>
  </si>
  <si>
    <t>Carenero, Empyrean Sabor</t>
  </si>
  <si>
    <t>East Van Roasters</t>
  </si>
  <si>
    <t>Edelmond</t>
  </si>
  <si>
    <t>El Rey</t>
  </si>
  <si>
    <t>Rio Caribe, Cariaco</t>
  </si>
  <si>
    <t>60.5%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</si>
  <si>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</si>
  <si>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</si>
  <si>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</si>
  <si>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</si>
  <si>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</si>
  <si>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Emily's</t>
  </si>
  <si>
    <t>Enric Rovira (Claudio Corallo)</t>
  </si>
  <si>
    <t>Erithaj (A. Morin)</t>
  </si>
  <si>
    <t>Ben Tre</t>
  </si>
  <si>
    <t>Ham Luong</t>
  </si>
  <si>
    <t>Ba Lai</t>
  </si>
  <si>
    <t>Escazu</t>
  </si>
  <si>
    <t>81%</t>
  </si>
  <si>
    <t>Ethel's Artisan (Mars)</t>
  </si>
  <si>
    <t>55%</t>
  </si>
  <si>
    <t>Ethereal</t>
  </si>
  <si>
    <t>Feitoria Cacao</t>
  </si>
  <si>
    <t>Portugal</t>
  </si>
  <si>
    <t>Felchlin</t>
  </si>
  <si>
    <t>Madagascar, Grand Cru</t>
  </si>
  <si>
    <t>Maracaibo Clasificado</t>
  </si>
  <si>
    <t>Forever Cacao</t>
  </si>
  <si>
    <t>Rio Eni</t>
  </si>
  <si>
    <t>Fossa</t>
  </si>
  <si>
    <t>Kokoa Kamili Coop, Kilombero</t>
  </si>
  <si>
    <t>Singapore</t>
  </si>
  <si>
    <t>Frederic Blondeel</t>
  </si>
  <si>
    <t>French Broad</t>
  </si>
  <si>
    <t>Tumbes Coop</t>
  </si>
  <si>
    <t>Fresco</t>
  </si>
  <si>
    <t>Bellavista Coop, #225, LR, MC, CG Exclusive</t>
  </si>
  <si>
    <t>Sambirano Valley, #216, MR, LC</t>
  </si>
  <si>
    <t>Markham Valley, #220, MR, MC</t>
  </si>
  <si>
    <t>69%</t>
  </si>
  <si>
    <t>Markham Valley, #222, LR, 0C</t>
  </si>
  <si>
    <t>Ghana, #211, MR, MC</t>
  </si>
  <si>
    <t>Jamaica, #209, DR, SC</t>
  </si>
  <si>
    <t>Jamaica, #210, DR, MC</t>
  </si>
  <si>
    <t>Sambirano Valley, #214, LR, MC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</si>
  <si>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</si>
  <si>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</si>
  <si>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</si>
  <si>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</si>
  <si>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</si>
  <si>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</si>
  <si>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</si>
  <si>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Fruition</t>
  </si>
  <si>
    <t>Signature Blend</t>
  </si>
  <si>
    <t>Georgia Ramon</t>
  </si>
  <si>
    <t>Akesson P.</t>
  </si>
  <si>
    <t>ABOCFA Coop</t>
  </si>
  <si>
    <t>Conacado Coop</t>
  </si>
  <si>
    <t>Domincan Republic</t>
  </si>
  <si>
    <t>Grand Place</t>
  </si>
  <si>
    <t>Ben Tre, Dong Nai</t>
  </si>
  <si>
    <t>Grenada Chocolate Co.</t>
  </si>
  <si>
    <t>Guido Castagna</t>
  </si>
  <si>
    <t>Guittard</t>
  </si>
  <si>
    <t>Chucuri</t>
  </si>
  <si>
    <t>Habitual</t>
  </si>
  <si>
    <t> </t>
  </si>
  <si>
    <t>Hacienda El Castillo</t>
  </si>
  <si>
    <t>Don Homero- Cerecita Valley</t>
  </si>
  <si>
    <t>hello cocoa</t>
  </si>
  <si>
    <t>57%</t>
  </si>
  <si>
    <t>hexx</t>
  </si>
  <si>
    <t>Hogarth</t>
  </si>
  <si>
    <t>Akesson's Estate</t>
  </si>
  <si>
    <t>Gran Blanco</t>
  </si>
  <si>
    <t>Holy Cacao</t>
  </si>
  <si>
    <t>Israel</t>
  </si>
  <si>
    <t>Hotel Chocolat</t>
  </si>
  <si>
    <t>Marcial, single Cote, 2012</t>
  </si>
  <si>
    <t>St. Lucia</t>
  </si>
  <si>
    <t>Island Growers, 2012, 120hr c.</t>
  </si>
  <si>
    <t>Hotel Chocolat (Coppeneur)</t>
  </si>
  <si>
    <t>Mekong Delta &amp; Dong Nai</t>
  </si>
  <si>
    <t>Somia Plantation, Akesson, 2012</t>
  </si>
  <si>
    <t>Island Growers, 120hr c.</t>
  </si>
  <si>
    <t>Island Growers, 96hr c.</t>
  </si>
  <si>
    <t>Hummingbird</t>
  </si>
  <si>
    <t>Lam Dong</t>
  </si>
  <si>
    <t>Momotombo</t>
  </si>
  <si>
    <t>Hispaniola</t>
  </si>
  <si>
    <t>Amazonas</t>
  </si>
  <si>
    <t>Idilio (Felchlin)</t>
  </si>
  <si>
    <t>Chuao, Venezuela</t>
  </si>
  <si>
    <t>Coopertiva Amazona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</si>
  <si>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</si>
  <si>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</si>
  <si>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</si>
  <si>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</si>
  <si>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</si>
  <si>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</si>
  <si>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iQ Chocolate</t>
  </si>
  <si>
    <t>Satipo region, white label</t>
  </si>
  <si>
    <t>Isidro</t>
  </si>
  <si>
    <t>Izard</t>
  </si>
  <si>
    <t>Maya Mountain, Toledo, Batch 29</t>
  </si>
  <si>
    <t>Jacque Torres</t>
  </si>
  <si>
    <t>Trinatario Treasure</t>
  </si>
  <si>
    <t>Jordis</t>
  </si>
  <si>
    <t>63%</t>
  </si>
  <si>
    <t>Czech Republic</t>
  </si>
  <si>
    <t>Just Good Chocolate</t>
  </si>
  <si>
    <t>Kakao</t>
  </si>
  <si>
    <t>Kiskadee</t>
  </si>
  <si>
    <t>La Red, Guanconjeco</t>
  </si>
  <si>
    <t>Kto</t>
  </si>
  <si>
    <t>Sambirano Valley</t>
  </si>
  <si>
    <t>90%</t>
  </si>
  <si>
    <t>K'ul</t>
  </si>
  <si>
    <t>Bahia, Fazenda Camboa</t>
  </si>
  <si>
    <t>Kyya</t>
  </si>
  <si>
    <t>72.5%</t>
  </si>
  <si>
    <t>L.A. Burdick (Felchlin)</t>
  </si>
  <si>
    <t>La Chocolaterie Nanairo</t>
  </si>
  <si>
    <t>Tumbes, 2013 Harvest, Batch 8</t>
  </si>
  <si>
    <t>La Maison du Chocolat (Valrhona)</t>
  </si>
  <si>
    <t>Akosombo</t>
  </si>
  <si>
    <t>Laia aka Chat-Noir</t>
  </si>
  <si>
    <t>Madagascar, Batch 59/100</t>
  </si>
  <si>
    <t>Vietnam, Batch 50/100</t>
  </si>
  <si>
    <t>Sao Tome, Batch 151</t>
  </si>
  <si>
    <t>Lam Dong, Batch 153</t>
  </si>
  <si>
    <t>L'Amourette</t>
  </si>
  <si>
    <t>Rugoso</t>
  </si>
  <si>
    <t>Blend</t>
  </si>
  <si>
    <t>Peru, Ecuador, Venezuela</t>
  </si>
  <si>
    <t>Letterpress</t>
  </si>
  <si>
    <t>San Juan Estate, Gran Couva</t>
  </si>
  <si>
    <t>Levy</t>
  </si>
  <si>
    <t>Finland</t>
  </si>
  <si>
    <t>Lilla</t>
  </si>
  <si>
    <t>Lillie Belle</t>
  </si>
  <si>
    <t>Perfect Illusion</t>
  </si>
  <si>
    <t>Bolivia, Wild Thing</t>
  </si>
  <si>
    <t>Wild Thing</t>
  </si>
  <si>
    <t>Madecasse (Cinagra)</t>
  </si>
  <si>
    <t>Madre</t>
  </si>
  <si>
    <t>Criollo, Hawaii</t>
  </si>
  <si>
    <t>Hawaii</t>
  </si>
  <si>
    <t>Maglio</t>
  </si>
  <si>
    <t>Malagasy (Chocolaterie Robert)</t>
  </si>
  <si>
    <t>Sambirano 2006</t>
  </si>
  <si>
    <t>Mora Mora 2006</t>
  </si>
  <si>
    <t>Malagos</t>
  </si>
  <si>
    <t>Davao, Mt. Talamo foothills</t>
  </si>
  <si>
    <t>Manufaktura Czekolady</t>
  </si>
  <si>
    <t>Poland</t>
  </si>
  <si>
    <t>Grand Cru Ghana</t>
  </si>
  <si>
    <t>Map Chocolate</t>
  </si>
  <si>
    <t>Ben Tre, Surprise Valley</t>
  </si>
  <si>
    <t>San Juan Estate, Cherry Blossoms at Night</t>
  </si>
  <si>
    <t>Tumbes, Dear Mr. Finley, 2014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</si>
  <si>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</si>
  <si>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</si>
  <si>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</si>
  <si>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</si>
  <si>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</si>
  <si>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</si>
  <si>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</si>
  <si>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</si>
  <si>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Ghana, prototype</t>
  </si>
  <si>
    <t>Mast Brothers</t>
  </si>
  <si>
    <t>Chuao, Med. Roast</t>
  </si>
  <si>
    <t>Chuao, Dark Roast</t>
  </si>
  <si>
    <t>Chuao, Light Roast</t>
  </si>
  <si>
    <t>Moho River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</si>
  <si>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</si>
  <si>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</si>
  <si>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</si>
  <si>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</si>
  <si>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</si>
  <si>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</si>
  <si>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</si>
  <si>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Meadowlands</t>
  </si>
  <si>
    <t>Menakao (aka Cinagra)</t>
  </si>
  <si>
    <t>Metiisto</t>
  </si>
  <si>
    <t>Akesson Estate</t>
  </si>
  <si>
    <t>Sweden</t>
  </si>
  <si>
    <t>Metropolitan</t>
  </si>
  <si>
    <t>South America</t>
  </si>
  <si>
    <t>Michel Cluizel</t>
  </si>
  <si>
    <t>Carenero Superior, Concepcion</t>
  </si>
  <si>
    <t>Vila Gracinda</t>
  </si>
  <si>
    <t>Tamarina</t>
  </si>
  <si>
    <t>Mangaro P.</t>
  </si>
  <si>
    <t>Middlebury</t>
  </si>
  <si>
    <t>San Juan Estate</t>
  </si>
  <si>
    <t>Alto Beni</t>
  </si>
  <si>
    <t>Balinese, Java</t>
  </si>
  <si>
    <t>Moho</t>
  </si>
  <si>
    <t>Toledo District, w/ nibs</t>
  </si>
  <si>
    <t>Toledo District</t>
  </si>
  <si>
    <t>Umoho R., Toledo District, San Felipe</t>
  </si>
  <si>
    <t>Mutari</t>
  </si>
  <si>
    <t>Tien Giang, batch 1 SRB</t>
  </si>
  <si>
    <t>Naive</t>
  </si>
  <si>
    <t>Lithuania</t>
  </si>
  <si>
    <t>Na�ve</t>
  </si>
  <si>
    <t>Nathan Miller</t>
  </si>
  <si>
    <t>Neuhaus (Callebaut)</t>
  </si>
  <si>
    <t>Manickchand Estate</t>
  </si>
  <si>
    <t>Nibble</t>
  </si>
  <si>
    <t>Ambanja, Sambirano Valley</t>
  </si>
  <si>
    <t>Noble Bean aka Jerjobo</t>
  </si>
  <si>
    <t>Moho Valley</t>
  </si>
  <si>
    <t>Nuance</t>
  </si>
  <si>
    <t>Ghana, 2013</t>
  </si>
  <si>
    <t>Ecuador, 2013</t>
  </si>
  <si>
    <t>Canoabo, 2013</t>
  </si>
  <si>
    <t>Sambirano Valley, 2012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</si>
  <si>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</si>
  <si>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</si>
  <si>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</si>
  <si>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</si>
  <si>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</si>
  <si>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</si>
  <si>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</si>
  <si>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Piura</t>
  </si>
  <si>
    <t>Ohiyo</t>
  </si>
  <si>
    <t>Oialla by Bojessen (Malmo)</t>
  </si>
  <si>
    <t>Sylvestre, Oialla</t>
  </si>
  <si>
    <t>Olive and Sinclair</t>
  </si>
  <si>
    <t>Ghana prototype</t>
  </si>
  <si>
    <t>Omanhene</t>
  </si>
  <si>
    <t>Omnom</t>
  </si>
  <si>
    <t>Kakao Kamili, Kilombero Valley</t>
  </si>
  <si>
    <t>Iceland</t>
  </si>
  <si>
    <t>organicfair</t>
  </si>
  <si>
    <t>Nicaraqua</t>
  </si>
  <si>
    <t>Mindo</t>
  </si>
  <si>
    <t>Original Beans (Felchlin)</t>
  </si>
  <si>
    <t>D.R. Congo, Cru Virunga</t>
  </si>
  <si>
    <t>Piura, Apotequil, "Porcelana" 72hr c.</t>
  </si>
  <si>
    <t>Original Hawaiin Chocolate Factory</t>
  </si>
  <si>
    <t>Hawai'i, Kona Grand Cru E.</t>
  </si>
  <si>
    <t>Palette de Bine</t>
  </si>
  <si>
    <t>Maya Mtn</t>
  </si>
  <si>
    <t>Patric</t>
  </si>
  <si>
    <t>Rio Caribe, Paria Penninsula</t>
  </si>
  <si>
    <t>Paul Young</t>
  </si>
  <si>
    <t>Madagascar, w/ shell</t>
  </si>
  <si>
    <t>Pierre Marcolini</t>
  </si>
  <si>
    <t>Haut Penja, w/ nibs</t>
  </si>
  <si>
    <t>Cameroon</t>
  </si>
  <si>
    <t>Peru, Las Pampas P.</t>
  </si>
  <si>
    <t>Bahia Brazil, Fazenda Sao Pedro</t>
  </si>
  <si>
    <t>Porcelana, Tabasco, Finca La Joya</t>
  </si>
  <si>
    <t>Sambirano, Ambanja, Madagascar</t>
  </si>
  <si>
    <t>Porcelana, Tabasco, Limited Ed.</t>
  </si>
  <si>
    <t>Kendem Lembu, Java</t>
  </si>
  <si>
    <t>Ocumare, Puerto Cabello, Venezuela</t>
  </si>
  <si>
    <t>Pitch Dark</t>
  </si>
  <si>
    <t>Nicalizo</t>
  </si>
  <si>
    <t>Namau Village</t>
  </si>
  <si>
    <t>Pomm (aka Dead Dog)</t>
  </si>
  <si>
    <t>Pralus</t>
  </si>
  <si>
    <t>Papouasie</t>
  </si>
  <si>
    <t>Sambirano Valley, Le 100%</t>
  </si>
  <si>
    <t>Claudio Corallo w/ nibs</t>
  </si>
  <si>
    <t>Monte Alegre (Itacare), Brazil</t>
  </si>
  <si>
    <t>Madagascar, Nosy Be Isle.</t>
  </si>
  <si>
    <t>Java, Indonesie</t>
  </si>
  <si>
    <t>Barlovento, Venezuela</t>
  </si>
  <si>
    <t>Equateur</t>
  </si>
  <si>
    <t>Colombie</t>
  </si>
  <si>
    <t>Pump Street Bakery</t>
  </si>
  <si>
    <t>Crayfish Bay Estate, 2014</t>
  </si>
  <si>
    <t>Akesson's, batch 4411</t>
  </si>
  <si>
    <t>Patanemo Vil., Carabobo State, Tisano family</t>
  </si>
  <si>
    <t>Akessons Estate, Sambirano, Ambanja</t>
  </si>
  <si>
    <t>Quetzalli (Wolter)</t>
  </si>
  <si>
    <t>Mexico, Lot 28022016</t>
  </si>
  <si>
    <t>Uranga, Lot 22032016</t>
  </si>
  <si>
    <t>Raaka</t>
  </si>
  <si>
    <t>Ranger</t>
  </si>
  <si>
    <t>Tumbes, Batch 2</t>
  </si>
  <si>
    <t>Raoul Boulanger</t>
  </si>
  <si>
    <t>Raw Cocoa</t>
  </si>
  <si>
    <t>Raw</t>
  </si>
  <si>
    <t>Ritual</t>
  </si>
  <si>
    <t>Toledo District, Maya</t>
  </si>
  <si>
    <t>Robert (aka Chocolaterie Robert)</t>
  </si>
  <si>
    <t>Madagascar w/ nibs</t>
  </si>
  <si>
    <t>Rococo (Grenada Chocolate Co.)</t>
  </si>
  <si>
    <t>Gru Grococo, St. Andrews</t>
  </si>
  <si>
    <t>Rogue</t>
  </si>
  <si>
    <t>Akessons Estate, Sambirano, 2013</t>
  </si>
  <si>
    <t>Bachelor's Hall E., St. Thomas Parish</t>
  </si>
  <si>
    <t>Silvestre, Batch 1, 2011</t>
  </si>
  <si>
    <t>Sambirano, 2008</t>
  </si>
  <si>
    <t>Rozsavolgyi</t>
  </si>
  <si>
    <t>Rio Caribe Superior, Paria Penninsula</t>
  </si>
  <si>
    <t>Hungary</t>
  </si>
  <si>
    <t>Sambirano, Akesson Estate</t>
  </si>
  <si>
    <t>S.A.I.D.</t>
  </si>
  <si>
    <t>Malgascio</t>
  </si>
  <si>
    <t>Salgado</t>
  </si>
  <si>
    <t>Bahia Superior</t>
  </si>
  <si>
    <t>Santome</t>
  </si>
  <si>
    <t>Scharffen Berger</t>
  </si>
  <si>
    <t>Camahogne</t>
  </si>
  <si>
    <t>Asante</t>
  </si>
  <si>
    <t>Jamaica a l'ancienne</t>
  </si>
  <si>
    <t>Shark Mountain</t>
  </si>
  <si>
    <t>Cuyagua</t>
  </si>
  <si>
    <t>Shattell</t>
  </si>
  <si>
    <t>Silvio Bessone</t>
  </si>
  <si>
    <t>Maya Belize</t>
  </si>
  <si>
    <t>Trintade, Sao Tome</t>
  </si>
  <si>
    <t>Bahia, Scavina</t>
  </si>
  <si>
    <t>Sirene</t>
  </si>
  <si>
    <t>Somia Plantation, 2012</t>
  </si>
  <si>
    <t>Sjolinds</t>
  </si>
  <si>
    <t>Smooth Chocolator, The</t>
  </si>
  <si>
    <t>Guasare, La Sierra de Perija, batch gua001</t>
  </si>
  <si>
    <t>Porcelana, Sorotaima,Machiques,batch pcl001</t>
  </si>
  <si>
    <t>Chuao, batch 3</t>
  </si>
  <si>
    <t>Snake &amp; Butterfly</t>
  </si>
  <si>
    <t>Sol Cacao</t>
  </si>
  <si>
    <t>Solstice</t>
  </si>
  <si>
    <t>Soma</t>
  </si>
  <si>
    <t>Sambirano Valley, Black Science, B-60307.0</t>
  </si>
  <si>
    <t>Chuno, San Jose de Bocay, Pantasma R.,B.S.</t>
  </si>
  <si>
    <t>Tien Giang, Black S., batch VIT60420.0</t>
  </si>
  <si>
    <t>CSB Chama</t>
  </si>
  <si>
    <t>La Dalia</t>
  </si>
  <si>
    <t>Rizek Cacao, Domin. Rep.</t>
  </si>
  <si>
    <t>Apurimac, El Quinacho Co-op</t>
  </si>
  <si>
    <t>Sangre Grande P., Trinidad</t>
  </si>
  <si>
    <t>Maracaibo, El Vigia</t>
  </si>
  <si>
    <t>Orinoco</t>
  </si>
  <si>
    <t>Cahabon Region</t>
  </si>
  <si>
    <t>Grenada, Black Science</t>
  </si>
  <si>
    <t>Elvesia P., Black Science</t>
  </si>
  <si>
    <t>Spencer</t>
  </si>
  <si>
    <t>Malekula Island</t>
  </si>
  <si>
    <t>Sprungli (Felchlin)</t>
  </si>
  <si>
    <t>Starchild</t>
  </si>
  <si>
    <t>Stella (aka Bernrain)</t>
  </si>
  <si>
    <t>Bahia, Agri-Forestal Plantation, 2010</t>
  </si>
  <si>
    <t>Sublime Origins</t>
  </si>
  <si>
    <t>Szanto Tibor</t>
  </si>
  <si>
    <t>Ambolikapiky</t>
  </si>
  <si>
    <t>Ben Tre, Mekong Delta</t>
  </si>
  <si>
    <t>Autumn, Primary Harvest, 2012</t>
  </si>
  <si>
    <t>Spring, Secondary Harvest, 2012</t>
  </si>
  <si>
    <t>Tablette (aka Vanillabeans)</t>
  </si>
  <si>
    <t>Tan Ban Skrati</t>
  </si>
  <si>
    <t>Paramaribo, batch 20160043-01</t>
  </si>
  <si>
    <t>Suriname</t>
  </si>
  <si>
    <t>Taza</t>
  </si>
  <si>
    <t>TCHO</t>
  </si>
  <si>
    <t>Chocolatey-beta</t>
  </si>
  <si>
    <t>Terroir</t>
  </si>
  <si>
    <t>Theo</t>
  </si>
  <si>
    <t>Congo w/ nibs</t>
  </si>
  <si>
    <t>Ghana, Kumasi</t>
  </si>
  <si>
    <t>84%</t>
  </si>
  <si>
    <t>Tobago Estate (Pralus)</t>
  </si>
  <si>
    <t>Roxborough, Tobago</t>
  </si>
  <si>
    <t>Tobago</t>
  </si>
  <si>
    <t>Tocoti</t>
  </si>
  <si>
    <t>Wild Bolivian, Jungle Love</t>
  </si>
  <si>
    <t>twenty-four blackbirds</t>
  </si>
  <si>
    <t>Two Ravens</t>
  </si>
  <si>
    <t>Upchurch</t>
  </si>
  <si>
    <t>Madagascar, Sassy Bar</t>
  </si>
  <si>
    <t>Urzi</t>
  </si>
  <si>
    <t>Sur del Lago, Merida</t>
  </si>
  <si>
    <t>Valrhona</t>
  </si>
  <si>
    <t>Porcelana, Pedegral</t>
  </si>
  <si>
    <t>Nyangbo</t>
  </si>
  <si>
    <t>Chuao 2002 P.</t>
  </si>
  <si>
    <t>Abinao</t>
  </si>
  <si>
    <t>Le Noir Amer</t>
  </si>
  <si>
    <t>Caraibe</t>
  </si>
  <si>
    <t>Gran Couva 2005 P.</t>
  </si>
  <si>
    <t>Sambirano, Ampamakia 2005, Millot P.</t>
  </si>
  <si>
    <t>Vanleer (Barry Callebaut)</t>
  </si>
  <si>
    <t>Manhattan</t>
  </si>
  <si>
    <t>Napa</t>
  </si>
  <si>
    <t>Vao Vao (Chocolaterie Robert)</t>
  </si>
  <si>
    <t>Videri</t>
  </si>
  <si>
    <t>Vietcacao (A. Morin)</t>
  </si>
  <si>
    <t>Ben Tre, Mekong Delta, MoCay</t>
  </si>
  <si>
    <t>Violet Sky</t>
  </si>
  <si>
    <t>Cahabon</t>
  </si>
  <si>
    <t>Wellington Chocolate Factory</t>
  </si>
  <si>
    <t>Whittakers</t>
  </si>
  <si>
    <t>Wilkie's Organic</t>
  </si>
  <si>
    <t>Ireland</t>
  </si>
  <si>
    <t>89%</t>
  </si>
  <si>
    <t>Amazonas w/ nibs</t>
  </si>
  <si>
    <t>Willie's Cacao</t>
  </si>
  <si>
    <t>Los Llanos</t>
  </si>
  <si>
    <t>Wm</t>
  </si>
  <si>
    <t>Guasare, Zulia Prov., 2015, batch 124</t>
  </si>
  <si>
    <t>Woodblock</t>
  </si>
  <si>
    <t>Zak's</t>
  </si>
  <si>
    <t>Madagascar, Batch 2</t>
  </si>
  <si>
    <t>Belize, Batch 2</t>
  </si>
  <si>
    <t>Zart Pralinen</t>
  </si>
  <si>
    <t>Austria</t>
  </si>
  <si>
    <t>Zokoko</t>
  </si>
  <si>
    <t>Tokiala</t>
  </si>
  <si>
    <t>Zotter</t>
  </si>
  <si>
    <t>Kongo, Highlands</t>
  </si>
  <si>
    <t>Kerala State</t>
  </si>
  <si>
    <t>India</t>
  </si>
  <si>
    <t>ssm</t>
  </si>
  <si>
    <t>dfm</t>
  </si>
  <si>
    <t>sse</t>
  </si>
  <si>
    <t>dfe</t>
  </si>
  <si>
    <t>E-squared</t>
  </si>
  <si>
    <t>f</t>
  </si>
  <si>
    <t>msm</t>
  </si>
  <si>
    <t>mse</t>
  </si>
  <si>
    <t>Mean Cr</t>
  </si>
  <si>
    <t>Mean Tr</t>
  </si>
  <si>
    <t>Mean Fo</t>
  </si>
  <si>
    <t>Mean</t>
  </si>
  <si>
    <t>p</t>
  </si>
  <si>
    <t># Cr</t>
  </si>
  <si>
    <t># Tr</t>
  </si>
  <si>
    <t># Fo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</si>
</sst>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60"/>
  <sheetViews>
    <sheetView tabSelected="1" workbookViewId="0">
      <selection activeCell="Q4" sqref="Q4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724</v>
      </c>
    </row>
    <row r="2" spans="1:23">
      <c r="A2" t="s">
        <v>9</v>
      </c>
      <c r="B2" t="s">
        <v>10</v>
      </c>
      <c r="C2" t="s">
        <v>11</v>
      </c>
      <c r="D2">
        <v>1315</v>
      </c>
      <c r="E2">
        <v>2014</v>
      </c>
      <c r="F2" t="s">
        <v>12</v>
      </c>
      <c r="G2" t="s">
        <v>13</v>
      </c>
      <c r="H2">
        <v>2.75</v>
      </c>
      <c r="I2" t="s">
        <v>14</v>
      </c>
      <c r="J2">
        <f>IF(I2="Criollo",(H2-$O$5)^2,IF(I2="Trinitario",(H2-$P$5)^2,IF(I2="Forastero",(H2-$Q$5)^2,0)))</f>
        <v>0.2401000000000002</v>
      </c>
      <c r="O2" t="s">
        <v>733</v>
      </c>
      <c r="P2" t="s">
        <v>734</v>
      </c>
      <c r="Q2" t="s">
        <v>735</v>
      </c>
    </row>
    <row r="3" spans="1:23">
      <c r="A3" t="s">
        <v>9</v>
      </c>
      <c r="B3" t="s">
        <v>15</v>
      </c>
      <c r="C3" t="s">
        <v>11</v>
      </c>
      <c r="D3">
        <v>1315</v>
      </c>
      <c r="E3">
        <v>2014</v>
      </c>
      <c r="F3" t="s">
        <v>12</v>
      </c>
      <c r="G3" t="s">
        <v>13</v>
      </c>
      <c r="H3">
        <v>3.5</v>
      </c>
      <c r="I3" t="s">
        <v>14</v>
      </c>
      <c r="J3">
        <f t="shared" ref="J3:J66" si="0">IF(I3="Criollo",(H3-$O$5)^2,IF(I3="Trinitario",(H3-$P$5)^2,IF(I3="Forastero",(H3-$Q$5)^2,0)))</f>
        <v>6.7599999999999882E-2</v>
      </c>
      <c r="O3">
        <v>153</v>
      </c>
      <c r="P3">
        <v>87</v>
      </c>
      <c r="Q3">
        <v>419</v>
      </c>
    </row>
    <row r="4" spans="1:23">
      <c r="A4" t="s">
        <v>9</v>
      </c>
      <c r="B4" t="s">
        <v>16</v>
      </c>
      <c r="C4" t="s">
        <v>11</v>
      </c>
      <c r="D4">
        <v>1319</v>
      </c>
      <c r="E4">
        <v>2014</v>
      </c>
      <c r="F4" t="s">
        <v>12</v>
      </c>
      <c r="G4" t="s">
        <v>13</v>
      </c>
      <c r="H4">
        <v>3.75</v>
      </c>
      <c r="I4" t="s">
        <v>14</v>
      </c>
      <c r="J4">
        <f t="shared" si="0"/>
        <v>0.26009999999999978</v>
      </c>
      <c r="N4" t="s">
        <v>731</v>
      </c>
      <c r="O4" t="s">
        <v>728</v>
      </c>
      <c r="P4" t="s">
        <v>729</v>
      </c>
      <c r="Q4" t="s">
        <v>730</v>
      </c>
      <c r="T4" t="s">
        <v>720</v>
      </c>
      <c r="W4" t="s">
        <v>726</v>
      </c>
    </row>
    <row r="5" spans="1:23">
      <c r="A5" t="s">
        <v>9</v>
      </c>
      <c r="B5" t="s">
        <v>17</v>
      </c>
      <c r="C5" t="s">
        <v>17</v>
      </c>
      <c r="D5">
        <v>1011</v>
      </c>
      <c r="E5">
        <v>2013</v>
      </c>
      <c r="F5" t="s">
        <v>12</v>
      </c>
      <c r="G5" t="s">
        <v>13</v>
      </c>
      <c r="H5">
        <v>3</v>
      </c>
      <c r="I5" t="s">
        <v>14</v>
      </c>
      <c r="J5">
        <f t="shared" si="0"/>
        <v>5.7600000000000103E-2</v>
      </c>
      <c r="N5">
        <f>AVERAGE(H2:H660)</f>
        <v>3.225341426403642</v>
      </c>
      <c r="O5">
        <v>3.24</v>
      </c>
      <c r="P5">
        <v>3.1</v>
      </c>
      <c r="Q5">
        <v>3.24</v>
      </c>
      <c r="T5" t="s">
        <v>721</v>
      </c>
      <c r="W5" t="s">
        <v>727</v>
      </c>
    </row>
    <row r="6" spans="1:23">
      <c r="A6" t="s">
        <v>9</v>
      </c>
      <c r="B6" t="s">
        <v>18</v>
      </c>
      <c r="C6" t="s">
        <v>11</v>
      </c>
      <c r="D6">
        <v>1015</v>
      </c>
      <c r="E6">
        <v>2013</v>
      </c>
      <c r="F6" t="s">
        <v>12</v>
      </c>
      <c r="G6" t="s">
        <v>13</v>
      </c>
      <c r="H6">
        <v>4</v>
      </c>
      <c r="I6" t="s">
        <v>19</v>
      </c>
      <c r="J6">
        <f t="shared" si="0"/>
        <v>0.80999999999999983</v>
      </c>
      <c r="T6" t="s">
        <v>722</v>
      </c>
    </row>
    <row r="7" spans="1:23">
      <c r="A7" t="s">
        <v>20</v>
      </c>
      <c r="B7" t="s">
        <v>21</v>
      </c>
      <c r="C7" t="s">
        <v>22</v>
      </c>
      <c r="D7">
        <v>1470</v>
      </c>
      <c r="E7">
        <v>2015</v>
      </c>
      <c r="F7" t="s">
        <v>12</v>
      </c>
      <c r="G7" t="s">
        <v>23</v>
      </c>
      <c r="H7">
        <v>3.75</v>
      </c>
      <c r="I7" t="s">
        <v>14</v>
      </c>
      <c r="J7">
        <f t="shared" si="0"/>
        <v>0.26009999999999978</v>
      </c>
      <c r="T7" t="s">
        <v>723</v>
      </c>
      <c r="W7" t="s">
        <v>725</v>
      </c>
    </row>
    <row r="8" spans="1:23">
      <c r="A8" t="s">
        <v>24</v>
      </c>
      <c r="B8" t="s">
        <v>25</v>
      </c>
      <c r="C8" t="s">
        <v>26</v>
      </c>
      <c r="D8">
        <v>705</v>
      </c>
      <c r="E8">
        <v>2011</v>
      </c>
      <c r="F8" t="s">
        <v>27</v>
      </c>
      <c r="G8" t="s">
        <v>26</v>
      </c>
      <c r="H8">
        <v>2.75</v>
      </c>
      <c r="I8" t="s">
        <v>19</v>
      </c>
      <c r="J8">
        <f t="shared" si="0"/>
        <v>0.12250000000000007</v>
      </c>
      <c r="W8" t="s">
        <v>732</v>
      </c>
    </row>
    <row r="9" spans="1:23">
      <c r="A9" t="s">
        <v>24</v>
      </c>
      <c r="B9" t="s">
        <v>28</v>
      </c>
      <c r="C9" t="s">
        <v>26</v>
      </c>
      <c r="D9">
        <v>705</v>
      </c>
      <c r="E9">
        <v>2011</v>
      </c>
      <c r="F9" t="s">
        <v>29</v>
      </c>
      <c r="G9" t="s">
        <v>26</v>
      </c>
      <c r="H9">
        <v>3.25</v>
      </c>
      <c r="I9" t="s">
        <v>19</v>
      </c>
      <c r="J9">
        <f t="shared" si="0"/>
        <v>2.2499999999999975E-2</v>
      </c>
    </row>
    <row r="10" spans="1:23">
      <c r="A10" t="s">
        <v>24</v>
      </c>
      <c r="B10" t="s">
        <v>25</v>
      </c>
      <c r="C10" t="s">
        <v>26</v>
      </c>
      <c r="D10">
        <v>705</v>
      </c>
      <c r="E10">
        <v>2011</v>
      </c>
      <c r="F10" t="s">
        <v>30</v>
      </c>
      <c r="G10" t="s">
        <v>26</v>
      </c>
      <c r="H10">
        <v>3.5</v>
      </c>
      <c r="I10" t="s">
        <v>19</v>
      </c>
      <c r="J10">
        <f t="shared" si="0"/>
        <v>0.15999999999999992</v>
      </c>
    </row>
    <row r="11" spans="1:23">
      <c r="A11" t="s">
        <v>24</v>
      </c>
      <c r="B11" t="s">
        <v>31</v>
      </c>
      <c r="C11" t="s">
        <v>26</v>
      </c>
      <c r="D11">
        <v>705</v>
      </c>
      <c r="E11">
        <v>2011</v>
      </c>
      <c r="F11" t="s">
        <v>32</v>
      </c>
      <c r="G11" t="s">
        <v>26</v>
      </c>
      <c r="H11">
        <v>3.5</v>
      </c>
      <c r="I11" t="s">
        <v>19</v>
      </c>
      <c r="J11">
        <f t="shared" si="0"/>
        <v>0.15999999999999992</v>
      </c>
    </row>
    <row r="12" spans="1:23">
      <c r="A12" t="s">
        <v>33</v>
      </c>
      <c r="B12" t="s">
        <v>34</v>
      </c>
      <c r="C12" t="s">
        <v>35</v>
      </c>
      <c r="D12">
        <v>316</v>
      </c>
      <c r="E12">
        <v>2009</v>
      </c>
      <c r="F12" t="s">
        <v>12</v>
      </c>
      <c r="G12" t="s">
        <v>35</v>
      </c>
      <c r="H12">
        <v>3</v>
      </c>
      <c r="I12" t="s">
        <v>14</v>
      </c>
      <c r="J12">
        <f t="shared" si="0"/>
        <v>5.7600000000000103E-2</v>
      </c>
    </row>
    <row r="13" spans="1:23">
      <c r="A13" t="s">
        <v>36</v>
      </c>
      <c r="B13" t="s">
        <v>37</v>
      </c>
      <c r="C13" t="s">
        <v>38</v>
      </c>
      <c r="D13">
        <v>636</v>
      </c>
      <c r="E13">
        <v>2011</v>
      </c>
      <c r="F13" t="s">
        <v>39</v>
      </c>
      <c r="G13" t="s">
        <v>40</v>
      </c>
      <c r="H13">
        <v>3.75</v>
      </c>
      <c r="I13" t="s">
        <v>19</v>
      </c>
      <c r="J13">
        <f t="shared" si="0"/>
        <v>0.42249999999999988</v>
      </c>
      <c r="M13" s="1"/>
    </row>
    <row r="14" spans="1:23">
      <c r="A14" t="s">
        <v>36</v>
      </c>
      <c r="B14" t="s">
        <v>41</v>
      </c>
      <c r="C14" t="s">
        <v>17</v>
      </c>
      <c r="D14">
        <v>502</v>
      </c>
      <c r="E14">
        <v>2010</v>
      </c>
      <c r="F14" t="s">
        <v>39</v>
      </c>
      <c r="G14" t="s">
        <v>40</v>
      </c>
      <c r="H14">
        <v>2.75</v>
      </c>
      <c r="I14" t="s">
        <v>14</v>
      </c>
      <c r="J14">
        <f t="shared" si="0"/>
        <v>0.2401000000000002</v>
      </c>
    </row>
    <row r="15" spans="1:23">
      <c r="A15" t="s">
        <v>36</v>
      </c>
      <c r="B15" t="s">
        <v>42</v>
      </c>
      <c r="C15" t="s">
        <v>43</v>
      </c>
      <c r="D15">
        <v>508</v>
      </c>
      <c r="E15">
        <v>2010</v>
      </c>
      <c r="F15" t="s">
        <v>39</v>
      </c>
      <c r="G15" t="s">
        <v>40</v>
      </c>
      <c r="H15">
        <v>2.75</v>
      </c>
      <c r="I15" t="s">
        <v>44</v>
      </c>
      <c r="J15">
        <f t="shared" si="0"/>
        <v>0.2401000000000002</v>
      </c>
    </row>
    <row r="16" spans="1:23">
      <c r="A16" t="s">
        <v>45</v>
      </c>
      <c r="B16" t="s">
        <v>46</v>
      </c>
      <c r="C16" t="s">
        <v>47</v>
      </c>
      <c r="D16">
        <v>1215</v>
      </c>
      <c r="E16">
        <v>2014</v>
      </c>
      <c r="F16" t="s">
        <v>48</v>
      </c>
      <c r="G16" t="s">
        <v>13</v>
      </c>
      <c r="H16">
        <v>2.75</v>
      </c>
      <c r="I16" t="s">
        <v>19</v>
      </c>
      <c r="J16">
        <f t="shared" si="0"/>
        <v>0.12250000000000007</v>
      </c>
    </row>
    <row r="17" spans="1:10">
      <c r="A17" t="s">
        <v>45</v>
      </c>
      <c r="B17" t="s">
        <v>49</v>
      </c>
      <c r="C17" t="s">
        <v>49</v>
      </c>
      <c r="D17">
        <v>1215</v>
      </c>
      <c r="E17">
        <v>2014</v>
      </c>
      <c r="F17" t="s">
        <v>39</v>
      </c>
      <c r="G17" t="s">
        <v>13</v>
      </c>
      <c r="H17">
        <v>2.75</v>
      </c>
      <c r="I17" t="s">
        <v>19</v>
      </c>
      <c r="J17">
        <f t="shared" si="0"/>
        <v>0.12250000000000007</v>
      </c>
    </row>
    <row r="18" spans="1:10">
      <c r="A18" t="s">
        <v>45</v>
      </c>
      <c r="B18" t="s">
        <v>17</v>
      </c>
      <c r="C18" t="s">
        <v>17</v>
      </c>
      <c r="D18">
        <v>1215</v>
      </c>
      <c r="E18">
        <v>2014</v>
      </c>
      <c r="F18" t="s">
        <v>39</v>
      </c>
      <c r="G18" t="s">
        <v>13</v>
      </c>
      <c r="H18">
        <v>3</v>
      </c>
      <c r="I18" t="s">
        <v>19</v>
      </c>
      <c r="J18">
        <f t="shared" si="0"/>
        <v>1.0000000000000018E-2</v>
      </c>
    </row>
    <row r="19" spans="1:10">
      <c r="A19" t="s">
        <v>45</v>
      </c>
      <c r="B19" t="s">
        <v>18</v>
      </c>
      <c r="C19" t="s">
        <v>11</v>
      </c>
      <c r="D19">
        <v>1061</v>
      </c>
      <c r="E19">
        <v>2013</v>
      </c>
      <c r="F19" t="s">
        <v>39</v>
      </c>
      <c r="G19" t="s">
        <v>13</v>
      </c>
      <c r="H19">
        <v>2.5</v>
      </c>
      <c r="I19" t="s">
        <v>19</v>
      </c>
      <c r="J19">
        <f t="shared" si="0"/>
        <v>0.3600000000000001</v>
      </c>
    </row>
    <row r="20" spans="1:10">
      <c r="A20" t="s">
        <v>50</v>
      </c>
      <c r="B20" t="s">
        <v>51</v>
      </c>
      <c r="C20" t="s">
        <v>49</v>
      </c>
      <c r="D20">
        <v>1944</v>
      </c>
      <c r="E20">
        <v>2017</v>
      </c>
      <c r="F20" t="s">
        <v>12</v>
      </c>
      <c r="G20" t="s">
        <v>52</v>
      </c>
      <c r="H20">
        <v>3.5</v>
      </c>
      <c r="I20" t="s">
        <v>19</v>
      </c>
      <c r="J20">
        <f t="shared" si="0"/>
        <v>0.15999999999999992</v>
      </c>
    </row>
    <row r="21" spans="1:10">
      <c r="A21" t="s">
        <v>50</v>
      </c>
      <c r="B21" t="s">
        <v>53</v>
      </c>
      <c r="C21" t="s">
        <v>54</v>
      </c>
      <c r="D21">
        <v>1944</v>
      </c>
      <c r="E21">
        <v>2017</v>
      </c>
      <c r="F21" t="s">
        <v>12</v>
      </c>
      <c r="G21" t="s">
        <v>52</v>
      </c>
      <c r="H21">
        <v>3.5</v>
      </c>
      <c r="I21" t="s">
        <v>44</v>
      </c>
      <c r="J21">
        <f t="shared" si="0"/>
        <v>6.7599999999999882E-2</v>
      </c>
    </row>
    <row r="22" spans="1:10">
      <c r="A22" t="s">
        <v>55</v>
      </c>
      <c r="B22" t="s">
        <v>56</v>
      </c>
      <c r="C22" t="s">
        <v>57</v>
      </c>
      <c r="D22">
        <v>1125</v>
      </c>
      <c r="E22">
        <v>2013</v>
      </c>
      <c r="F22" t="s">
        <v>27</v>
      </c>
      <c r="G22" t="s">
        <v>23</v>
      </c>
      <c r="H22">
        <v>3</v>
      </c>
      <c r="I22" t="s">
        <v>19</v>
      </c>
      <c r="J22">
        <f t="shared" si="0"/>
        <v>1.0000000000000018E-2</v>
      </c>
    </row>
    <row r="23" spans="1:10">
      <c r="A23" t="s">
        <v>58</v>
      </c>
      <c r="B23" t="s">
        <v>18</v>
      </c>
      <c r="C23" t="s">
        <v>11</v>
      </c>
      <c r="D23">
        <v>544</v>
      </c>
      <c r="E23">
        <v>2010</v>
      </c>
      <c r="F23" t="s">
        <v>12</v>
      </c>
      <c r="G23" t="s">
        <v>23</v>
      </c>
      <c r="H23">
        <v>3</v>
      </c>
      <c r="I23" t="s">
        <v>19</v>
      </c>
      <c r="J23">
        <f t="shared" si="0"/>
        <v>1.0000000000000018E-2</v>
      </c>
    </row>
    <row r="24" spans="1:10">
      <c r="A24" t="s">
        <v>58</v>
      </c>
      <c r="B24" t="s">
        <v>17</v>
      </c>
      <c r="C24" t="s">
        <v>17</v>
      </c>
      <c r="D24">
        <v>129</v>
      </c>
      <c r="E24">
        <v>2007</v>
      </c>
      <c r="F24" t="s">
        <v>12</v>
      </c>
      <c r="G24" t="s">
        <v>23</v>
      </c>
      <c r="H24">
        <v>3.5</v>
      </c>
      <c r="I24" t="s">
        <v>19</v>
      </c>
      <c r="J24">
        <f t="shared" si="0"/>
        <v>0.15999999999999992</v>
      </c>
    </row>
    <row r="25" spans="1:10">
      <c r="A25" t="s">
        <v>58</v>
      </c>
      <c r="B25" t="s">
        <v>59</v>
      </c>
      <c r="C25" t="s">
        <v>11</v>
      </c>
      <c r="D25">
        <v>175</v>
      </c>
      <c r="E25">
        <v>2007</v>
      </c>
      <c r="F25" t="s">
        <v>12</v>
      </c>
      <c r="G25" t="s">
        <v>23</v>
      </c>
      <c r="H25">
        <v>3.75</v>
      </c>
      <c r="I25" t="s">
        <v>14</v>
      </c>
      <c r="J25">
        <f t="shared" si="0"/>
        <v>0.26009999999999978</v>
      </c>
    </row>
    <row r="26" spans="1:10">
      <c r="A26" t="s">
        <v>60</v>
      </c>
      <c r="B26" t="s">
        <v>61</v>
      </c>
      <c r="C26" t="s">
        <v>61</v>
      </c>
      <c r="D26">
        <v>322</v>
      </c>
      <c r="E26">
        <v>2009</v>
      </c>
      <c r="F26" t="s">
        <v>12</v>
      </c>
      <c r="G26" t="s">
        <v>62</v>
      </c>
      <c r="H26">
        <v>3</v>
      </c>
      <c r="I26" t="s">
        <v>44</v>
      </c>
      <c r="J26">
        <f t="shared" si="0"/>
        <v>5.7600000000000103E-2</v>
      </c>
    </row>
    <row r="27" spans="1:10">
      <c r="A27" t="s">
        <v>60</v>
      </c>
      <c r="B27" t="s">
        <v>61</v>
      </c>
      <c r="C27" t="s">
        <v>61</v>
      </c>
      <c r="D27">
        <v>464</v>
      </c>
      <c r="E27">
        <v>2009</v>
      </c>
      <c r="F27" t="s">
        <v>63</v>
      </c>
      <c r="G27" t="s">
        <v>62</v>
      </c>
      <c r="H27">
        <v>3</v>
      </c>
      <c r="I27" t="s">
        <v>44</v>
      </c>
      <c r="J27">
        <f t="shared" si="0"/>
        <v>5.7600000000000103E-2</v>
      </c>
    </row>
    <row r="28" spans="1:10">
      <c r="A28" t="s">
        <v>64</v>
      </c>
      <c r="B28" t="s">
        <v>65</v>
      </c>
      <c r="C28" t="s">
        <v>22</v>
      </c>
      <c r="D28">
        <v>1145</v>
      </c>
      <c r="E28">
        <v>2013</v>
      </c>
      <c r="F28" t="s">
        <v>66</v>
      </c>
      <c r="G28" t="s">
        <v>22</v>
      </c>
      <c r="H28">
        <v>3.5</v>
      </c>
      <c r="I28" t="s">
        <v>19</v>
      </c>
      <c r="J28">
        <f t="shared" si="0"/>
        <v>0.15999999999999992</v>
      </c>
    </row>
    <row r="29" spans="1:10">
      <c r="A29" t="s">
        <v>67</v>
      </c>
      <c r="B29" t="s">
        <v>68</v>
      </c>
      <c r="C29" t="s">
        <v>68</v>
      </c>
      <c r="D29">
        <v>1494</v>
      </c>
      <c r="E29">
        <v>2015</v>
      </c>
      <c r="F29" t="s">
        <v>69</v>
      </c>
      <c r="G29" t="s">
        <v>70</v>
      </c>
      <c r="H29">
        <v>3</v>
      </c>
      <c r="I29" t="s">
        <v>19</v>
      </c>
      <c r="J29">
        <f t="shared" si="0"/>
        <v>1.0000000000000018E-2</v>
      </c>
    </row>
    <row r="30" spans="1:10">
      <c r="A30" t="s">
        <v>67</v>
      </c>
      <c r="B30" t="s">
        <v>17</v>
      </c>
      <c r="C30" t="s">
        <v>17</v>
      </c>
      <c r="D30">
        <v>1494</v>
      </c>
      <c r="E30">
        <v>2015</v>
      </c>
      <c r="F30" t="s">
        <v>71</v>
      </c>
      <c r="G30" t="s">
        <v>70</v>
      </c>
      <c r="H30">
        <v>3.25</v>
      </c>
      <c r="I30" t="s">
        <v>19</v>
      </c>
      <c r="J30">
        <f t="shared" si="0"/>
        <v>2.2499999999999975E-2</v>
      </c>
    </row>
    <row r="31" spans="1:10">
      <c r="A31" t="s">
        <v>72</v>
      </c>
      <c r="B31" t="s">
        <v>18</v>
      </c>
      <c r="C31" t="s">
        <v>11</v>
      </c>
      <c r="D31">
        <v>111</v>
      </c>
      <c r="E31">
        <v>2007</v>
      </c>
      <c r="F31" t="s">
        <v>12</v>
      </c>
      <c r="G31" t="s">
        <v>73</v>
      </c>
      <c r="H31">
        <v>5</v>
      </c>
      <c r="I31" t="s">
        <v>19</v>
      </c>
      <c r="J31">
        <f t="shared" si="0"/>
        <v>3.61</v>
      </c>
    </row>
    <row r="32" spans="1:10">
      <c r="A32" t="s">
        <v>72</v>
      </c>
      <c r="B32" t="s">
        <v>74</v>
      </c>
      <c r="C32" t="s">
        <v>74</v>
      </c>
      <c r="D32">
        <v>123</v>
      </c>
      <c r="E32">
        <v>2007</v>
      </c>
      <c r="F32" t="s">
        <v>12</v>
      </c>
      <c r="G32" t="s">
        <v>73</v>
      </c>
      <c r="H32">
        <v>3</v>
      </c>
      <c r="I32" t="s">
        <v>19</v>
      </c>
      <c r="J32">
        <f t="shared" si="0"/>
        <v>1.0000000000000018E-2</v>
      </c>
    </row>
    <row r="33" spans="1:10">
      <c r="A33" t="s">
        <v>72</v>
      </c>
      <c r="B33" t="s">
        <v>75</v>
      </c>
      <c r="C33" t="s">
        <v>75</v>
      </c>
      <c r="D33">
        <v>123</v>
      </c>
      <c r="E33">
        <v>2007</v>
      </c>
      <c r="F33" t="s">
        <v>12</v>
      </c>
      <c r="G33" t="s">
        <v>73</v>
      </c>
      <c r="H33">
        <v>3</v>
      </c>
      <c r="I33" t="s">
        <v>19</v>
      </c>
      <c r="J33">
        <f t="shared" si="0"/>
        <v>1.0000000000000018E-2</v>
      </c>
    </row>
    <row r="34" spans="1:10">
      <c r="A34" t="s">
        <v>72</v>
      </c>
      <c r="B34" t="s">
        <v>76</v>
      </c>
      <c r="C34" t="s">
        <v>76</v>
      </c>
      <c r="D34">
        <v>123</v>
      </c>
      <c r="E34">
        <v>2007</v>
      </c>
      <c r="F34" t="s">
        <v>12</v>
      </c>
      <c r="G34" t="s">
        <v>73</v>
      </c>
      <c r="H34">
        <v>3.5</v>
      </c>
      <c r="I34" t="s">
        <v>19</v>
      </c>
      <c r="J34">
        <f t="shared" si="0"/>
        <v>0.15999999999999992</v>
      </c>
    </row>
    <row r="35" spans="1:10">
      <c r="A35" t="s">
        <v>72</v>
      </c>
      <c r="B35" t="s">
        <v>47</v>
      </c>
      <c r="C35" t="s">
        <v>47</v>
      </c>
      <c r="D35">
        <v>129</v>
      </c>
      <c r="E35">
        <v>2007</v>
      </c>
      <c r="F35" t="s">
        <v>12</v>
      </c>
      <c r="G35" t="s">
        <v>73</v>
      </c>
      <c r="H35">
        <v>3.5</v>
      </c>
      <c r="I35" t="s">
        <v>19</v>
      </c>
      <c r="J35">
        <f t="shared" si="0"/>
        <v>0.15999999999999992</v>
      </c>
    </row>
    <row r="36" spans="1:10">
      <c r="A36" t="s">
        <v>77</v>
      </c>
      <c r="B36" t="s">
        <v>17</v>
      </c>
      <c r="C36" t="s">
        <v>17</v>
      </c>
      <c r="D36">
        <v>1375</v>
      </c>
      <c r="E36">
        <v>2014</v>
      </c>
      <c r="F36" t="s">
        <v>39</v>
      </c>
      <c r="G36" t="s">
        <v>13</v>
      </c>
      <c r="H36">
        <v>3</v>
      </c>
      <c r="I36" t="s">
        <v>19</v>
      </c>
      <c r="J36">
        <f t="shared" si="0"/>
        <v>1.0000000000000018E-2</v>
      </c>
    </row>
    <row r="37" spans="1:10">
      <c r="A37" t="s">
        <v>78</v>
      </c>
      <c r="B37" t="s">
        <v>79</v>
      </c>
      <c r="C37" t="s">
        <v>47</v>
      </c>
      <c r="D37">
        <v>1724</v>
      </c>
      <c r="E37">
        <v>2016</v>
      </c>
      <c r="F37" t="s">
        <v>12</v>
      </c>
      <c r="G37" t="s">
        <v>23</v>
      </c>
      <c r="H37">
        <v>3.5</v>
      </c>
      <c r="I37" t="s">
        <v>19</v>
      </c>
      <c r="J37">
        <f t="shared" si="0"/>
        <v>0.15999999999999992</v>
      </c>
    </row>
    <row r="38" spans="1:10">
      <c r="A38" t="s">
        <v>78</v>
      </c>
      <c r="B38" t="s">
        <v>51</v>
      </c>
      <c r="C38" t="s">
        <v>49</v>
      </c>
      <c r="D38">
        <v>1900</v>
      </c>
      <c r="E38">
        <v>2016</v>
      </c>
      <c r="F38" t="s">
        <v>66</v>
      </c>
      <c r="G38" t="s">
        <v>23</v>
      </c>
      <c r="H38">
        <v>3.5</v>
      </c>
      <c r="I38" t="s">
        <v>19</v>
      </c>
      <c r="J38">
        <f t="shared" si="0"/>
        <v>0.15999999999999992</v>
      </c>
    </row>
    <row r="39" spans="1:10">
      <c r="A39" t="s">
        <v>78</v>
      </c>
      <c r="B39" t="s">
        <v>80</v>
      </c>
      <c r="C39" t="s">
        <v>68</v>
      </c>
      <c r="D39">
        <v>1598</v>
      </c>
      <c r="E39">
        <v>2015</v>
      </c>
      <c r="F39" t="s">
        <v>12</v>
      </c>
      <c r="G39" t="s">
        <v>23</v>
      </c>
      <c r="H39">
        <v>3.75</v>
      </c>
      <c r="I39" t="s">
        <v>19</v>
      </c>
      <c r="J39">
        <f t="shared" si="0"/>
        <v>0.42249999999999988</v>
      </c>
    </row>
    <row r="40" spans="1:10">
      <c r="A40" t="s">
        <v>81</v>
      </c>
      <c r="B40" t="s">
        <v>82</v>
      </c>
      <c r="C40" t="s">
        <v>47</v>
      </c>
      <c r="D40">
        <v>1193</v>
      </c>
      <c r="E40">
        <v>2013</v>
      </c>
      <c r="F40" t="s">
        <v>32</v>
      </c>
      <c r="G40" t="s">
        <v>83</v>
      </c>
      <c r="H40">
        <v>3.25</v>
      </c>
      <c r="I40" t="s">
        <v>19</v>
      </c>
      <c r="J40">
        <f t="shared" si="0"/>
        <v>2.2499999999999975E-2</v>
      </c>
    </row>
    <row r="41" spans="1:10">
      <c r="A41" t="s">
        <v>81</v>
      </c>
      <c r="B41" t="s">
        <v>75</v>
      </c>
      <c r="C41" t="s">
        <v>75</v>
      </c>
      <c r="D41">
        <v>531</v>
      </c>
      <c r="E41">
        <v>2010</v>
      </c>
      <c r="F41" t="s">
        <v>32</v>
      </c>
      <c r="G41" t="s">
        <v>83</v>
      </c>
      <c r="H41">
        <v>3.75</v>
      </c>
      <c r="I41" t="s">
        <v>19</v>
      </c>
      <c r="J41">
        <f t="shared" si="0"/>
        <v>0.42249999999999988</v>
      </c>
    </row>
    <row r="42" spans="1:10">
      <c r="A42" t="s">
        <v>81</v>
      </c>
      <c r="B42" t="s">
        <v>84</v>
      </c>
      <c r="C42" t="s">
        <v>49</v>
      </c>
      <c r="D42">
        <v>600</v>
      </c>
      <c r="E42">
        <v>2010</v>
      </c>
      <c r="F42" t="s">
        <v>32</v>
      </c>
      <c r="G42" t="s">
        <v>83</v>
      </c>
      <c r="H42">
        <v>3.25</v>
      </c>
      <c r="I42" t="s">
        <v>19</v>
      </c>
      <c r="J42">
        <f t="shared" si="0"/>
        <v>2.2499999999999975E-2</v>
      </c>
    </row>
    <row r="43" spans="1:10">
      <c r="A43" t="s">
        <v>81</v>
      </c>
      <c r="B43" t="s">
        <v>85</v>
      </c>
      <c r="C43" t="s">
        <v>38</v>
      </c>
      <c r="D43">
        <v>355</v>
      </c>
      <c r="E43">
        <v>2009</v>
      </c>
      <c r="F43" t="s">
        <v>32</v>
      </c>
      <c r="G43" t="s">
        <v>83</v>
      </c>
      <c r="H43">
        <v>2.75</v>
      </c>
      <c r="I43" t="s">
        <v>19</v>
      </c>
      <c r="J43">
        <f t="shared" si="0"/>
        <v>0.12250000000000007</v>
      </c>
    </row>
    <row r="44" spans="1:10">
      <c r="A44" t="s">
        <v>81</v>
      </c>
      <c r="B44" t="s">
        <v>22</v>
      </c>
      <c r="C44" t="s">
        <v>22</v>
      </c>
      <c r="D44">
        <v>363</v>
      </c>
      <c r="E44">
        <v>2009</v>
      </c>
      <c r="F44" t="s">
        <v>39</v>
      </c>
      <c r="G44" t="s">
        <v>83</v>
      </c>
      <c r="H44">
        <v>3</v>
      </c>
      <c r="I44" t="s">
        <v>14</v>
      </c>
      <c r="J44">
        <f t="shared" si="0"/>
        <v>5.7600000000000103E-2</v>
      </c>
    </row>
    <row r="45" spans="1:10">
      <c r="A45" t="s">
        <v>81</v>
      </c>
      <c r="B45" t="s">
        <v>57</v>
      </c>
      <c r="C45" t="s">
        <v>57</v>
      </c>
      <c r="D45">
        <v>363</v>
      </c>
      <c r="E45">
        <v>2009</v>
      </c>
      <c r="F45" t="s">
        <v>32</v>
      </c>
      <c r="G45" t="s">
        <v>83</v>
      </c>
      <c r="H45">
        <v>3.25</v>
      </c>
      <c r="I45" t="s">
        <v>19</v>
      </c>
      <c r="J45">
        <f t="shared" si="0"/>
        <v>2.2499999999999975E-2</v>
      </c>
    </row>
    <row r="46" spans="1:10">
      <c r="A46" t="s">
        <v>81</v>
      </c>
      <c r="B46" t="s">
        <v>86</v>
      </c>
      <c r="C46" t="s">
        <v>86</v>
      </c>
      <c r="D46">
        <v>300</v>
      </c>
      <c r="E46">
        <v>2008</v>
      </c>
      <c r="F46" t="s">
        <v>32</v>
      </c>
      <c r="G46" t="s">
        <v>83</v>
      </c>
      <c r="H46">
        <v>3.75</v>
      </c>
      <c r="I46" t="s">
        <v>44</v>
      </c>
      <c r="J46">
        <f t="shared" si="0"/>
        <v>0.26009999999999978</v>
      </c>
    </row>
    <row r="47" spans="1:10">
      <c r="A47" t="s">
        <v>87</v>
      </c>
      <c r="B47" t="s">
        <v>88</v>
      </c>
      <c r="C47" t="s">
        <v>89</v>
      </c>
      <c r="D47">
        <v>1181</v>
      </c>
      <c r="E47">
        <v>2013</v>
      </c>
      <c r="F47" t="s">
        <v>32</v>
      </c>
      <c r="G47" t="s">
        <v>83</v>
      </c>
      <c r="H47">
        <v>2.75</v>
      </c>
      <c r="I47" t="s">
        <v>19</v>
      </c>
      <c r="J47">
        <f t="shared" si="0"/>
        <v>0.12250000000000007</v>
      </c>
    </row>
    <row r="48" spans="1:10">
      <c r="A48" t="s">
        <v>90</v>
      </c>
      <c r="B48" t="s">
        <v>91</v>
      </c>
      <c r="C48" t="s">
        <v>54</v>
      </c>
      <c r="D48">
        <v>1780</v>
      </c>
      <c r="E48">
        <v>2016</v>
      </c>
      <c r="F48" t="s">
        <v>92</v>
      </c>
      <c r="G48" t="s">
        <v>23</v>
      </c>
      <c r="H48">
        <v>3.75</v>
      </c>
      <c r="I48" t="s">
        <v>19</v>
      </c>
      <c r="J48">
        <f t="shared" si="0"/>
        <v>0.42249999999999988</v>
      </c>
    </row>
    <row r="49" spans="1:10">
      <c r="A49" t="s">
        <v>90</v>
      </c>
      <c r="B49" t="s">
        <v>93</v>
      </c>
      <c r="C49" t="s">
        <v>54</v>
      </c>
      <c r="D49">
        <v>647</v>
      </c>
      <c r="E49">
        <v>2011</v>
      </c>
      <c r="F49" t="s">
        <v>32</v>
      </c>
      <c r="G49" t="s">
        <v>23</v>
      </c>
      <c r="H49">
        <v>3.75</v>
      </c>
      <c r="I49" t="s">
        <v>19</v>
      </c>
      <c r="J49">
        <f t="shared" si="0"/>
        <v>0.42249999999999988</v>
      </c>
    </row>
    <row r="50" spans="1:10">
      <c r="A50" t="s">
        <v>90</v>
      </c>
      <c r="B50" t="s">
        <v>94</v>
      </c>
      <c r="C50" t="s">
        <v>95</v>
      </c>
      <c r="D50">
        <v>661</v>
      </c>
      <c r="E50">
        <v>2011</v>
      </c>
      <c r="F50" t="s">
        <v>12</v>
      </c>
      <c r="G50" t="s">
        <v>23</v>
      </c>
      <c r="H50">
        <v>3.75</v>
      </c>
      <c r="I50" t="s">
        <v>19</v>
      </c>
      <c r="J50">
        <f t="shared" si="0"/>
        <v>0.42249999999999988</v>
      </c>
    </row>
    <row r="51" spans="1:10">
      <c r="A51" t="s">
        <v>90</v>
      </c>
      <c r="B51" t="s">
        <v>96</v>
      </c>
      <c r="C51" t="s">
        <v>97</v>
      </c>
      <c r="D51">
        <v>331</v>
      </c>
      <c r="E51">
        <v>2009</v>
      </c>
      <c r="F51" t="s">
        <v>98</v>
      </c>
      <c r="G51" t="s">
        <v>23</v>
      </c>
      <c r="H51">
        <v>3.75</v>
      </c>
      <c r="I51" t="s">
        <v>19</v>
      </c>
      <c r="J51">
        <f t="shared" si="0"/>
        <v>0.42249999999999988</v>
      </c>
    </row>
    <row r="52" spans="1:10">
      <c r="A52" t="s">
        <v>90</v>
      </c>
      <c r="B52" t="s">
        <v>99</v>
      </c>
      <c r="C52" t="s">
        <v>35</v>
      </c>
      <c r="D52">
        <v>141</v>
      </c>
      <c r="E52">
        <v>2007</v>
      </c>
      <c r="F52" t="s">
        <v>39</v>
      </c>
      <c r="G52" t="s">
        <v>23</v>
      </c>
      <c r="H52">
        <v>2.5</v>
      </c>
      <c r="I52" t="s">
        <v>19</v>
      </c>
      <c r="J52">
        <f t="shared" si="0"/>
        <v>0.3600000000000001</v>
      </c>
    </row>
    <row r="53" spans="1:10">
      <c r="A53" t="s">
        <v>100</v>
      </c>
      <c r="B53" t="s">
        <v>101</v>
      </c>
      <c r="C53" t="s">
        <v>17</v>
      </c>
      <c r="D53">
        <v>995</v>
      </c>
      <c r="E53">
        <v>2012</v>
      </c>
      <c r="F53" t="s">
        <v>12</v>
      </c>
      <c r="G53" t="s">
        <v>102</v>
      </c>
      <c r="H53">
        <v>3</v>
      </c>
      <c r="I53" t="s">
        <v>19</v>
      </c>
      <c r="J53">
        <f t="shared" si="0"/>
        <v>1.0000000000000018E-2</v>
      </c>
    </row>
    <row r="54" spans="1:10">
      <c r="A54" t="s">
        <v>103</v>
      </c>
      <c r="B54" t="s">
        <v>101</v>
      </c>
      <c r="C54" t="s">
        <v>17</v>
      </c>
      <c r="D54">
        <v>983</v>
      </c>
      <c r="E54">
        <v>2012</v>
      </c>
      <c r="F54" t="s">
        <v>12</v>
      </c>
      <c r="G54" t="s">
        <v>23</v>
      </c>
      <c r="H54">
        <v>3.75</v>
      </c>
      <c r="I54" t="s">
        <v>19</v>
      </c>
      <c r="J54">
        <f t="shared" si="0"/>
        <v>0.42249999999999988</v>
      </c>
    </row>
    <row r="55" spans="1:10">
      <c r="A55" t="s">
        <v>104</v>
      </c>
      <c r="B55" t="s">
        <v>105</v>
      </c>
      <c r="C55" t="s">
        <v>68</v>
      </c>
      <c r="D55">
        <v>1768</v>
      </c>
      <c r="E55">
        <v>2016</v>
      </c>
      <c r="F55" t="s">
        <v>106</v>
      </c>
      <c r="G55" t="s">
        <v>107</v>
      </c>
      <c r="H55">
        <v>2.75</v>
      </c>
      <c r="I55" t="s">
        <v>19</v>
      </c>
      <c r="J55">
        <f t="shared" si="0"/>
        <v>0.12250000000000007</v>
      </c>
    </row>
    <row r="56" spans="1:10">
      <c r="A56" t="s">
        <v>104</v>
      </c>
      <c r="B56" t="s">
        <v>108</v>
      </c>
      <c r="C56" t="s">
        <v>68</v>
      </c>
      <c r="D56">
        <v>1768</v>
      </c>
      <c r="E56">
        <v>2016</v>
      </c>
      <c r="F56" t="s">
        <v>109</v>
      </c>
      <c r="G56" t="s">
        <v>107</v>
      </c>
      <c r="H56">
        <v>3</v>
      </c>
      <c r="I56" t="s">
        <v>19</v>
      </c>
      <c r="J56">
        <f t="shared" si="0"/>
        <v>1.0000000000000018E-2</v>
      </c>
    </row>
    <row r="57" spans="1:10">
      <c r="A57" t="s">
        <v>104</v>
      </c>
      <c r="B57" t="s">
        <v>108</v>
      </c>
      <c r="C57" t="s">
        <v>68</v>
      </c>
      <c r="D57">
        <v>1768</v>
      </c>
      <c r="E57">
        <v>2016</v>
      </c>
      <c r="F57" t="s">
        <v>106</v>
      </c>
      <c r="G57" t="s">
        <v>107</v>
      </c>
      <c r="H57">
        <v>3.5</v>
      </c>
      <c r="I57" t="s">
        <v>19</v>
      </c>
      <c r="J57">
        <f t="shared" si="0"/>
        <v>0.15999999999999992</v>
      </c>
    </row>
    <row r="58" spans="1:10">
      <c r="A58" t="s">
        <v>110</v>
      </c>
      <c r="B58" t="s">
        <v>111</v>
      </c>
      <c r="C58" t="s">
        <v>112</v>
      </c>
      <c r="D58">
        <v>1141</v>
      </c>
      <c r="E58">
        <v>2013</v>
      </c>
      <c r="F58" t="s">
        <v>113</v>
      </c>
      <c r="G58" t="s">
        <v>114</v>
      </c>
      <c r="H58">
        <v>3.5</v>
      </c>
      <c r="I58" t="s">
        <v>19</v>
      </c>
      <c r="J58">
        <f t="shared" si="0"/>
        <v>0.15999999999999992</v>
      </c>
    </row>
    <row r="59" spans="1:10">
      <c r="A59" t="s">
        <v>110</v>
      </c>
      <c r="B59" t="s">
        <v>18</v>
      </c>
      <c r="C59" t="s">
        <v>11</v>
      </c>
      <c r="D59">
        <v>1141</v>
      </c>
      <c r="E59">
        <v>2013</v>
      </c>
      <c r="F59" t="s">
        <v>113</v>
      </c>
      <c r="G59" t="s">
        <v>114</v>
      </c>
      <c r="H59">
        <v>3.5</v>
      </c>
      <c r="I59" t="s">
        <v>14</v>
      </c>
      <c r="J59">
        <f t="shared" si="0"/>
        <v>6.7599999999999882E-2</v>
      </c>
    </row>
    <row r="60" spans="1:10">
      <c r="A60" t="s">
        <v>110</v>
      </c>
      <c r="B60" t="s">
        <v>115</v>
      </c>
      <c r="C60" t="s">
        <v>11</v>
      </c>
      <c r="D60">
        <v>1141</v>
      </c>
      <c r="E60">
        <v>2013</v>
      </c>
      <c r="F60" t="s">
        <v>113</v>
      </c>
      <c r="G60" t="s">
        <v>114</v>
      </c>
      <c r="H60">
        <v>3.5</v>
      </c>
      <c r="I60" t="s">
        <v>14</v>
      </c>
      <c r="J60">
        <f t="shared" si="0"/>
        <v>6.7599999999999882E-2</v>
      </c>
    </row>
    <row r="61" spans="1:10">
      <c r="A61" t="s">
        <v>110</v>
      </c>
      <c r="B61" t="s">
        <v>116</v>
      </c>
      <c r="C61" t="s">
        <v>74</v>
      </c>
      <c r="D61">
        <v>1141</v>
      </c>
      <c r="E61">
        <v>2013</v>
      </c>
      <c r="F61" t="s">
        <v>66</v>
      </c>
      <c r="G61" t="s">
        <v>114</v>
      </c>
      <c r="H61">
        <v>4</v>
      </c>
      <c r="I61" t="s">
        <v>19</v>
      </c>
      <c r="J61">
        <f t="shared" si="0"/>
        <v>0.80999999999999983</v>
      </c>
    </row>
    <row r="62" spans="1:10">
      <c r="A62" t="s">
        <v>110</v>
      </c>
      <c r="B62" t="s">
        <v>117</v>
      </c>
      <c r="C62" t="s">
        <v>38</v>
      </c>
      <c r="D62">
        <v>757</v>
      </c>
      <c r="E62">
        <v>2011</v>
      </c>
      <c r="F62" t="s">
        <v>32</v>
      </c>
      <c r="G62" t="s">
        <v>114</v>
      </c>
      <c r="H62">
        <v>4</v>
      </c>
      <c r="I62" t="s">
        <v>19</v>
      </c>
      <c r="J62">
        <f t="shared" si="0"/>
        <v>0.80999999999999983</v>
      </c>
    </row>
    <row r="63" spans="1:10">
      <c r="A63" t="s">
        <v>110</v>
      </c>
      <c r="B63" t="s">
        <v>118</v>
      </c>
      <c r="C63" t="s">
        <v>17</v>
      </c>
      <c r="D63">
        <v>773</v>
      </c>
      <c r="E63">
        <v>2011</v>
      </c>
      <c r="F63" t="s">
        <v>32</v>
      </c>
      <c r="G63" t="s">
        <v>114</v>
      </c>
      <c r="H63">
        <v>3.75</v>
      </c>
      <c r="I63" t="s">
        <v>19</v>
      </c>
      <c r="J63">
        <f t="shared" si="0"/>
        <v>0.42249999999999988</v>
      </c>
    </row>
    <row r="64" spans="1:10">
      <c r="A64" t="s">
        <v>119</v>
      </c>
      <c r="B64" t="s">
        <v>17</v>
      </c>
      <c r="C64" t="s">
        <v>17</v>
      </c>
      <c r="D64">
        <v>636</v>
      </c>
      <c r="E64">
        <v>2011</v>
      </c>
      <c r="F64" t="s">
        <v>69</v>
      </c>
      <c r="G64" t="s">
        <v>40</v>
      </c>
      <c r="H64">
        <v>3</v>
      </c>
      <c r="I64" t="s">
        <v>19</v>
      </c>
      <c r="J64">
        <f t="shared" si="0"/>
        <v>1.0000000000000018E-2</v>
      </c>
    </row>
    <row r="65" spans="1:10">
      <c r="A65" t="s">
        <v>119</v>
      </c>
      <c r="B65" t="s">
        <v>120</v>
      </c>
      <c r="C65" t="s">
        <v>11</v>
      </c>
      <c r="D65">
        <v>636</v>
      </c>
      <c r="E65">
        <v>2011</v>
      </c>
      <c r="F65" t="s">
        <v>30</v>
      </c>
      <c r="G65" t="s">
        <v>40</v>
      </c>
      <c r="H65">
        <v>3</v>
      </c>
      <c r="I65" t="s">
        <v>14</v>
      </c>
      <c r="J65">
        <f t="shared" si="0"/>
        <v>5.7600000000000103E-2</v>
      </c>
    </row>
    <row r="66" spans="1:10">
      <c r="A66" t="s">
        <v>119</v>
      </c>
      <c r="B66" t="s">
        <v>121</v>
      </c>
      <c r="C66" t="s">
        <v>11</v>
      </c>
      <c r="D66">
        <v>508</v>
      </c>
      <c r="E66">
        <v>2010</v>
      </c>
      <c r="F66" t="s">
        <v>12</v>
      </c>
      <c r="G66" t="s">
        <v>40</v>
      </c>
      <c r="H66">
        <v>3.25</v>
      </c>
      <c r="I66" t="s">
        <v>19</v>
      </c>
      <c r="J66">
        <f t="shared" si="0"/>
        <v>2.2499999999999975E-2</v>
      </c>
    </row>
    <row r="67" spans="1:10">
      <c r="A67" t="s">
        <v>122</v>
      </c>
      <c r="B67" t="s">
        <v>68</v>
      </c>
      <c r="C67" t="s">
        <v>68</v>
      </c>
      <c r="D67">
        <v>1486</v>
      </c>
      <c r="E67">
        <v>2015</v>
      </c>
      <c r="F67" t="s">
        <v>123</v>
      </c>
      <c r="G67" t="s">
        <v>23</v>
      </c>
      <c r="H67">
        <v>3.25</v>
      </c>
      <c r="I67" t="s">
        <v>19</v>
      </c>
      <c r="J67">
        <f t="shared" ref="J67:J130" si="1">IF(I67="Criollo",(H67-$O$5)^2,IF(I67="Trinitario",(H67-$P$5)^2,IF(I67="Forastero",(H67-$Q$5)^2,0)))</f>
        <v>2.2499999999999975E-2</v>
      </c>
    </row>
    <row r="68" spans="1:10">
      <c r="A68" t="s">
        <v>124</v>
      </c>
      <c r="B68" t="s">
        <v>61</v>
      </c>
      <c r="C68" t="s">
        <v>61</v>
      </c>
      <c r="D68">
        <v>963</v>
      </c>
      <c r="E68">
        <v>2012</v>
      </c>
      <c r="F68" t="s">
        <v>32</v>
      </c>
      <c r="G68" t="s">
        <v>23</v>
      </c>
      <c r="H68">
        <v>3.5</v>
      </c>
      <c r="I68" t="s">
        <v>44</v>
      </c>
      <c r="J68">
        <f t="shared" si="1"/>
        <v>6.7599999999999882E-2</v>
      </c>
    </row>
    <row r="69" spans="1:10">
      <c r="A69" t="s">
        <v>124</v>
      </c>
      <c r="B69" t="s">
        <v>125</v>
      </c>
      <c r="C69" t="s">
        <v>17</v>
      </c>
      <c r="D69">
        <v>565</v>
      </c>
      <c r="E69">
        <v>2010</v>
      </c>
      <c r="F69" t="s">
        <v>12</v>
      </c>
      <c r="G69" t="s">
        <v>23</v>
      </c>
      <c r="H69">
        <v>3</v>
      </c>
      <c r="I69" t="s">
        <v>19</v>
      </c>
      <c r="J69">
        <f t="shared" si="1"/>
        <v>1.0000000000000018E-2</v>
      </c>
    </row>
    <row r="70" spans="1:10">
      <c r="A70" t="s">
        <v>124</v>
      </c>
      <c r="B70" t="s">
        <v>126</v>
      </c>
      <c r="C70" t="s">
        <v>11</v>
      </c>
      <c r="D70">
        <v>565</v>
      </c>
      <c r="E70">
        <v>2010</v>
      </c>
      <c r="F70" t="s">
        <v>109</v>
      </c>
      <c r="G70" t="s">
        <v>23</v>
      </c>
      <c r="H70">
        <v>3</v>
      </c>
      <c r="I70" t="s">
        <v>14</v>
      </c>
      <c r="J70">
        <f t="shared" si="1"/>
        <v>5.7600000000000103E-2</v>
      </c>
    </row>
    <row r="71" spans="1:10">
      <c r="A71" t="s">
        <v>124</v>
      </c>
      <c r="B71" t="s">
        <v>101</v>
      </c>
      <c r="C71" t="s">
        <v>17</v>
      </c>
      <c r="D71">
        <v>423</v>
      </c>
      <c r="E71">
        <v>2009</v>
      </c>
      <c r="F71" t="s">
        <v>39</v>
      </c>
      <c r="G71" t="s">
        <v>23</v>
      </c>
      <c r="H71">
        <v>3.25</v>
      </c>
      <c r="I71" t="s">
        <v>19</v>
      </c>
      <c r="J71">
        <f t="shared" si="1"/>
        <v>2.2499999999999975E-2</v>
      </c>
    </row>
    <row r="72" spans="1:10">
      <c r="A72" t="s">
        <v>124</v>
      </c>
      <c r="B72" t="s">
        <v>101</v>
      </c>
      <c r="C72" t="s">
        <v>17</v>
      </c>
      <c r="D72">
        <v>431</v>
      </c>
      <c r="E72">
        <v>2009</v>
      </c>
      <c r="F72" t="s">
        <v>48</v>
      </c>
      <c r="G72" t="s">
        <v>23</v>
      </c>
      <c r="H72">
        <v>3.5</v>
      </c>
      <c r="I72" t="s">
        <v>19</v>
      </c>
      <c r="J72">
        <f t="shared" si="1"/>
        <v>0.15999999999999992</v>
      </c>
    </row>
    <row r="73" spans="1:10">
      <c r="A73" t="s">
        <v>124</v>
      </c>
      <c r="B73" t="s">
        <v>101</v>
      </c>
      <c r="C73" t="s">
        <v>17</v>
      </c>
      <c r="D73">
        <v>233</v>
      </c>
      <c r="E73">
        <v>2008</v>
      </c>
      <c r="F73" t="s">
        <v>127</v>
      </c>
      <c r="G73" t="s">
        <v>23</v>
      </c>
      <c r="H73">
        <v>3</v>
      </c>
      <c r="I73" t="s">
        <v>19</v>
      </c>
      <c r="J73">
        <f t="shared" si="1"/>
        <v>1.0000000000000018E-2</v>
      </c>
    </row>
    <row r="74" spans="1:10">
      <c r="A74" t="s">
        <v>124</v>
      </c>
      <c r="B74" t="s">
        <v>128</v>
      </c>
      <c r="C74" t="s">
        <v>61</v>
      </c>
      <c r="D74">
        <v>256</v>
      </c>
      <c r="E74">
        <v>2008</v>
      </c>
      <c r="F74" t="s">
        <v>12</v>
      </c>
      <c r="G74" t="s">
        <v>23</v>
      </c>
      <c r="H74">
        <v>3</v>
      </c>
      <c r="I74" t="s">
        <v>44</v>
      </c>
      <c r="J74">
        <f t="shared" si="1"/>
        <v>5.7600000000000103E-2</v>
      </c>
    </row>
    <row r="75" spans="1:10">
      <c r="A75" t="s">
        <v>129</v>
      </c>
      <c r="B75" t="s">
        <v>130</v>
      </c>
      <c r="C75" t="s">
        <v>11</v>
      </c>
      <c r="D75">
        <v>256</v>
      </c>
      <c r="E75">
        <v>2008</v>
      </c>
      <c r="F75" t="s">
        <v>12</v>
      </c>
      <c r="G75" t="s">
        <v>23</v>
      </c>
      <c r="H75">
        <v>2.75</v>
      </c>
      <c r="I75" t="s">
        <v>19</v>
      </c>
      <c r="J75">
        <f t="shared" si="1"/>
        <v>0.12250000000000007</v>
      </c>
    </row>
    <row r="76" spans="1:10">
      <c r="A76" t="s">
        <v>131</v>
      </c>
      <c r="B76" t="s">
        <v>132</v>
      </c>
      <c r="C76" t="s">
        <v>75</v>
      </c>
      <c r="D76">
        <v>1331</v>
      </c>
      <c r="E76">
        <v>2014</v>
      </c>
      <c r="F76" t="s">
        <v>12</v>
      </c>
      <c r="G76" t="s">
        <v>83</v>
      </c>
      <c r="H76">
        <v>2.75</v>
      </c>
      <c r="I76" t="s">
        <v>19</v>
      </c>
      <c r="J76">
        <f t="shared" si="1"/>
        <v>0.12250000000000007</v>
      </c>
    </row>
    <row r="77" spans="1:10">
      <c r="A77" t="s">
        <v>133</v>
      </c>
      <c r="B77" t="s">
        <v>134</v>
      </c>
      <c r="C77" t="s">
        <v>86</v>
      </c>
      <c r="D77">
        <v>1046</v>
      </c>
      <c r="E77">
        <v>2013</v>
      </c>
      <c r="F77" t="s">
        <v>135</v>
      </c>
      <c r="G77" t="s">
        <v>62</v>
      </c>
      <c r="H77">
        <v>3.5</v>
      </c>
      <c r="I77" t="s">
        <v>44</v>
      </c>
      <c r="J77">
        <f t="shared" si="1"/>
        <v>6.7599999999999882E-2</v>
      </c>
    </row>
    <row r="78" spans="1:10">
      <c r="A78" t="s">
        <v>136</v>
      </c>
      <c r="B78" t="s">
        <v>137</v>
      </c>
      <c r="C78" t="s">
        <v>17</v>
      </c>
      <c r="D78">
        <v>1740</v>
      </c>
      <c r="E78">
        <v>2016</v>
      </c>
      <c r="F78" t="s">
        <v>135</v>
      </c>
      <c r="G78" t="s">
        <v>23</v>
      </c>
      <c r="H78">
        <v>3.5</v>
      </c>
      <c r="I78" t="s">
        <v>19</v>
      </c>
      <c r="J78">
        <f t="shared" si="1"/>
        <v>0.15999999999999992</v>
      </c>
    </row>
    <row r="79" spans="1:10">
      <c r="A79" t="s">
        <v>136</v>
      </c>
      <c r="B79" t="s">
        <v>17</v>
      </c>
      <c r="C79" t="s">
        <v>17</v>
      </c>
      <c r="D79">
        <v>911</v>
      </c>
      <c r="E79">
        <v>2012</v>
      </c>
      <c r="F79" t="s">
        <v>12</v>
      </c>
      <c r="G79" t="s">
        <v>23</v>
      </c>
      <c r="H79">
        <v>3.75</v>
      </c>
      <c r="I79" t="s">
        <v>19</v>
      </c>
      <c r="J79">
        <f t="shared" si="1"/>
        <v>0.42249999999999988</v>
      </c>
    </row>
    <row r="80" spans="1:10">
      <c r="A80" t="s">
        <v>138</v>
      </c>
      <c r="B80" t="s">
        <v>112</v>
      </c>
      <c r="C80" t="s">
        <v>112</v>
      </c>
      <c r="D80">
        <v>629</v>
      </c>
      <c r="E80">
        <v>2011</v>
      </c>
      <c r="F80" t="s">
        <v>39</v>
      </c>
      <c r="G80" t="s">
        <v>13</v>
      </c>
      <c r="H80">
        <v>3.5</v>
      </c>
      <c r="I80" t="s">
        <v>19</v>
      </c>
      <c r="J80">
        <f t="shared" si="1"/>
        <v>0.15999999999999992</v>
      </c>
    </row>
    <row r="81" spans="1:10">
      <c r="A81" t="s">
        <v>138</v>
      </c>
      <c r="B81" t="s">
        <v>139</v>
      </c>
      <c r="C81" t="s">
        <v>17</v>
      </c>
      <c r="D81">
        <v>629</v>
      </c>
      <c r="E81">
        <v>2011</v>
      </c>
      <c r="F81" t="s">
        <v>39</v>
      </c>
      <c r="G81" t="s">
        <v>13</v>
      </c>
      <c r="H81">
        <v>4</v>
      </c>
      <c r="I81" t="s">
        <v>14</v>
      </c>
      <c r="J81">
        <f t="shared" si="1"/>
        <v>0.57759999999999967</v>
      </c>
    </row>
    <row r="82" spans="1:10">
      <c r="A82" t="s">
        <v>138</v>
      </c>
      <c r="B82" t="s">
        <v>140</v>
      </c>
      <c r="C82" t="s">
        <v>75</v>
      </c>
      <c r="D82">
        <v>761</v>
      </c>
      <c r="E82">
        <v>2011</v>
      </c>
      <c r="F82" t="s">
        <v>39</v>
      </c>
      <c r="G82" t="s">
        <v>13</v>
      </c>
      <c r="H82">
        <v>3.25</v>
      </c>
      <c r="I82" t="s">
        <v>19</v>
      </c>
      <c r="J82">
        <f t="shared" si="1"/>
        <v>2.2499999999999975E-2</v>
      </c>
    </row>
    <row r="83" spans="1:10">
      <c r="A83" t="s">
        <v>138</v>
      </c>
      <c r="B83" t="s">
        <v>141</v>
      </c>
      <c r="C83" t="s">
        <v>22</v>
      </c>
      <c r="D83">
        <v>336</v>
      </c>
      <c r="E83">
        <v>2009</v>
      </c>
      <c r="F83" t="s">
        <v>39</v>
      </c>
      <c r="G83" t="s">
        <v>13</v>
      </c>
      <c r="H83">
        <v>2.75</v>
      </c>
      <c r="I83" t="s">
        <v>14</v>
      </c>
      <c r="J83">
        <f t="shared" si="1"/>
        <v>0.2401000000000002</v>
      </c>
    </row>
    <row r="84" spans="1:10">
      <c r="A84" t="s">
        <v>138</v>
      </c>
      <c r="B84" t="s">
        <v>142</v>
      </c>
      <c r="C84" t="s">
        <v>35</v>
      </c>
      <c r="D84">
        <v>336</v>
      </c>
      <c r="E84">
        <v>2009</v>
      </c>
      <c r="F84" t="s">
        <v>39</v>
      </c>
      <c r="G84" t="s">
        <v>13</v>
      </c>
      <c r="H84">
        <v>3</v>
      </c>
      <c r="I84" t="s">
        <v>14</v>
      </c>
      <c r="J84">
        <f t="shared" si="1"/>
        <v>5.7600000000000103E-2</v>
      </c>
    </row>
    <row r="85" spans="1:10">
      <c r="A85" t="s">
        <v>138</v>
      </c>
      <c r="B85" t="s">
        <v>143</v>
      </c>
      <c r="C85" t="s">
        <v>35</v>
      </c>
      <c r="D85">
        <v>395</v>
      </c>
      <c r="E85">
        <v>2009</v>
      </c>
      <c r="F85" t="s">
        <v>39</v>
      </c>
      <c r="G85" t="s">
        <v>13</v>
      </c>
      <c r="H85">
        <v>3</v>
      </c>
      <c r="I85" t="s">
        <v>14</v>
      </c>
      <c r="J85">
        <f t="shared" si="1"/>
        <v>5.7600000000000103E-2</v>
      </c>
    </row>
    <row r="86" spans="1:10">
      <c r="A86" t="s">
        <v>138</v>
      </c>
      <c r="B86" t="s">
        <v>46</v>
      </c>
      <c r="C86" t="s">
        <v>144</v>
      </c>
      <c r="D86">
        <v>24</v>
      </c>
      <c r="E86">
        <v>2006</v>
      </c>
      <c r="F86" t="s">
        <v>39</v>
      </c>
      <c r="G86" t="s">
        <v>13</v>
      </c>
      <c r="H86">
        <v>3.75</v>
      </c>
      <c r="I86" t="s">
        <v>19</v>
      </c>
      <c r="J86">
        <f t="shared" si="1"/>
        <v>0.42249999999999988</v>
      </c>
    </row>
    <row r="87" spans="1:10">
      <c r="A87" t="s">
        <v>138</v>
      </c>
      <c r="B87" t="s">
        <v>145</v>
      </c>
      <c r="C87" t="s">
        <v>11</v>
      </c>
      <c r="D87">
        <v>48</v>
      </c>
      <c r="E87">
        <v>2006</v>
      </c>
      <c r="F87" t="s">
        <v>39</v>
      </c>
      <c r="G87" t="s">
        <v>13</v>
      </c>
      <c r="H87">
        <v>4</v>
      </c>
      <c r="I87" t="s">
        <v>14</v>
      </c>
      <c r="J87">
        <f t="shared" si="1"/>
        <v>0.57759999999999967</v>
      </c>
    </row>
    <row r="88" spans="1:10">
      <c r="A88" t="s">
        <v>138</v>
      </c>
      <c r="B88" t="s">
        <v>17</v>
      </c>
      <c r="C88" t="s">
        <v>17</v>
      </c>
      <c r="D88">
        <v>75</v>
      </c>
      <c r="E88">
        <v>2006</v>
      </c>
      <c r="F88" t="s">
        <v>39</v>
      </c>
      <c r="G88" t="s">
        <v>13</v>
      </c>
      <c r="H88">
        <v>4</v>
      </c>
      <c r="I88" t="s">
        <v>19</v>
      </c>
      <c r="J88">
        <f t="shared" si="1"/>
        <v>0.80999999999999983</v>
      </c>
    </row>
    <row r="89" spans="1:10">
      <c r="A89" t="s">
        <v>138</v>
      </c>
      <c r="B89" t="s">
        <v>18</v>
      </c>
      <c r="C89" t="s">
        <v>11</v>
      </c>
      <c r="D89">
        <v>81</v>
      </c>
      <c r="E89">
        <v>2006</v>
      </c>
      <c r="F89" t="s">
        <v>39</v>
      </c>
      <c r="G89" t="s">
        <v>13</v>
      </c>
      <c r="H89">
        <v>4</v>
      </c>
      <c r="I89" t="s">
        <v>19</v>
      </c>
      <c r="J89">
        <f t="shared" si="1"/>
        <v>0.80999999999999983</v>
      </c>
    </row>
    <row r="90" spans="1:10">
      <c r="A90" t="s">
        <v>146</v>
      </c>
      <c r="B90" t="s">
        <v>80</v>
      </c>
      <c r="C90" t="s">
        <v>68</v>
      </c>
      <c r="D90">
        <v>1267</v>
      </c>
      <c r="E90">
        <v>2014</v>
      </c>
      <c r="F90" t="s">
        <v>12</v>
      </c>
      <c r="G90" t="s">
        <v>23</v>
      </c>
      <c r="H90">
        <v>2.75</v>
      </c>
      <c r="I90" t="s">
        <v>19</v>
      </c>
      <c r="J90">
        <f t="shared" si="1"/>
        <v>0.12250000000000007</v>
      </c>
    </row>
    <row r="91" spans="1:10">
      <c r="A91" t="s">
        <v>147</v>
      </c>
      <c r="B91" t="s">
        <v>148</v>
      </c>
      <c r="C91" t="s">
        <v>11</v>
      </c>
      <c r="D91">
        <v>1868</v>
      </c>
      <c r="E91">
        <v>2016</v>
      </c>
      <c r="F91" t="s">
        <v>12</v>
      </c>
      <c r="G91" t="s">
        <v>23</v>
      </c>
      <c r="H91">
        <v>3.5</v>
      </c>
      <c r="I91" t="s">
        <v>14</v>
      </c>
      <c r="J91">
        <f t="shared" si="1"/>
        <v>6.7599999999999882E-2</v>
      </c>
    </row>
    <row r="92" spans="1:10">
      <c r="A92" t="s">
        <v>147</v>
      </c>
      <c r="B92" t="s">
        <v>80</v>
      </c>
      <c r="C92" t="s">
        <v>68</v>
      </c>
      <c r="D92">
        <v>1255</v>
      </c>
      <c r="E92">
        <v>2014</v>
      </c>
      <c r="F92" t="s">
        <v>12</v>
      </c>
      <c r="G92" t="s">
        <v>23</v>
      </c>
      <c r="H92">
        <v>3.75</v>
      </c>
      <c r="I92" t="s">
        <v>19</v>
      </c>
      <c r="J92">
        <f t="shared" si="1"/>
        <v>0.42249999999999988</v>
      </c>
    </row>
    <row r="93" spans="1:10">
      <c r="A93" t="s">
        <v>147</v>
      </c>
      <c r="B93" t="s">
        <v>18</v>
      </c>
      <c r="C93" t="s">
        <v>11</v>
      </c>
      <c r="D93">
        <v>1355</v>
      </c>
      <c r="E93">
        <v>2014</v>
      </c>
      <c r="F93" t="s">
        <v>12</v>
      </c>
      <c r="G93" t="s">
        <v>23</v>
      </c>
      <c r="H93">
        <v>4</v>
      </c>
      <c r="I93" t="s">
        <v>19</v>
      </c>
      <c r="J93">
        <f t="shared" si="1"/>
        <v>0.80999999999999983</v>
      </c>
    </row>
    <row r="94" spans="1:10">
      <c r="A94" t="s">
        <v>147</v>
      </c>
      <c r="B94" t="s">
        <v>149</v>
      </c>
      <c r="C94" t="s">
        <v>57</v>
      </c>
      <c r="D94">
        <v>1125</v>
      </c>
      <c r="E94">
        <v>2013</v>
      </c>
      <c r="F94" t="s">
        <v>32</v>
      </c>
      <c r="G94" t="s">
        <v>23</v>
      </c>
      <c r="H94">
        <v>3</v>
      </c>
      <c r="I94" t="s">
        <v>19</v>
      </c>
      <c r="J94">
        <f t="shared" si="1"/>
        <v>1.0000000000000018E-2</v>
      </c>
    </row>
    <row r="95" spans="1:10">
      <c r="A95" t="s">
        <v>147</v>
      </c>
      <c r="B95" t="s">
        <v>61</v>
      </c>
      <c r="C95" t="s">
        <v>61</v>
      </c>
      <c r="D95">
        <v>1129</v>
      </c>
      <c r="E95">
        <v>2013</v>
      </c>
      <c r="F95" t="s">
        <v>39</v>
      </c>
      <c r="G95" t="s">
        <v>23</v>
      </c>
      <c r="H95">
        <v>3.5</v>
      </c>
      <c r="I95" t="s">
        <v>44</v>
      </c>
      <c r="J95">
        <f t="shared" si="1"/>
        <v>6.7599999999999882E-2</v>
      </c>
    </row>
    <row r="96" spans="1:10">
      <c r="A96" t="s">
        <v>147</v>
      </c>
      <c r="B96" t="s">
        <v>150</v>
      </c>
      <c r="C96" t="s">
        <v>11</v>
      </c>
      <c r="D96">
        <v>1129</v>
      </c>
      <c r="E96">
        <v>2013</v>
      </c>
      <c r="F96" t="s">
        <v>63</v>
      </c>
      <c r="G96" t="s">
        <v>23</v>
      </c>
      <c r="H96">
        <v>3.5</v>
      </c>
      <c r="I96" t="s">
        <v>19</v>
      </c>
      <c r="J96">
        <f t="shared" si="1"/>
        <v>0.15999999999999992</v>
      </c>
    </row>
    <row r="97" spans="1:10">
      <c r="A97" t="s">
        <v>151</v>
      </c>
      <c r="B97" t="s">
        <v>80</v>
      </c>
      <c r="C97" t="s">
        <v>68</v>
      </c>
      <c r="D97">
        <v>1518</v>
      </c>
      <c r="E97">
        <v>2015</v>
      </c>
      <c r="F97" t="s">
        <v>29</v>
      </c>
      <c r="G97" t="s">
        <v>23</v>
      </c>
      <c r="H97">
        <v>3.25</v>
      </c>
      <c r="I97" t="s">
        <v>19</v>
      </c>
      <c r="J97">
        <f t="shared" si="1"/>
        <v>2.2499999999999975E-2</v>
      </c>
    </row>
    <row r="98" spans="1:10">
      <c r="A98" t="s">
        <v>152</v>
      </c>
      <c r="B98" t="s">
        <v>75</v>
      </c>
      <c r="C98" t="s">
        <v>75</v>
      </c>
      <c r="D98">
        <v>1149</v>
      </c>
      <c r="E98">
        <v>2013</v>
      </c>
      <c r="F98" t="s">
        <v>12</v>
      </c>
      <c r="G98" t="s">
        <v>23</v>
      </c>
      <c r="H98">
        <v>3</v>
      </c>
      <c r="I98" t="s">
        <v>19</v>
      </c>
      <c r="J98">
        <f t="shared" si="1"/>
        <v>1.0000000000000018E-2</v>
      </c>
    </row>
    <row r="99" spans="1:10">
      <c r="A99" t="s">
        <v>153</v>
      </c>
      <c r="B99" t="s">
        <v>154</v>
      </c>
      <c r="C99" t="s">
        <v>17</v>
      </c>
      <c r="D99">
        <v>1231</v>
      </c>
      <c r="E99">
        <v>2014</v>
      </c>
      <c r="F99" t="s">
        <v>32</v>
      </c>
      <c r="G99" t="s">
        <v>102</v>
      </c>
      <c r="H99">
        <v>3</v>
      </c>
      <c r="I99" t="s">
        <v>19</v>
      </c>
      <c r="J99">
        <f t="shared" si="1"/>
        <v>1.0000000000000018E-2</v>
      </c>
    </row>
    <row r="100" spans="1:10">
      <c r="A100" t="s">
        <v>153</v>
      </c>
      <c r="B100" t="s">
        <v>155</v>
      </c>
      <c r="C100" t="s">
        <v>47</v>
      </c>
      <c r="D100">
        <v>1235</v>
      </c>
      <c r="E100">
        <v>2014</v>
      </c>
      <c r="F100" t="s">
        <v>92</v>
      </c>
      <c r="G100" t="s">
        <v>102</v>
      </c>
      <c r="H100">
        <v>2.75</v>
      </c>
      <c r="I100" t="s">
        <v>19</v>
      </c>
      <c r="J100">
        <f t="shared" si="1"/>
        <v>0.12250000000000007</v>
      </c>
    </row>
    <row r="101" spans="1:10">
      <c r="A101" t="s">
        <v>156</v>
      </c>
      <c r="B101" t="s">
        <v>47</v>
      </c>
      <c r="C101" t="s">
        <v>47</v>
      </c>
      <c r="D101">
        <v>1299</v>
      </c>
      <c r="E101">
        <v>2014</v>
      </c>
      <c r="F101" t="s">
        <v>32</v>
      </c>
      <c r="G101" t="s">
        <v>23</v>
      </c>
      <c r="H101">
        <v>3.25</v>
      </c>
      <c r="I101" t="s">
        <v>19</v>
      </c>
      <c r="J101">
        <f t="shared" si="1"/>
        <v>2.2499999999999975E-2</v>
      </c>
    </row>
    <row r="102" spans="1:10">
      <c r="A102" t="s">
        <v>156</v>
      </c>
      <c r="B102" t="s">
        <v>68</v>
      </c>
      <c r="C102" t="s">
        <v>68</v>
      </c>
      <c r="D102">
        <v>1303</v>
      </c>
      <c r="E102">
        <v>2014</v>
      </c>
      <c r="F102" t="s">
        <v>32</v>
      </c>
      <c r="G102" t="s">
        <v>23</v>
      </c>
      <c r="H102">
        <v>3.25</v>
      </c>
      <c r="I102" t="s">
        <v>19</v>
      </c>
      <c r="J102">
        <f t="shared" si="1"/>
        <v>2.2499999999999975E-2</v>
      </c>
    </row>
    <row r="103" spans="1:10">
      <c r="A103" t="s">
        <v>157</v>
      </c>
      <c r="B103" t="s">
        <v>158</v>
      </c>
      <c r="C103" t="s">
        <v>22</v>
      </c>
      <c r="D103">
        <v>1215</v>
      </c>
      <c r="E103">
        <v>2014</v>
      </c>
      <c r="F103" t="s">
        <v>39</v>
      </c>
      <c r="G103" t="s">
        <v>23</v>
      </c>
      <c r="H103">
        <v>2.5</v>
      </c>
      <c r="I103" t="s">
        <v>14</v>
      </c>
      <c r="J103">
        <f t="shared" si="1"/>
        <v>0.54760000000000031</v>
      </c>
    </row>
    <row r="104" spans="1:10">
      <c r="A104" t="s">
        <v>159</v>
      </c>
      <c r="B104" t="s">
        <v>18</v>
      </c>
      <c r="C104" t="s">
        <v>11</v>
      </c>
      <c r="D104">
        <v>1688</v>
      </c>
      <c r="E104">
        <v>2015</v>
      </c>
      <c r="F104" t="s">
        <v>98</v>
      </c>
      <c r="G104" t="s">
        <v>11</v>
      </c>
      <c r="H104">
        <v>3.5</v>
      </c>
      <c r="I104" t="s">
        <v>19</v>
      </c>
      <c r="J104">
        <f t="shared" si="1"/>
        <v>0.15999999999999992</v>
      </c>
    </row>
    <row r="105" spans="1:10">
      <c r="A105" t="s">
        <v>159</v>
      </c>
      <c r="B105" t="s">
        <v>160</v>
      </c>
      <c r="C105" t="s">
        <v>11</v>
      </c>
      <c r="D105">
        <v>1692</v>
      </c>
      <c r="E105">
        <v>2015</v>
      </c>
      <c r="F105" t="s">
        <v>39</v>
      </c>
      <c r="G105" t="s">
        <v>11</v>
      </c>
      <c r="H105">
        <v>3.25</v>
      </c>
      <c r="I105" t="s">
        <v>19</v>
      </c>
      <c r="J105">
        <f t="shared" si="1"/>
        <v>2.2499999999999975E-2</v>
      </c>
    </row>
    <row r="106" spans="1:10">
      <c r="A106" t="s">
        <v>159</v>
      </c>
      <c r="B106" t="s">
        <v>161</v>
      </c>
      <c r="C106" t="s">
        <v>11</v>
      </c>
      <c r="D106">
        <v>1391</v>
      </c>
      <c r="E106">
        <v>2014</v>
      </c>
      <c r="F106" t="s">
        <v>39</v>
      </c>
      <c r="G106" t="s">
        <v>11</v>
      </c>
      <c r="H106">
        <v>3.5</v>
      </c>
      <c r="I106" t="s">
        <v>19</v>
      </c>
      <c r="J106">
        <f t="shared" si="1"/>
        <v>0.15999999999999992</v>
      </c>
    </row>
    <row r="107" spans="1:10">
      <c r="A107" t="s">
        <v>159</v>
      </c>
      <c r="B107" t="s">
        <v>161</v>
      </c>
      <c r="C107" t="s">
        <v>11</v>
      </c>
      <c r="D107">
        <v>1395</v>
      </c>
      <c r="E107">
        <v>2014</v>
      </c>
      <c r="F107" t="s">
        <v>12</v>
      </c>
      <c r="G107" t="s">
        <v>11</v>
      </c>
      <c r="H107">
        <v>3.75</v>
      </c>
      <c r="I107" t="s">
        <v>19</v>
      </c>
      <c r="J107">
        <f t="shared" si="1"/>
        <v>0.42249999999999988</v>
      </c>
    </row>
    <row r="108" spans="1:10">
      <c r="A108" t="s">
        <v>162</v>
      </c>
      <c r="B108" t="s">
        <v>163</v>
      </c>
      <c r="C108" t="s">
        <v>95</v>
      </c>
      <c r="D108">
        <v>1860</v>
      </c>
      <c r="E108">
        <v>2016</v>
      </c>
      <c r="F108" t="s">
        <v>12</v>
      </c>
      <c r="G108" t="s">
        <v>23</v>
      </c>
      <c r="H108">
        <v>3.5</v>
      </c>
      <c r="I108" t="s">
        <v>19</v>
      </c>
      <c r="J108">
        <f t="shared" si="1"/>
        <v>0.15999999999999992</v>
      </c>
    </row>
    <row r="109" spans="1:10">
      <c r="A109" t="s">
        <v>164</v>
      </c>
      <c r="B109" t="s">
        <v>165</v>
      </c>
      <c r="C109" t="s">
        <v>57</v>
      </c>
      <c r="D109">
        <v>991</v>
      </c>
      <c r="E109">
        <v>2012</v>
      </c>
      <c r="F109" t="s">
        <v>32</v>
      </c>
      <c r="G109" t="s">
        <v>23</v>
      </c>
      <c r="H109">
        <v>3.75</v>
      </c>
      <c r="I109" t="s">
        <v>14</v>
      </c>
      <c r="J109">
        <f t="shared" si="1"/>
        <v>0.26009999999999978</v>
      </c>
    </row>
    <row r="110" spans="1:10">
      <c r="A110" t="s">
        <v>166</v>
      </c>
      <c r="B110" t="s">
        <v>167</v>
      </c>
      <c r="C110" t="s">
        <v>86</v>
      </c>
      <c r="D110">
        <v>1908</v>
      </c>
      <c r="E110">
        <v>2016</v>
      </c>
      <c r="F110" t="s">
        <v>12</v>
      </c>
      <c r="G110" t="s">
        <v>62</v>
      </c>
      <c r="H110">
        <v>3.5</v>
      </c>
      <c r="I110" t="s">
        <v>14</v>
      </c>
      <c r="J110">
        <f t="shared" si="1"/>
        <v>6.7599999999999882E-2</v>
      </c>
    </row>
    <row r="111" spans="1:10">
      <c r="A111" t="s">
        <v>166</v>
      </c>
      <c r="B111" t="s">
        <v>17</v>
      </c>
      <c r="C111" t="s">
        <v>17</v>
      </c>
      <c r="D111">
        <v>508</v>
      </c>
      <c r="E111">
        <v>2010</v>
      </c>
      <c r="F111" t="s">
        <v>127</v>
      </c>
      <c r="G111" t="s">
        <v>62</v>
      </c>
      <c r="H111">
        <v>3.5</v>
      </c>
      <c r="I111" t="s">
        <v>19</v>
      </c>
      <c r="J111">
        <f t="shared" si="1"/>
        <v>0.15999999999999992</v>
      </c>
    </row>
    <row r="112" spans="1:10">
      <c r="A112" t="s">
        <v>166</v>
      </c>
      <c r="B112" t="s">
        <v>76</v>
      </c>
      <c r="C112" t="s">
        <v>76</v>
      </c>
      <c r="D112">
        <v>537</v>
      </c>
      <c r="E112">
        <v>2010</v>
      </c>
      <c r="F112" t="s">
        <v>127</v>
      </c>
      <c r="G112" t="s">
        <v>62</v>
      </c>
      <c r="H112">
        <v>3.25</v>
      </c>
      <c r="I112" t="s">
        <v>19</v>
      </c>
      <c r="J112">
        <f t="shared" si="1"/>
        <v>2.2499999999999975E-2</v>
      </c>
    </row>
    <row r="113" spans="1:10">
      <c r="A113" t="s">
        <v>166</v>
      </c>
      <c r="B113" t="s">
        <v>168</v>
      </c>
      <c r="C113" t="s">
        <v>35</v>
      </c>
      <c r="D113">
        <v>336</v>
      </c>
      <c r="E113">
        <v>2009</v>
      </c>
      <c r="F113" t="s">
        <v>12</v>
      </c>
      <c r="G113" t="s">
        <v>62</v>
      </c>
      <c r="H113">
        <v>4</v>
      </c>
      <c r="I113" t="s">
        <v>14</v>
      </c>
      <c r="J113">
        <f t="shared" si="1"/>
        <v>0.57759999999999967</v>
      </c>
    </row>
    <row r="114" spans="1:10">
      <c r="A114" t="s">
        <v>166</v>
      </c>
      <c r="B114" t="s">
        <v>169</v>
      </c>
      <c r="C114" t="s">
        <v>35</v>
      </c>
      <c r="D114">
        <v>346</v>
      </c>
      <c r="E114">
        <v>2009</v>
      </c>
      <c r="F114" t="s">
        <v>12</v>
      </c>
      <c r="G114" t="s">
        <v>62</v>
      </c>
      <c r="H114">
        <v>4</v>
      </c>
      <c r="I114" t="s">
        <v>14</v>
      </c>
      <c r="J114">
        <f t="shared" si="1"/>
        <v>0.57759999999999967</v>
      </c>
    </row>
    <row r="115" spans="1:10">
      <c r="A115" t="s">
        <v>170</v>
      </c>
      <c r="B115" t="s">
        <v>17</v>
      </c>
      <c r="C115" t="s">
        <v>17</v>
      </c>
      <c r="D115">
        <v>1684</v>
      </c>
      <c r="E115">
        <v>2015</v>
      </c>
      <c r="F115" t="s">
        <v>12</v>
      </c>
      <c r="G115" t="s">
        <v>171</v>
      </c>
      <c r="H115">
        <v>3</v>
      </c>
      <c r="I115" t="s">
        <v>19</v>
      </c>
      <c r="J115">
        <f t="shared" si="1"/>
        <v>1.0000000000000018E-2</v>
      </c>
    </row>
    <row r="116" spans="1:10">
      <c r="A116" t="s">
        <v>170</v>
      </c>
      <c r="B116" t="s">
        <v>49</v>
      </c>
      <c r="C116" t="s">
        <v>49</v>
      </c>
      <c r="D116">
        <v>1684</v>
      </c>
      <c r="E116">
        <v>2015</v>
      </c>
      <c r="F116" t="s">
        <v>12</v>
      </c>
      <c r="G116" t="s">
        <v>171</v>
      </c>
      <c r="H116">
        <v>3.5</v>
      </c>
      <c r="I116" t="s">
        <v>19</v>
      </c>
      <c r="J116">
        <f t="shared" si="1"/>
        <v>0.15999999999999992</v>
      </c>
    </row>
    <row r="117" spans="1:10">
      <c r="A117" t="s">
        <v>172</v>
      </c>
      <c r="B117" t="s">
        <v>173</v>
      </c>
      <c r="C117" t="s">
        <v>76</v>
      </c>
      <c r="D117">
        <v>296</v>
      </c>
      <c r="E117">
        <v>2008</v>
      </c>
      <c r="F117" t="s">
        <v>27</v>
      </c>
      <c r="G117" t="s">
        <v>114</v>
      </c>
      <c r="H117">
        <v>2.75</v>
      </c>
      <c r="I117" t="s">
        <v>19</v>
      </c>
      <c r="J117">
        <f t="shared" si="1"/>
        <v>0.12250000000000007</v>
      </c>
    </row>
    <row r="118" spans="1:10">
      <c r="A118" t="s">
        <v>174</v>
      </c>
      <c r="B118" t="s">
        <v>175</v>
      </c>
      <c r="C118" t="s">
        <v>175</v>
      </c>
      <c r="D118">
        <v>749</v>
      </c>
      <c r="E118">
        <v>2011</v>
      </c>
      <c r="F118" t="s">
        <v>109</v>
      </c>
      <c r="G118" t="s">
        <v>73</v>
      </c>
      <c r="H118">
        <v>2.25</v>
      </c>
      <c r="I118" t="s">
        <v>44</v>
      </c>
      <c r="J118">
        <f t="shared" si="1"/>
        <v>0.98010000000000042</v>
      </c>
    </row>
    <row r="119" spans="1:10">
      <c r="A119" t="s">
        <v>174</v>
      </c>
      <c r="B119" t="s">
        <v>47</v>
      </c>
      <c r="C119" t="s">
        <v>47</v>
      </c>
      <c r="D119">
        <v>765</v>
      </c>
      <c r="E119">
        <v>2011</v>
      </c>
      <c r="F119" t="s">
        <v>12</v>
      </c>
      <c r="G119" t="s">
        <v>73</v>
      </c>
      <c r="H119">
        <v>2.5</v>
      </c>
      <c r="I119" t="s">
        <v>19</v>
      </c>
      <c r="J119">
        <f t="shared" si="1"/>
        <v>0.3600000000000001</v>
      </c>
    </row>
    <row r="120" spans="1:10">
      <c r="A120" t="s">
        <v>176</v>
      </c>
      <c r="B120" t="s">
        <v>177</v>
      </c>
      <c r="C120" t="s">
        <v>11</v>
      </c>
      <c r="D120">
        <v>1804</v>
      </c>
      <c r="E120">
        <v>2016</v>
      </c>
      <c r="F120" t="s">
        <v>39</v>
      </c>
      <c r="G120" t="s">
        <v>23</v>
      </c>
      <c r="H120">
        <v>2.5</v>
      </c>
      <c r="I120" t="s">
        <v>14</v>
      </c>
      <c r="J120">
        <f t="shared" si="1"/>
        <v>0.54760000000000031</v>
      </c>
    </row>
    <row r="121" spans="1:10">
      <c r="A121" t="s">
        <v>176</v>
      </c>
      <c r="B121" t="s">
        <v>178</v>
      </c>
      <c r="C121" t="s">
        <v>11</v>
      </c>
      <c r="D121">
        <v>1804</v>
      </c>
      <c r="E121">
        <v>2016</v>
      </c>
      <c r="F121" t="s">
        <v>12</v>
      </c>
      <c r="G121" t="s">
        <v>23</v>
      </c>
      <c r="H121">
        <v>3</v>
      </c>
      <c r="I121" t="s">
        <v>14</v>
      </c>
      <c r="J121">
        <f t="shared" si="1"/>
        <v>5.7600000000000103E-2</v>
      </c>
    </row>
    <row r="122" spans="1:10">
      <c r="A122" t="s">
        <v>176</v>
      </c>
      <c r="B122" t="s">
        <v>43</v>
      </c>
      <c r="C122" t="s">
        <v>43</v>
      </c>
      <c r="D122">
        <v>1808</v>
      </c>
      <c r="E122">
        <v>2016</v>
      </c>
      <c r="F122" t="s">
        <v>12</v>
      </c>
      <c r="G122" t="s">
        <v>23</v>
      </c>
      <c r="H122">
        <v>3.25</v>
      </c>
      <c r="I122" t="s">
        <v>19</v>
      </c>
      <c r="J122">
        <f t="shared" si="1"/>
        <v>2.2499999999999975E-2</v>
      </c>
    </row>
    <row r="123" spans="1:10">
      <c r="A123" t="s">
        <v>179</v>
      </c>
      <c r="B123" t="s">
        <v>180</v>
      </c>
      <c r="C123" t="s">
        <v>181</v>
      </c>
      <c r="D123">
        <v>1263</v>
      </c>
      <c r="E123">
        <v>2014</v>
      </c>
      <c r="F123" t="s">
        <v>12</v>
      </c>
      <c r="G123" t="s">
        <v>182</v>
      </c>
      <c r="H123">
        <v>3.5</v>
      </c>
      <c r="I123" t="s">
        <v>19</v>
      </c>
      <c r="J123">
        <f t="shared" si="1"/>
        <v>0.15999999999999992</v>
      </c>
    </row>
    <row r="124" spans="1:10">
      <c r="A124" t="s">
        <v>183</v>
      </c>
      <c r="B124" t="s">
        <v>184</v>
      </c>
      <c r="C124" t="s">
        <v>184</v>
      </c>
      <c r="D124">
        <v>841</v>
      </c>
      <c r="E124">
        <v>2012</v>
      </c>
      <c r="F124" t="s">
        <v>32</v>
      </c>
      <c r="G124" t="s">
        <v>184</v>
      </c>
      <c r="H124">
        <v>3</v>
      </c>
      <c r="I124" t="s">
        <v>44</v>
      </c>
      <c r="J124">
        <f t="shared" si="1"/>
        <v>5.7600000000000103E-2</v>
      </c>
    </row>
    <row r="125" spans="1:10">
      <c r="A125" t="s">
        <v>183</v>
      </c>
      <c r="B125" t="s">
        <v>184</v>
      </c>
      <c r="C125" t="s">
        <v>184</v>
      </c>
      <c r="D125">
        <v>845</v>
      </c>
      <c r="E125">
        <v>2012</v>
      </c>
      <c r="F125" t="s">
        <v>29</v>
      </c>
      <c r="G125" t="s">
        <v>184</v>
      </c>
      <c r="H125">
        <v>2.75</v>
      </c>
      <c r="I125" t="s">
        <v>44</v>
      </c>
      <c r="J125">
        <f t="shared" si="1"/>
        <v>0.2401000000000002</v>
      </c>
    </row>
    <row r="126" spans="1:10">
      <c r="A126" t="s">
        <v>185</v>
      </c>
      <c r="B126" t="s">
        <v>186</v>
      </c>
      <c r="C126" t="s">
        <v>89</v>
      </c>
      <c r="D126">
        <v>1884</v>
      </c>
      <c r="E126">
        <v>2016</v>
      </c>
      <c r="F126" t="s">
        <v>48</v>
      </c>
      <c r="G126" t="s">
        <v>89</v>
      </c>
      <c r="H126">
        <v>3</v>
      </c>
      <c r="I126" t="s">
        <v>19</v>
      </c>
      <c r="J126">
        <f t="shared" si="1"/>
        <v>1.0000000000000018E-2</v>
      </c>
    </row>
    <row r="127" spans="1:10">
      <c r="A127" t="s">
        <v>185</v>
      </c>
      <c r="B127" t="s">
        <v>187</v>
      </c>
      <c r="C127" t="s">
        <v>89</v>
      </c>
      <c r="D127">
        <v>1888</v>
      </c>
      <c r="E127">
        <v>2016</v>
      </c>
      <c r="F127" t="s">
        <v>48</v>
      </c>
      <c r="G127" t="s">
        <v>89</v>
      </c>
      <c r="H127">
        <v>3.25</v>
      </c>
      <c r="I127" t="s">
        <v>19</v>
      </c>
      <c r="J127">
        <f t="shared" si="1"/>
        <v>2.2499999999999975E-2</v>
      </c>
    </row>
    <row r="128" spans="1:10">
      <c r="A128" t="s">
        <v>185</v>
      </c>
      <c r="B128" t="s">
        <v>188</v>
      </c>
      <c r="C128" t="s">
        <v>89</v>
      </c>
      <c r="D128">
        <v>1888</v>
      </c>
      <c r="E128">
        <v>2016</v>
      </c>
      <c r="F128" t="s">
        <v>48</v>
      </c>
      <c r="G128" t="s">
        <v>89</v>
      </c>
      <c r="H128">
        <v>3.25</v>
      </c>
      <c r="I128" t="s">
        <v>19</v>
      </c>
      <c r="J128">
        <f t="shared" si="1"/>
        <v>2.2499999999999975E-2</v>
      </c>
    </row>
    <row r="129" spans="1:10">
      <c r="A129" t="s">
        <v>185</v>
      </c>
      <c r="B129" t="s">
        <v>189</v>
      </c>
      <c r="C129" t="s">
        <v>89</v>
      </c>
      <c r="D129">
        <v>1888</v>
      </c>
      <c r="E129">
        <v>2016</v>
      </c>
      <c r="F129" t="s">
        <v>48</v>
      </c>
      <c r="G129" t="s">
        <v>89</v>
      </c>
      <c r="H129">
        <v>3.5</v>
      </c>
      <c r="I129" t="s">
        <v>19</v>
      </c>
      <c r="J129">
        <f t="shared" si="1"/>
        <v>0.15999999999999992</v>
      </c>
    </row>
    <row r="130" spans="1:10">
      <c r="A130" t="s">
        <v>190</v>
      </c>
      <c r="B130" t="s">
        <v>191</v>
      </c>
      <c r="C130" t="s">
        <v>68</v>
      </c>
      <c r="D130">
        <v>1724</v>
      </c>
      <c r="E130">
        <v>2016</v>
      </c>
      <c r="F130" t="s">
        <v>32</v>
      </c>
      <c r="G130" t="s">
        <v>23</v>
      </c>
      <c r="H130">
        <v>4</v>
      </c>
      <c r="I130" t="s">
        <v>19</v>
      </c>
      <c r="J130">
        <f t="shared" si="1"/>
        <v>0.80999999999999983</v>
      </c>
    </row>
    <row r="131" spans="1:10">
      <c r="A131" t="s">
        <v>190</v>
      </c>
      <c r="B131" t="s">
        <v>192</v>
      </c>
      <c r="C131" t="s">
        <v>95</v>
      </c>
      <c r="D131">
        <v>1570</v>
      </c>
      <c r="E131">
        <v>2015</v>
      </c>
      <c r="F131" t="s">
        <v>32</v>
      </c>
      <c r="G131" t="s">
        <v>23</v>
      </c>
      <c r="H131">
        <v>3.5</v>
      </c>
      <c r="I131" t="s">
        <v>19</v>
      </c>
      <c r="J131">
        <f t="shared" ref="J131:J194" si="2">IF(I131="Criollo",(H131-$O$5)^2,IF(I131="Trinitario",(H131-$P$5)^2,IF(I131="Forastero",(H131-$Q$5)^2,0)))</f>
        <v>0.15999999999999992</v>
      </c>
    </row>
    <row r="132" spans="1:10">
      <c r="A132" t="s">
        <v>190</v>
      </c>
      <c r="B132" t="s">
        <v>193</v>
      </c>
      <c r="C132" t="s">
        <v>57</v>
      </c>
      <c r="D132">
        <v>1407</v>
      </c>
      <c r="E132">
        <v>2014</v>
      </c>
      <c r="F132" t="s">
        <v>12</v>
      </c>
      <c r="G132" t="s">
        <v>23</v>
      </c>
      <c r="H132">
        <v>2.75</v>
      </c>
      <c r="I132" t="s">
        <v>19</v>
      </c>
      <c r="J132">
        <f t="shared" si="2"/>
        <v>0.12250000000000007</v>
      </c>
    </row>
    <row r="133" spans="1:10">
      <c r="A133" t="s">
        <v>190</v>
      </c>
      <c r="B133" t="s">
        <v>194</v>
      </c>
      <c r="C133" t="s">
        <v>194</v>
      </c>
      <c r="D133">
        <v>1101</v>
      </c>
      <c r="E133">
        <v>2013</v>
      </c>
      <c r="F133" t="s">
        <v>12</v>
      </c>
      <c r="G133" t="s">
        <v>23</v>
      </c>
      <c r="H133">
        <v>3</v>
      </c>
      <c r="I133" t="s">
        <v>19</v>
      </c>
      <c r="J133">
        <f t="shared" si="2"/>
        <v>1.0000000000000018E-2</v>
      </c>
    </row>
    <row r="134" spans="1:10">
      <c r="A134" t="s">
        <v>190</v>
      </c>
      <c r="B134" t="s">
        <v>56</v>
      </c>
      <c r="C134" t="s">
        <v>57</v>
      </c>
      <c r="D134">
        <v>1101</v>
      </c>
      <c r="E134">
        <v>2013</v>
      </c>
      <c r="F134" t="s">
        <v>66</v>
      </c>
      <c r="G134" t="s">
        <v>23</v>
      </c>
      <c r="H134">
        <v>3.5</v>
      </c>
      <c r="I134" t="s">
        <v>19</v>
      </c>
      <c r="J134">
        <f t="shared" si="2"/>
        <v>0.15999999999999992</v>
      </c>
    </row>
    <row r="135" spans="1:10">
      <c r="A135" t="s">
        <v>190</v>
      </c>
      <c r="B135" t="s">
        <v>195</v>
      </c>
      <c r="C135" t="s">
        <v>22</v>
      </c>
      <c r="D135">
        <v>1105</v>
      </c>
      <c r="E135">
        <v>2013</v>
      </c>
      <c r="F135" t="s">
        <v>12</v>
      </c>
      <c r="G135" t="s">
        <v>23</v>
      </c>
      <c r="H135">
        <v>2.5</v>
      </c>
      <c r="I135" t="s">
        <v>14</v>
      </c>
      <c r="J135">
        <f t="shared" si="2"/>
        <v>0.54760000000000031</v>
      </c>
    </row>
    <row r="136" spans="1:10">
      <c r="A136" t="s">
        <v>190</v>
      </c>
      <c r="B136" t="s">
        <v>196</v>
      </c>
      <c r="C136" t="s">
        <v>196</v>
      </c>
      <c r="D136">
        <v>1109</v>
      </c>
      <c r="E136">
        <v>2013</v>
      </c>
      <c r="F136" t="s">
        <v>32</v>
      </c>
      <c r="G136" t="s">
        <v>23</v>
      </c>
      <c r="H136">
        <v>3.25</v>
      </c>
      <c r="I136" t="s">
        <v>19</v>
      </c>
      <c r="J136">
        <f t="shared" si="2"/>
        <v>2.2499999999999975E-2</v>
      </c>
    </row>
    <row r="137" spans="1:10">
      <c r="A137" t="s">
        <v>190</v>
      </c>
      <c r="B137" t="s">
        <v>158</v>
      </c>
      <c r="C137" t="s">
        <v>22</v>
      </c>
      <c r="D137">
        <v>1153</v>
      </c>
      <c r="E137">
        <v>2013</v>
      </c>
      <c r="F137" t="s">
        <v>12</v>
      </c>
      <c r="G137" t="s">
        <v>23</v>
      </c>
      <c r="H137">
        <v>2.75</v>
      </c>
      <c r="I137" t="s">
        <v>14</v>
      </c>
      <c r="J137">
        <f t="shared" si="2"/>
        <v>0.2401000000000002</v>
      </c>
    </row>
    <row r="138" spans="1:10">
      <c r="A138" t="s">
        <v>197</v>
      </c>
      <c r="B138" t="s">
        <v>198</v>
      </c>
      <c r="C138" t="s">
        <v>198</v>
      </c>
      <c r="D138">
        <v>1426</v>
      </c>
      <c r="E138">
        <v>2014</v>
      </c>
      <c r="F138" t="s">
        <v>12</v>
      </c>
      <c r="G138" t="s">
        <v>70</v>
      </c>
      <c r="H138">
        <v>2.75</v>
      </c>
      <c r="I138" t="s">
        <v>44</v>
      </c>
      <c r="J138">
        <f t="shared" si="2"/>
        <v>0.2401000000000002</v>
      </c>
    </row>
    <row r="139" spans="1:10">
      <c r="A139" t="s">
        <v>199</v>
      </c>
      <c r="B139" t="s">
        <v>200</v>
      </c>
      <c r="C139" t="s">
        <v>68</v>
      </c>
      <c r="D139">
        <v>1407</v>
      </c>
      <c r="E139">
        <v>2014</v>
      </c>
      <c r="F139" t="s">
        <v>39</v>
      </c>
      <c r="G139" t="s">
        <v>107</v>
      </c>
      <c r="H139">
        <v>3</v>
      </c>
      <c r="I139" t="s">
        <v>19</v>
      </c>
      <c r="J139">
        <f t="shared" si="2"/>
        <v>1.0000000000000018E-2</v>
      </c>
    </row>
    <row r="140" spans="1:10">
      <c r="A140" t="s">
        <v>199</v>
      </c>
      <c r="B140" t="s">
        <v>80</v>
      </c>
      <c r="C140" t="s">
        <v>68</v>
      </c>
      <c r="D140">
        <v>1407</v>
      </c>
      <c r="E140">
        <v>2014</v>
      </c>
      <c r="F140" t="s">
        <v>135</v>
      </c>
      <c r="G140" t="s">
        <v>107</v>
      </c>
      <c r="H140">
        <v>3.25</v>
      </c>
      <c r="I140" t="s">
        <v>19</v>
      </c>
      <c r="J140">
        <f t="shared" si="2"/>
        <v>2.2499999999999975E-2</v>
      </c>
    </row>
    <row r="141" spans="1:10">
      <c r="A141" t="s">
        <v>201</v>
      </c>
      <c r="B141" t="s">
        <v>202</v>
      </c>
      <c r="C141" t="s">
        <v>49</v>
      </c>
      <c r="D141">
        <v>1696</v>
      </c>
      <c r="E141">
        <v>2015</v>
      </c>
      <c r="F141" t="s">
        <v>12</v>
      </c>
      <c r="G141" t="s">
        <v>203</v>
      </c>
      <c r="H141">
        <v>2.75</v>
      </c>
      <c r="I141" t="s">
        <v>19</v>
      </c>
      <c r="J141">
        <f t="shared" si="2"/>
        <v>0.12250000000000007</v>
      </c>
    </row>
    <row r="142" spans="1:10">
      <c r="A142" t="s">
        <v>201</v>
      </c>
      <c r="B142" t="s">
        <v>204</v>
      </c>
      <c r="C142" t="s">
        <v>205</v>
      </c>
      <c r="D142">
        <v>1696</v>
      </c>
      <c r="E142">
        <v>2015</v>
      </c>
      <c r="F142" t="s">
        <v>12</v>
      </c>
      <c r="G142" t="s">
        <v>203</v>
      </c>
      <c r="H142">
        <v>3.5</v>
      </c>
      <c r="I142" t="s">
        <v>19</v>
      </c>
      <c r="J142">
        <f t="shared" si="2"/>
        <v>0.15999999999999992</v>
      </c>
    </row>
    <row r="143" spans="1:10">
      <c r="A143" t="s">
        <v>206</v>
      </c>
      <c r="B143" t="s">
        <v>22</v>
      </c>
      <c r="C143" t="s">
        <v>22</v>
      </c>
      <c r="D143">
        <v>1482</v>
      </c>
      <c r="E143">
        <v>2015</v>
      </c>
      <c r="F143" t="s">
        <v>48</v>
      </c>
      <c r="G143" t="s">
        <v>83</v>
      </c>
      <c r="H143">
        <v>2.5</v>
      </c>
      <c r="I143" t="s">
        <v>14</v>
      </c>
      <c r="J143">
        <f t="shared" si="2"/>
        <v>0.54760000000000031</v>
      </c>
    </row>
    <row r="144" spans="1:10">
      <c r="A144" t="s">
        <v>206</v>
      </c>
      <c r="B144" t="s">
        <v>207</v>
      </c>
      <c r="C144" t="s">
        <v>22</v>
      </c>
      <c r="D144">
        <v>1482</v>
      </c>
      <c r="E144">
        <v>2015</v>
      </c>
      <c r="F144" t="s">
        <v>48</v>
      </c>
      <c r="G144" t="s">
        <v>83</v>
      </c>
      <c r="H144">
        <v>2.75</v>
      </c>
      <c r="I144" t="s">
        <v>14</v>
      </c>
      <c r="J144">
        <f t="shared" si="2"/>
        <v>0.2401000000000002</v>
      </c>
    </row>
    <row r="145" spans="1:10">
      <c r="A145" t="s">
        <v>208</v>
      </c>
      <c r="B145" t="s">
        <v>17</v>
      </c>
      <c r="C145" t="s">
        <v>17</v>
      </c>
      <c r="D145">
        <v>647</v>
      </c>
      <c r="E145">
        <v>2011</v>
      </c>
      <c r="F145" t="s">
        <v>12</v>
      </c>
      <c r="G145" t="s">
        <v>23</v>
      </c>
      <c r="H145">
        <v>3.75</v>
      </c>
      <c r="I145" t="s">
        <v>19</v>
      </c>
      <c r="J145">
        <f t="shared" si="2"/>
        <v>0.42249999999999988</v>
      </c>
    </row>
    <row r="146" spans="1:10">
      <c r="A146" t="s">
        <v>209</v>
      </c>
      <c r="B146" t="s">
        <v>210</v>
      </c>
      <c r="C146" t="s">
        <v>57</v>
      </c>
      <c r="D146">
        <v>1530</v>
      </c>
      <c r="E146">
        <v>2015</v>
      </c>
      <c r="F146" t="s">
        <v>39</v>
      </c>
      <c r="G146" t="s">
        <v>211</v>
      </c>
      <c r="H146">
        <v>3.25</v>
      </c>
      <c r="I146" t="s">
        <v>19</v>
      </c>
      <c r="J146">
        <f t="shared" si="2"/>
        <v>2.2499999999999975E-2</v>
      </c>
    </row>
    <row r="147" spans="1:10">
      <c r="A147" t="s">
        <v>209</v>
      </c>
      <c r="B147" t="s">
        <v>212</v>
      </c>
      <c r="C147" t="s">
        <v>86</v>
      </c>
      <c r="D147">
        <v>1530</v>
      </c>
      <c r="E147">
        <v>2015</v>
      </c>
      <c r="F147" t="s">
        <v>92</v>
      </c>
      <c r="G147" t="s">
        <v>211</v>
      </c>
      <c r="H147">
        <v>3.5</v>
      </c>
      <c r="I147" t="s">
        <v>44</v>
      </c>
      <c r="J147">
        <f t="shared" si="2"/>
        <v>6.7599999999999882E-2</v>
      </c>
    </row>
    <row r="148" spans="1:10">
      <c r="A148" t="s">
        <v>209</v>
      </c>
      <c r="B148" t="s">
        <v>213</v>
      </c>
      <c r="C148" t="s">
        <v>22</v>
      </c>
      <c r="D148">
        <v>1530</v>
      </c>
      <c r="E148">
        <v>2015</v>
      </c>
      <c r="F148" t="s">
        <v>29</v>
      </c>
      <c r="G148" t="s">
        <v>211</v>
      </c>
      <c r="H148">
        <v>3.75</v>
      </c>
      <c r="I148" t="s">
        <v>14</v>
      </c>
      <c r="J148">
        <f t="shared" si="2"/>
        <v>0.26009999999999978</v>
      </c>
    </row>
    <row r="149" spans="1:10">
      <c r="A149" t="s">
        <v>214</v>
      </c>
      <c r="B149" t="s">
        <v>130</v>
      </c>
      <c r="C149" t="s">
        <v>11</v>
      </c>
      <c r="D149">
        <v>1582</v>
      </c>
      <c r="E149">
        <v>2015</v>
      </c>
      <c r="F149" t="s">
        <v>29</v>
      </c>
      <c r="G149" t="s">
        <v>215</v>
      </c>
      <c r="H149">
        <v>3.75</v>
      </c>
      <c r="I149" t="s">
        <v>19</v>
      </c>
      <c r="J149">
        <f t="shared" si="2"/>
        <v>0.42249999999999988</v>
      </c>
    </row>
    <row r="150" spans="1:10">
      <c r="A150" t="s">
        <v>214</v>
      </c>
      <c r="B150" t="s">
        <v>22</v>
      </c>
      <c r="C150" t="s">
        <v>22</v>
      </c>
      <c r="D150">
        <v>919</v>
      </c>
      <c r="E150">
        <v>2012</v>
      </c>
      <c r="F150" t="s">
        <v>92</v>
      </c>
      <c r="G150" t="s">
        <v>215</v>
      </c>
      <c r="H150">
        <v>2.75</v>
      </c>
      <c r="I150" t="s">
        <v>14</v>
      </c>
      <c r="J150">
        <f t="shared" si="2"/>
        <v>0.2401000000000002</v>
      </c>
    </row>
    <row r="151" spans="1:10">
      <c r="A151" t="s">
        <v>214</v>
      </c>
      <c r="B151" t="s">
        <v>17</v>
      </c>
      <c r="C151" t="s">
        <v>17</v>
      </c>
      <c r="D151">
        <v>919</v>
      </c>
      <c r="E151">
        <v>2012</v>
      </c>
      <c r="F151" t="s">
        <v>32</v>
      </c>
      <c r="G151" t="s">
        <v>215</v>
      </c>
      <c r="H151">
        <v>3.25</v>
      </c>
      <c r="I151" t="s">
        <v>14</v>
      </c>
      <c r="J151">
        <f t="shared" si="2"/>
        <v>9.9999999999995736E-5</v>
      </c>
    </row>
    <row r="152" spans="1:10">
      <c r="A152" t="s">
        <v>216</v>
      </c>
      <c r="B152" t="s">
        <v>99</v>
      </c>
      <c r="C152" t="s">
        <v>35</v>
      </c>
      <c r="D152">
        <v>1219</v>
      </c>
      <c r="E152">
        <v>2014</v>
      </c>
      <c r="F152" t="s">
        <v>12</v>
      </c>
      <c r="G152" t="s">
        <v>70</v>
      </c>
      <c r="H152">
        <v>2.5</v>
      </c>
      <c r="I152" t="s">
        <v>14</v>
      </c>
      <c r="J152">
        <f t="shared" si="2"/>
        <v>0.54760000000000031</v>
      </c>
    </row>
    <row r="153" spans="1:10">
      <c r="A153" t="s">
        <v>217</v>
      </c>
      <c r="B153" t="s">
        <v>218</v>
      </c>
      <c r="C153" t="s">
        <v>11</v>
      </c>
      <c r="D153">
        <v>1454</v>
      </c>
      <c r="E153">
        <v>2015</v>
      </c>
      <c r="F153" t="s">
        <v>98</v>
      </c>
      <c r="G153" t="s">
        <v>171</v>
      </c>
      <c r="H153">
        <v>3</v>
      </c>
      <c r="I153" t="s">
        <v>14</v>
      </c>
      <c r="J153">
        <f t="shared" si="2"/>
        <v>5.7600000000000103E-2</v>
      </c>
    </row>
    <row r="154" spans="1:10">
      <c r="A154" t="s">
        <v>219</v>
      </c>
      <c r="B154" t="s">
        <v>99</v>
      </c>
      <c r="C154" t="s">
        <v>35</v>
      </c>
      <c r="D154">
        <v>478</v>
      </c>
      <c r="E154">
        <v>2010</v>
      </c>
      <c r="F154" t="s">
        <v>127</v>
      </c>
      <c r="G154" t="s">
        <v>62</v>
      </c>
      <c r="H154">
        <v>3.25</v>
      </c>
      <c r="I154" t="s">
        <v>14</v>
      </c>
      <c r="J154">
        <f t="shared" si="2"/>
        <v>9.9999999999995736E-5</v>
      </c>
    </row>
    <row r="155" spans="1:10">
      <c r="A155" t="s">
        <v>219</v>
      </c>
      <c r="B155" t="s">
        <v>101</v>
      </c>
      <c r="C155" t="s">
        <v>17</v>
      </c>
      <c r="D155">
        <v>478</v>
      </c>
      <c r="E155">
        <v>2010</v>
      </c>
      <c r="F155" t="s">
        <v>127</v>
      </c>
      <c r="G155" t="s">
        <v>62</v>
      </c>
      <c r="H155">
        <v>3.5</v>
      </c>
      <c r="I155" t="s">
        <v>19</v>
      </c>
      <c r="J155">
        <f t="shared" si="2"/>
        <v>0.15999999999999992</v>
      </c>
    </row>
    <row r="156" spans="1:10">
      <c r="A156" t="s">
        <v>219</v>
      </c>
      <c r="B156" t="s">
        <v>59</v>
      </c>
      <c r="C156" t="s">
        <v>11</v>
      </c>
      <c r="D156">
        <v>209</v>
      </c>
      <c r="E156">
        <v>2008</v>
      </c>
      <c r="F156" t="s">
        <v>127</v>
      </c>
      <c r="G156" t="s">
        <v>62</v>
      </c>
      <c r="H156">
        <v>3.5</v>
      </c>
      <c r="I156" t="s">
        <v>14</v>
      </c>
      <c r="J156">
        <f t="shared" si="2"/>
        <v>6.7599999999999882E-2</v>
      </c>
    </row>
    <row r="157" spans="1:10">
      <c r="A157" t="s">
        <v>219</v>
      </c>
      <c r="B157" t="s">
        <v>220</v>
      </c>
      <c r="C157" t="s">
        <v>76</v>
      </c>
      <c r="D157">
        <v>117</v>
      </c>
      <c r="E157">
        <v>2007</v>
      </c>
      <c r="F157" t="s">
        <v>127</v>
      </c>
      <c r="G157" t="s">
        <v>62</v>
      </c>
      <c r="H157">
        <v>2.5</v>
      </c>
      <c r="I157" t="s">
        <v>19</v>
      </c>
      <c r="J157">
        <f t="shared" si="2"/>
        <v>0.3600000000000001</v>
      </c>
    </row>
    <row r="158" spans="1:10">
      <c r="A158" t="s">
        <v>221</v>
      </c>
      <c r="B158" t="s">
        <v>34</v>
      </c>
      <c r="C158" t="s">
        <v>35</v>
      </c>
      <c r="D158">
        <v>1522</v>
      </c>
      <c r="E158">
        <v>2015</v>
      </c>
      <c r="F158" t="s">
        <v>48</v>
      </c>
      <c r="G158" t="s">
        <v>23</v>
      </c>
      <c r="H158">
        <v>2.5</v>
      </c>
      <c r="I158" t="s">
        <v>19</v>
      </c>
      <c r="J158">
        <f t="shared" si="2"/>
        <v>0.3600000000000001</v>
      </c>
    </row>
    <row r="159" spans="1:10">
      <c r="A159" t="s">
        <v>221</v>
      </c>
      <c r="B159" t="s">
        <v>34</v>
      </c>
      <c r="C159" t="s">
        <v>35</v>
      </c>
      <c r="D159">
        <v>1522</v>
      </c>
      <c r="E159">
        <v>2015</v>
      </c>
      <c r="F159" t="s">
        <v>39</v>
      </c>
      <c r="G159" t="s">
        <v>23</v>
      </c>
      <c r="H159">
        <v>2.5</v>
      </c>
      <c r="I159" t="s">
        <v>19</v>
      </c>
      <c r="J159">
        <f t="shared" si="2"/>
        <v>0.3600000000000001</v>
      </c>
    </row>
    <row r="160" spans="1:10">
      <c r="A160" t="s">
        <v>222</v>
      </c>
      <c r="B160" t="s">
        <v>59</v>
      </c>
      <c r="C160" t="s">
        <v>11</v>
      </c>
      <c r="D160">
        <v>377</v>
      </c>
      <c r="E160">
        <v>2009</v>
      </c>
      <c r="F160" t="s">
        <v>29</v>
      </c>
      <c r="G160" t="s">
        <v>70</v>
      </c>
      <c r="H160">
        <v>2.5</v>
      </c>
      <c r="I160" t="s">
        <v>14</v>
      </c>
      <c r="J160">
        <f t="shared" si="2"/>
        <v>0.54760000000000031</v>
      </c>
    </row>
    <row r="161" spans="1:10">
      <c r="A161" t="s">
        <v>222</v>
      </c>
      <c r="B161" t="s">
        <v>223</v>
      </c>
      <c r="C161" t="s">
        <v>35</v>
      </c>
      <c r="D161">
        <v>377</v>
      </c>
      <c r="E161">
        <v>2009</v>
      </c>
      <c r="F161" t="s">
        <v>12</v>
      </c>
      <c r="G161" t="s">
        <v>70</v>
      </c>
      <c r="H161">
        <v>2.75</v>
      </c>
      <c r="I161" t="s">
        <v>14</v>
      </c>
      <c r="J161">
        <f t="shared" si="2"/>
        <v>0.2401000000000002</v>
      </c>
    </row>
    <row r="162" spans="1:10">
      <c r="A162" t="s">
        <v>222</v>
      </c>
      <c r="B162" t="s">
        <v>59</v>
      </c>
      <c r="C162" t="s">
        <v>11</v>
      </c>
      <c r="D162">
        <v>377</v>
      </c>
      <c r="E162">
        <v>2009</v>
      </c>
      <c r="F162" t="s">
        <v>12</v>
      </c>
      <c r="G162" t="s">
        <v>70</v>
      </c>
      <c r="H162">
        <v>3</v>
      </c>
      <c r="I162" t="s">
        <v>14</v>
      </c>
      <c r="J162">
        <f t="shared" si="2"/>
        <v>5.7600000000000103E-2</v>
      </c>
    </row>
    <row r="163" spans="1:10">
      <c r="A163" t="s">
        <v>224</v>
      </c>
      <c r="B163" t="s">
        <v>225</v>
      </c>
      <c r="C163" t="s">
        <v>11</v>
      </c>
      <c r="D163">
        <v>445</v>
      </c>
      <c r="E163">
        <v>2009</v>
      </c>
      <c r="F163" t="s">
        <v>226</v>
      </c>
      <c r="G163" t="s">
        <v>23</v>
      </c>
      <c r="H163">
        <v>3</v>
      </c>
      <c r="I163" t="s">
        <v>14</v>
      </c>
      <c r="J163">
        <f t="shared" si="2"/>
        <v>5.7600000000000103E-2</v>
      </c>
    </row>
    <row r="164" spans="1:10">
      <c r="A164" t="s">
        <v>227</v>
      </c>
      <c r="B164" t="s">
        <v>18</v>
      </c>
      <c r="C164" t="s">
        <v>11</v>
      </c>
      <c r="D164">
        <v>486</v>
      </c>
      <c r="E164">
        <v>2010</v>
      </c>
      <c r="F164" t="s">
        <v>98</v>
      </c>
      <c r="G164" t="s">
        <v>23</v>
      </c>
      <c r="H164">
        <v>2.75</v>
      </c>
      <c r="I164" t="s">
        <v>19</v>
      </c>
      <c r="J164">
        <f t="shared" si="2"/>
        <v>0.12250000000000007</v>
      </c>
    </row>
    <row r="165" spans="1:10">
      <c r="A165" t="s">
        <v>228</v>
      </c>
      <c r="B165" t="s">
        <v>229</v>
      </c>
      <c r="C165" t="s">
        <v>230</v>
      </c>
      <c r="D165">
        <v>470</v>
      </c>
      <c r="E165">
        <v>2010</v>
      </c>
      <c r="F165" t="s">
        <v>231</v>
      </c>
      <c r="G165" t="s">
        <v>175</v>
      </c>
      <c r="H165">
        <v>3.75</v>
      </c>
      <c r="I165" t="s">
        <v>44</v>
      </c>
      <c r="J165">
        <f t="shared" si="2"/>
        <v>0.26009999999999978</v>
      </c>
    </row>
    <row r="166" spans="1:10">
      <c r="A166" t="s">
        <v>228</v>
      </c>
      <c r="B166" t="s">
        <v>232</v>
      </c>
      <c r="C166" t="s">
        <v>230</v>
      </c>
      <c r="D166">
        <v>209</v>
      </c>
      <c r="E166">
        <v>2008</v>
      </c>
      <c r="F166" t="s">
        <v>29</v>
      </c>
      <c r="G166" t="s">
        <v>175</v>
      </c>
      <c r="H166">
        <v>3</v>
      </c>
      <c r="I166" t="s">
        <v>44</v>
      </c>
      <c r="J166">
        <f t="shared" si="2"/>
        <v>5.7600000000000103E-2</v>
      </c>
    </row>
    <row r="167" spans="1:10">
      <c r="A167" t="s">
        <v>228</v>
      </c>
      <c r="B167" t="s">
        <v>229</v>
      </c>
      <c r="C167" t="s">
        <v>230</v>
      </c>
      <c r="D167">
        <v>227</v>
      </c>
      <c r="E167">
        <v>2008</v>
      </c>
      <c r="F167" t="s">
        <v>39</v>
      </c>
      <c r="G167" t="s">
        <v>175</v>
      </c>
      <c r="H167">
        <v>4</v>
      </c>
      <c r="I167" t="s">
        <v>44</v>
      </c>
      <c r="J167">
        <f t="shared" si="2"/>
        <v>0.57759999999999967</v>
      </c>
    </row>
    <row r="168" spans="1:10">
      <c r="A168" t="s">
        <v>228</v>
      </c>
      <c r="B168" t="s">
        <v>233</v>
      </c>
      <c r="C168" t="s">
        <v>230</v>
      </c>
      <c r="D168">
        <v>252</v>
      </c>
      <c r="E168">
        <v>2008</v>
      </c>
      <c r="F168" t="s">
        <v>234</v>
      </c>
      <c r="G168" t="s">
        <v>175</v>
      </c>
      <c r="H168">
        <v>1</v>
      </c>
      <c r="I168" t="s">
        <v>44</v>
      </c>
      <c r="J168">
        <f t="shared" si="2"/>
        <v>5.0176000000000007</v>
      </c>
    </row>
    <row r="169" spans="1:10">
      <c r="A169" t="s">
        <v>235</v>
      </c>
      <c r="B169" t="s">
        <v>101</v>
      </c>
      <c r="C169" t="s">
        <v>17</v>
      </c>
      <c r="D169">
        <v>1646</v>
      </c>
      <c r="E169">
        <v>2015</v>
      </c>
      <c r="F169" t="s">
        <v>39</v>
      </c>
      <c r="G169" t="s">
        <v>23</v>
      </c>
      <c r="H169">
        <v>3</v>
      </c>
      <c r="I169" t="s">
        <v>19</v>
      </c>
      <c r="J169">
        <f t="shared" si="2"/>
        <v>1.0000000000000018E-2</v>
      </c>
    </row>
    <row r="170" spans="1:10">
      <c r="A170" t="s">
        <v>236</v>
      </c>
      <c r="B170" t="s">
        <v>130</v>
      </c>
      <c r="C170" t="s">
        <v>11</v>
      </c>
      <c r="D170">
        <v>292</v>
      </c>
      <c r="E170">
        <v>2008</v>
      </c>
      <c r="F170" t="s">
        <v>29</v>
      </c>
      <c r="G170" t="s">
        <v>237</v>
      </c>
      <c r="H170">
        <v>2.75</v>
      </c>
      <c r="I170" t="s">
        <v>19</v>
      </c>
      <c r="J170">
        <f t="shared" si="2"/>
        <v>0.12250000000000007</v>
      </c>
    </row>
    <row r="171" spans="1:10">
      <c r="A171" t="s">
        <v>236</v>
      </c>
      <c r="B171" t="s">
        <v>59</v>
      </c>
      <c r="C171" t="s">
        <v>11</v>
      </c>
      <c r="D171">
        <v>292</v>
      </c>
      <c r="E171">
        <v>2008</v>
      </c>
      <c r="F171" t="s">
        <v>12</v>
      </c>
      <c r="G171" t="s">
        <v>237</v>
      </c>
      <c r="H171">
        <v>3.75</v>
      </c>
      <c r="I171" t="s">
        <v>14</v>
      </c>
      <c r="J171">
        <f t="shared" si="2"/>
        <v>0.26009999999999978</v>
      </c>
    </row>
    <row r="172" spans="1:10">
      <c r="A172" t="s">
        <v>238</v>
      </c>
      <c r="B172" t="s">
        <v>239</v>
      </c>
      <c r="C172" t="s">
        <v>49</v>
      </c>
      <c r="D172">
        <v>1916</v>
      </c>
      <c r="E172">
        <v>2016</v>
      </c>
      <c r="F172" t="s">
        <v>109</v>
      </c>
      <c r="G172" t="s">
        <v>23</v>
      </c>
      <c r="H172">
        <v>2.75</v>
      </c>
      <c r="I172" t="s">
        <v>19</v>
      </c>
      <c r="J172">
        <f t="shared" si="2"/>
        <v>0.12250000000000007</v>
      </c>
    </row>
    <row r="173" spans="1:10">
      <c r="A173" t="s">
        <v>240</v>
      </c>
      <c r="B173" t="s">
        <v>241</v>
      </c>
      <c r="C173" t="s">
        <v>61</v>
      </c>
      <c r="D173">
        <v>813</v>
      </c>
      <c r="E173">
        <v>2012</v>
      </c>
      <c r="F173" t="s">
        <v>63</v>
      </c>
      <c r="G173" t="s">
        <v>107</v>
      </c>
      <c r="H173">
        <v>3.5</v>
      </c>
      <c r="I173" t="s">
        <v>44</v>
      </c>
      <c r="J173">
        <f t="shared" si="2"/>
        <v>6.7599999999999882E-2</v>
      </c>
    </row>
    <row r="174" spans="1:10">
      <c r="A174" t="s">
        <v>240</v>
      </c>
      <c r="B174" t="s">
        <v>242</v>
      </c>
      <c r="C174" t="s">
        <v>230</v>
      </c>
      <c r="D174">
        <v>821</v>
      </c>
      <c r="E174">
        <v>2012</v>
      </c>
      <c r="F174" t="s">
        <v>32</v>
      </c>
      <c r="G174" t="s">
        <v>107</v>
      </c>
      <c r="H174">
        <v>3.75</v>
      </c>
      <c r="I174" t="s">
        <v>44</v>
      </c>
      <c r="J174">
        <f t="shared" si="2"/>
        <v>0.26009999999999978</v>
      </c>
    </row>
    <row r="175" spans="1:10">
      <c r="A175" t="s">
        <v>240</v>
      </c>
      <c r="B175" t="s">
        <v>17</v>
      </c>
      <c r="C175" t="s">
        <v>17</v>
      </c>
      <c r="D175">
        <v>959</v>
      </c>
      <c r="E175">
        <v>2012</v>
      </c>
      <c r="F175" t="s">
        <v>12</v>
      </c>
      <c r="G175" t="s">
        <v>107</v>
      </c>
      <c r="H175">
        <v>3.5</v>
      </c>
      <c r="I175" t="s">
        <v>19</v>
      </c>
      <c r="J175">
        <f t="shared" si="2"/>
        <v>0.15999999999999992</v>
      </c>
    </row>
    <row r="176" spans="1:10">
      <c r="A176" t="s">
        <v>240</v>
      </c>
      <c r="B176" t="s">
        <v>76</v>
      </c>
      <c r="C176" t="s">
        <v>76</v>
      </c>
      <c r="D176">
        <v>470</v>
      </c>
      <c r="E176">
        <v>2010</v>
      </c>
      <c r="F176" t="s">
        <v>32</v>
      </c>
      <c r="G176" t="s">
        <v>107</v>
      </c>
      <c r="H176">
        <v>3.25</v>
      </c>
      <c r="I176" t="s">
        <v>19</v>
      </c>
      <c r="J176">
        <f t="shared" si="2"/>
        <v>2.2499999999999975E-2</v>
      </c>
    </row>
    <row r="177" spans="1:10">
      <c r="A177" t="s">
        <v>240</v>
      </c>
      <c r="B177" t="s">
        <v>18</v>
      </c>
      <c r="C177" t="s">
        <v>11</v>
      </c>
      <c r="D177">
        <v>478</v>
      </c>
      <c r="E177">
        <v>2010</v>
      </c>
      <c r="F177" t="s">
        <v>12</v>
      </c>
      <c r="G177" t="s">
        <v>107</v>
      </c>
      <c r="H177">
        <v>3</v>
      </c>
      <c r="I177" t="s">
        <v>19</v>
      </c>
      <c r="J177">
        <f t="shared" si="2"/>
        <v>1.0000000000000018E-2</v>
      </c>
    </row>
    <row r="178" spans="1:10">
      <c r="A178" t="s">
        <v>240</v>
      </c>
      <c r="B178" t="s">
        <v>47</v>
      </c>
      <c r="C178" t="s">
        <v>47</v>
      </c>
      <c r="D178">
        <v>558</v>
      </c>
      <c r="E178">
        <v>2010</v>
      </c>
      <c r="F178" t="s">
        <v>32</v>
      </c>
      <c r="G178" t="s">
        <v>107</v>
      </c>
      <c r="H178">
        <v>3</v>
      </c>
      <c r="I178" t="s">
        <v>19</v>
      </c>
      <c r="J178">
        <f t="shared" si="2"/>
        <v>1.0000000000000018E-2</v>
      </c>
    </row>
    <row r="179" spans="1:10">
      <c r="A179" t="s">
        <v>240</v>
      </c>
      <c r="B179" t="s">
        <v>75</v>
      </c>
      <c r="C179" t="s">
        <v>75</v>
      </c>
      <c r="D179">
        <v>558</v>
      </c>
      <c r="E179">
        <v>2010</v>
      </c>
      <c r="F179" t="s">
        <v>32</v>
      </c>
      <c r="G179" t="s">
        <v>107</v>
      </c>
      <c r="H179">
        <v>3.25</v>
      </c>
      <c r="I179" t="s">
        <v>19</v>
      </c>
      <c r="J179">
        <f t="shared" si="2"/>
        <v>2.2499999999999975E-2</v>
      </c>
    </row>
    <row r="180" spans="1:10">
      <c r="A180" t="s">
        <v>240</v>
      </c>
      <c r="B180" t="s">
        <v>141</v>
      </c>
      <c r="C180" t="s">
        <v>22</v>
      </c>
      <c r="D180">
        <v>341</v>
      </c>
      <c r="E180">
        <v>2009</v>
      </c>
      <c r="F180" t="s">
        <v>32</v>
      </c>
      <c r="G180" t="s">
        <v>107</v>
      </c>
      <c r="H180">
        <v>3</v>
      </c>
      <c r="I180" t="s">
        <v>14</v>
      </c>
      <c r="J180">
        <f t="shared" si="2"/>
        <v>5.7600000000000103E-2</v>
      </c>
    </row>
    <row r="181" spans="1:10">
      <c r="A181" t="s">
        <v>240</v>
      </c>
      <c r="B181" t="s">
        <v>141</v>
      </c>
      <c r="C181" t="s">
        <v>22</v>
      </c>
      <c r="D181">
        <v>445</v>
      </c>
      <c r="E181">
        <v>2009</v>
      </c>
      <c r="F181" t="s">
        <v>243</v>
      </c>
      <c r="G181" t="s">
        <v>107</v>
      </c>
      <c r="H181">
        <v>3.25</v>
      </c>
      <c r="I181" t="s">
        <v>14</v>
      </c>
      <c r="J181">
        <f t="shared" si="2"/>
        <v>9.9999999999995736E-5</v>
      </c>
    </row>
    <row r="182" spans="1:10">
      <c r="A182" t="s">
        <v>240</v>
      </c>
      <c r="B182" t="s">
        <v>244</v>
      </c>
      <c r="C182" t="s">
        <v>35</v>
      </c>
      <c r="D182">
        <v>220</v>
      </c>
      <c r="E182">
        <v>2008</v>
      </c>
      <c r="F182" t="s">
        <v>32</v>
      </c>
      <c r="G182" t="s">
        <v>107</v>
      </c>
      <c r="H182">
        <v>3</v>
      </c>
      <c r="I182" t="s">
        <v>14</v>
      </c>
      <c r="J182">
        <f t="shared" si="2"/>
        <v>5.7600000000000103E-2</v>
      </c>
    </row>
    <row r="183" spans="1:10">
      <c r="A183" t="s">
        <v>240</v>
      </c>
      <c r="B183" t="s">
        <v>245</v>
      </c>
      <c r="C183" t="s">
        <v>17</v>
      </c>
      <c r="D183">
        <v>196</v>
      </c>
      <c r="E183">
        <v>2007</v>
      </c>
      <c r="F183" t="s">
        <v>32</v>
      </c>
      <c r="G183" t="s">
        <v>107</v>
      </c>
      <c r="H183">
        <v>3</v>
      </c>
      <c r="I183" t="s">
        <v>19</v>
      </c>
      <c r="J183">
        <f t="shared" si="2"/>
        <v>1.0000000000000018E-2</v>
      </c>
    </row>
    <row r="184" spans="1:10">
      <c r="A184" t="s">
        <v>246</v>
      </c>
      <c r="B184" t="s">
        <v>247</v>
      </c>
      <c r="C184" t="s">
        <v>181</v>
      </c>
      <c r="D184">
        <v>1283</v>
      </c>
      <c r="E184">
        <v>2014</v>
      </c>
      <c r="F184" t="s">
        <v>12</v>
      </c>
      <c r="G184" t="s">
        <v>102</v>
      </c>
      <c r="H184">
        <v>2.5</v>
      </c>
      <c r="I184" t="s">
        <v>44</v>
      </c>
      <c r="J184">
        <f t="shared" si="2"/>
        <v>0.54760000000000031</v>
      </c>
    </row>
    <row r="185" spans="1:10">
      <c r="A185" t="s">
        <v>246</v>
      </c>
      <c r="B185" t="s">
        <v>248</v>
      </c>
      <c r="C185" t="s">
        <v>249</v>
      </c>
      <c r="D185">
        <v>1335</v>
      </c>
      <c r="E185">
        <v>2014</v>
      </c>
      <c r="F185" t="s">
        <v>106</v>
      </c>
      <c r="G185" t="s">
        <v>102</v>
      </c>
      <c r="H185">
        <v>2.75</v>
      </c>
      <c r="I185" t="s">
        <v>19</v>
      </c>
      <c r="J185">
        <f t="shared" si="2"/>
        <v>0.12250000000000007</v>
      </c>
    </row>
    <row r="186" spans="1:10">
      <c r="A186" t="s">
        <v>246</v>
      </c>
      <c r="B186" t="s">
        <v>250</v>
      </c>
      <c r="C186" t="s">
        <v>54</v>
      </c>
      <c r="D186">
        <v>971</v>
      </c>
      <c r="E186">
        <v>2012</v>
      </c>
      <c r="F186" t="s">
        <v>39</v>
      </c>
      <c r="G186" t="s">
        <v>102</v>
      </c>
      <c r="H186">
        <v>3.25</v>
      </c>
      <c r="I186" t="s">
        <v>44</v>
      </c>
      <c r="J186">
        <f t="shared" si="2"/>
        <v>9.9999999999995736E-5</v>
      </c>
    </row>
    <row r="187" spans="1:10">
      <c r="A187" t="s">
        <v>246</v>
      </c>
      <c r="B187" t="s">
        <v>251</v>
      </c>
      <c r="C187" t="s">
        <v>43</v>
      </c>
      <c r="D187">
        <v>975</v>
      </c>
      <c r="E187">
        <v>2012</v>
      </c>
      <c r="F187" t="s">
        <v>48</v>
      </c>
      <c r="G187" t="s">
        <v>102</v>
      </c>
      <c r="H187">
        <v>3.25</v>
      </c>
      <c r="I187" t="s">
        <v>19</v>
      </c>
      <c r="J187">
        <f t="shared" si="2"/>
        <v>2.2499999999999975E-2</v>
      </c>
    </row>
    <row r="188" spans="1:10">
      <c r="A188" t="s">
        <v>246</v>
      </c>
      <c r="B188" t="s">
        <v>252</v>
      </c>
      <c r="C188" t="s">
        <v>26</v>
      </c>
      <c r="D188">
        <v>975</v>
      </c>
      <c r="E188">
        <v>2012</v>
      </c>
      <c r="F188" t="s">
        <v>253</v>
      </c>
      <c r="G188" t="s">
        <v>102</v>
      </c>
      <c r="H188">
        <v>3.25</v>
      </c>
      <c r="I188" t="s">
        <v>19</v>
      </c>
      <c r="J188">
        <f t="shared" si="2"/>
        <v>2.2499999999999975E-2</v>
      </c>
    </row>
    <row r="189" spans="1:10">
      <c r="A189" t="s">
        <v>246</v>
      </c>
      <c r="B189" t="s">
        <v>249</v>
      </c>
      <c r="C189" t="s">
        <v>249</v>
      </c>
      <c r="D189">
        <v>975</v>
      </c>
      <c r="E189">
        <v>2012</v>
      </c>
      <c r="F189" t="s">
        <v>69</v>
      </c>
      <c r="G189" t="s">
        <v>102</v>
      </c>
      <c r="H189">
        <v>3.25</v>
      </c>
      <c r="I189" t="s">
        <v>19</v>
      </c>
      <c r="J189">
        <f t="shared" si="2"/>
        <v>2.2499999999999975E-2</v>
      </c>
    </row>
    <row r="190" spans="1:10">
      <c r="A190" t="s">
        <v>246</v>
      </c>
      <c r="B190" t="s">
        <v>254</v>
      </c>
      <c r="C190" t="s">
        <v>181</v>
      </c>
      <c r="D190">
        <v>975</v>
      </c>
      <c r="E190">
        <v>2012</v>
      </c>
      <c r="F190" t="s">
        <v>39</v>
      </c>
      <c r="G190" t="s">
        <v>102</v>
      </c>
      <c r="H190">
        <v>3.5</v>
      </c>
      <c r="I190" t="s">
        <v>44</v>
      </c>
      <c r="J190">
        <f t="shared" si="2"/>
        <v>6.7599999999999882E-2</v>
      </c>
    </row>
    <row r="191" spans="1:10">
      <c r="A191" t="s">
        <v>255</v>
      </c>
      <c r="B191" t="s">
        <v>256</v>
      </c>
      <c r="C191" t="s">
        <v>47</v>
      </c>
      <c r="D191">
        <v>1610</v>
      </c>
      <c r="E191">
        <v>2015</v>
      </c>
      <c r="F191" t="s">
        <v>12</v>
      </c>
      <c r="G191" t="s">
        <v>83</v>
      </c>
      <c r="H191">
        <v>3</v>
      </c>
      <c r="I191" t="s">
        <v>19</v>
      </c>
      <c r="J191">
        <f t="shared" si="2"/>
        <v>1.0000000000000018E-2</v>
      </c>
    </row>
    <row r="192" spans="1:10">
      <c r="A192" t="s">
        <v>257</v>
      </c>
      <c r="B192" t="s">
        <v>258</v>
      </c>
      <c r="C192" t="s">
        <v>68</v>
      </c>
      <c r="D192">
        <v>1446</v>
      </c>
      <c r="E192">
        <v>2015</v>
      </c>
      <c r="F192" t="s">
        <v>12</v>
      </c>
      <c r="G192" t="s">
        <v>23</v>
      </c>
      <c r="H192">
        <v>3</v>
      </c>
      <c r="I192" t="s">
        <v>19</v>
      </c>
      <c r="J192">
        <f t="shared" si="2"/>
        <v>1.0000000000000018E-2</v>
      </c>
    </row>
    <row r="193" spans="1:10">
      <c r="A193" t="s">
        <v>257</v>
      </c>
      <c r="B193" t="s">
        <v>80</v>
      </c>
      <c r="C193" t="s">
        <v>68</v>
      </c>
      <c r="D193">
        <v>1219</v>
      </c>
      <c r="E193">
        <v>2014</v>
      </c>
      <c r="F193" t="s">
        <v>12</v>
      </c>
      <c r="G193" t="s">
        <v>23</v>
      </c>
      <c r="H193">
        <v>3.5</v>
      </c>
      <c r="I193" t="s">
        <v>19</v>
      </c>
      <c r="J193">
        <f t="shared" si="2"/>
        <v>0.15999999999999992</v>
      </c>
    </row>
    <row r="194" spans="1:10">
      <c r="A194" t="s">
        <v>257</v>
      </c>
      <c r="B194" t="s">
        <v>17</v>
      </c>
      <c r="C194" t="s">
        <v>17</v>
      </c>
      <c r="D194">
        <v>654</v>
      </c>
      <c r="E194">
        <v>2011</v>
      </c>
      <c r="F194" t="s">
        <v>12</v>
      </c>
      <c r="G194" t="s">
        <v>23</v>
      </c>
      <c r="H194">
        <v>3.25</v>
      </c>
      <c r="I194" t="s">
        <v>19</v>
      </c>
      <c r="J194">
        <f t="shared" si="2"/>
        <v>2.2499999999999975E-2</v>
      </c>
    </row>
    <row r="195" spans="1:10">
      <c r="A195" t="s">
        <v>259</v>
      </c>
      <c r="B195" t="s">
        <v>18</v>
      </c>
      <c r="C195" t="s">
        <v>11</v>
      </c>
      <c r="D195">
        <v>987</v>
      </c>
      <c r="E195">
        <v>2012</v>
      </c>
      <c r="F195" t="s">
        <v>39</v>
      </c>
      <c r="G195" t="s">
        <v>260</v>
      </c>
      <c r="H195">
        <v>3</v>
      </c>
      <c r="I195" t="s">
        <v>19</v>
      </c>
      <c r="J195">
        <f t="shared" ref="J195:J258" si="3">IF(I195="Criollo",(H195-$O$5)^2,IF(I195="Trinitario",(H195-$P$5)^2,IF(I195="Forastero",(H195-$Q$5)^2,0)))</f>
        <v>1.0000000000000018E-2</v>
      </c>
    </row>
    <row r="196" spans="1:10">
      <c r="A196" t="s">
        <v>259</v>
      </c>
      <c r="B196" t="s">
        <v>101</v>
      </c>
      <c r="C196" t="s">
        <v>17</v>
      </c>
      <c r="D196">
        <v>987</v>
      </c>
      <c r="E196">
        <v>2012</v>
      </c>
      <c r="F196" t="s">
        <v>12</v>
      </c>
      <c r="G196" t="s">
        <v>260</v>
      </c>
      <c r="H196">
        <v>3.75</v>
      </c>
      <c r="I196" t="s">
        <v>19</v>
      </c>
      <c r="J196">
        <f t="shared" si="3"/>
        <v>0.42249999999999988</v>
      </c>
    </row>
    <row r="197" spans="1:10">
      <c r="A197" t="s">
        <v>259</v>
      </c>
      <c r="B197" t="s">
        <v>261</v>
      </c>
      <c r="C197" t="s">
        <v>260</v>
      </c>
      <c r="D197">
        <v>987</v>
      </c>
      <c r="E197">
        <v>2012</v>
      </c>
      <c r="F197" t="s">
        <v>12</v>
      </c>
      <c r="G197" t="s">
        <v>260</v>
      </c>
      <c r="H197">
        <v>4</v>
      </c>
      <c r="I197" t="s">
        <v>14</v>
      </c>
      <c r="J197">
        <f t="shared" si="3"/>
        <v>0.57759999999999967</v>
      </c>
    </row>
    <row r="198" spans="1:10">
      <c r="A198" t="s">
        <v>259</v>
      </c>
      <c r="B198" t="s">
        <v>261</v>
      </c>
      <c r="C198" t="s">
        <v>260</v>
      </c>
      <c r="D198">
        <v>423</v>
      </c>
      <c r="E198">
        <v>2009</v>
      </c>
      <c r="F198" t="s">
        <v>39</v>
      </c>
      <c r="G198" t="s">
        <v>260</v>
      </c>
      <c r="H198">
        <v>3</v>
      </c>
      <c r="I198" t="s">
        <v>14</v>
      </c>
      <c r="J198">
        <f t="shared" si="3"/>
        <v>5.7600000000000103E-2</v>
      </c>
    </row>
    <row r="199" spans="1:10">
      <c r="A199" t="s">
        <v>259</v>
      </c>
      <c r="B199" t="s">
        <v>261</v>
      </c>
      <c r="C199" t="s">
        <v>260</v>
      </c>
      <c r="D199">
        <v>423</v>
      </c>
      <c r="E199">
        <v>2009</v>
      </c>
      <c r="F199" t="s">
        <v>27</v>
      </c>
      <c r="G199" t="s">
        <v>260</v>
      </c>
      <c r="H199">
        <v>3.25</v>
      </c>
      <c r="I199" t="s">
        <v>14</v>
      </c>
      <c r="J199">
        <f t="shared" si="3"/>
        <v>9.9999999999995736E-5</v>
      </c>
    </row>
    <row r="200" spans="1:10">
      <c r="A200" t="s">
        <v>262</v>
      </c>
      <c r="B200" t="s">
        <v>49</v>
      </c>
      <c r="C200" t="s">
        <v>49</v>
      </c>
      <c r="D200">
        <v>1920</v>
      </c>
      <c r="E200">
        <v>2016</v>
      </c>
      <c r="F200" t="s">
        <v>32</v>
      </c>
      <c r="G200" t="s">
        <v>23</v>
      </c>
      <c r="H200">
        <v>3</v>
      </c>
      <c r="I200" t="s">
        <v>19</v>
      </c>
      <c r="J200">
        <f t="shared" si="3"/>
        <v>1.0000000000000018E-2</v>
      </c>
    </row>
    <row r="201" spans="1:10">
      <c r="A201" t="s">
        <v>263</v>
      </c>
      <c r="B201" t="s">
        <v>17</v>
      </c>
      <c r="C201" t="s">
        <v>17</v>
      </c>
      <c r="D201">
        <v>1550</v>
      </c>
      <c r="E201">
        <v>2015</v>
      </c>
      <c r="F201" t="s">
        <v>12</v>
      </c>
      <c r="G201" t="s">
        <v>23</v>
      </c>
      <c r="H201">
        <v>3</v>
      </c>
      <c r="I201" t="s">
        <v>19</v>
      </c>
      <c r="J201">
        <f t="shared" si="3"/>
        <v>1.0000000000000018E-2</v>
      </c>
    </row>
    <row r="202" spans="1:10">
      <c r="A202" t="s">
        <v>264</v>
      </c>
      <c r="B202" t="s">
        <v>61</v>
      </c>
      <c r="C202" t="s">
        <v>61</v>
      </c>
      <c r="D202">
        <v>1093</v>
      </c>
      <c r="E202">
        <v>2013</v>
      </c>
      <c r="F202" t="s">
        <v>12</v>
      </c>
      <c r="G202" t="s">
        <v>23</v>
      </c>
      <c r="H202">
        <v>2.5</v>
      </c>
      <c r="I202" t="s">
        <v>44</v>
      </c>
      <c r="J202">
        <f t="shared" si="3"/>
        <v>0.54760000000000031</v>
      </c>
    </row>
    <row r="203" spans="1:10">
      <c r="A203" t="s">
        <v>264</v>
      </c>
      <c r="B203" t="s">
        <v>265</v>
      </c>
      <c r="C203" t="s">
        <v>265</v>
      </c>
      <c r="D203">
        <v>907</v>
      </c>
      <c r="E203">
        <v>2012</v>
      </c>
      <c r="F203" t="s">
        <v>266</v>
      </c>
      <c r="G203" t="s">
        <v>23</v>
      </c>
      <c r="H203">
        <v>3.25</v>
      </c>
      <c r="I203" t="s">
        <v>44</v>
      </c>
      <c r="J203">
        <f t="shared" si="3"/>
        <v>9.9999999999995736E-5</v>
      </c>
    </row>
    <row r="204" spans="1:10">
      <c r="A204" t="s">
        <v>267</v>
      </c>
      <c r="B204" t="s">
        <v>268</v>
      </c>
      <c r="C204" t="s">
        <v>198</v>
      </c>
      <c r="D204">
        <v>1832</v>
      </c>
      <c r="E204">
        <v>2016</v>
      </c>
      <c r="F204" t="s">
        <v>12</v>
      </c>
      <c r="G204" t="s">
        <v>269</v>
      </c>
      <c r="H204">
        <v>2.5</v>
      </c>
      <c r="I204" t="s">
        <v>44</v>
      </c>
      <c r="J204">
        <f t="shared" si="3"/>
        <v>0.54760000000000031</v>
      </c>
    </row>
    <row r="205" spans="1:10">
      <c r="A205" t="s">
        <v>270</v>
      </c>
      <c r="B205" t="s">
        <v>17</v>
      </c>
      <c r="C205" t="s">
        <v>17</v>
      </c>
      <c r="D205">
        <v>170</v>
      </c>
      <c r="E205">
        <v>2007</v>
      </c>
      <c r="F205" t="s">
        <v>71</v>
      </c>
      <c r="G205" t="s">
        <v>23</v>
      </c>
      <c r="H205">
        <v>2.5</v>
      </c>
      <c r="I205" t="s">
        <v>19</v>
      </c>
      <c r="J205">
        <f t="shared" si="3"/>
        <v>0.3600000000000001</v>
      </c>
    </row>
    <row r="206" spans="1:10">
      <c r="A206" t="s">
        <v>270</v>
      </c>
      <c r="B206" t="s">
        <v>61</v>
      </c>
      <c r="C206" t="s">
        <v>61</v>
      </c>
      <c r="D206">
        <v>175</v>
      </c>
      <c r="E206">
        <v>2007</v>
      </c>
      <c r="F206" t="s">
        <v>27</v>
      </c>
      <c r="G206" t="s">
        <v>23</v>
      </c>
      <c r="H206">
        <v>3</v>
      </c>
      <c r="I206" t="s">
        <v>44</v>
      </c>
      <c r="J206">
        <f t="shared" si="3"/>
        <v>5.7600000000000103E-2</v>
      </c>
    </row>
    <row r="207" spans="1:10">
      <c r="A207" t="s">
        <v>271</v>
      </c>
      <c r="B207" t="s">
        <v>184</v>
      </c>
      <c r="C207" t="s">
        <v>184</v>
      </c>
      <c r="D207">
        <v>166</v>
      </c>
      <c r="E207">
        <v>2007</v>
      </c>
      <c r="F207" t="s">
        <v>98</v>
      </c>
      <c r="G207" t="s">
        <v>23</v>
      </c>
      <c r="H207">
        <v>3.5</v>
      </c>
      <c r="I207" t="s">
        <v>19</v>
      </c>
      <c r="J207">
        <f t="shared" si="3"/>
        <v>0.15999999999999992</v>
      </c>
    </row>
    <row r="208" spans="1:10">
      <c r="A208" t="s">
        <v>272</v>
      </c>
      <c r="B208" t="s">
        <v>51</v>
      </c>
      <c r="C208" t="s">
        <v>49</v>
      </c>
      <c r="D208">
        <v>1864</v>
      </c>
      <c r="E208">
        <v>2016</v>
      </c>
      <c r="F208" t="s">
        <v>109</v>
      </c>
      <c r="G208" t="s">
        <v>23</v>
      </c>
      <c r="H208">
        <v>3.5</v>
      </c>
      <c r="I208" t="s">
        <v>19</v>
      </c>
      <c r="J208">
        <f t="shared" si="3"/>
        <v>0.15999999999999992</v>
      </c>
    </row>
    <row r="209" spans="1:10">
      <c r="A209" t="s">
        <v>272</v>
      </c>
      <c r="B209" t="s">
        <v>68</v>
      </c>
      <c r="C209" t="s">
        <v>68</v>
      </c>
      <c r="D209">
        <v>955</v>
      </c>
      <c r="E209">
        <v>2012</v>
      </c>
      <c r="F209" t="s">
        <v>32</v>
      </c>
      <c r="G209" t="s">
        <v>23</v>
      </c>
      <c r="H209">
        <v>2.75</v>
      </c>
      <c r="I209" t="s">
        <v>19</v>
      </c>
      <c r="J209">
        <f t="shared" si="3"/>
        <v>0.12250000000000007</v>
      </c>
    </row>
    <row r="210" spans="1:10">
      <c r="A210" t="s">
        <v>272</v>
      </c>
      <c r="B210" t="s">
        <v>101</v>
      </c>
      <c r="C210" t="s">
        <v>17</v>
      </c>
      <c r="D210">
        <v>661</v>
      </c>
      <c r="E210">
        <v>2011</v>
      </c>
      <c r="F210" t="s">
        <v>29</v>
      </c>
      <c r="G210" t="s">
        <v>23</v>
      </c>
      <c r="H210">
        <v>2.75</v>
      </c>
      <c r="I210" t="s">
        <v>19</v>
      </c>
      <c r="J210">
        <f t="shared" si="3"/>
        <v>0.12250000000000007</v>
      </c>
    </row>
    <row r="211" spans="1:10">
      <c r="A211" t="s">
        <v>272</v>
      </c>
      <c r="B211" t="s">
        <v>101</v>
      </c>
      <c r="C211" t="s">
        <v>17</v>
      </c>
      <c r="D211">
        <v>661</v>
      </c>
      <c r="E211">
        <v>2011</v>
      </c>
      <c r="F211" t="s">
        <v>32</v>
      </c>
      <c r="G211" t="s">
        <v>23</v>
      </c>
      <c r="H211">
        <v>3</v>
      </c>
      <c r="I211" t="s">
        <v>19</v>
      </c>
      <c r="J211">
        <f t="shared" si="3"/>
        <v>1.0000000000000018E-2</v>
      </c>
    </row>
    <row r="212" spans="1:10">
      <c r="A212" t="s">
        <v>272</v>
      </c>
      <c r="B212" t="s">
        <v>273</v>
      </c>
      <c r="C212" t="s">
        <v>11</v>
      </c>
      <c r="D212">
        <v>682</v>
      </c>
      <c r="E212">
        <v>2011</v>
      </c>
      <c r="F212" t="s">
        <v>39</v>
      </c>
      <c r="G212" t="s">
        <v>23</v>
      </c>
      <c r="H212">
        <v>2.75</v>
      </c>
      <c r="I212" t="s">
        <v>14</v>
      </c>
      <c r="J212">
        <f t="shared" si="3"/>
        <v>0.2401000000000002</v>
      </c>
    </row>
    <row r="213" spans="1:10">
      <c r="A213" t="s">
        <v>274</v>
      </c>
      <c r="B213" t="s">
        <v>275</v>
      </c>
      <c r="C213" t="s">
        <v>11</v>
      </c>
      <c r="D213">
        <v>1371</v>
      </c>
      <c r="E213">
        <v>2014</v>
      </c>
      <c r="F213" t="s">
        <v>32</v>
      </c>
      <c r="G213" t="s">
        <v>83</v>
      </c>
      <c r="H213">
        <v>3.25</v>
      </c>
      <c r="I213" t="s">
        <v>19</v>
      </c>
      <c r="J213">
        <f t="shared" si="3"/>
        <v>2.2499999999999975E-2</v>
      </c>
    </row>
    <row r="214" spans="1:10">
      <c r="A214" t="s">
        <v>276</v>
      </c>
      <c r="B214" t="s">
        <v>277</v>
      </c>
      <c r="C214" t="s">
        <v>265</v>
      </c>
      <c r="D214">
        <v>304</v>
      </c>
      <c r="E214">
        <v>2008</v>
      </c>
      <c r="F214" t="s">
        <v>30</v>
      </c>
      <c r="G214" t="s">
        <v>114</v>
      </c>
      <c r="H214">
        <v>3</v>
      </c>
      <c r="I214" t="s">
        <v>44</v>
      </c>
      <c r="J214">
        <f t="shared" si="3"/>
        <v>5.7600000000000103E-2</v>
      </c>
    </row>
    <row r="215" spans="1:10">
      <c r="A215" t="s">
        <v>278</v>
      </c>
      <c r="B215" t="s">
        <v>279</v>
      </c>
      <c r="C215" t="s">
        <v>11</v>
      </c>
      <c r="D215">
        <v>1109</v>
      </c>
      <c r="E215">
        <v>2013</v>
      </c>
      <c r="F215" t="s">
        <v>234</v>
      </c>
      <c r="G215" t="s">
        <v>73</v>
      </c>
      <c r="H215">
        <v>3</v>
      </c>
      <c r="I215" t="s">
        <v>14</v>
      </c>
      <c r="J215">
        <f t="shared" si="3"/>
        <v>5.7600000000000103E-2</v>
      </c>
    </row>
    <row r="216" spans="1:10">
      <c r="A216" t="s">
        <v>278</v>
      </c>
      <c r="B216" t="s">
        <v>280</v>
      </c>
      <c r="C216" t="s">
        <v>11</v>
      </c>
      <c r="D216">
        <v>863</v>
      </c>
      <c r="E216">
        <v>2012</v>
      </c>
      <c r="F216" t="s">
        <v>12</v>
      </c>
      <c r="G216" t="s">
        <v>73</v>
      </c>
      <c r="H216">
        <v>3.75</v>
      </c>
      <c r="I216" t="s">
        <v>14</v>
      </c>
      <c r="J216">
        <f t="shared" si="3"/>
        <v>0.26009999999999978</v>
      </c>
    </row>
    <row r="217" spans="1:10">
      <c r="A217" t="s">
        <v>278</v>
      </c>
      <c r="B217" t="s">
        <v>281</v>
      </c>
      <c r="C217" t="s">
        <v>11</v>
      </c>
      <c r="D217">
        <v>693</v>
      </c>
      <c r="E217">
        <v>2011</v>
      </c>
      <c r="F217" t="s">
        <v>12</v>
      </c>
      <c r="G217" t="s">
        <v>73</v>
      </c>
      <c r="H217">
        <v>3.5</v>
      </c>
      <c r="I217" t="s">
        <v>14</v>
      </c>
      <c r="J217">
        <f t="shared" si="3"/>
        <v>6.7599999999999882E-2</v>
      </c>
    </row>
    <row r="218" spans="1:10">
      <c r="A218" t="s">
        <v>278</v>
      </c>
      <c r="B218" t="s">
        <v>282</v>
      </c>
      <c r="C218" t="s">
        <v>11</v>
      </c>
      <c r="D218">
        <v>470</v>
      </c>
      <c r="E218">
        <v>2010</v>
      </c>
      <c r="F218" t="s">
        <v>12</v>
      </c>
      <c r="G218" t="s">
        <v>73</v>
      </c>
      <c r="H218">
        <v>3</v>
      </c>
      <c r="I218" t="s">
        <v>19</v>
      </c>
      <c r="J218">
        <f t="shared" si="3"/>
        <v>1.0000000000000018E-2</v>
      </c>
    </row>
    <row r="219" spans="1:10">
      <c r="A219" t="s">
        <v>278</v>
      </c>
      <c r="B219" t="s">
        <v>283</v>
      </c>
      <c r="C219" t="s">
        <v>11</v>
      </c>
      <c r="D219">
        <v>227</v>
      </c>
      <c r="E219">
        <v>2008</v>
      </c>
      <c r="F219" t="s">
        <v>12</v>
      </c>
      <c r="G219" t="s">
        <v>73</v>
      </c>
      <c r="H219">
        <v>3</v>
      </c>
      <c r="I219" t="s">
        <v>19</v>
      </c>
      <c r="J219">
        <f t="shared" si="3"/>
        <v>1.0000000000000018E-2</v>
      </c>
    </row>
    <row r="220" spans="1:10">
      <c r="A220" t="s">
        <v>278</v>
      </c>
      <c r="B220" t="s">
        <v>284</v>
      </c>
      <c r="C220" t="s">
        <v>11</v>
      </c>
      <c r="D220">
        <v>135</v>
      </c>
      <c r="E220">
        <v>2007</v>
      </c>
      <c r="F220" t="s">
        <v>27</v>
      </c>
      <c r="G220" t="s">
        <v>73</v>
      </c>
      <c r="H220">
        <v>3.25</v>
      </c>
      <c r="I220" t="s">
        <v>19</v>
      </c>
      <c r="J220">
        <f t="shared" si="3"/>
        <v>2.2499999999999975E-2</v>
      </c>
    </row>
    <row r="221" spans="1:10">
      <c r="A221" t="s">
        <v>278</v>
      </c>
      <c r="B221" t="s">
        <v>17</v>
      </c>
      <c r="C221" t="s">
        <v>17</v>
      </c>
      <c r="D221">
        <v>135</v>
      </c>
      <c r="E221">
        <v>2007</v>
      </c>
      <c r="F221" t="s">
        <v>12</v>
      </c>
      <c r="G221" t="s">
        <v>73</v>
      </c>
      <c r="H221">
        <v>3.5</v>
      </c>
      <c r="I221" t="s">
        <v>19</v>
      </c>
      <c r="J221">
        <f t="shared" si="3"/>
        <v>0.15999999999999992</v>
      </c>
    </row>
    <row r="222" spans="1:10">
      <c r="A222" t="s">
        <v>278</v>
      </c>
      <c r="B222" t="s">
        <v>285</v>
      </c>
      <c r="C222" t="s">
        <v>17</v>
      </c>
      <c r="D222">
        <v>192</v>
      </c>
      <c r="E222">
        <v>2007</v>
      </c>
      <c r="F222" t="s">
        <v>12</v>
      </c>
      <c r="G222" t="s">
        <v>73</v>
      </c>
      <c r="H222">
        <v>3.5</v>
      </c>
      <c r="I222" t="s">
        <v>14</v>
      </c>
      <c r="J222">
        <f t="shared" si="3"/>
        <v>6.7599999999999882E-2</v>
      </c>
    </row>
    <row r="223" spans="1:10">
      <c r="A223" t="s">
        <v>278</v>
      </c>
      <c r="B223" t="s">
        <v>286</v>
      </c>
      <c r="C223" t="s">
        <v>38</v>
      </c>
      <c r="D223">
        <v>192</v>
      </c>
      <c r="E223">
        <v>2007</v>
      </c>
      <c r="F223" t="s">
        <v>12</v>
      </c>
      <c r="G223" t="s">
        <v>73</v>
      </c>
      <c r="H223">
        <v>3.75</v>
      </c>
      <c r="I223" t="s">
        <v>14</v>
      </c>
      <c r="J223">
        <f t="shared" si="3"/>
        <v>0.26009999999999978</v>
      </c>
    </row>
    <row r="224" spans="1:10">
      <c r="A224" t="s">
        <v>278</v>
      </c>
      <c r="B224" t="s">
        <v>287</v>
      </c>
      <c r="C224" t="s">
        <v>11</v>
      </c>
      <c r="D224">
        <v>87</v>
      </c>
      <c r="E224">
        <v>2006</v>
      </c>
      <c r="F224" t="s">
        <v>12</v>
      </c>
      <c r="G224" t="s">
        <v>73</v>
      </c>
      <c r="H224">
        <v>3</v>
      </c>
      <c r="I224" t="s">
        <v>19</v>
      </c>
      <c r="J224">
        <f t="shared" si="3"/>
        <v>1.0000000000000018E-2</v>
      </c>
    </row>
    <row r="225" spans="1:10">
      <c r="A225" t="s">
        <v>278</v>
      </c>
      <c r="B225" t="s">
        <v>288</v>
      </c>
      <c r="C225" t="s">
        <v>22</v>
      </c>
      <c r="D225">
        <v>87</v>
      </c>
      <c r="E225">
        <v>2006</v>
      </c>
      <c r="F225" t="s">
        <v>12</v>
      </c>
      <c r="G225" t="s">
        <v>73</v>
      </c>
      <c r="H225">
        <v>3.25</v>
      </c>
      <c r="I225" t="s">
        <v>19</v>
      </c>
      <c r="J225">
        <f t="shared" si="3"/>
        <v>2.2499999999999975E-2</v>
      </c>
    </row>
    <row r="226" spans="1:10">
      <c r="A226" t="s">
        <v>278</v>
      </c>
      <c r="B226" t="s">
        <v>130</v>
      </c>
      <c r="C226" t="s">
        <v>11</v>
      </c>
      <c r="D226">
        <v>87</v>
      </c>
      <c r="E226">
        <v>2006</v>
      </c>
      <c r="F226" t="s">
        <v>12</v>
      </c>
      <c r="G226" t="s">
        <v>73</v>
      </c>
      <c r="H226">
        <v>3.5</v>
      </c>
      <c r="I226" t="s">
        <v>19</v>
      </c>
      <c r="J226">
        <f t="shared" si="3"/>
        <v>0.15999999999999992</v>
      </c>
    </row>
    <row r="227" spans="1:10">
      <c r="A227" t="s">
        <v>289</v>
      </c>
      <c r="B227" t="s">
        <v>290</v>
      </c>
      <c r="C227" t="s">
        <v>76</v>
      </c>
      <c r="D227">
        <v>1880</v>
      </c>
      <c r="E227">
        <v>2016</v>
      </c>
      <c r="F227" t="s">
        <v>39</v>
      </c>
      <c r="G227" t="s">
        <v>83</v>
      </c>
      <c r="H227">
        <v>2.75</v>
      </c>
      <c r="I227" t="s">
        <v>19</v>
      </c>
      <c r="J227">
        <f t="shared" si="3"/>
        <v>0.12250000000000007</v>
      </c>
    </row>
    <row r="228" spans="1:10">
      <c r="A228" t="s">
        <v>289</v>
      </c>
      <c r="B228" t="s">
        <v>291</v>
      </c>
      <c r="C228" t="s">
        <v>11</v>
      </c>
      <c r="D228">
        <v>1672</v>
      </c>
      <c r="E228">
        <v>2015</v>
      </c>
      <c r="F228" t="s">
        <v>12</v>
      </c>
      <c r="G228" t="s">
        <v>83</v>
      </c>
      <c r="H228">
        <v>2.5</v>
      </c>
      <c r="I228" t="s">
        <v>19</v>
      </c>
      <c r="J228">
        <f t="shared" si="3"/>
        <v>0.3600000000000001</v>
      </c>
    </row>
    <row r="229" spans="1:10">
      <c r="A229" t="s">
        <v>292</v>
      </c>
      <c r="B229" t="s">
        <v>293</v>
      </c>
      <c r="C229" t="s">
        <v>260</v>
      </c>
      <c r="D229">
        <v>1662</v>
      </c>
      <c r="E229">
        <v>2015</v>
      </c>
      <c r="F229" t="s">
        <v>12</v>
      </c>
      <c r="G229" t="s">
        <v>83</v>
      </c>
      <c r="H229">
        <v>4</v>
      </c>
      <c r="I229" t="s">
        <v>14</v>
      </c>
      <c r="J229">
        <f t="shared" si="3"/>
        <v>0.57759999999999967</v>
      </c>
    </row>
    <row r="230" spans="1:10">
      <c r="A230" t="s">
        <v>292</v>
      </c>
      <c r="B230" t="s">
        <v>294</v>
      </c>
      <c r="C230" t="s">
        <v>196</v>
      </c>
      <c r="D230">
        <v>1331</v>
      </c>
      <c r="E230">
        <v>2014</v>
      </c>
      <c r="F230" t="s">
        <v>12</v>
      </c>
      <c r="G230" t="s">
        <v>83</v>
      </c>
      <c r="H230">
        <v>3.5</v>
      </c>
      <c r="I230" t="s">
        <v>14</v>
      </c>
      <c r="J230">
        <f t="shared" si="3"/>
        <v>6.7599999999999882E-2</v>
      </c>
    </row>
    <row r="231" spans="1:10">
      <c r="A231" t="s">
        <v>292</v>
      </c>
      <c r="B231" t="s">
        <v>295</v>
      </c>
      <c r="C231" t="s">
        <v>196</v>
      </c>
      <c r="D231">
        <v>1331</v>
      </c>
      <c r="E231">
        <v>2014</v>
      </c>
      <c r="F231" t="s">
        <v>296</v>
      </c>
      <c r="G231" t="s">
        <v>83</v>
      </c>
      <c r="H231">
        <v>3.75</v>
      </c>
      <c r="I231" t="s">
        <v>14</v>
      </c>
      <c r="J231">
        <f t="shared" si="3"/>
        <v>0.26009999999999978</v>
      </c>
    </row>
    <row r="232" spans="1:10">
      <c r="A232" t="s">
        <v>292</v>
      </c>
      <c r="B232" t="s">
        <v>297</v>
      </c>
      <c r="C232" t="s">
        <v>95</v>
      </c>
      <c r="D232">
        <v>623</v>
      </c>
      <c r="E232">
        <v>2011</v>
      </c>
      <c r="F232" t="s">
        <v>32</v>
      </c>
      <c r="G232" t="s">
        <v>83</v>
      </c>
      <c r="H232">
        <v>3.75</v>
      </c>
      <c r="I232" t="s">
        <v>14</v>
      </c>
      <c r="J232">
        <f t="shared" si="3"/>
        <v>0.26009999999999978</v>
      </c>
    </row>
    <row r="233" spans="1:10">
      <c r="A233" t="s">
        <v>292</v>
      </c>
      <c r="B233" t="s">
        <v>298</v>
      </c>
      <c r="C233" t="s">
        <v>196</v>
      </c>
      <c r="D233">
        <v>697</v>
      </c>
      <c r="E233">
        <v>2011</v>
      </c>
      <c r="F233" t="s">
        <v>127</v>
      </c>
      <c r="G233" t="s">
        <v>83</v>
      </c>
      <c r="H233">
        <v>3.25</v>
      </c>
      <c r="I233" t="s">
        <v>14</v>
      </c>
      <c r="J233">
        <f t="shared" si="3"/>
        <v>9.9999999999995736E-5</v>
      </c>
    </row>
    <row r="234" spans="1:10">
      <c r="A234" t="s">
        <v>299</v>
      </c>
      <c r="B234" t="s">
        <v>17</v>
      </c>
      <c r="C234" t="s">
        <v>17</v>
      </c>
      <c r="D234">
        <v>841</v>
      </c>
      <c r="E234">
        <v>2012</v>
      </c>
      <c r="F234" t="s">
        <v>135</v>
      </c>
      <c r="G234" t="s">
        <v>13</v>
      </c>
      <c r="H234">
        <v>2.75</v>
      </c>
      <c r="I234" t="s">
        <v>19</v>
      </c>
      <c r="J234">
        <f t="shared" si="3"/>
        <v>0.12250000000000007</v>
      </c>
    </row>
    <row r="235" spans="1:10">
      <c r="A235" t="s">
        <v>300</v>
      </c>
      <c r="B235" t="s">
        <v>301</v>
      </c>
      <c r="C235" t="s">
        <v>11</v>
      </c>
      <c r="D235">
        <v>1626</v>
      </c>
      <c r="E235">
        <v>2015</v>
      </c>
      <c r="F235" t="s">
        <v>12</v>
      </c>
      <c r="G235" t="s">
        <v>23</v>
      </c>
      <c r="H235">
        <v>3.5</v>
      </c>
      <c r="I235" t="s">
        <v>19</v>
      </c>
      <c r="J235">
        <f t="shared" si="3"/>
        <v>0.15999999999999992</v>
      </c>
    </row>
    <row r="236" spans="1:10">
      <c r="A236" t="s">
        <v>300</v>
      </c>
      <c r="B236" t="s">
        <v>302</v>
      </c>
      <c r="C236" t="s">
        <v>11</v>
      </c>
      <c r="D236">
        <v>1630</v>
      </c>
      <c r="E236">
        <v>2015</v>
      </c>
      <c r="F236" t="s">
        <v>12</v>
      </c>
      <c r="G236" t="s">
        <v>23</v>
      </c>
      <c r="H236">
        <v>3.25</v>
      </c>
      <c r="I236" t="s">
        <v>19</v>
      </c>
      <c r="J236">
        <f t="shared" si="3"/>
        <v>2.2499999999999975E-2</v>
      </c>
    </row>
    <row r="237" spans="1:10">
      <c r="A237" t="s">
        <v>303</v>
      </c>
      <c r="B237" t="s">
        <v>17</v>
      </c>
      <c r="C237" t="s">
        <v>17</v>
      </c>
      <c r="D237">
        <v>1343</v>
      </c>
      <c r="E237">
        <v>2014</v>
      </c>
      <c r="F237" t="s">
        <v>12</v>
      </c>
      <c r="G237" t="s">
        <v>70</v>
      </c>
      <c r="H237">
        <v>3.5</v>
      </c>
      <c r="I237" t="s">
        <v>19</v>
      </c>
      <c r="J237">
        <f t="shared" si="3"/>
        <v>0.15999999999999992</v>
      </c>
    </row>
    <row r="238" spans="1:10">
      <c r="A238" t="s">
        <v>304</v>
      </c>
      <c r="B238" t="s">
        <v>177</v>
      </c>
      <c r="C238" t="s">
        <v>11</v>
      </c>
      <c r="D238">
        <v>1876</v>
      </c>
      <c r="E238">
        <v>2016</v>
      </c>
      <c r="F238" t="s">
        <v>92</v>
      </c>
      <c r="G238" t="s">
        <v>107</v>
      </c>
      <c r="H238">
        <v>3</v>
      </c>
      <c r="I238" t="s">
        <v>14</v>
      </c>
      <c r="J238">
        <f t="shared" si="3"/>
        <v>5.7600000000000103E-2</v>
      </c>
    </row>
    <row r="239" spans="1:10">
      <c r="A239" t="s">
        <v>305</v>
      </c>
      <c r="B239" t="s">
        <v>306</v>
      </c>
      <c r="C239" t="s">
        <v>11</v>
      </c>
      <c r="D239">
        <v>439</v>
      </c>
      <c r="E239">
        <v>2009</v>
      </c>
      <c r="F239" t="s">
        <v>307</v>
      </c>
      <c r="G239" t="s">
        <v>11</v>
      </c>
      <c r="H239">
        <v>2.75</v>
      </c>
      <c r="I239" t="s">
        <v>19</v>
      </c>
      <c r="J239">
        <f t="shared" si="3"/>
        <v>0.12250000000000007</v>
      </c>
    </row>
    <row r="240" spans="1:10">
      <c r="A240" t="s">
        <v>305</v>
      </c>
      <c r="B240" t="s">
        <v>308</v>
      </c>
      <c r="C240" t="s">
        <v>11</v>
      </c>
      <c r="D240">
        <v>439</v>
      </c>
      <c r="E240">
        <v>2009</v>
      </c>
      <c r="F240" t="s">
        <v>12</v>
      </c>
      <c r="G240" t="s">
        <v>11</v>
      </c>
      <c r="H240">
        <v>3</v>
      </c>
      <c r="I240" t="s">
        <v>19</v>
      </c>
      <c r="J240">
        <f t="shared" si="3"/>
        <v>1.0000000000000018E-2</v>
      </c>
    </row>
    <row r="241" spans="1:10">
      <c r="A241" t="s">
        <v>305</v>
      </c>
      <c r="B241" t="s">
        <v>309</v>
      </c>
      <c r="C241" t="s">
        <v>11</v>
      </c>
      <c r="D241">
        <v>206</v>
      </c>
      <c r="E241">
        <v>2008</v>
      </c>
      <c r="F241" t="s">
        <v>113</v>
      </c>
      <c r="G241" t="s">
        <v>11</v>
      </c>
      <c r="H241">
        <v>2.5</v>
      </c>
      <c r="I241" t="s">
        <v>14</v>
      </c>
      <c r="J241">
        <f t="shared" si="3"/>
        <v>0.54760000000000031</v>
      </c>
    </row>
    <row r="242" spans="1:10">
      <c r="A242" t="s">
        <v>305</v>
      </c>
      <c r="B242" t="s">
        <v>310</v>
      </c>
      <c r="C242" t="s">
        <v>11</v>
      </c>
      <c r="D242">
        <v>206</v>
      </c>
      <c r="E242">
        <v>2008</v>
      </c>
      <c r="F242" t="s">
        <v>266</v>
      </c>
      <c r="G242" t="s">
        <v>11</v>
      </c>
      <c r="H242">
        <v>2.5</v>
      </c>
      <c r="I242" t="s">
        <v>14</v>
      </c>
      <c r="J242">
        <f t="shared" si="3"/>
        <v>0.54760000000000031</v>
      </c>
    </row>
    <row r="243" spans="1:10">
      <c r="A243" t="s">
        <v>305</v>
      </c>
      <c r="B243" t="s">
        <v>311</v>
      </c>
      <c r="C243" t="s">
        <v>11</v>
      </c>
      <c r="D243">
        <v>206</v>
      </c>
      <c r="E243">
        <v>2008</v>
      </c>
      <c r="F243" t="s">
        <v>226</v>
      </c>
      <c r="G243" t="s">
        <v>11</v>
      </c>
      <c r="H243">
        <v>3</v>
      </c>
      <c r="I243" t="s">
        <v>14</v>
      </c>
      <c r="J243">
        <f t="shared" si="3"/>
        <v>5.7600000000000103E-2</v>
      </c>
    </row>
    <row r="244" spans="1:10">
      <c r="A244" t="s">
        <v>305</v>
      </c>
      <c r="B244" t="s">
        <v>312</v>
      </c>
      <c r="C244" t="s">
        <v>11</v>
      </c>
      <c r="D244">
        <v>32</v>
      </c>
      <c r="E244">
        <v>2006</v>
      </c>
      <c r="F244" t="s">
        <v>12</v>
      </c>
      <c r="G244" t="s">
        <v>11</v>
      </c>
      <c r="H244">
        <v>2.75</v>
      </c>
      <c r="I244" t="s">
        <v>14</v>
      </c>
      <c r="J244">
        <f t="shared" si="3"/>
        <v>0.2401000000000002</v>
      </c>
    </row>
    <row r="245" spans="1:10">
      <c r="A245" t="s">
        <v>313</v>
      </c>
      <c r="B245" t="s">
        <v>22</v>
      </c>
      <c r="C245" t="s">
        <v>22</v>
      </c>
      <c r="D245">
        <v>1454</v>
      </c>
      <c r="E245">
        <v>2015</v>
      </c>
      <c r="F245" t="s">
        <v>109</v>
      </c>
      <c r="G245" t="s">
        <v>171</v>
      </c>
      <c r="H245">
        <v>3.5</v>
      </c>
      <c r="I245" t="s">
        <v>14</v>
      </c>
      <c r="J245">
        <f t="shared" si="3"/>
        <v>6.7599999999999882E-2</v>
      </c>
    </row>
    <row r="246" spans="1:10">
      <c r="A246" t="s">
        <v>314</v>
      </c>
      <c r="B246" t="s">
        <v>229</v>
      </c>
      <c r="C246" t="s">
        <v>230</v>
      </c>
      <c r="D246">
        <v>565</v>
      </c>
      <c r="E246">
        <v>2010</v>
      </c>
      <c r="F246" t="s">
        <v>29</v>
      </c>
      <c r="G246" t="s">
        <v>62</v>
      </c>
      <c r="H246">
        <v>3.25</v>
      </c>
      <c r="I246" t="s">
        <v>44</v>
      </c>
      <c r="J246">
        <f t="shared" si="3"/>
        <v>9.9999999999995736E-5</v>
      </c>
    </row>
    <row r="247" spans="1:10">
      <c r="A247" t="s">
        <v>315</v>
      </c>
      <c r="B247" t="s">
        <v>316</v>
      </c>
      <c r="C247" t="s">
        <v>49</v>
      </c>
      <c r="D247">
        <v>1205</v>
      </c>
      <c r="E247">
        <v>2014</v>
      </c>
      <c r="F247" t="s">
        <v>12</v>
      </c>
      <c r="G247" t="s">
        <v>13</v>
      </c>
      <c r="H247">
        <v>3.25</v>
      </c>
      <c r="I247" t="s">
        <v>19</v>
      </c>
      <c r="J247">
        <f t="shared" si="3"/>
        <v>2.2499999999999975E-2</v>
      </c>
    </row>
    <row r="248" spans="1:10">
      <c r="A248" t="s">
        <v>315</v>
      </c>
      <c r="B248" t="s">
        <v>317</v>
      </c>
      <c r="C248" t="s">
        <v>49</v>
      </c>
      <c r="D248">
        <v>1209</v>
      </c>
      <c r="E248">
        <v>2014</v>
      </c>
      <c r="F248" t="s">
        <v>29</v>
      </c>
      <c r="G248" t="s">
        <v>13</v>
      </c>
      <c r="H248">
        <v>3</v>
      </c>
      <c r="I248" t="s">
        <v>19</v>
      </c>
      <c r="J248">
        <f t="shared" si="3"/>
        <v>1.0000000000000018E-2</v>
      </c>
    </row>
    <row r="249" spans="1:10">
      <c r="A249" t="s">
        <v>315</v>
      </c>
      <c r="B249" t="s">
        <v>318</v>
      </c>
      <c r="C249" t="s">
        <v>49</v>
      </c>
      <c r="D249">
        <v>1209</v>
      </c>
      <c r="E249">
        <v>2014</v>
      </c>
      <c r="F249" t="s">
        <v>113</v>
      </c>
      <c r="G249" t="s">
        <v>13</v>
      </c>
      <c r="H249">
        <v>3.25</v>
      </c>
      <c r="I249" t="s">
        <v>19</v>
      </c>
      <c r="J249">
        <f t="shared" si="3"/>
        <v>2.2499999999999975E-2</v>
      </c>
    </row>
    <row r="250" spans="1:10">
      <c r="A250" t="s">
        <v>319</v>
      </c>
      <c r="B250" t="s">
        <v>160</v>
      </c>
      <c r="C250" t="s">
        <v>11</v>
      </c>
      <c r="D250">
        <v>903</v>
      </c>
      <c r="E250">
        <v>2012</v>
      </c>
      <c r="F250" t="s">
        <v>12</v>
      </c>
      <c r="G250" t="s">
        <v>23</v>
      </c>
      <c r="H250">
        <v>2.75</v>
      </c>
      <c r="I250" t="s">
        <v>19</v>
      </c>
      <c r="J250">
        <f t="shared" si="3"/>
        <v>0.12250000000000007</v>
      </c>
    </row>
    <row r="251" spans="1:10">
      <c r="A251" t="s">
        <v>319</v>
      </c>
      <c r="B251" t="s">
        <v>130</v>
      </c>
      <c r="C251" t="s">
        <v>11</v>
      </c>
      <c r="D251">
        <v>423</v>
      </c>
      <c r="E251">
        <v>2009</v>
      </c>
      <c r="F251" t="s">
        <v>320</v>
      </c>
      <c r="G251" t="s">
        <v>23</v>
      </c>
      <c r="H251">
        <v>3.5</v>
      </c>
      <c r="I251" t="s">
        <v>14</v>
      </c>
      <c r="J251">
        <f t="shared" si="3"/>
        <v>6.7599999999999882E-2</v>
      </c>
    </row>
    <row r="252" spans="1:10">
      <c r="A252" t="s">
        <v>319</v>
      </c>
      <c r="B252" t="s">
        <v>59</v>
      </c>
      <c r="C252" t="s">
        <v>11</v>
      </c>
      <c r="D252">
        <v>252</v>
      </c>
      <c r="E252">
        <v>2008</v>
      </c>
      <c r="F252" t="s">
        <v>32</v>
      </c>
      <c r="G252" t="s">
        <v>23</v>
      </c>
      <c r="H252">
        <v>3</v>
      </c>
      <c r="I252" t="s">
        <v>14</v>
      </c>
      <c r="J252">
        <f t="shared" si="3"/>
        <v>5.7600000000000103E-2</v>
      </c>
    </row>
    <row r="253" spans="1:10">
      <c r="A253" t="s">
        <v>321</v>
      </c>
      <c r="B253" t="s">
        <v>47</v>
      </c>
      <c r="C253" t="s">
        <v>47</v>
      </c>
      <c r="D253">
        <v>666</v>
      </c>
      <c r="E253">
        <v>2011</v>
      </c>
      <c r="F253" t="s">
        <v>322</v>
      </c>
      <c r="G253" t="s">
        <v>23</v>
      </c>
      <c r="H253">
        <v>2.5</v>
      </c>
      <c r="I253" t="s">
        <v>19</v>
      </c>
      <c r="J253">
        <f t="shared" si="3"/>
        <v>0.3600000000000001</v>
      </c>
    </row>
    <row r="254" spans="1:10">
      <c r="A254" t="s">
        <v>323</v>
      </c>
      <c r="B254" t="s">
        <v>68</v>
      </c>
      <c r="C254" t="s">
        <v>68</v>
      </c>
      <c r="D254">
        <v>1275</v>
      </c>
      <c r="E254">
        <v>2014</v>
      </c>
      <c r="F254" t="s">
        <v>29</v>
      </c>
      <c r="G254" t="s">
        <v>23</v>
      </c>
      <c r="H254">
        <v>3</v>
      </c>
      <c r="I254" t="s">
        <v>19</v>
      </c>
      <c r="J254">
        <f t="shared" si="3"/>
        <v>1.0000000000000018E-2</v>
      </c>
    </row>
    <row r="255" spans="1:10">
      <c r="A255" t="s">
        <v>324</v>
      </c>
      <c r="B255" t="s">
        <v>80</v>
      </c>
      <c r="C255" t="s">
        <v>68</v>
      </c>
      <c r="D255">
        <v>1736</v>
      </c>
      <c r="E255">
        <v>2016</v>
      </c>
      <c r="F255" t="s">
        <v>296</v>
      </c>
      <c r="G255" t="s">
        <v>325</v>
      </c>
      <c r="H255">
        <v>2.75</v>
      </c>
      <c r="I255" t="s">
        <v>19</v>
      </c>
      <c r="J255">
        <f t="shared" si="3"/>
        <v>0.12250000000000007</v>
      </c>
    </row>
    <row r="256" spans="1:10">
      <c r="A256" t="s">
        <v>326</v>
      </c>
      <c r="B256" t="s">
        <v>76</v>
      </c>
      <c r="C256" t="s">
        <v>76</v>
      </c>
      <c r="D256">
        <v>494</v>
      </c>
      <c r="E256">
        <v>2010</v>
      </c>
      <c r="F256" t="s">
        <v>266</v>
      </c>
      <c r="G256" t="s">
        <v>40</v>
      </c>
      <c r="H256">
        <v>3.5</v>
      </c>
      <c r="I256" t="s">
        <v>19</v>
      </c>
      <c r="J256">
        <f t="shared" si="3"/>
        <v>0.15999999999999992</v>
      </c>
    </row>
    <row r="257" spans="1:10">
      <c r="A257" t="s">
        <v>326</v>
      </c>
      <c r="B257" t="s">
        <v>327</v>
      </c>
      <c r="C257" t="s">
        <v>17</v>
      </c>
      <c r="D257">
        <v>48</v>
      </c>
      <c r="E257">
        <v>2006</v>
      </c>
      <c r="F257" t="s">
        <v>69</v>
      </c>
      <c r="G257" t="s">
        <v>40</v>
      </c>
      <c r="H257">
        <v>3</v>
      </c>
      <c r="I257" t="s">
        <v>14</v>
      </c>
      <c r="J257">
        <f t="shared" si="3"/>
        <v>5.7600000000000103E-2</v>
      </c>
    </row>
    <row r="258" spans="1:10">
      <c r="A258" t="s">
        <v>326</v>
      </c>
      <c r="B258" t="s">
        <v>328</v>
      </c>
      <c r="C258" t="s">
        <v>11</v>
      </c>
      <c r="D258">
        <v>48</v>
      </c>
      <c r="E258">
        <v>2006</v>
      </c>
      <c r="F258" t="s">
        <v>48</v>
      </c>
      <c r="G258" t="s">
        <v>40</v>
      </c>
      <c r="H258">
        <v>3</v>
      </c>
      <c r="I258" t="s">
        <v>14</v>
      </c>
      <c r="J258">
        <f t="shared" si="3"/>
        <v>5.7600000000000103E-2</v>
      </c>
    </row>
    <row r="259" spans="1:10">
      <c r="A259" t="s">
        <v>329</v>
      </c>
      <c r="B259" t="s">
        <v>330</v>
      </c>
      <c r="C259" t="s">
        <v>22</v>
      </c>
      <c r="D259">
        <v>1267</v>
      </c>
      <c r="E259">
        <v>2014</v>
      </c>
      <c r="F259" t="s">
        <v>32</v>
      </c>
      <c r="G259" t="s">
        <v>83</v>
      </c>
      <c r="H259">
        <v>2.75</v>
      </c>
      <c r="I259" t="s">
        <v>14</v>
      </c>
      <c r="J259">
        <f t="shared" ref="J259:J322" si="4">IF(I259="Criollo",(H259-$O$5)^2,IF(I259="Trinitario",(H259-$P$5)^2,IF(I259="Forastero",(H259-$Q$5)^2,0)))</f>
        <v>0.2401000000000002</v>
      </c>
    </row>
    <row r="260" spans="1:10">
      <c r="A260" t="s">
        <v>331</v>
      </c>
      <c r="B260" t="s">
        <v>332</v>
      </c>
      <c r="C260" t="s">
        <v>54</v>
      </c>
      <c r="D260">
        <v>1776</v>
      </c>
      <c r="E260">
        <v>2016</v>
      </c>
      <c r="F260" t="s">
        <v>253</v>
      </c>
      <c r="G260" t="s">
        <v>333</v>
      </c>
      <c r="H260">
        <v>3.75</v>
      </c>
      <c r="I260" t="s">
        <v>19</v>
      </c>
      <c r="J260">
        <f t="shared" si="4"/>
        <v>0.42249999999999988</v>
      </c>
    </row>
    <row r="261" spans="1:10">
      <c r="A261" t="s">
        <v>334</v>
      </c>
      <c r="B261" t="s">
        <v>49</v>
      </c>
      <c r="C261" t="s">
        <v>49</v>
      </c>
      <c r="D261">
        <v>1542</v>
      </c>
      <c r="E261">
        <v>2015</v>
      </c>
      <c r="F261" t="s">
        <v>29</v>
      </c>
      <c r="G261" t="s">
        <v>114</v>
      </c>
      <c r="H261">
        <v>3</v>
      </c>
      <c r="I261" t="s">
        <v>19</v>
      </c>
      <c r="J261">
        <f t="shared" si="4"/>
        <v>1.0000000000000018E-2</v>
      </c>
    </row>
    <row r="262" spans="1:10">
      <c r="A262" t="s">
        <v>334</v>
      </c>
      <c r="B262" t="s">
        <v>61</v>
      </c>
      <c r="C262" t="s">
        <v>61</v>
      </c>
      <c r="D262">
        <v>1351</v>
      </c>
      <c r="E262">
        <v>2014</v>
      </c>
      <c r="F262" t="s">
        <v>27</v>
      </c>
      <c r="G262" t="s">
        <v>114</v>
      </c>
      <c r="H262">
        <v>3.5</v>
      </c>
      <c r="I262" t="s">
        <v>44</v>
      </c>
      <c r="J262">
        <f t="shared" si="4"/>
        <v>6.7599999999999882E-2</v>
      </c>
    </row>
    <row r="263" spans="1:10">
      <c r="A263" t="s">
        <v>334</v>
      </c>
      <c r="B263" t="s">
        <v>17</v>
      </c>
      <c r="C263" t="s">
        <v>17</v>
      </c>
      <c r="D263">
        <v>1351</v>
      </c>
      <c r="E263">
        <v>2014</v>
      </c>
      <c r="F263" t="s">
        <v>48</v>
      </c>
      <c r="G263" t="s">
        <v>114</v>
      </c>
      <c r="H263">
        <v>3.5</v>
      </c>
      <c r="I263" t="s">
        <v>19</v>
      </c>
      <c r="J263">
        <f t="shared" si="4"/>
        <v>0.15999999999999992</v>
      </c>
    </row>
    <row r="264" spans="1:10">
      <c r="A264" t="s">
        <v>335</v>
      </c>
      <c r="B264" t="s">
        <v>336</v>
      </c>
      <c r="C264" t="s">
        <v>22</v>
      </c>
      <c r="D264">
        <v>883</v>
      </c>
      <c r="E264">
        <v>2012</v>
      </c>
      <c r="F264" t="s">
        <v>12</v>
      </c>
      <c r="G264" t="s">
        <v>23</v>
      </c>
      <c r="H264">
        <v>2.5</v>
      </c>
      <c r="I264" t="s">
        <v>14</v>
      </c>
      <c r="J264">
        <f t="shared" si="4"/>
        <v>0.54760000000000031</v>
      </c>
    </row>
    <row r="265" spans="1:10">
      <c r="A265" t="s">
        <v>337</v>
      </c>
      <c r="B265" t="s">
        <v>338</v>
      </c>
      <c r="C265" t="s">
        <v>22</v>
      </c>
      <c r="D265">
        <v>1149</v>
      </c>
      <c r="E265">
        <v>2013</v>
      </c>
      <c r="F265" t="s">
        <v>12</v>
      </c>
      <c r="G265" t="s">
        <v>23</v>
      </c>
      <c r="H265">
        <v>4</v>
      </c>
      <c r="I265" t="s">
        <v>19</v>
      </c>
      <c r="J265">
        <f t="shared" si="4"/>
        <v>0.80999999999999983</v>
      </c>
    </row>
    <row r="266" spans="1:10">
      <c r="A266" t="s">
        <v>337</v>
      </c>
      <c r="B266" t="s">
        <v>339</v>
      </c>
      <c r="C266" t="s">
        <v>17</v>
      </c>
      <c r="D266">
        <v>915</v>
      </c>
      <c r="E266">
        <v>2012</v>
      </c>
      <c r="F266" t="s">
        <v>113</v>
      </c>
      <c r="G266" t="s">
        <v>23</v>
      </c>
      <c r="H266">
        <v>4</v>
      </c>
      <c r="I266" t="s">
        <v>19</v>
      </c>
      <c r="J266">
        <f t="shared" si="4"/>
        <v>0.80999999999999983</v>
      </c>
    </row>
    <row r="267" spans="1:10">
      <c r="A267" t="s">
        <v>337</v>
      </c>
      <c r="B267" t="s">
        <v>340</v>
      </c>
      <c r="C267" t="s">
        <v>181</v>
      </c>
      <c r="D267">
        <v>927</v>
      </c>
      <c r="E267">
        <v>2012</v>
      </c>
      <c r="F267" t="s">
        <v>341</v>
      </c>
      <c r="G267" t="s">
        <v>23</v>
      </c>
      <c r="H267">
        <v>4</v>
      </c>
      <c r="I267" t="s">
        <v>19</v>
      </c>
      <c r="J267">
        <f t="shared" si="4"/>
        <v>0.80999999999999983</v>
      </c>
    </row>
    <row r="268" spans="1:10">
      <c r="A268" t="s">
        <v>337</v>
      </c>
      <c r="B268" t="s">
        <v>342</v>
      </c>
      <c r="C268" t="s">
        <v>181</v>
      </c>
      <c r="D268">
        <v>931</v>
      </c>
      <c r="E268">
        <v>2012</v>
      </c>
      <c r="F268" t="s">
        <v>341</v>
      </c>
      <c r="G268" t="s">
        <v>23</v>
      </c>
      <c r="H268">
        <v>3</v>
      </c>
      <c r="I268" t="s">
        <v>19</v>
      </c>
      <c r="J268">
        <f t="shared" si="4"/>
        <v>1.0000000000000018E-2</v>
      </c>
    </row>
    <row r="269" spans="1:10">
      <c r="A269" t="s">
        <v>337</v>
      </c>
      <c r="B269" t="s">
        <v>343</v>
      </c>
      <c r="C269" t="s">
        <v>61</v>
      </c>
      <c r="D269">
        <v>636</v>
      </c>
      <c r="E269">
        <v>2011</v>
      </c>
      <c r="F269" t="s">
        <v>113</v>
      </c>
      <c r="G269" t="s">
        <v>23</v>
      </c>
      <c r="H269">
        <v>2.75</v>
      </c>
      <c r="I269" t="s">
        <v>44</v>
      </c>
      <c r="J269">
        <f t="shared" si="4"/>
        <v>0.2401000000000002</v>
      </c>
    </row>
    <row r="270" spans="1:10">
      <c r="A270" t="s">
        <v>337</v>
      </c>
      <c r="B270" t="s">
        <v>344</v>
      </c>
      <c r="C270" t="s">
        <v>75</v>
      </c>
      <c r="D270">
        <v>642</v>
      </c>
      <c r="E270">
        <v>2011</v>
      </c>
      <c r="F270" t="s">
        <v>12</v>
      </c>
      <c r="G270" t="s">
        <v>23</v>
      </c>
      <c r="H270">
        <v>3.25</v>
      </c>
      <c r="I270" t="s">
        <v>19</v>
      </c>
      <c r="J270">
        <f t="shared" si="4"/>
        <v>2.2499999999999975E-2</v>
      </c>
    </row>
    <row r="271" spans="1:10">
      <c r="A271" t="s">
        <v>337</v>
      </c>
      <c r="B271" t="s">
        <v>345</v>
      </c>
      <c r="C271" t="s">
        <v>75</v>
      </c>
      <c r="D271">
        <v>642</v>
      </c>
      <c r="E271">
        <v>2011</v>
      </c>
      <c r="F271" t="s">
        <v>12</v>
      </c>
      <c r="G271" t="s">
        <v>23</v>
      </c>
      <c r="H271">
        <v>3.5</v>
      </c>
      <c r="I271" t="s">
        <v>19</v>
      </c>
      <c r="J271">
        <f t="shared" si="4"/>
        <v>0.15999999999999992</v>
      </c>
    </row>
    <row r="272" spans="1:10">
      <c r="A272" t="s">
        <v>337</v>
      </c>
      <c r="B272" t="s">
        <v>346</v>
      </c>
      <c r="C272" t="s">
        <v>17</v>
      </c>
      <c r="D272">
        <v>682</v>
      </c>
      <c r="E272">
        <v>2011</v>
      </c>
      <c r="F272" t="s">
        <v>113</v>
      </c>
      <c r="G272" t="s">
        <v>23</v>
      </c>
      <c r="H272">
        <v>2.75</v>
      </c>
      <c r="I272" t="s">
        <v>19</v>
      </c>
      <c r="J272">
        <f t="shared" si="4"/>
        <v>0.12250000000000007</v>
      </c>
    </row>
    <row r="273" spans="1:10">
      <c r="A273" t="s">
        <v>337</v>
      </c>
      <c r="B273" t="s">
        <v>347</v>
      </c>
      <c r="C273" t="s">
        <v>17</v>
      </c>
      <c r="D273">
        <v>688</v>
      </c>
      <c r="E273">
        <v>2011</v>
      </c>
      <c r="F273" t="s">
        <v>113</v>
      </c>
      <c r="G273" t="s">
        <v>23</v>
      </c>
      <c r="H273">
        <v>3</v>
      </c>
      <c r="I273" t="s">
        <v>19</v>
      </c>
      <c r="J273">
        <f t="shared" si="4"/>
        <v>1.0000000000000018E-2</v>
      </c>
    </row>
    <row r="274" spans="1:10">
      <c r="A274" t="s">
        <v>337</v>
      </c>
      <c r="B274" t="s">
        <v>348</v>
      </c>
      <c r="C274" t="s">
        <v>11</v>
      </c>
      <c r="D274">
        <v>745</v>
      </c>
      <c r="E274">
        <v>2011</v>
      </c>
      <c r="F274" t="s">
        <v>296</v>
      </c>
      <c r="G274" t="s">
        <v>23</v>
      </c>
      <c r="H274">
        <v>3.25</v>
      </c>
      <c r="I274" t="s">
        <v>19</v>
      </c>
      <c r="J274">
        <f t="shared" si="4"/>
        <v>2.2499999999999975E-2</v>
      </c>
    </row>
    <row r="275" spans="1:10">
      <c r="A275" t="s">
        <v>337</v>
      </c>
      <c r="B275" t="s">
        <v>349</v>
      </c>
      <c r="C275" t="s">
        <v>11</v>
      </c>
      <c r="D275">
        <v>745</v>
      </c>
      <c r="E275">
        <v>2011</v>
      </c>
      <c r="F275" t="s">
        <v>12</v>
      </c>
      <c r="G275" t="s">
        <v>23</v>
      </c>
      <c r="H275">
        <v>4</v>
      </c>
      <c r="I275" t="s">
        <v>19</v>
      </c>
      <c r="J275">
        <f t="shared" si="4"/>
        <v>0.80999999999999983</v>
      </c>
    </row>
    <row r="276" spans="1:10">
      <c r="A276" t="s">
        <v>337</v>
      </c>
      <c r="B276" t="s">
        <v>350</v>
      </c>
      <c r="C276" t="s">
        <v>75</v>
      </c>
      <c r="D276">
        <v>370</v>
      </c>
      <c r="E276">
        <v>2009</v>
      </c>
      <c r="F276" t="s">
        <v>29</v>
      </c>
      <c r="G276" t="s">
        <v>23</v>
      </c>
      <c r="H276">
        <v>2.75</v>
      </c>
      <c r="I276" t="s">
        <v>19</v>
      </c>
      <c r="J276">
        <f t="shared" si="4"/>
        <v>0.12250000000000007</v>
      </c>
    </row>
    <row r="277" spans="1:10">
      <c r="A277" t="s">
        <v>337</v>
      </c>
      <c r="B277" t="s">
        <v>351</v>
      </c>
      <c r="C277" t="s">
        <v>75</v>
      </c>
      <c r="D277">
        <v>370</v>
      </c>
      <c r="E277">
        <v>2009</v>
      </c>
      <c r="F277" t="s">
        <v>12</v>
      </c>
      <c r="G277" t="s">
        <v>23</v>
      </c>
      <c r="H277">
        <v>3</v>
      </c>
      <c r="I277" t="s">
        <v>19</v>
      </c>
      <c r="J277">
        <f t="shared" si="4"/>
        <v>1.0000000000000018E-2</v>
      </c>
    </row>
    <row r="278" spans="1:10">
      <c r="A278" t="s">
        <v>337</v>
      </c>
      <c r="B278" t="s">
        <v>352</v>
      </c>
      <c r="C278" t="s">
        <v>75</v>
      </c>
      <c r="D278">
        <v>370</v>
      </c>
      <c r="E278">
        <v>2009</v>
      </c>
      <c r="F278" t="s">
        <v>12</v>
      </c>
      <c r="G278" t="s">
        <v>23</v>
      </c>
      <c r="H278">
        <v>3.25</v>
      </c>
      <c r="I278" t="s">
        <v>19</v>
      </c>
      <c r="J278">
        <f t="shared" si="4"/>
        <v>2.2499999999999975E-2</v>
      </c>
    </row>
    <row r="279" spans="1:10">
      <c r="A279" t="s">
        <v>337</v>
      </c>
      <c r="B279" t="s">
        <v>353</v>
      </c>
      <c r="C279" t="s">
        <v>11</v>
      </c>
      <c r="D279">
        <v>370</v>
      </c>
      <c r="E279">
        <v>2009</v>
      </c>
      <c r="F279" t="s">
        <v>48</v>
      </c>
      <c r="G279" t="s">
        <v>23</v>
      </c>
      <c r="H279">
        <v>3.5</v>
      </c>
      <c r="I279" t="s">
        <v>14</v>
      </c>
      <c r="J279">
        <f t="shared" si="4"/>
        <v>6.7599999999999882E-2</v>
      </c>
    </row>
    <row r="280" spans="1:10">
      <c r="A280" t="s">
        <v>354</v>
      </c>
      <c r="B280" t="s">
        <v>155</v>
      </c>
      <c r="C280" t="s">
        <v>47</v>
      </c>
      <c r="D280">
        <v>1347</v>
      </c>
      <c r="E280">
        <v>2014</v>
      </c>
      <c r="F280" t="s">
        <v>12</v>
      </c>
      <c r="G280" t="s">
        <v>23</v>
      </c>
      <c r="H280">
        <v>3.75</v>
      </c>
      <c r="I280" t="s">
        <v>19</v>
      </c>
      <c r="J280">
        <f t="shared" si="4"/>
        <v>0.42249999999999988</v>
      </c>
    </row>
    <row r="281" spans="1:10">
      <c r="A281" t="s">
        <v>354</v>
      </c>
      <c r="B281" t="s">
        <v>355</v>
      </c>
      <c r="C281" t="s">
        <v>184</v>
      </c>
      <c r="D281">
        <v>753</v>
      </c>
      <c r="E281">
        <v>2011</v>
      </c>
      <c r="F281" t="s">
        <v>71</v>
      </c>
      <c r="G281" t="s">
        <v>23</v>
      </c>
      <c r="H281">
        <v>3.25</v>
      </c>
      <c r="I281" t="s">
        <v>19</v>
      </c>
      <c r="J281">
        <f t="shared" si="4"/>
        <v>2.2499999999999975E-2</v>
      </c>
    </row>
    <row r="282" spans="1:10">
      <c r="A282" t="s">
        <v>356</v>
      </c>
      <c r="B282" t="s">
        <v>357</v>
      </c>
      <c r="C282" t="s">
        <v>17</v>
      </c>
      <c r="D282">
        <v>1642</v>
      </c>
      <c r="E282">
        <v>2015</v>
      </c>
      <c r="F282" t="s">
        <v>48</v>
      </c>
      <c r="G282" t="s">
        <v>107</v>
      </c>
      <c r="H282">
        <v>3.25</v>
      </c>
      <c r="I282" t="s">
        <v>19</v>
      </c>
      <c r="J282">
        <f t="shared" si="4"/>
        <v>2.2499999999999975E-2</v>
      </c>
    </row>
    <row r="283" spans="1:10">
      <c r="A283" t="s">
        <v>356</v>
      </c>
      <c r="B283" t="s">
        <v>358</v>
      </c>
      <c r="C283" t="s">
        <v>61</v>
      </c>
      <c r="D283">
        <v>1642</v>
      </c>
      <c r="E283">
        <v>2015</v>
      </c>
      <c r="F283" t="s">
        <v>12</v>
      </c>
      <c r="G283" t="s">
        <v>107</v>
      </c>
      <c r="H283">
        <v>4</v>
      </c>
      <c r="I283" t="s">
        <v>44</v>
      </c>
      <c r="J283">
        <f t="shared" si="4"/>
        <v>0.57759999999999967</v>
      </c>
    </row>
    <row r="284" spans="1:10">
      <c r="A284" t="s">
        <v>356</v>
      </c>
      <c r="B284" t="s">
        <v>359</v>
      </c>
      <c r="C284" t="s">
        <v>360</v>
      </c>
      <c r="D284">
        <v>1646</v>
      </c>
      <c r="E284">
        <v>2015</v>
      </c>
      <c r="F284" t="s">
        <v>12</v>
      </c>
      <c r="G284" t="s">
        <v>107</v>
      </c>
      <c r="H284">
        <v>3.5</v>
      </c>
      <c r="I284" t="s">
        <v>19</v>
      </c>
      <c r="J284">
        <f t="shared" si="4"/>
        <v>0.15999999999999992</v>
      </c>
    </row>
    <row r="285" spans="1:10">
      <c r="A285" t="s">
        <v>356</v>
      </c>
      <c r="B285" t="s">
        <v>359</v>
      </c>
      <c r="C285" t="s">
        <v>360</v>
      </c>
      <c r="D285">
        <v>1646</v>
      </c>
      <c r="E285">
        <v>2015</v>
      </c>
      <c r="F285" t="s">
        <v>29</v>
      </c>
      <c r="G285" t="s">
        <v>107</v>
      </c>
      <c r="H285">
        <v>3.5</v>
      </c>
      <c r="I285" t="s">
        <v>19</v>
      </c>
      <c r="J285">
        <f t="shared" si="4"/>
        <v>0.15999999999999992</v>
      </c>
    </row>
    <row r="286" spans="1:10">
      <c r="A286" t="s">
        <v>356</v>
      </c>
      <c r="B286" t="s">
        <v>357</v>
      </c>
      <c r="C286" t="s">
        <v>17</v>
      </c>
      <c r="D286">
        <v>1646</v>
      </c>
      <c r="E286">
        <v>2015</v>
      </c>
      <c r="F286" t="s">
        <v>39</v>
      </c>
      <c r="G286" t="s">
        <v>107</v>
      </c>
      <c r="H286">
        <v>3.5</v>
      </c>
      <c r="I286" t="s">
        <v>19</v>
      </c>
      <c r="J286">
        <f t="shared" si="4"/>
        <v>0.15999999999999992</v>
      </c>
    </row>
    <row r="287" spans="1:10">
      <c r="A287" t="s">
        <v>361</v>
      </c>
      <c r="B287" t="s">
        <v>362</v>
      </c>
      <c r="C287" t="s">
        <v>49</v>
      </c>
      <c r="D287">
        <v>741</v>
      </c>
      <c r="E287">
        <v>2011</v>
      </c>
      <c r="F287" t="s">
        <v>32</v>
      </c>
      <c r="G287" t="s">
        <v>49</v>
      </c>
      <c r="H287">
        <v>3</v>
      </c>
      <c r="I287" t="s">
        <v>19</v>
      </c>
      <c r="J287">
        <f t="shared" si="4"/>
        <v>1.0000000000000018E-2</v>
      </c>
    </row>
    <row r="288" spans="1:10">
      <c r="A288" t="s">
        <v>363</v>
      </c>
      <c r="B288" t="s">
        <v>76</v>
      </c>
      <c r="C288" t="s">
        <v>76</v>
      </c>
      <c r="D288">
        <v>494</v>
      </c>
      <c r="E288">
        <v>2010</v>
      </c>
      <c r="F288" t="s">
        <v>135</v>
      </c>
      <c r="G288" t="s">
        <v>76</v>
      </c>
      <c r="H288">
        <v>3.25</v>
      </c>
      <c r="I288" t="s">
        <v>19</v>
      </c>
      <c r="J288">
        <f t="shared" si="4"/>
        <v>2.2499999999999975E-2</v>
      </c>
    </row>
    <row r="289" spans="1:10">
      <c r="A289" t="s">
        <v>363</v>
      </c>
      <c r="B289" t="s">
        <v>76</v>
      </c>
      <c r="C289" t="s">
        <v>76</v>
      </c>
      <c r="D289">
        <v>363</v>
      </c>
      <c r="E289">
        <v>2009</v>
      </c>
      <c r="F289" t="s">
        <v>27</v>
      </c>
      <c r="G289" t="s">
        <v>76</v>
      </c>
      <c r="H289">
        <v>2.75</v>
      </c>
      <c r="I289" t="s">
        <v>19</v>
      </c>
      <c r="J289">
        <f t="shared" si="4"/>
        <v>0.12250000000000007</v>
      </c>
    </row>
    <row r="290" spans="1:10">
      <c r="A290" t="s">
        <v>363</v>
      </c>
      <c r="B290" t="s">
        <v>76</v>
      </c>
      <c r="C290" t="s">
        <v>76</v>
      </c>
      <c r="D290">
        <v>241</v>
      </c>
      <c r="E290">
        <v>2008</v>
      </c>
      <c r="F290" t="s">
        <v>127</v>
      </c>
      <c r="G290" t="s">
        <v>76</v>
      </c>
      <c r="H290">
        <v>2.5</v>
      </c>
      <c r="I290" t="s">
        <v>19</v>
      </c>
      <c r="J290">
        <f t="shared" si="4"/>
        <v>0.3600000000000001</v>
      </c>
    </row>
    <row r="291" spans="1:10">
      <c r="A291" t="s">
        <v>364</v>
      </c>
      <c r="B291" t="s">
        <v>61</v>
      </c>
      <c r="C291" t="s">
        <v>61</v>
      </c>
      <c r="D291">
        <v>355</v>
      </c>
      <c r="E291">
        <v>2009</v>
      </c>
      <c r="F291" t="s">
        <v>69</v>
      </c>
      <c r="G291" t="s">
        <v>73</v>
      </c>
      <c r="H291">
        <v>3</v>
      </c>
      <c r="I291" t="s">
        <v>44</v>
      </c>
      <c r="J291">
        <f t="shared" si="4"/>
        <v>5.7600000000000103E-2</v>
      </c>
    </row>
    <row r="292" spans="1:10">
      <c r="A292" t="s">
        <v>365</v>
      </c>
      <c r="B292" t="s">
        <v>75</v>
      </c>
      <c r="C292" t="s">
        <v>75</v>
      </c>
      <c r="D292">
        <v>1053</v>
      </c>
      <c r="E292">
        <v>2013</v>
      </c>
      <c r="F292" t="s">
        <v>48</v>
      </c>
      <c r="G292" t="s">
        <v>23</v>
      </c>
      <c r="H292">
        <v>3.25</v>
      </c>
      <c r="I292" t="s">
        <v>19</v>
      </c>
      <c r="J292">
        <f t="shared" si="4"/>
        <v>2.2499999999999975E-2</v>
      </c>
    </row>
    <row r="293" spans="1:10">
      <c r="A293" t="s">
        <v>365</v>
      </c>
      <c r="B293" t="s">
        <v>47</v>
      </c>
      <c r="C293" t="s">
        <v>47</v>
      </c>
      <c r="D293">
        <v>552</v>
      </c>
      <c r="E293">
        <v>2010</v>
      </c>
      <c r="F293" t="s">
        <v>48</v>
      </c>
      <c r="G293" t="s">
        <v>23</v>
      </c>
      <c r="H293">
        <v>3</v>
      </c>
      <c r="I293" t="s">
        <v>19</v>
      </c>
      <c r="J293">
        <f t="shared" si="4"/>
        <v>1.0000000000000018E-2</v>
      </c>
    </row>
    <row r="294" spans="1:10">
      <c r="A294" t="s">
        <v>365</v>
      </c>
      <c r="B294" t="s">
        <v>366</v>
      </c>
      <c r="C294" t="s">
        <v>89</v>
      </c>
      <c r="D294">
        <v>15</v>
      </c>
      <c r="E294">
        <v>2006</v>
      </c>
      <c r="F294" t="s">
        <v>48</v>
      </c>
      <c r="G294" t="s">
        <v>23</v>
      </c>
      <c r="H294">
        <v>3</v>
      </c>
      <c r="I294" t="s">
        <v>19</v>
      </c>
      <c r="J294">
        <f t="shared" si="4"/>
        <v>1.0000000000000018E-2</v>
      </c>
    </row>
    <row r="295" spans="1:10">
      <c r="A295" t="s">
        <v>367</v>
      </c>
      <c r="B295" t="s">
        <v>19</v>
      </c>
      <c r="C295" t="s">
        <v>368</v>
      </c>
      <c r="D295">
        <v>1197</v>
      </c>
      <c r="E295">
        <v>2014</v>
      </c>
      <c r="F295" t="s">
        <v>12</v>
      </c>
      <c r="G295" t="s">
        <v>70</v>
      </c>
      <c r="H295">
        <v>3.5</v>
      </c>
      <c r="I295" t="s">
        <v>19</v>
      </c>
      <c r="J295">
        <f t="shared" si="4"/>
        <v>0.15999999999999992</v>
      </c>
    </row>
    <row r="296" spans="1:10">
      <c r="A296" t="s">
        <v>369</v>
      </c>
      <c r="B296" t="s">
        <v>370</v>
      </c>
      <c r="C296" t="s">
        <v>74</v>
      </c>
      <c r="D296">
        <v>1327</v>
      </c>
      <c r="E296">
        <v>2014</v>
      </c>
      <c r="F296" t="s">
        <v>322</v>
      </c>
      <c r="G296" t="s">
        <v>74</v>
      </c>
      <c r="H296">
        <v>2.75</v>
      </c>
      <c r="I296" t="s">
        <v>19</v>
      </c>
      <c r="J296">
        <f t="shared" si="4"/>
        <v>0.12250000000000007</v>
      </c>
    </row>
    <row r="297" spans="1:10">
      <c r="A297" t="s">
        <v>369</v>
      </c>
      <c r="B297" t="s">
        <v>370</v>
      </c>
      <c r="C297" t="s">
        <v>74</v>
      </c>
      <c r="D297">
        <v>1327</v>
      </c>
      <c r="E297">
        <v>2014</v>
      </c>
      <c r="F297" t="s">
        <v>12</v>
      </c>
      <c r="G297" t="s">
        <v>74</v>
      </c>
      <c r="H297">
        <v>3</v>
      </c>
      <c r="I297" t="s">
        <v>19</v>
      </c>
      <c r="J297">
        <f t="shared" si="4"/>
        <v>1.0000000000000018E-2</v>
      </c>
    </row>
    <row r="298" spans="1:10">
      <c r="A298" t="s">
        <v>371</v>
      </c>
      <c r="B298" t="s">
        <v>198</v>
      </c>
      <c r="C298" t="s">
        <v>198</v>
      </c>
      <c r="D298">
        <v>1458</v>
      </c>
      <c r="E298">
        <v>2015</v>
      </c>
      <c r="F298" t="s">
        <v>372</v>
      </c>
      <c r="G298" t="s">
        <v>23</v>
      </c>
      <c r="H298">
        <v>2.75</v>
      </c>
      <c r="I298" t="s">
        <v>44</v>
      </c>
      <c r="J298">
        <f t="shared" si="4"/>
        <v>0.2401000000000002</v>
      </c>
    </row>
    <row r="299" spans="1:10">
      <c r="A299" t="s">
        <v>371</v>
      </c>
      <c r="B299" t="s">
        <v>11</v>
      </c>
      <c r="C299" t="s">
        <v>11</v>
      </c>
      <c r="D299">
        <v>1462</v>
      </c>
      <c r="E299">
        <v>2015</v>
      </c>
      <c r="F299" t="s">
        <v>113</v>
      </c>
      <c r="G299" t="s">
        <v>23</v>
      </c>
      <c r="H299">
        <v>3.5</v>
      </c>
      <c r="I299" t="s">
        <v>14</v>
      </c>
      <c r="J299">
        <f t="shared" si="4"/>
        <v>6.7599999999999882E-2</v>
      </c>
    </row>
    <row r="300" spans="1:10">
      <c r="A300" t="s">
        <v>373</v>
      </c>
      <c r="B300" t="s">
        <v>17</v>
      </c>
      <c r="C300" t="s">
        <v>17</v>
      </c>
      <c r="D300">
        <v>1546</v>
      </c>
      <c r="E300">
        <v>2015</v>
      </c>
      <c r="F300" t="s">
        <v>113</v>
      </c>
      <c r="G300" t="s">
        <v>23</v>
      </c>
      <c r="H300">
        <v>3</v>
      </c>
      <c r="I300" t="s">
        <v>19</v>
      </c>
      <c r="J300">
        <f t="shared" si="4"/>
        <v>1.0000000000000018E-2</v>
      </c>
    </row>
    <row r="301" spans="1:10">
      <c r="A301" t="s">
        <v>374</v>
      </c>
      <c r="B301" t="s">
        <v>375</v>
      </c>
      <c r="C301" t="s">
        <v>17</v>
      </c>
      <c r="D301">
        <v>1712</v>
      </c>
      <c r="E301">
        <v>2016</v>
      </c>
      <c r="F301" t="s">
        <v>12</v>
      </c>
      <c r="G301" t="s">
        <v>182</v>
      </c>
      <c r="H301">
        <v>2.75</v>
      </c>
      <c r="I301" t="s">
        <v>19</v>
      </c>
      <c r="J301">
        <f t="shared" si="4"/>
        <v>0.12250000000000007</v>
      </c>
    </row>
    <row r="302" spans="1:10">
      <c r="A302" t="s">
        <v>374</v>
      </c>
      <c r="B302" t="s">
        <v>130</v>
      </c>
      <c r="C302" t="s">
        <v>11</v>
      </c>
      <c r="D302">
        <v>1712</v>
      </c>
      <c r="E302">
        <v>2016</v>
      </c>
      <c r="F302" t="s">
        <v>32</v>
      </c>
      <c r="G302" t="s">
        <v>182</v>
      </c>
      <c r="H302">
        <v>2.75</v>
      </c>
      <c r="I302" t="s">
        <v>19</v>
      </c>
      <c r="J302">
        <f t="shared" si="4"/>
        <v>0.12250000000000007</v>
      </c>
    </row>
    <row r="303" spans="1:10">
      <c r="A303" t="s">
        <v>374</v>
      </c>
      <c r="B303" t="s">
        <v>56</v>
      </c>
      <c r="C303" t="s">
        <v>360</v>
      </c>
      <c r="D303">
        <v>1712</v>
      </c>
      <c r="E303">
        <v>2016</v>
      </c>
      <c r="F303" t="s">
        <v>39</v>
      </c>
      <c r="G303" t="s">
        <v>182</v>
      </c>
      <c r="H303">
        <v>3.25</v>
      </c>
      <c r="I303" t="s">
        <v>19</v>
      </c>
      <c r="J303">
        <f t="shared" si="4"/>
        <v>2.2499999999999975E-2</v>
      </c>
    </row>
    <row r="304" spans="1:10">
      <c r="A304" t="s">
        <v>374</v>
      </c>
      <c r="B304" t="s">
        <v>376</v>
      </c>
      <c r="C304" t="s">
        <v>22</v>
      </c>
      <c r="D304">
        <v>1712</v>
      </c>
      <c r="E304">
        <v>2016</v>
      </c>
      <c r="F304" t="s">
        <v>71</v>
      </c>
      <c r="G304" t="s">
        <v>182</v>
      </c>
      <c r="H304">
        <v>3.5</v>
      </c>
      <c r="I304" t="s">
        <v>14</v>
      </c>
      <c r="J304">
        <f t="shared" si="4"/>
        <v>6.7599999999999882E-2</v>
      </c>
    </row>
    <row r="305" spans="1:10">
      <c r="A305" t="s">
        <v>377</v>
      </c>
      <c r="B305" t="s">
        <v>101</v>
      </c>
      <c r="C305" t="s">
        <v>17</v>
      </c>
      <c r="D305">
        <v>1466</v>
      </c>
      <c r="E305">
        <v>2015</v>
      </c>
      <c r="F305" t="s">
        <v>12</v>
      </c>
      <c r="G305" t="s">
        <v>378</v>
      </c>
      <c r="H305">
        <v>3.5</v>
      </c>
      <c r="I305" t="s">
        <v>19</v>
      </c>
      <c r="J305">
        <f t="shared" si="4"/>
        <v>0.15999999999999992</v>
      </c>
    </row>
    <row r="306" spans="1:10">
      <c r="A306" t="s">
        <v>377</v>
      </c>
      <c r="B306" t="s">
        <v>155</v>
      </c>
      <c r="C306" t="s">
        <v>47</v>
      </c>
      <c r="D306">
        <v>1466</v>
      </c>
      <c r="E306">
        <v>2015</v>
      </c>
      <c r="F306" t="s">
        <v>12</v>
      </c>
      <c r="G306" t="s">
        <v>378</v>
      </c>
      <c r="H306">
        <v>3.5</v>
      </c>
      <c r="I306" t="s">
        <v>19</v>
      </c>
      <c r="J306">
        <f t="shared" si="4"/>
        <v>0.15999999999999992</v>
      </c>
    </row>
    <row r="307" spans="1:10">
      <c r="A307" t="s">
        <v>379</v>
      </c>
      <c r="B307" t="s">
        <v>380</v>
      </c>
      <c r="C307" t="s">
        <v>381</v>
      </c>
      <c r="D307">
        <v>1030</v>
      </c>
      <c r="E307">
        <v>2013</v>
      </c>
      <c r="F307" t="s">
        <v>12</v>
      </c>
      <c r="G307" t="s">
        <v>83</v>
      </c>
      <c r="H307">
        <v>4</v>
      </c>
      <c r="I307" t="s">
        <v>19</v>
      </c>
      <c r="J307">
        <f t="shared" si="4"/>
        <v>0.80999999999999983</v>
      </c>
    </row>
    <row r="308" spans="1:10">
      <c r="A308" t="s">
        <v>379</v>
      </c>
      <c r="B308" t="s">
        <v>382</v>
      </c>
      <c r="C308" t="s">
        <v>381</v>
      </c>
      <c r="D308">
        <v>1113</v>
      </c>
      <c r="E308">
        <v>2013</v>
      </c>
      <c r="F308" t="s">
        <v>234</v>
      </c>
      <c r="G308" t="s">
        <v>83</v>
      </c>
      <c r="H308">
        <v>1.75</v>
      </c>
      <c r="I308" t="s">
        <v>19</v>
      </c>
      <c r="J308">
        <f t="shared" si="4"/>
        <v>1.8225000000000002</v>
      </c>
    </row>
    <row r="309" spans="1:10">
      <c r="A309" t="s">
        <v>383</v>
      </c>
      <c r="B309" t="s">
        <v>47</v>
      </c>
      <c r="C309" t="s">
        <v>47</v>
      </c>
      <c r="D309">
        <v>1038</v>
      </c>
      <c r="E309">
        <v>2013</v>
      </c>
      <c r="F309" t="s">
        <v>39</v>
      </c>
      <c r="G309" t="s">
        <v>83</v>
      </c>
      <c r="H309">
        <v>3</v>
      </c>
      <c r="I309" t="s">
        <v>19</v>
      </c>
      <c r="J309">
        <f t="shared" si="4"/>
        <v>1.0000000000000018E-2</v>
      </c>
    </row>
    <row r="310" spans="1:10">
      <c r="A310" t="s">
        <v>383</v>
      </c>
      <c r="B310" t="s">
        <v>384</v>
      </c>
      <c r="C310" t="s">
        <v>49</v>
      </c>
      <c r="D310">
        <v>1038</v>
      </c>
      <c r="E310">
        <v>2013</v>
      </c>
      <c r="F310" t="s">
        <v>29</v>
      </c>
      <c r="G310" t="s">
        <v>83</v>
      </c>
      <c r="H310">
        <v>3.5</v>
      </c>
      <c r="I310" t="s">
        <v>19</v>
      </c>
      <c r="J310">
        <f t="shared" si="4"/>
        <v>0.15999999999999992</v>
      </c>
    </row>
    <row r="311" spans="1:10">
      <c r="A311" t="s">
        <v>383</v>
      </c>
      <c r="B311" t="s">
        <v>385</v>
      </c>
      <c r="C311" t="s">
        <v>17</v>
      </c>
      <c r="D311">
        <v>1065</v>
      </c>
      <c r="E311">
        <v>2013</v>
      </c>
      <c r="F311" t="s">
        <v>32</v>
      </c>
      <c r="G311" t="s">
        <v>83</v>
      </c>
      <c r="H311">
        <v>3</v>
      </c>
      <c r="I311" t="s">
        <v>19</v>
      </c>
      <c r="J311">
        <f t="shared" si="4"/>
        <v>1.0000000000000018E-2</v>
      </c>
    </row>
    <row r="312" spans="1:10">
      <c r="A312" t="s">
        <v>383</v>
      </c>
      <c r="B312" t="s">
        <v>386</v>
      </c>
      <c r="C312" t="s">
        <v>381</v>
      </c>
      <c r="D312">
        <v>623</v>
      </c>
      <c r="E312">
        <v>2011</v>
      </c>
      <c r="F312" t="s">
        <v>48</v>
      </c>
      <c r="G312" t="s">
        <v>83</v>
      </c>
      <c r="H312">
        <v>3</v>
      </c>
      <c r="I312" t="s">
        <v>19</v>
      </c>
      <c r="J312">
        <f t="shared" si="4"/>
        <v>1.0000000000000018E-2</v>
      </c>
    </row>
    <row r="313" spans="1:10">
      <c r="A313" t="s">
        <v>383</v>
      </c>
      <c r="B313" t="s">
        <v>387</v>
      </c>
      <c r="C313" t="s">
        <v>381</v>
      </c>
      <c r="D313">
        <v>623</v>
      </c>
      <c r="E313">
        <v>2011</v>
      </c>
      <c r="F313" t="s">
        <v>48</v>
      </c>
      <c r="G313" t="s">
        <v>83</v>
      </c>
      <c r="H313">
        <v>3.25</v>
      </c>
      <c r="I313" t="s">
        <v>19</v>
      </c>
      <c r="J313">
        <f t="shared" si="4"/>
        <v>2.2499999999999975E-2</v>
      </c>
    </row>
    <row r="314" spans="1:10">
      <c r="A314" t="s">
        <v>383</v>
      </c>
      <c r="B314" t="s">
        <v>18</v>
      </c>
      <c r="C314" t="s">
        <v>11</v>
      </c>
      <c r="D314">
        <v>600</v>
      </c>
      <c r="E314">
        <v>2010</v>
      </c>
      <c r="F314" t="s">
        <v>12</v>
      </c>
      <c r="G314" t="s">
        <v>83</v>
      </c>
      <c r="H314">
        <v>2.75</v>
      </c>
      <c r="I314" t="s">
        <v>19</v>
      </c>
      <c r="J314">
        <f t="shared" si="4"/>
        <v>0.12250000000000007</v>
      </c>
    </row>
    <row r="315" spans="1:10">
      <c r="A315" t="s">
        <v>383</v>
      </c>
      <c r="B315" t="s">
        <v>198</v>
      </c>
      <c r="C315" t="s">
        <v>198</v>
      </c>
      <c r="D315">
        <v>296</v>
      </c>
      <c r="E315">
        <v>2008</v>
      </c>
      <c r="F315" t="s">
        <v>29</v>
      </c>
      <c r="G315" t="s">
        <v>83</v>
      </c>
      <c r="H315">
        <v>2.5</v>
      </c>
      <c r="I315" t="s">
        <v>44</v>
      </c>
      <c r="J315">
        <f t="shared" si="4"/>
        <v>0.54760000000000031</v>
      </c>
    </row>
    <row r="316" spans="1:10">
      <c r="A316" t="s">
        <v>383</v>
      </c>
      <c r="B316" t="s">
        <v>242</v>
      </c>
      <c r="C316" t="s">
        <v>175</v>
      </c>
      <c r="D316">
        <v>300</v>
      </c>
      <c r="E316">
        <v>2008</v>
      </c>
      <c r="F316" t="s">
        <v>32</v>
      </c>
      <c r="G316" t="s">
        <v>83</v>
      </c>
      <c r="H316">
        <v>3</v>
      </c>
      <c r="I316" t="s">
        <v>44</v>
      </c>
      <c r="J316">
        <f t="shared" si="4"/>
        <v>5.7600000000000103E-2</v>
      </c>
    </row>
    <row r="317" spans="1:10">
      <c r="A317" t="s">
        <v>388</v>
      </c>
      <c r="B317" t="s">
        <v>389</v>
      </c>
      <c r="C317" t="s">
        <v>49</v>
      </c>
      <c r="D317">
        <v>1542</v>
      </c>
      <c r="E317">
        <v>2015</v>
      </c>
      <c r="F317" t="s">
        <v>12</v>
      </c>
      <c r="G317" t="s">
        <v>70</v>
      </c>
      <c r="H317">
        <v>3.5</v>
      </c>
      <c r="I317" t="s">
        <v>19</v>
      </c>
      <c r="J317">
        <f t="shared" si="4"/>
        <v>0.15999999999999992</v>
      </c>
    </row>
    <row r="318" spans="1:10">
      <c r="A318" t="s">
        <v>388</v>
      </c>
      <c r="B318" t="s">
        <v>390</v>
      </c>
      <c r="C318" t="s">
        <v>196</v>
      </c>
      <c r="D318">
        <v>1311</v>
      </c>
      <c r="E318">
        <v>2014</v>
      </c>
      <c r="F318" t="s">
        <v>12</v>
      </c>
      <c r="G318" t="s">
        <v>70</v>
      </c>
      <c r="H318">
        <v>3</v>
      </c>
      <c r="I318" t="s">
        <v>19</v>
      </c>
      <c r="J318">
        <f t="shared" si="4"/>
        <v>1.0000000000000018E-2</v>
      </c>
    </row>
    <row r="319" spans="1:10">
      <c r="A319" t="s">
        <v>388</v>
      </c>
      <c r="B319" t="s">
        <v>391</v>
      </c>
      <c r="C319" t="s">
        <v>57</v>
      </c>
      <c r="D319">
        <v>1311</v>
      </c>
      <c r="E319">
        <v>2014</v>
      </c>
      <c r="F319" t="s">
        <v>12</v>
      </c>
      <c r="G319" t="s">
        <v>70</v>
      </c>
      <c r="H319">
        <v>3.75</v>
      </c>
      <c r="I319" t="s">
        <v>19</v>
      </c>
      <c r="J319">
        <f t="shared" si="4"/>
        <v>0.42249999999999988</v>
      </c>
    </row>
    <row r="320" spans="1:10">
      <c r="A320" t="s">
        <v>388</v>
      </c>
      <c r="B320" t="s">
        <v>392</v>
      </c>
      <c r="C320" t="s">
        <v>11</v>
      </c>
      <c r="D320">
        <v>1097</v>
      </c>
      <c r="E320">
        <v>2013</v>
      </c>
      <c r="F320" t="s">
        <v>12</v>
      </c>
      <c r="G320" t="s">
        <v>70</v>
      </c>
      <c r="H320">
        <v>3.75</v>
      </c>
      <c r="I320" t="s">
        <v>44</v>
      </c>
      <c r="J320">
        <f t="shared" si="4"/>
        <v>0.26009999999999978</v>
      </c>
    </row>
    <row r="321" spans="1:10">
      <c r="A321" t="s">
        <v>393</v>
      </c>
      <c r="B321" t="s">
        <v>394</v>
      </c>
      <c r="C321" t="s">
        <v>11</v>
      </c>
      <c r="D321">
        <v>1085</v>
      </c>
      <c r="E321">
        <v>2013</v>
      </c>
      <c r="F321" t="s">
        <v>32</v>
      </c>
      <c r="G321" t="s">
        <v>40</v>
      </c>
      <c r="H321">
        <v>3.75</v>
      </c>
      <c r="I321" t="s">
        <v>19</v>
      </c>
      <c r="J321">
        <f t="shared" si="4"/>
        <v>0.42249999999999988</v>
      </c>
    </row>
    <row r="322" spans="1:10">
      <c r="A322" t="s">
        <v>393</v>
      </c>
      <c r="B322" t="s">
        <v>395</v>
      </c>
      <c r="C322" t="s">
        <v>11</v>
      </c>
      <c r="D322">
        <v>725</v>
      </c>
      <c r="E322">
        <v>2011</v>
      </c>
      <c r="F322" t="s">
        <v>32</v>
      </c>
      <c r="G322" t="s">
        <v>40</v>
      </c>
      <c r="H322">
        <v>3.75</v>
      </c>
      <c r="I322" t="s">
        <v>14</v>
      </c>
      <c r="J322">
        <f t="shared" si="4"/>
        <v>0.26009999999999978</v>
      </c>
    </row>
    <row r="323" spans="1:10">
      <c r="A323" t="s">
        <v>393</v>
      </c>
      <c r="B323" t="s">
        <v>396</v>
      </c>
      <c r="C323" t="s">
        <v>11</v>
      </c>
      <c r="D323">
        <v>729</v>
      </c>
      <c r="E323">
        <v>2011</v>
      </c>
      <c r="F323" t="s">
        <v>32</v>
      </c>
      <c r="G323" t="s">
        <v>40</v>
      </c>
      <c r="H323">
        <v>3.25</v>
      </c>
      <c r="I323" t="s">
        <v>14</v>
      </c>
      <c r="J323">
        <f t="shared" ref="J323:J386" si="5">IF(I323="Criollo",(H323-$O$5)^2,IF(I323="Trinitario",(H323-$P$5)^2,IF(I323="Forastero",(H323-$Q$5)^2,0)))</f>
        <v>9.9999999999995736E-5</v>
      </c>
    </row>
    <row r="324" spans="1:10">
      <c r="A324" t="s">
        <v>393</v>
      </c>
      <c r="B324" t="s">
        <v>397</v>
      </c>
      <c r="C324" t="s">
        <v>11</v>
      </c>
      <c r="D324">
        <v>733</v>
      </c>
      <c r="E324">
        <v>2011</v>
      </c>
      <c r="F324" t="s">
        <v>32</v>
      </c>
      <c r="G324" t="s">
        <v>40</v>
      </c>
      <c r="H324">
        <v>3.75</v>
      </c>
      <c r="I324" t="s">
        <v>14</v>
      </c>
      <c r="J324">
        <f t="shared" si="5"/>
        <v>0.26009999999999978</v>
      </c>
    </row>
    <row r="325" spans="1:10">
      <c r="A325" t="s">
        <v>393</v>
      </c>
      <c r="B325" t="s">
        <v>398</v>
      </c>
      <c r="C325" t="s">
        <v>11</v>
      </c>
      <c r="D325">
        <v>733</v>
      </c>
      <c r="E325">
        <v>2011</v>
      </c>
      <c r="F325" t="s">
        <v>113</v>
      </c>
      <c r="G325" t="s">
        <v>40</v>
      </c>
      <c r="H325">
        <v>4</v>
      </c>
      <c r="I325" t="s">
        <v>14</v>
      </c>
      <c r="J325">
        <f t="shared" si="5"/>
        <v>0.57759999999999967</v>
      </c>
    </row>
    <row r="326" spans="1:10">
      <c r="A326" t="s">
        <v>393</v>
      </c>
      <c r="B326" t="s">
        <v>399</v>
      </c>
      <c r="C326" t="s">
        <v>11</v>
      </c>
      <c r="D326">
        <v>737</v>
      </c>
      <c r="E326">
        <v>2011</v>
      </c>
      <c r="F326" t="s">
        <v>32</v>
      </c>
      <c r="G326" t="s">
        <v>40</v>
      </c>
      <c r="H326">
        <v>3.5</v>
      </c>
      <c r="I326" t="s">
        <v>14</v>
      </c>
      <c r="J326">
        <f t="shared" si="5"/>
        <v>6.7599999999999882E-2</v>
      </c>
    </row>
    <row r="327" spans="1:10">
      <c r="A327" t="s">
        <v>393</v>
      </c>
      <c r="B327" t="s">
        <v>400</v>
      </c>
      <c r="C327" t="s">
        <v>11</v>
      </c>
      <c r="D327">
        <v>737</v>
      </c>
      <c r="E327">
        <v>2011</v>
      </c>
      <c r="F327" t="s">
        <v>12</v>
      </c>
      <c r="G327" t="s">
        <v>40</v>
      </c>
      <c r="H327">
        <v>4</v>
      </c>
      <c r="I327" t="s">
        <v>19</v>
      </c>
      <c r="J327">
        <f t="shared" si="5"/>
        <v>0.80999999999999983</v>
      </c>
    </row>
    <row r="328" spans="1:10">
      <c r="A328" t="s">
        <v>393</v>
      </c>
      <c r="B328" t="s">
        <v>401</v>
      </c>
      <c r="C328" t="s">
        <v>11</v>
      </c>
      <c r="D328">
        <v>737</v>
      </c>
      <c r="E328">
        <v>2011</v>
      </c>
      <c r="F328" t="s">
        <v>32</v>
      </c>
      <c r="G328" t="s">
        <v>40</v>
      </c>
      <c r="H328">
        <v>4</v>
      </c>
      <c r="I328" t="s">
        <v>14</v>
      </c>
      <c r="J328">
        <f t="shared" si="5"/>
        <v>0.57759999999999967</v>
      </c>
    </row>
    <row r="329" spans="1:10">
      <c r="A329" t="s">
        <v>402</v>
      </c>
      <c r="B329" t="s">
        <v>403</v>
      </c>
      <c r="C329" t="s">
        <v>22</v>
      </c>
      <c r="D329">
        <v>943</v>
      </c>
      <c r="E329">
        <v>2012</v>
      </c>
      <c r="F329" t="s">
        <v>32</v>
      </c>
      <c r="G329" t="s">
        <v>215</v>
      </c>
      <c r="H329">
        <v>2.75</v>
      </c>
      <c r="I329" t="s">
        <v>14</v>
      </c>
      <c r="J329">
        <f t="shared" si="5"/>
        <v>0.2401000000000002</v>
      </c>
    </row>
    <row r="330" spans="1:10">
      <c r="A330" t="s">
        <v>404</v>
      </c>
      <c r="B330" t="s">
        <v>17</v>
      </c>
      <c r="C330" t="s">
        <v>17</v>
      </c>
      <c r="D330">
        <v>1275</v>
      </c>
      <c r="E330">
        <v>2014</v>
      </c>
      <c r="F330" t="s">
        <v>32</v>
      </c>
      <c r="G330" t="s">
        <v>23</v>
      </c>
      <c r="H330">
        <v>3.5</v>
      </c>
      <c r="I330" t="s">
        <v>19</v>
      </c>
      <c r="J330">
        <f t="shared" si="5"/>
        <v>0.15999999999999992</v>
      </c>
    </row>
    <row r="331" spans="1:10">
      <c r="A331" t="s">
        <v>404</v>
      </c>
      <c r="B331" t="s">
        <v>68</v>
      </c>
      <c r="C331" t="s">
        <v>68</v>
      </c>
      <c r="D331">
        <v>1279</v>
      </c>
      <c r="E331">
        <v>2014</v>
      </c>
      <c r="F331" t="s">
        <v>32</v>
      </c>
      <c r="G331" t="s">
        <v>23</v>
      </c>
      <c r="H331">
        <v>3.25</v>
      </c>
      <c r="I331" t="s">
        <v>19</v>
      </c>
      <c r="J331">
        <f t="shared" si="5"/>
        <v>2.2499999999999975E-2</v>
      </c>
    </row>
    <row r="332" spans="1:10">
      <c r="A332" t="s">
        <v>405</v>
      </c>
      <c r="B332" t="s">
        <v>406</v>
      </c>
      <c r="C332" t="s">
        <v>68</v>
      </c>
      <c r="D332">
        <v>1542</v>
      </c>
      <c r="E332">
        <v>2015</v>
      </c>
      <c r="F332" t="s">
        <v>12</v>
      </c>
      <c r="G332" t="s">
        <v>23</v>
      </c>
      <c r="H332">
        <v>3.5</v>
      </c>
      <c r="I332" t="s">
        <v>19</v>
      </c>
      <c r="J332">
        <f t="shared" si="5"/>
        <v>0.15999999999999992</v>
      </c>
    </row>
    <row r="333" spans="1:10">
      <c r="A333" t="s">
        <v>407</v>
      </c>
      <c r="B333" t="s">
        <v>408</v>
      </c>
      <c r="C333" t="s">
        <v>61</v>
      </c>
      <c r="D333">
        <v>5</v>
      </c>
      <c r="E333">
        <v>2006</v>
      </c>
      <c r="F333" t="s">
        <v>127</v>
      </c>
      <c r="G333" t="s">
        <v>23</v>
      </c>
      <c r="H333">
        <v>2</v>
      </c>
      <c r="I333" t="s">
        <v>19</v>
      </c>
      <c r="J333">
        <f t="shared" si="5"/>
        <v>1.2100000000000002</v>
      </c>
    </row>
    <row r="334" spans="1:10">
      <c r="A334" t="s">
        <v>409</v>
      </c>
      <c r="B334" t="s">
        <v>17</v>
      </c>
      <c r="C334" t="s">
        <v>17</v>
      </c>
      <c r="D334">
        <v>1534</v>
      </c>
      <c r="E334">
        <v>2015</v>
      </c>
      <c r="F334" t="s">
        <v>410</v>
      </c>
      <c r="G334" t="s">
        <v>411</v>
      </c>
      <c r="H334">
        <v>2.75</v>
      </c>
      <c r="I334" t="s">
        <v>19</v>
      </c>
      <c r="J334">
        <f t="shared" si="5"/>
        <v>0.12250000000000007</v>
      </c>
    </row>
    <row r="335" spans="1:10">
      <c r="A335" t="s">
        <v>412</v>
      </c>
      <c r="B335" t="s">
        <v>68</v>
      </c>
      <c r="C335" t="s">
        <v>68</v>
      </c>
      <c r="D335">
        <v>1375</v>
      </c>
      <c r="E335">
        <v>2014</v>
      </c>
      <c r="F335" t="s">
        <v>12</v>
      </c>
      <c r="G335" t="s">
        <v>23</v>
      </c>
      <c r="H335">
        <v>3.5</v>
      </c>
      <c r="I335" t="s">
        <v>19</v>
      </c>
      <c r="J335">
        <f t="shared" si="5"/>
        <v>0.15999999999999992</v>
      </c>
    </row>
    <row r="336" spans="1:10">
      <c r="A336" t="s">
        <v>412</v>
      </c>
      <c r="B336" t="s">
        <v>17</v>
      </c>
      <c r="C336" t="s">
        <v>17</v>
      </c>
      <c r="D336">
        <v>1375</v>
      </c>
      <c r="E336">
        <v>2014</v>
      </c>
      <c r="F336" t="s">
        <v>12</v>
      </c>
      <c r="G336" t="s">
        <v>23</v>
      </c>
      <c r="H336">
        <v>3.5</v>
      </c>
      <c r="I336" t="s">
        <v>19</v>
      </c>
      <c r="J336">
        <f t="shared" si="5"/>
        <v>0.15999999999999992</v>
      </c>
    </row>
    <row r="337" spans="1:10">
      <c r="A337" t="s">
        <v>413</v>
      </c>
      <c r="B337" t="s">
        <v>249</v>
      </c>
      <c r="C337" t="s">
        <v>249</v>
      </c>
      <c r="D337">
        <v>387</v>
      </c>
      <c r="E337">
        <v>2009</v>
      </c>
      <c r="F337" t="s">
        <v>48</v>
      </c>
      <c r="G337" t="s">
        <v>107</v>
      </c>
      <c r="H337">
        <v>3.75</v>
      </c>
      <c r="I337" t="s">
        <v>19</v>
      </c>
      <c r="J337">
        <f t="shared" si="5"/>
        <v>0.42249999999999988</v>
      </c>
    </row>
    <row r="338" spans="1:10">
      <c r="A338" t="s">
        <v>414</v>
      </c>
      <c r="B338" t="s">
        <v>415</v>
      </c>
      <c r="C338" t="s">
        <v>57</v>
      </c>
      <c r="D338">
        <v>1251</v>
      </c>
      <c r="E338">
        <v>2014</v>
      </c>
      <c r="F338" t="s">
        <v>27</v>
      </c>
      <c r="G338" t="s">
        <v>23</v>
      </c>
      <c r="H338">
        <v>3</v>
      </c>
      <c r="I338" t="s">
        <v>19</v>
      </c>
      <c r="J338">
        <f t="shared" si="5"/>
        <v>1.0000000000000018E-2</v>
      </c>
    </row>
    <row r="339" spans="1:10">
      <c r="A339" t="s">
        <v>416</v>
      </c>
      <c r="B339" t="s">
        <v>68</v>
      </c>
      <c r="C339" t="s">
        <v>68</v>
      </c>
      <c r="D339">
        <v>1422</v>
      </c>
      <c r="E339">
        <v>2014</v>
      </c>
      <c r="F339" t="s">
        <v>32</v>
      </c>
      <c r="G339" t="s">
        <v>23</v>
      </c>
      <c r="H339">
        <v>3</v>
      </c>
      <c r="I339" t="s">
        <v>19</v>
      </c>
      <c r="J339">
        <f t="shared" si="5"/>
        <v>1.0000000000000018E-2</v>
      </c>
    </row>
    <row r="340" spans="1:10">
      <c r="A340" t="s">
        <v>416</v>
      </c>
      <c r="B340" t="s">
        <v>417</v>
      </c>
      <c r="C340" t="s">
        <v>17</v>
      </c>
      <c r="D340">
        <v>1422</v>
      </c>
      <c r="E340">
        <v>2014</v>
      </c>
      <c r="F340" t="s">
        <v>32</v>
      </c>
      <c r="G340" t="s">
        <v>23</v>
      </c>
      <c r="H340">
        <v>3.25</v>
      </c>
      <c r="I340" t="s">
        <v>19</v>
      </c>
      <c r="J340">
        <f t="shared" si="5"/>
        <v>2.2499999999999975E-2</v>
      </c>
    </row>
    <row r="341" spans="1:10">
      <c r="A341" t="s">
        <v>416</v>
      </c>
      <c r="B341" t="s">
        <v>68</v>
      </c>
      <c r="C341" t="s">
        <v>68</v>
      </c>
      <c r="D341">
        <v>1426</v>
      </c>
      <c r="E341">
        <v>2014</v>
      </c>
      <c r="F341" t="s">
        <v>418</v>
      </c>
      <c r="G341" t="s">
        <v>23</v>
      </c>
      <c r="H341">
        <v>3.25</v>
      </c>
      <c r="I341" t="s">
        <v>19</v>
      </c>
      <c r="J341">
        <f t="shared" si="5"/>
        <v>2.2499999999999975E-2</v>
      </c>
    </row>
    <row r="342" spans="1:10">
      <c r="A342" t="s">
        <v>419</v>
      </c>
      <c r="B342" t="s">
        <v>420</v>
      </c>
      <c r="C342" t="s">
        <v>43</v>
      </c>
      <c r="D342">
        <v>1852</v>
      </c>
      <c r="E342">
        <v>2016</v>
      </c>
      <c r="F342" t="s">
        <v>12</v>
      </c>
      <c r="G342" t="s">
        <v>23</v>
      </c>
      <c r="H342">
        <v>3.75</v>
      </c>
      <c r="I342" t="s">
        <v>44</v>
      </c>
      <c r="J342">
        <f t="shared" si="5"/>
        <v>0.26009999999999978</v>
      </c>
    </row>
    <row r="343" spans="1:10">
      <c r="A343" t="s">
        <v>421</v>
      </c>
      <c r="B343" t="s">
        <v>198</v>
      </c>
      <c r="C343" t="s">
        <v>198</v>
      </c>
      <c r="D343">
        <v>1359</v>
      </c>
      <c r="E343">
        <v>2014</v>
      </c>
      <c r="F343" t="s">
        <v>422</v>
      </c>
      <c r="G343" t="s">
        <v>23</v>
      </c>
      <c r="H343">
        <v>2.5</v>
      </c>
      <c r="I343" t="s">
        <v>44</v>
      </c>
      <c r="J343">
        <f t="shared" si="5"/>
        <v>0.54760000000000031</v>
      </c>
    </row>
    <row r="344" spans="1:10">
      <c r="A344" t="s">
        <v>421</v>
      </c>
      <c r="B344" t="s">
        <v>17</v>
      </c>
      <c r="C344" t="s">
        <v>17</v>
      </c>
      <c r="D344">
        <v>1363</v>
      </c>
      <c r="E344">
        <v>2014</v>
      </c>
      <c r="F344" t="s">
        <v>422</v>
      </c>
      <c r="G344" t="s">
        <v>23</v>
      </c>
      <c r="H344">
        <v>3</v>
      </c>
      <c r="I344" t="s">
        <v>19</v>
      </c>
      <c r="J344">
        <f t="shared" si="5"/>
        <v>1.0000000000000018E-2</v>
      </c>
    </row>
    <row r="345" spans="1:10">
      <c r="A345" t="s">
        <v>423</v>
      </c>
      <c r="B345" t="s">
        <v>18</v>
      </c>
      <c r="C345" t="s">
        <v>11</v>
      </c>
      <c r="D345">
        <v>927</v>
      </c>
      <c r="E345">
        <v>2012</v>
      </c>
      <c r="F345" t="s">
        <v>92</v>
      </c>
      <c r="G345" t="s">
        <v>23</v>
      </c>
      <c r="H345">
        <v>3.75</v>
      </c>
      <c r="I345" t="s">
        <v>19</v>
      </c>
      <c r="J345">
        <f t="shared" si="5"/>
        <v>0.42249999999999988</v>
      </c>
    </row>
    <row r="346" spans="1:10">
      <c r="A346" t="s">
        <v>423</v>
      </c>
      <c r="B346" t="s">
        <v>76</v>
      </c>
      <c r="C346" t="s">
        <v>76</v>
      </c>
      <c r="D346">
        <v>576</v>
      </c>
      <c r="E346">
        <v>2010</v>
      </c>
      <c r="F346" t="s">
        <v>39</v>
      </c>
      <c r="G346" t="s">
        <v>23</v>
      </c>
      <c r="H346">
        <v>3.25</v>
      </c>
      <c r="I346" t="s">
        <v>19</v>
      </c>
      <c r="J346">
        <f t="shared" si="5"/>
        <v>2.2499999999999975E-2</v>
      </c>
    </row>
    <row r="347" spans="1:10">
      <c r="A347" t="s">
        <v>423</v>
      </c>
      <c r="B347" t="s">
        <v>17</v>
      </c>
      <c r="C347" t="s">
        <v>17</v>
      </c>
      <c r="D347">
        <v>431</v>
      </c>
      <c r="E347">
        <v>2009</v>
      </c>
      <c r="F347" t="s">
        <v>69</v>
      </c>
      <c r="G347" t="s">
        <v>23</v>
      </c>
      <c r="H347">
        <v>3.5</v>
      </c>
      <c r="I347" t="s">
        <v>19</v>
      </c>
      <c r="J347">
        <f t="shared" si="5"/>
        <v>0.15999999999999992</v>
      </c>
    </row>
    <row r="348" spans="1:10">
      <c r="A348" t="s">
        <v>424</v>
      </c>
      <c r="B348" t="s">
        <v>425</v>
      </c>
      <c r="C348" t="s">
        <v>22</v>
      </c>
      <c r="D348">
        <v>1892</v>
      </c>
      <c r="E348">
        <v>2016</v>
      </c>
      <c r="F348" t="s">
        <v>12</v>
      </c>
      <c r="G348" t="s">
        <v>171</v>
      </c>
      <c r="H348">
        <v>3</v>
      </c>
      <c r="I348" t="s">
        <v>14</v>
      </c>
      <c r="J348">
        <f t="shared" si="5"/>
        <v>5.7600000000000103E-2</v>
      </c>
    </row>
    <row r="349" spans="1:10">
      <c r="A349" t="s">
        <v>426</v>
      </c>
      <c r="B349" t="s">
        <v>76</v>
      </c>
      <c r="C349" t="s">
        <v>76</v>
      </c>
      <c r="D349">
        <v>741</v>
      </c>
      <c r="E349">
        <v>2011</v>
      </c>
      <c r="F349" t="s">
        <v>92</v>
      </c>
      <c r="G349" t="s">
        <v>13</v>
      </c>
      <c r="H349">
        <v>3.5</v>
      </c>
      <c r="I349" t="s">
        <v>19</v>
      </c>
      <c r="J349">
        <f t="shared" si="5"/>
        <v>0.15999999999999992</v>
      </c>
    </row>
    <row r="350" spans="1:10">
      <c r="A350" t="s">
        <v>426</v>
      </c>
      <c r="B350" t="s">
        <v>427</v>
      </c>
      <c r="C350" t="s">
        <v>61</v>
      </c>
      <c r="D350">
        <v>346</v>
      </c>
      <c r="E350">
        <v>2009</v>
      </c>
      <c r="F350" t="s">
        <v>92</v>
      </c>
      <c r="G350" t="s">
        <v>13</v>
      </c>
      <c r="H350">
        <v>3.25</v>
      </c>
      <c r="I350" t="s">
        <v>44</v>
      </c>
      <c r="J350">
        <f t="shared" si="5"/>
        <v>9.9999999999995736E-5</v>
      </c>
    </row>
    <row r="351" spans="1:10">
      <c r="A351" t="s">
        <v>428</v>
      </c>
      <c r="B351" t="s">
        <v>429</v>
      </c>
      <c r="C351" t="s">
        <v>17</v>
      </c>
      <c r="D351">
        <v>1590</v>
      </c>
      <c r="E351">
        <v>2015</v>
      </c>
      <c r="F351" t="s">
        <v>39</v>
      </c>
      <c r="G351" t="s">
        <v>13</v>
      </c>
      <c r="H351">
        <v>2.75</v>
      </c>
      <c r="I351" t="s">
        <v>19</v>
      </c>
      <c r="J351">
        <f t="shared" si="5"/>
        <v>0.12250000000000007</v>
      </c>
    </row>
    <row r="352" spans="1:10">
      <c r="A352" t="s">
        <v>428</v>
      </c>
      <c r="B352" t="s">
        <v>430</v>
      </c>
      <c r="C352" t="s">
        <v>49</v>
      </c>
      <c r="D352">
        <v>1590</v>
      </c>
      <c r="E352">
        <v>2015</v>
      </c>
      <c r="F352" t="s">
        <v>39</v>
      </c>
      <c r="G352" t="s">
        <v>13</v>
      </c>
      <c r="H352">
        <v>2.75</v>
      </c>
      <c r="I352" t="s">
        <v>19</v>
      </c>
      <c r="J352">
        <f t="shared" si="5"/>
        <v>0.12250000000000007</v>
      </c>
    </row>
    <row r="353" spans="1:10">
      <c r="A353" t="s">
        <v>428</v>
      </c>
      <c r="B353" t="s">
        <v>431</v>
      </c>
      <c r="C353" t="s">
        <v>175</v>
      </c>
      <c r="D353">
        <v>1638</v>
      </c>
      <c r="E353">
        <v>2015</v>
      </c>
      <c r="F353" t="s">
        <v>39</v>
      </c>
      <c r="G353" t="s">
        <v>13</v>
      </c>
      <c r="H353">
        <v>3.5</v>
      </c>
      <c r="I353" t="s">
        <v>44</v>
      </c>
      <c r="J353">
        <f t="shared" si="5"/>
        <v>6.7599999999999882E-2</v>
      </c>
    </row>
    <row r="354" spans="1:10">
      <c r="A354" t="s">
        <v>428</v>
      </c>
      <c r="B354" t="s">
        <v>432</v>
      </c>
      <c r="C354" t="s">
        <v>49</v>
      </c>
      <c r="D354">
        <v>1642</v>
      </c>
      <c r="E354">
        <v>2015</v>
      </c>
      <c r="F354" t="s">
        <v>39</v>
      </c>
      <c r="G354" t="s">
        <v>13</v>
      </c>
      <c r="H354">
        <v>3.75</v>
      </c>
      <c r="I354" t="s">
        <v>19</v>
      </c>
      <c r="J354">
        <f t="shared" si="5"/>
        <v>0.42249999999999988</v>
      </c>
    </row>
    <row r="355" spans="1:10">
      <c r="A355" t="s">
        <v>433</v>
      </c>
      <c r="B355" t="s">
        <v>434</v>
      </c>
      <c r="C355" t="s">
        <v>196</v>
      </c>
      <c r="D355">
        <v>1784</v>
      </c>
      <c r="E355">
        <v>2016</v>
      </c>
      <c r="F355" t="s">
        <v>29</v>
      </c>
      <c r="G355" t="s">
        <v>23</v>
      </c>
      <c r="H355">
        <v>3.5</v>
      </c>
      <c r="I355" t="s">
        <v>19</v>
      </c>
      <c r="J355">
        <f t="shared" si="5"/>
        <v>0.15999999999999992</v>
      </c>
    </row>
    <row r="356" spans="1:10">
      <c r="A356" t="s">
        <v>433</v>
      </c>
      <c r="B356" t="s">
        <v>130</v>
      </c>
      <c r="C356" t="s">
        <v>11</v>
      </c>
      <c r="D356">
        <v>833</v>
      </c>
      <c r="E356">
        <v>2012</v>
      </c>
      <c r="F356" t="s">
        <v>39</v>
      </c>
      <c r="G356" t="s">
        <v>23</v>
      </c>
      <c r="H356">
        <v>3</v>
      </c>
      <c r="I356" t="s">
        <v>19</v>
      </c>
      <c r="J356">
        <f t="shared" si="5"/>
        <v>1.0000000000000018E-2</v>
      </c>
    </row>
    <row r="357" spans="1:10">
      <c r="A357" t="s">
        <v>433</v>
      </c>
      <c r="B357" t="s">
        <v>160</v>
      </c>
      <c r="C357" t="s">
        <v>11</v>
      </c>
      <c r="D357">
        <v>833</v>
      </c>
      <c r="E357">
        <v>2012</v>
      </c>
      <c r="F357" t="s">
        <v>39</v>
      </c>
      <c r="G357" t="s">
        <v>23</v>
      </c>
      <c r="H357">
        <v>3</v>
      </c>
      <c r="I357" t="s">
        <v>19</v>
      </c>
      <c r="J357">
        <f t="shared" si="5"/>
        <v>1.0000000000000018E-2</v>
      </c>
    </row>
    <row r="358" spans="1:10">
      <c r="A358" t="s">
        <v>433</v>
      </c>
      <c r="B358" t="s">
        <v>435</v>
      </c>
      <c r="C358" t="s">
        <v>436</v>
      </c>
      <c r="D358">
        <v>853</v>
      </c>
      <c r="E358">
        <v>2012</v>
      </c>
      <c r="F358" t="s">
        <v>32</v>
      </c>
      <c r="G358" t="s">
        <v>23</v>
      </c>
      <c r="H358">
        <v>3</v>
      </c>
      <c r="I358" t="s">
        <v>14</v>
      </c>
      <c r="J358">
        <f t="shared" si="5"/>
        <v>5.7600000000000103E-2</v>
      </c>
    </row>
    <row r="359" spans="1:10">
      <c r="A359" t="s">
        <v>437</v>
      </c>
      <c r="B359" t="s">
        <v>438</v>
      </c>
      <c r="C359" t="s">
        <v>47</v>
      </c>
      <c r="D359">
        <v>1562</v>
      </c>
      <c r="E359">
        <v>2015</v>
      </c>
      <c r="F359" t="s">
        <v>12</v>
      </c>
      <c r="G359" t="s">
        <v>23</v>
      </c>
      <c r="H359">
        <v>3.5</v>
      </c>
      <c r="I359" t="s">
        <v>19</v>
      </c>
      <c r="J359">
        <f t="shared" si="5"/>
        <v>0.15999999999999992</v>
      </c>
    </row>
    <row r="360" spans="1:10">
      <c r="A360" t="s">
        <v>439</v>
      </c>
      <c r="B360" t="s">
        <v>101</v>
      </c>
      <c r="C360" t="s">
        <v>17</v>
      </c>
      <c r="D360">
        <v>1231</v>
      </c>
      <c r="E360">
        <v>2014</v>
      </c>
      <c r="F360" t="s">
        <v>127</v>
      </c>
      <c r="G360" t="s">
        <v>440</v>
      </c>
      <c r="H360">
        <v>3.5</v>
      </c>
      <c r="I360" t="s">
        <v>14</v>
      </c>
      <c r="J360">
        <f t="shared" si="5"/>
        <v>6.7599999999999882E-2</v>
      </c>
    </row>
    <row r="361" spans="1:10">
      <c r="A361" t="s">
        <v>441</v>
      </c>
      <c r="B361" t="s">
        <v>17</v>
      </c>
      <c r="C361" t="s">
        <v>17</v>
      </c>
      <c r="D361">
        <v>1856</v>
      </c>
      <c r="E361">
        <v>2016</v>
      </c>
      <c r="F361" t="s">
        <v>12</v>
      </c>
      <c r="G361" t="s">
        <v>440</v>
      </c>
      <c r="H361">
        <v>3</v>
      </c>
      <c r="I361" t="s">
        <v>19</v>
      </c>
      <c r="J361">
        <f t="shared" si="5"/>
        <v>1.0000000000000018E-2</v>
      </c>
    </row>
    <row r="362" spans="1:10">
      <c r="A362" t="s">
        <v>442</v>
      </c>
      <c r="B362" t="s">
        <v>443</v>
      </c>
      <c r="C362" t="s">
        <v>22</v>
      </c>
      <c r="D362">
        <v>855</v>
      </c>
      <c r="E362">
        <v>2012</v>
      </c>
      <c r="F362" t="s">
        <v>48</v>
      </c>
      <c r="G362" t="s">
        <v>23</v>
      </c>
      <c r="H362">
        <v>3.5</v>
      </c>
      <c r="I362" t="s">
        <v>14</v>
      </c>
      <c r="J362">
        <f t="shared" si="5"/>
        <v>6.7599999999999882E-2</v>
      </c>
    </row>
    <row r="363" spans="1:10">
      <c r="A363" t="s">
        <v>442</v>
      </c>
      <c r="B363" t="s">
        <v>444</v>
      </c>
      <c r="C363" t="s">
        <v>194</v>
      </c>
      <c r="D363">
        <v>903</v>
      </c>
      <c r="E363">
        <v>2012</v>
      </c>
      <c r="F363" t="s">
        <v>92</v>
      </c>
      <c r="G363" t="s">
        <v>23</v>
      </c>
      <c r="H363">
        <v>3.5</v>
      </c>
      <c r="I363" t="s">
        <v>14</v>
      </c>
      <c r="J363">
        <f t="shared" si="5"/>
        <v>6.7599999999999882E-2</v>
      </c>
    </row>
    <row r="364" spans="1:10">
      <c r="A364" t="s">
        <v>442</v>
      </c>
      <c r="B364" t="s">
        <v>445</v>
      </c>
      <c r="C364" t="s">
        <v>194</v>
      </c>
      <c r="D364">
        <v>947</v>
      </c>
      <c r="E364">
        <v>2012</v>
      </c>
      <c r="F364" t="s">
        <v>92</v>
      </c>
      <c r="G364" t="s">
        <v>23</v>
      </c>
      <c r="H364">
        <v>3.5</v>
      </c>
      <c r="I364" t="s">
        <v>14</v>
      </c>
      <c r="J364">
        <f t="shared" si="5"/>
        <v>6.7599999999999882E-2</v>
      </c>
    </row>
    <row r="365" spans="1:10">
      <c r="A365" t="s">
        <v>446</v>
      </c>
      <c r="B365" t="s">
        <v>17</v>
      </c>
      <c r="C365" t="s">
        <v>17</v>
      </c>
      <c r="D365">
        <v>284</v>
      </c>
      <c r="E365">
        <v>2008</v>
      </c>
      <c r="F365" t="s">
        <v>253</v>
      </c>
      <c r="G365" t="s">
        <v>17</v>
      </c>
      <c r="H365">
        <v>3.5</v>
      </c>
      <c r="I365" t="s">
        <v>19</v>
      </c>
      <c r="J365">
        <f t="shared" si="5"/>
        <v>0.15999999999999992</v>
      </c>
    </row>
    <row r="366" spans="1:10">
      <c r="A366" t="s">
        <v>446</v>
      </c>
      <c r="B366" t="s">
        <v>17</v>
      </c>
      <c r="C366" t="s">
        <v>17</v>
      </c>
      <c r="D366">
        <v>284</v>
      </c>
      <c r="E366">
        <v>2008</v>
      </c>
      <c r="F366" t="s">
        <v>12</v>
      </c>
      <c r="G366" t="s">
        <v>17</v>
      </c>
      <c r="H366">
        <v>3.75</v>
      </c>
      <c r="I366" t="s">
        <v>19</v>
      </c>
      <c r="J366">
        <f t="shared" si="5"/>
        <v>0.42249999999999988</v>
      </c>
    </row>
    <row r="367" spans="1:10">
      <c r="A367" t="s">
        <v>446</v>
      </c>
      <c r="B367" t="s">
        <v>17</v>
      </c>
      <c r="C367" t="s">
        <v>17</v>
      </c>
      <c r="D367">
        <v>284</v>
      </c>
      <c r="E367">
        <v>2008</v>
      </c>
      <c r="F367" t="s">
        <v>410</v>
      </c>
      <c r="G367" t="s">
        <v>17</v>
      </c>
      <c r="H367">
        <v>4</v>
      </c>
      <c r="I367" t="s">
        <v>19</v>
      </c>
      <c r="J367">
        <f t="shared" si="5"/>
        <v>0.80999999999999983</v>
      </c>
    </row>
    <row r="368" spans="1:10">
      <c r="A368" t="s">
        <v>446</v>
      </c>
      <c r="B368" t="s">
        <v>17</v>
      </c>
      <c r="C368" t="s">
        <v>17</v>
      </c>
      <c r="D368">
        <v>288</v>
      </c>
      <c r="E368">
        <v>2008</v>
      </c>
      <c r="F368" t="s">
        <v>39</v>
      </c>
      <c r="G368" t="s">
        <v>17</v>
      </c>
      <c r="H368">
        <v>3.5</v>
      </c>
      <c r="I368" t="s">
        <v>19</v>
      </c>
      <c r="J368">
        <f t="shared" si="5"/>
        <v>0.15999999999999992</v>
      </c>
    </row>
    <row r="369" spans="1:10">
      <c r="A369" t="s">
        <v>447</v>
      </c>
      <c r="B369" t="s">
        <v>448</v>
      </c>
      <c r="C369" t="s">
        <v>449</v>
      </c>
      <c r="D369">
        <v>995</v>
      </c>
      <c r="E369">
        <v>2012</v>
      </c>
      <c r="F369" t="s">
        <v>12</v>
      </c>
      <c r="G369" t="s">
        <v>23</v>
      </c>
      <c r="H369">
        <v>3.25</v>
      </c>
      <c r="I369" t="s">
        <v>14</v>
      </c>
      <c r="J369">
        <f t="shared" si="5"/>
        <v>9.9999999999995736E-5</v>
      </c>
    </row>
    <row r="370" spans="1:10">
      <c r="A370" t="s">
        <v>450</v>
      </c>
      <c r="B370" t="s">
        <v>112</v>
      </c>
      <c r="C370" t="s">
        <v>112</v>
      </c>
      <c r="D370">
        <v>308</v>
      </c>
      <c r="E370">
        <v>2008</v>
      </c>
      <c r="F370" t="s">
        <v>12</v>
      </c>
      <c r="G370" t="s">
        <v>73</v>
      </c>
      <c r="H370">
        <v>3.25</v>
      </c>
      <c r="I370" t="s">
        <v>14</v>
      </c>
      <c r="J370">
        <f t="shared" si="5"/>
        <v>9.9999999999995736E-5</v>
      </c>
    </row>
    <row r="371" spans="1:10">
      <c r="A371" t="s">
        <v>451</v>
      </c>
      <c r="B371" t="s">
        <v>452</v>
      </c>
      <c r="C371" t="s">
        <v>17</v>
      </c>
      <c r="D371">
        <v>184</v>
      </c>
      <c r="E371">
        <v>2007</v>
      </c>
      <c r="F371" t="s">
        <v>39</v>
      </c>
      <c r="G371" t="s">
        <v>17</v>
      </c>
      <c r="H371">
        <v>2.75</v>
      </c>
      <c r="I371" t="s">
        <v>19</v>
      </c>
      <c r="J371">
        <f t="shared" si="5"/>
        <v>0.12250000000000007</v>
      </c>
    </row>
    <row r="372" spans="1:10">
      <c r="A372" t="s">
        <v>451</v>
      </c>
      <c r="B372" t="s">
        <v>453</v>
      </c>
      <c r="C372" t="s">
        <v>17</v>
      </c>
      <c r="D372">
        <v>184</v>
      </c>
      <c r="E372">
        <v>2007</v>
      </c>
      <c r="F372" t="s">
        <v>66</v>
      </c>
      <c r="G372" t="s">
        <v>17</v>
      </c>
      <c r="H372">
        <v>3.5</v>
      </c>
      <c r="I372" t="s">
        <v>19</v>
      </c>
      <c r="J372">
        <f t="shared" si="5"/>
        <v>0.15999999999999992</v>
      </c>
    </row>
    <row r="373" spans="1:10">
      <c r="A373" t="s">
        <v>454</v>
      </c>
      <c r="B373" t="s">
        <v>455</v>
      </c>
      <c r="C373" t="s">
        <v>97</v>
      </c>
      <c r="D373">
        <v>1121</v>
      </c>
      <c r="E373">
        <v>2013</v>
      </c>
      <c r="F373" t="s">
        <v>48</v>
      </c>
      <c r="G373" t="s">
        <v>97</v>
      </c>
      <c r="H373">
        <v>3.5</v>
      </c>
      <c r="I373" t="s">
        <v>19</v>
      </c>
      <c r="J373">
        <f t="shared" si="5"/>
        <v>0.15999999999999992</v>
      </c>
    </row>
    <row r="374" spans="1:10">
      <c r="A374" t="s">
        <v>456</v>
      </c>
      <c r="B374" t="s">
        <v>177</v>
      </c>
      <c r="C374" t="s">
        <v>11</v>
      </c>
      <c r="D374">
        <v>1255</v>
      </c>
      <c r="E374">
        <v>2014</v>
      </c>
      <c r="F374" t="s">
        <v>12</v>
      </c>
      <c r="G374" t="s">
        <v>457</v>
      </c>
      <c r="H374">
        <v>3.75</v>
      </c>
      <c r="I374" t="s">
        <v>14</v>
      </c>
      <c r="J374">
        <f t="shared" si="5"/>
        <v>0.26009999999999978</v>
      </c>
    </row>
    <row r="375" spans="1:10">
      <c r="A375" t="s">
        <v>456</v>
      </c>
      <c r="B375" t="s">
        <v>458</v>
      </c>
      <c r="C375" t="s">
        <v>61</v>
      </c>
      <c r="D375">
        <v>871</v>
      </c>
      <c r="E375">
        <v>2012</v>
      </c>
      <c r="F375" t="s">
        <v>12</v>
      </c>
      <c r="G375" t="s">
        <v>457</v>
      </c>
      <c r="H375">
        <v>3.5</v>
      </c>
      <c r="I375" t="s">
        <v>44</v>
      </c>
      <c r="J375">
        <f t="shared" si="5"/>
        <v>6.7599999999999882E-2</v>
      </c>
    </row>
    <row r="376" spans="1:10">
      <c r="A376" t="s">
        <v>459</v>
      </c>
      <c r="B376" t="s">
        <v>460</v>
      </c>
      <c r="C376" t="s">
        <v>49</v>
      </c>
      <c r="D376">
        <v>1896</v>
      </c>
      <c r="E376">
        <v>2016</v>
      </c>
      <c r="F376" t="s">
        <v>39</v>
      </c>
      <c r="G376" t="s">
        <v>23</v>
      </c>
      <c r="H376">
        <v>3.25</v>
      </c>
      <c r="I376" t="s">
        <v>19</v>
      </c>
      <c r="J376">
        <f t="shared" si="5"/>
        <v>2.2499999999999975E-2</v>
      </c>
    </row>
    <row r="377" spans="1:10">
      <c r="A377" t="s">
        <v>459</v>
      </c>
      <c r="B377" t="s">
        <v>74</v>
      </c>
      <c r="C377" t="s">
        <v>74</v>
      </c>
      <c r="D377">
        <v>1478</v>
      </c>
      <c r="E377">
        <v>2015</v>
      </c>
      <c r="F377" t="s">
        <v>12</v>
      </c>
      <c r="G377" t="s">
        <v>23</v>
      </c>
      <c r="H377">
        <v>3.5</v>
      </c>
      <c r="I377" t="s">
        <v>19</v>
      </c>
      <c r="J377">
        <f t="shared" si="5"/>
        <v>0.15999999999999992</v>
      </c>
    </row>
    <row r="378" spans="1:10">
      <c r="A378" t="s">
        <v>459</v>
      </c>
      <c r="B378" t="s">
        <v>461</v>
      </c>
      <c r="C378" t="s">
        <v>47</v>
      </c>
      <c r="D378">
        <v>1606</v>
      </c>
      <c r="E378">
        <v>2015</v>
      </c>
      <c r="F378" t="s">
        <v>12</v>
      </c>
      <c r="G378" t="s">
        <v>23</v>
      </c>
      <c r="H378">
        <v>2.75</v>
      </c>
      <c r="I378" t="s">
        <v>19</v>
      </c>
      <c r="J378">
        <f t="shared" si="5"/>
        <v>0.12250000000000007</v>
      </c>
    </row>
    <row r="379" spans="1:10">
      <c r="A379" t="s">
        <v>459</v>
      </c>
      <c r="B379" t="s">
        <v>462</v>
      </c>
      <c r="C379" t="s">
        <v>22</v>
      </c>
      <c r="D379">
        <v>1606</v>
      </c>
      <c r="E379">
        <v>2015</v>
      </c>
      <c r="F379" t="s">
        <v>92</v>
      </c>
      <c r="G379" t="s">
        <v>23</v>
      </c>
      <c r="H379">
        <v>3.5</v>
      </c>
      <c r="I379" t="s">
        <v>14</v>
      </c>
      <c r="J379">
        <f t="shared" si="5"/>
        <v>6.7599999999999882E-2</v>
      </c>
    </row>
    <row r="380" spans="1:10">
      <c r="A380" t="s">
        <v>463</v>
      </c>
      <c r="B380" t="s">
        <v>464</v>
      </c>
      <c r="C380" t="s">
        <v>49</v>
      </c>
      <c r="D380">
        <v>1650</v>
      </c>
      <c r="E380">
        <v>2015</v>
      </c>
      <c r="F380" t="s">
        <v>63</v>
      </c>
      <c r="G380" t="s">
        <v>49</v>
      </c>
      <c r="H380">
        <v>3.25</v>
      </c>
      <c r="I380" t="s">
        <v>19</v>
      </c>
      <c r="J380">
        <f t="shared" si="5"/>
        <v>2.2499999999999975E-2</v>
      </c>
    </row>
    <row r="381" spans="1:10">
      <c r="A381" t="s">
        <v>463</v>
      </c>
      <c r="B381" t="s">
        <v>316</v>
      </c>
      <c r="C381" t="s">
        <v>49</v>
      </c>
      <c r="D381">
        <v>1650</v>
      </c>
      <c r="E381">
        <v>2015</v>
      </c>
      <c r="F381" t="s">
        <v>92</v>
      </c>
      <c r="G381" t="s">
        <v>49</v>
      </c>
      <c r="H381">
        <v>3.5</v>
      </c>
      <c r="I381" t="s">
        <v>19</v>
      </c>
      <c r="J381">
        <f t="shared" si="5"/>
        <v>0.15999999999999992</v>
      </c>
    </row>
    <row r="382" spans="1:10">
      <c r="A382" t="s">
        <v>463</v>
      </c>
      <c r="B382" t="s">
        <v>465</v>
      </c>
      <c r="C382" t="s">
        <v>49</v>
      </c>
      <c r="D382">
        <v>1650</v>
      </c>
      <c r="E382">
        <v>2015</v>
      </c>
      <c r="F382" t="s">
        <v>12</v>
      </c>
      <c r="G382" t="s">
        <v>49</v>
      </c>
      <c r="H382">
        <v>3.75</v>
      </c>
      <c r="I382" t="s">
        <v>19</v>
      </c>
      <c r="J382">
        <f t="shared" si="5"/>
        <v>0.42249999999999988</v>
      </c>
    </row>
    <row r="383" spans="1:10">
      <c r="A383" t="s">
        <v>463</v>
      </c>
      <c r="B383" t="s">
        <v>466</v>
      </c>
      <c r="C383" t="s">
        <v>49</v>
      </c>
      <c r="D383">
        <v>1149</v>
      </c>
      <c r="E383">
        <v>2013</v>
      </c>
      <c r="F383" t="s">
        <v>39</v>
      </c>
      <c r="G383" t="s">
        <v>49</v>
      </c>
      <c r="H383">
        <v>3.5</v>
      </c>
      <c r="I383" t="s">
        <v>19</v>
      </c>
      <c r="J383">
        <f t="shared" si="5"/>
        <v>0.15999999999999992</v>
      </c>
    </row>
    <row r="384" spans="1:10">
      <c r="A384" t="s">
        <v>463</v>
      </c>
      <c r="B384" t="s">
        <v>467</v>
      </c>
      <c r="C384" t="s">
        <v>49</v>
      </c>
      <c r="D384">
        <v>845</v>
      </c>
      <c r="E384">
        <v>2012</v>
      </c>
      <c r="F384" t="s">
        <v>296</v>
      </c>
      <c r="G384" t="s">
        <v>49</v>
      </c>
      <c r="H384">
        <v>3.5</v>
      </c>
      <c r="I384" t="s">
        <v>19</v>
      </c>
      <c r="J384">
        <f t="shared" si="5"/>
        <v>0.15999999999999992</v>
      </c>
    </row>
    <row r="385" spans="1:10">
      <c r="A385" t="s">
        <v>463</v>
      </c>
      <c r="B385" t="s">
        <v>468</v>
      </c>
      <c r="C385" t="s">
        <v>49</v>
      </c>
      <c r="D385">
        <v>845</v>
      </c>
      <c r="E385">
        <v>2012</v>
      </c>
      <c r="F385" t="s">
        <v>32</v>
      </c>
      <c r="G385" t="s">
        <v>49</v>
      </c>
      <c r="H385">
        <v>3.5</v>
      </c>
      <c r="I385" t="s">
        <v>19</v>
      </c>
      <c r="J385">
        <f t="shared" si="5"/>
        <v>0.15999999999999992</v>
      </c>
    </row>
    <row r="386" spans="1:10">
      <c r="A386" t="s">
        <v>463</v>
      </c>
      <c r="B386" t="s">
        <v>469</v>
      </c>
      <c r="C386" t="s">
        <v>49</v>
      </c>
      <c r="D386">
        <v>845</v>
      </c>
      <c r="E386">
        <v>2012</v>
      </c>
      <c r="F386" t="s">
        <v>12</v>
      </c>
      <c r="G386" t="s">
        <v>49</v>
      </c>
      <c r="H386">
        <v>3.5</v>
      </c>
      <c r="I386" t="s">
        <v>19</v>
      </c>
      <c r="J386">
        <f t="shared" si="5"/>
        <v>0.15999999999999992</v>
      </c>
    </row>
    <row r="387" spans="1:10">
      <c r="A387" t="s">
        <v>463</v>
      </c>
      <c r="B387" t="s">
        <v>316</v>
      </c>
      <c r="C387" t="s">
        <v>49</v>
      </c>
      <c r="D387">
        <v>849</v>
      </c>
      <c r="E387">
        <v>2012</v>
      </c>
      <c r="F387" t="s">
        <v>109</v>
      </c>
      <c r="G387" t="s">
        <v>49</v>
      </c>
      <c r="H387">
        <v>3.5</v>
      </c>
      <c r="I387" t="s">
        <v>19</v>
      </c>
      <c r="J387">
        <f t="shared" ref="J387:J450" si="6">IF(I387="Criollo",(H387-$O$5)^2,IF(I387="Trinitario",(H387-$P$5)^2,IF(I387="Forastero",(H387-$Q$5)^2,0)))</f>
        <v>0.15999999999999992</v>
      </c>
    </row>
    <row r="388" spans="1:10">
      <c r="A388" t="s">
        <v>463</v>
      </c>
      <c r="B388" t="s">
        <v>51</v>
      </c>
      <c r="C388" t="s">
        <v>49</v>
      </c>
      <c r="D388">
        <v>895</v>
      </c>
      <c r="E388">
        <v>2012</v>
      </c>
      <c r="F388" t="s">
        <v>29</v>
      </c>
      <c r="G388" t="s">
        <v>49</v>
      </c>
      <c r="H388">
        <v>3</v>
      </c>
      <c r="I388" t="s">
        <v>19</v>
      </c>
      <c r="J388">
        <f t="shared" si="6"/>
        <v>1.0000000000000018E-2</v>
      </c>
    </row>
    <row r="389" spans="1:10">
      <c r="A389" t="s">
        <v>463</v>
      </c>
      <c r="B389" t="s">
        <v>389</v>
      </c>
      <c r="C389" t="s">
        <v>49</v>
      </c>
      <c r="D389">
        <v>955</v>
      </c>
      <c r="E389">
        <v>2012</v>
      </c>
      <c r="F389" t="s">
        <v>113</v>
      </c>
      <c r="G389" t="s">
        <v>49</v>
      </c>
      <c r="H389">
        <v>3.5</v>
      </c>
      <c r="I389" t="s">
        <v>19</v>
      </c>
      <c r="J389">
        <f t="shared" si="6"/>
        <v>0.15999999999999992</v>
      </c>
    </row>
    <row r="390" spans="1:10">
      <c r="A390" t="s">
        <v>470</v>
      </c>
      <c r="B390" t="s">
        <v>471</v>
      </c>
      <c r="C390" t="s">
        <v>61</v>
      </c>
      <c r="D390">
        <v>544</v>
      </c>
      <c r="E390">
        <v>2010</v>
      </c>
      <c r="F390" t="s">
        <v>48</v>
      </c>
      <c r="G390" t="s">
        <v>23</v>
      </c>
      <c r="H390">
        <v>3.5</v>
      </c>
      <c r="I390" t="s">
        <v>44</v>
      </c>
      <c r="J390">
        <f t="shared" si="6"/>
        <v>6.7599999999999882E-2</v>
      </c>
    </row>
    <row r="391" spans="1:10">
      <c r="A391" t="s">
        <v>472</v>
      </c>
      <c r="B391" t="s">
        <v>17</v>
      </c>
      <c r="D391">
        <v>999</v>
      </c>
      <c r="E391">
        <v>2012</v>
      </c>
      <c r="F391" t="s">
        <v>32</v>
      </c>
      <c r="G391" t="s">
        <v>23</v>
      </c>
      <c r="H391">
        <v>2.5</v>
      </c>
      <c r="I391" t="s">
        <v>19</v>
      </c>
      <c r="J391">
        <f t="shared" si="6"/>
        <v>0.3600000000000001</v>
      </c>
    </row>
    <row r="392" spans="1:10">
      <c r="A392" t="s">
        <v>472</v>
      </c>
      <c r="B392" t="s">
        <v>18</v>
      </c>
      <c r="C392" t="s">
        <v>11</v>
      </c>
      <c r="D392">
        <v>999</v>
      </c>
      <c r="E392">
        <v>2012</v>
      </c>
      <c r="F392" t="s">
        <v>66</v>
      </c>
      <c r="G392" t="s">
        <v>23</v>
      </c>
      <c r="H392">
        <v>2.75</v>
      </c>
      <c r="I392" t="s">
        <v>19</v>
      </c>
      <c r="J392">
        <f t="shared" si="6"/>
        <v>0.12250000000000007</v>
      </c>
    </row>
    <row r="393" spans="1:10">
      <c r="A393" t="s">
        <v>472</v>
      </c>
      <c r="B393" t="s">
        <v>473</v>
      </c>
      <c r="C393" t="s">
        <v>11</v>
      </c>
      <c r="D393">
        <v>701</v>
      </c>
      <c r="E393">
        <v>2011</v>
      </c>
      <c r="F393" t="s">
        <v>296</v>
      </c>
      <c r="G393" t="s">
        <v>23</v>
      </c>
      <c r="H393">
        <v>3</v>
      </c>
      <c r="I393" t="s">
        <v>19</v>
      </c>
      <c r="J393">
        <f t="shared" si="6"/>
        <v>1.0000000000000018E-2</v>
      </c>
    </row>
    <row r="394" spans="1:10">
      <c r="A394" t="s">
        <v>472</v>
      </c>
      <c r="B394" t="s">
        <v>474</v>
      </c>
      <c r="C394" t="s">
        <v>11</v>
      </c>
      <c r="D394">
        <v>709</v>
      </c>
      <c r="E394">
        <v>2011</v>
      </c>
      <c r="F394" t="s">
        <v>12</v>
      </c>
      <c r="G394" t="s">
        <v>23</v>
      </c>
      <c r="H394">
        <v>3</v>
      </c>
      <c r="I394" t="s">
        <v>19</v>
      </c>
      <c r="J394">
        <f t="shared" si="6"/>
        <v>1.0000000000000018E-2</v>
      </c>
    </row>
    <row r="395" spans="1:10">
      <c r="A395" t="s">
        <v>472</v>
      </c>
      <c r="B395" t="s">
        <v>475</v>
      </c>
      <c r="C395" t="s">
        <v>11</v>
      </c>
      <c r="D395">
        <v>713</v>
      </c>
      <c r="E395">
        <v>2011</v>
      </c>
      <c r="F395" t="s">
        <v>320</v>
      </c>
      <c r="G395" t="s">
        <v>23</v>
      </c>
      <c r="H395">
        <v>2.75</v>
      </c>
      <c r="I395" t="s">
        <v>19</v>
      </c>
      <c r="J395">
        <f t="shared" si="6"/>
        <v>0.12250000000000007</v>
      </c>
    </row>
    <row r="396" spans="1:10">
      <c r="A396" t="s">
        <v>472</v>
      </c>
      <c r="B396" t="s">
        <v>476</v>
      </c>
      <c r="C396" t="s">
        <v>68</v>
      </c>
      <c r="D396">
        <v>773</v>
      </c>
      <c r="E396">
        <v>2011</v>
      </c>
      <c r="F396" t="s">
        <v>12</v>
      </c>
      <c r="G396" t="s">
        <v>23</v>
      </c>
      <c r="H396">
        <v>3.5</v>
      </c>
      <c r="I396" t="s">
        <v>19</v>
      </c>
      <c r="J396">
        <f t="shared" si="6"/>
        <v>0.15999999999999992</v>
      </c>
    </row>
    <row r="397" spans="1:10">
      <c r="A397" t="s">
        <v>472</v>
      </c>
      <c r="B397" t="s">
        <v>218</v>
      </c>
      <c r="C397" t="s">
        <v>11</v>
      </c>
      <c r="D397">
        <v>572</v>
      </c>
      <c r="E397">
        <v>2010</v>
      </c>
      <c r="F397" t="s">
        <v>320</v>
      </c>
      <c r="G397" t="s">
        <v>23</v>
      </c>
      <c r="H397">
        <v>2.75</v>
      </c>
      <c r="I397" t="s">
        <v>14</v>
      </c>
      <c r="J397">
        <f t="shared" si="6"/>
        <v>0.2401000000000002</v>
      </c>
    </row>
    <row r="398" spans="1:10">
      <c r="A398" t="s">
        <v>477</v>
      </c>
      <c r="B398" t="s">
        <v>478</v>
      </c>
      <c r="C398" t="s">
        <v>249</v>
      </c>
      <c r="D398">
        <v>1177</v>
      </c>
      <c r="E398">
        <v>2013</v>
      </c>
      <c r="F398" t="s">
        <v>32</v>
      </c>
      <c r="G398" t="s">
        <v>102</v>
      </c>
      <c r="H398">
        <v>3.5</v>
      </c>
      <c r="I398" t="s">
        <v>19</v>
      </c>
      <c r="J398">
        <f t="shared" si="6"/>
        <v>0.15999999999999992</v>
      </c>
    </row>
    <row r="399" spans="1:10">
      <c r="A399" t="s">
        <v>477</v>
      </c>
      <c r="B399" t="s">
        <v>479</v>
      </c>
      <c r="C399" t="s">
        <v>17</v>
      </c>
      <c r="D399">
        <v>1177</v>
      </c>
      <c r="E399">
        <v>2013</v>
      </c>
      <c r="F399" t="s">
        <v>92</v>
      </c>
      <c r="G399" t="s">
        <v>102</v>
      </c>
      <c r="H399">
        <v>4</v>
      </c>
      <c r="I399" t="s">
        <v>19</v>
      </c>
      <c r="J399">
        <f t="shared" si="6"/>
        <v>0.80999999999999983</v>
      </c>
    </row>
    <row r="400" spans="1:10">
      <c r="A400" t="s">
        <v>477</v>
      </c>
      <c r="B400" t="s">
        <v>480</v>
      </c>
      <c r="C400" t="s">
        <v>181</v>
      </c>
      <c r="D400">
        <v>1177</v>
      </c>
      <c r="E400">
        <v>2013</v>
      </c>
      <c r="F400" t="s">
        <v>113</v>
      </c>
      <c r="G400" t="s">
        <v>102</v>
      </c>
      <c r="H400">
        <v>4</v>
      </c>
      <c r="I400" t="s">
        <v>19</v>
      </c>
      <c r="J400">
        <f t="shared" si="6"/>
        <v>0.80999999999999983</v>
      </c>
    </row>
    <row r="401" spans="1:10">
      <c r="A401" t="s">
        <v>477</v>
      </c>
      <c r="B401" t="s">
        <v>435</v>
      </c>
      <c r="C401" t="s">
        <v>481</v>
      </c>
      <c r="D401">
        <v>1181</v>
      </c>
      <c r="E401">
        <v>2013</v>
      </c>
      <c r="F401" t="s">
        <v>12</v>
      </c>
      <c r="G401" t="s">
        <v>102</v>
      </c>
      <c r="H401">
        <v>3.75</v>
      </c>
      <c r="I401" t="s">
        <v>19</v>
      </c>
      <c r="J401">
        <f t="shared" si="6"/>
        <v>0.42249999999999988</v>
      </c>
    </row>
    <row r="402" spans="1:10">
      <c r="A402" t="s">
        <v>482</v>
      </c>
      <c r="B402" t="s">
        <v>80</v>
      </c>
      <c r="C402" t="s">
        <v>68</v>
      </c>
      <c r="D402">
        <v>1367</v>
      </c>
      <c r="E402">
        <v>2014</v>
      </c>
      <c r="F402" t="s">
        <v>12</v>
      </c>
      <c r="G402" t="s">
        <v>23</v>
      </c>
      <c r="H402">
        <v>3.25</v>
      </c>
      <c r="I402" t="s">
        <v>19</v>
      </c>
      <c r="J402">
        <f t="shared" si="6"/>
        <v>2.2499999999999975E-2</v>
      </c>
    </row>
    <row r="403" spans="1:10">
      <c r="A403" t="s">
        <v>482</v>
      </c>
      <c r="B403" t="s">
        <v>158</v>
      </c>
      <c r="C403" t="s">
        <v>22</v>
      </c>
      <c r="D403">
        <v>1430</v>
      </c>
      <c r="E403">
        <v>2014</v>
      </c>
      <c r="F403" t="s">
        <v>135</v>
      </c>
      <c r="G403" t="s">
        <v>23</v>
      </c>
      <c r="H403">
        <v>3.25</v>
      </c>
      <c r="I403" t="s">
        <v>14</v>
      </c>
      <c r="J403">
        <f t="shared" si="6"/>
        <v>9.9999999999995736E-5</v>
      </c>
    </row>
    <row r="404" spans="1:10">
      <c r="A404" t="s">
        <v>482</v>
      </c>
      <c r="B404" t="s">
        <v>483</v>
      </c>
      <c r="C404" t="s">
        <v>22</v>
      </c>
      <c r="D404">
        <v>1430</v>
      </c>
      <c r="E404">
        <v>2014</v>
      </c>
      <c r="F404" t="s">
        <v>410</v>
      </c>
      <c r="G404" t="s">
        <v>23</v>
      </c>
      <c r="H404">
        <v>3.5</v>
      </c>
      <c r="I404" t="s">
        <v>14</v>
      </c>
      <c r="J404">
        <f t="shared" si="6"/>
        <v>6.7599999999999882E-2</v>
      </c>
    </row>
    <row r="405" spans="1:10">
      <c r="A405" t="s">
        <v>484</v>
      </c>
      <c r="B405" t="s">
        <v>68</v>
      </c>
      <c r="C405" t="s">
        <v>68</v>
      </c>
      <c r="D405">
        <v>1287</v>
      </c>
      <c r="E405">
        <v>2014</v>
      </c>
      <c r="F405" t="s">
        <v>12</v>
      </c>
      <c r="G405" t="s">
        <v>23</v>
      </c>
      <c r="H405">
        <v>3</v>
      </c>
      <c r="I405" t="s">
        <v>19</v>
      </c>
      <c r="J405">
        <f t="shared" si="6"/>
        <v>1.0000000000000018E-2</v>
      </c>
    </row>
    <row r="406" spans="1:10">
      <c r="A406" t="s">
        <v>485</v>
      </c>
      <c r="B406" t="s">
        <v>17</v>
      </c>
      <c r="C406" t="s">
        <v>17</v>
      </c>
      <c r="D406">
        <v>837</v>
      </c>
      <c r="E406">
        <v>2012</v>
      </c>
      <c r="F406" t="s">
        <v>29</v>
      </c>
      <c r="G406" t="s">
        <v>17</v>
      </c>
      <c r="H406">
        <v>2.5</v>
      </c>
      <c r="I406" t="s">
        <v>19</v>
      </c>
      <c r="J406">
        <f t="shared" si="6"/>
        <v>0.3600000000000001</v>
      </c>
    </row>
    <row r="407" spans="1:10">
      <c r="A407" t="s">
        <v>485</v>
      </c>
      <c r="B407" t="s">
        <v>17</v>
      </c>
      <c r="C407" t="s">
        <v>17</v>
      </c>
      <c r="D407">
        <v>841</v>
      </c>
      <c r="E407">
        <v>2012</v>
      </c>
      <c r="F407" t="s">
        <v>32</v>
      </c>
      <c r="G407" t="s">
        <v>17</v>
      </c>
      <c r="H407">
        <v>2.5</v>
      </c>
      <c r="I407" t="s">
        <v>19</v>
      </c>
      <c r="J407">
        <f t="shared" si="6"/>
        <v>0.3600000000000001</v>
      </c>
    </row>
    <row r="408" spans="1:10">
      <c r="A408" t="s">
        <v>486</v>
      </c>
      <c r="B408" t="s">
        <v>487</v>
      </c>
      <c r="C408" t="s">
        <v>17</v>
      </c>
      <c r="D408">
        <v>1267</v>
      </c>
      <c r="E408">
        <v>2014</v>
      </c>
      <c r="F408" t="s">
        <v>32</v>
      </c>
      <c r="G408" t="s">
        <v>488</v>
      </c>
      <c r="H408">
        <v>3.5</v>
      </c>
      <c r="I408" t="s">
        <v>19</v>
      </c>
      <c r="J408">
        <f t="shared" si="6"/>
        <v>0.15999999999999992</v>
      </c>
    </row>
    <row r="409" spans="1:10">
      <c r="A409" t="s">
        <v>489</v>
      </c>
      <c r="B409" t="s">
        <v>490</v>
      </c>
      <c r="C409" t="s">
        <v>490</v>
      </c>
      <c r="D409">
        <v>1688</v>
      </c>
      <c r="E409">
        <v>2015</v>
      </c>
      <c r="F409" t="s">
        <v>12</v>
      </c>
      <c r="G409" t="s">
        <v>211</v>
      </c>
      <c r="H409">
        <v>3.5</v>
      </c>
      <c r="I409" t="s">
        <v>19</v>
      </c>
      <c r="J409">
        <f t="shared" si="6"/>
        <v>0.15999999999999992</v>
      </c>
    </row>
    <row r="410" spans="1:10">
      <c r="A410" t="s">
        <v>491</v>
      </c>
      <c r="B410" t="s">
        <v>492</v>
      </c>
      <c r="C410" t="s">
        <v>11</v>
      </c>
      <c r="D410">
        <v>117</v>
      </c>
      <c r="E410">
        <v>2007</v>
      </c>
      <c r="F410" t="s">
        <v>71</v>
      </c>
      <c r="G410" t="s">
        <v>13</v>
      </c>
      <c r="H410">
        <v>3.5</v>
      </c>
      <c r="I410" t="s">
        <v>19</v>
      </c>
      <c r="J410">
        <f t="shared" si="6"/>
        <v>0.15999999999999992</v>
      </c>
    </row>
    <row r="411" spans="1:10">
      <c r="A411" t="s">
        <v>491</v>
      </c>
      <c r="B411" t="s">
        <v>493</v>
      </c>
      <c r="C411" t="s">
        <v>175</v>
      </c>
      <c r="D411">
        <v>135</v>
      </c>
      <c r="E411">
        <v>2007</v>
      </c>
      <c r="F411" t="s">
        <v>253</v>
      </c>
      <c r="G411" t="s">
        <v>13</v>
      </c>
      <c r="H411">
        <v>3.5</v>
      </c>
      <c r="I411" t="s">
        <v>44</v>
      </c>
      <c r="J411">
        <f t="shared" si="6"/>
        <v>6.7599999999999882E-2</v>
      </c>
    </row>
    <row r="412" spans="1:10">
      <c r="A412" t="s">
        <v>491</v>
      </c>
      <c r="B412" t="s">
        <v>494</v>
      </c>
      <c r="C412" t="s">
        <v>175</v>
      </c>
      <c r="D412">
        <v>24</v>
      </c>
      <c r="E412">
        <v>2006</v>
      </c>
      <c r="F412" t="s">
        <v>12</v>
      </c>
      <c r="G412" t="s">
        <v>13</v>
      </c>
      <c r="H412">
        <v>3</v>
      </c>
      <c r="I412" t="s">
        <v>44</v>
      </c>
      <c r="J412">
        <f t="shared" si="6"/>
        <v>5.7600000000000103E-2</v>
      </c>
    </row>
    <row r="413" spans="1:10">
      <c r="A413" t="s">
        <v>491</v>
      </c>
      <c r="B413" t="s">
        <v>495</v>
      </c>
      <c r="C413" t="s">
        <v>17</v>
      </c>
      <c r="D413">
        <v>24</v>
      </c>
      <c r="E413">
        <v>2006</v>
      </c>
      <c r="F413" t="s">
        <v>48</v>
      </c>
      <c r="G413" t="s">
        <v>13</v>
      </c>
      <c r="H413">
        <v>4</v>
      </c>
      <c r="I413" t="s">
        <v>19</v>
      </c>
      <c r="J413">
        <f t="shared" si="6"/>
        <v>0.80999999999999983</v>
      </c>
    </row>
    <row r="414" spans="1:10">
      <c r="A414" t="s">
        <v>496</v>
      </c>
      <c r="B414" t="s">
        <v>80</v>
      </c>
      <c r="C414" t="s">
        <v>68</v>
      </c>
      <c r="D414">
        <v>1490</v>
      </c>
      <c r="E414">
        <v>2015</v>
      </c>
      <c r="F414" t="s">
        <v>29</v>
      </c>
      <c r="G414" t="s">
        <v>23</v>
      </c>
      <c r="H414">
        <v>3.5</v>
      </c>
      <c r="I414" t="s">
        <v>19</v>
      </c>
      <c r="J414">
        <f t="shared" si="6"/>
        <v>0.15999999999999992</v>
      </c>
    </row>
    <row r="415" spans="1:10">
      <c r="A415" t="s">
        <v>496</v>
      </c>
      <c r="B415" t="s">
        <v>497</v>
      </c>
      <c r="C415" t="s">
        <v>47</v>
      </c>
      <c r="D415">
        <v>1490</v>
      </c>
      <c r="E415">
        <v>2015</v>
      </c>
      <c r="F415" t="s">
        <v>12</v>
      </c>
      <c r="G415" t="s">
        <v>23</v>
      </c>
      <c r="H415">
        <v>3.5</v>
      </c>
      <c r="I415" t="s">
        <v>19</v>
      </c>
      <c r="J415">
        <f t="shared" si="6"/>
        <v>0.15999999999999992</v>
      </c>
    </row>
    <row r="416" spans="1:10">
      <c r="A416" t="s">
        <v>496</v>
      </c>
      <c r="B416" t="s">
        <v>68</v>
      </c>
      <c r="C416" t="s">
        <v>68</v>
      </c>
      <c r="D416">
        <v>1117</v>
      </c>
      <c r="E416">
        <v>2013</v>
      </c>
      <c r="F416" t="s">
        <v>29</v>
      </c>
      <c r="G416" t="s">
        <v>23</v>
      </c>
      <c r="H416">
        <v>3.25</v>
      </c>
      <c r="I416" t="s">
        <v>19</v>
      </c>
      <c r="J416">
        <f t="shared" si="6"/>
        <v>2.2499999999999975E-2</v>
      </c>
    </row>
    <row r="417" spans="1:10">
      <c r="A417" t="s">
        <v>496</v>
      </c>
      <c r="B417" t="s">
        <v>498</v>
      </c>
      <c r="C417" t="s">
        <v>194</v>
      </c>
      <c r="D417">
        <v>887</v>
      </c>
      <c r="E417">
        <v>2012</v>
      </c>
      <c r="F417" t="s">
        <v>39</v>
      </c>
      <c r="G417" t="s">
        <v>23</v>
      </c>
      <c r="H417">
        <v>2</v>
      </c>
      <c r="I417" t="s">
        <v>14</v>
      </c>
      <c r="J417">
        <f t="shared" si="6"/>
        <v>1.5376000000000005</v>
      </c>
    </row>
    <row r="418" spans="1:10">
      <c r="A418" t="s">
        <v>496</v>
      </c>
      <c r="B418" t="s">
        <v>499</v>
      </c>
      <c r="C418" t="s">
        <v>38</v>
      </c>
      <c r="D418">
        <v>887</v>
      </c>
      <c r="E418">
        <v>2012</v>
      </c>
      <c r="F418" t="s">
        <v>12</v>
      </c>
      <c r="G418" t="s">
        <v>23</v>
      </c>
      <c r="H418">
        <v>2.5</v>
      </c>
      <c r="I418" t="s">
        <v>14</v>
      </c>
      <c r="J418">
        <f t="shared" si="6"/>
        <v>0.54760000000000031</v>
      </c>
    </row>
    <row r="419" spans="1:10">
      <c r="A419" t="s">
        <v>500</v>
      </c>
      <c r="B419" t="s">
        <v>501</v>
      </c>
      <c r="C419" t="s">
        <v>68</v>
      </c>
      <c r="D419">
        <v>1026</v>
      </c>
      <c r="E419">
        <v>2013</v>
      </c>
      <c r="F419" t="s">
        <v>66</v>
      </c>
      <c r="G419" t="s">
        <v>23</v>
      </c>
      <c r="H419">
        <v>3.25</v>
      </c>
      <c r="I419" t="s">
        <v>19</v>
      </c>
      <c r="J419">
        <f t="shared" si="6"/>
        <v>2.2499999999999975E-2</v>
      </c>
    </row>
    <row r="420" spans="1:10">
      <c r="A420" t="s">
        <v>500</v>
      </c>
      <c r="B420" t="s">
        <v>502</v>
      </c>
      <c r="C420" t="s">
        <v>68</v>
      </c>
      <c r="D420">
        <v>1030</v>
      </c>
      <c r="E420">
        <v>2013</v>
      </c>
      <c r="F420" t="s">
        <v>32</v>
      </c>
      <c r="G420" t="s">
        <v>23</v>
      </c>
      <c r="H420">
        <v>3</v>
      </c>
      <c r="I420" t="s">
        <v>19</v>
      </c>
      <c r="J420">
        <f t="shared" si="6"/>
        <v>1.0000000000000018E-2</v>
      </c>
    </row>
    <row r="421" spans="1:10">
      <c r="A421" t="s">
        <v>500</v>
      </c>
      <c r="B421" t="s">
        <v>503</v>
      </c>
      <c r="C421" t="s">
        <v>68</v>
      </c>
      <c r="D421">
        <v>607</v>
      </c>
      <c r="E421">
        <v>2010</v>
      </c>
      <c r="F421" t="s">
        <v>253</v>
      </c>
      <c r="G421" t="s">
        <v>23</v>
      </c>
      <c r="H421">
        <v>2.75</v>
      </c>
      <c r="I421" t="s">
        <v>19</v>
      </c>
      <c r="J421">
        <f t="shared" si="6"/>
        <v>0.12250000000000007</v>
      </c>
    </row>
    <row r="422" spans="1:10">
      <c r="A422" t="s">
        <v>504</v>
      </c>
      <c r="B422" t="s">
        <v>505</v>
      </c>
      <c r="C422" t="s">
        <v>49</v>
      </c>
      <c r="D422">
        <v>1900</v>
      </c>
      <c r="E422">
        <v>2016</v>
      </c>
      <c r="F422" t="s">
        <v>29</v>
      </c>
      <c r="G422" t="s">
        <v>23</v>
      </c>
      <c r="H422">
        <v>3</v>
      </c>
      <c r="I422" t="s">
        <v>19</v>
      </c>
      <c r="J422">
        <f t="shared" si="6"/>
        <v>1.0000000000000018E-2</v>
      </c>
    </row>
    <row r="423" spans="1:10">
      <c r="A423" t="s">
        <v>506</v>
      </c>
      <c r="B423" t="s">
        <v>76</v>
      </c>
      <c r="C423" t="s">
        <v>76</v>
      </c>
      <c r="D423">
        <v>867</v>
      </c>
      <c r="E423">
        <v>2012</v>
      </c>
      <c r="F423" t="s">
        <v>127</v>
      </c>
      <c r="G423" t="s">
        <v>507</v>
      </c>
      <c r="H423">
        <v>2.5</v>
      </c>
      <c r="I423" t="s">
        <v>19</v>
      </c>
      <c r="J423">
        <f t="shared" si="6"/>
        <v>0.3600000000000001</v>
      </c>
    </row>
    <row r="424" spans="1:10">
      <c r="A424" t="s">
        <v>508</v>
      </c>
      <c r="B424" t="s">
        <v>196</v>
      </c>
      <c r="C424" t="s">
        <v>196</v>
      </c>
      <c r="D424">
        <v>1379</v>
      </c>
      <c r="E424">
        <v>2014</v>
      </c>
      <c r="F424" t="s">
        <v>12</v>
      </c>
      <c r="G424" t="s">
        <v>507</v>
      </c>
      <c r="H424">
        <v>3.25</v>
      </c>
      <c r="I424" t="s">
        <v>14</v>
      </c>
      <c r="J424">
        <f t="shared" si="6"/>
        <v>9.9999999999995736E-5</v>
      </c>
    </row>
    <row r="425" spans="1:10">
      <c r="A425" t="s">
        <v>508</v>
      </c>
      <c r="B425" t="s">
        <v>18</v>
      </c>
      <c r="C425" t="s">
        <v>11</v>
      </c>
      <c r="D425">
        <v>1399</v>
      </c>
      <c r="E425">
        <v>2014</v>
      </c>
      <c r="F425" t="s">
        <v>39</v>
      </c>
      <c r="G425" t="s">
        <v>507</v>
      </c>
      <c r="H425">
        <v>2.75</v>
      </c>
      <c r="I425" t="s">
        <v>19</v>
      </c>
      <c r="J425">
        <f t="shared" si="6"/>
        <v>0.12250000000000007</v>
      </c>
    </row>
    <row r="426" spans="1:10">
      <c r="A426" t="s">
        <v>509</v>
      </c>
      <c r="B426" t="s">
        <v>17</v>
      </c>
      <c r="C426" t="s">
        <v>17</v>
      </c>
      <c r="D426">
        <v>1403</v>
      </c>
      <c r="E426">
        <v>2014</v>
      </c>
      <c r="F426" t="s">
        <v>231</v>
      </c>
      <c r="G426" t="s">
        <v>23</v>
      </c>
      <c r="H426">
        <v>2.5</v>
      </c>
      <c r="I426" t="s">
        <v>19</v>
      </c>
      <c r="J426">
        <f t="shared" si="6"/>
        <v>0.3600000000000001</v>
      </c>
    </row>
    <row r="427" spans="1:10">
      <c r="A427" t="s">
        <v>509</v>
      </c>
      <c r="B427" t="s">
        <v>61</v>
      </c>
      <c r="C427" t="s">
        <v>61</v>
      </c>
      <c r="D427">
        <v>1403</v>
      </c>
      <c r="E427">
        <v>2014</v>
      </c>
      <c r="F427" t="s">
        <v>12</v>
      </c>
      <c r="G427" t="s">
        <v>23</v>
      </c>
      <c r="H427">
        <v>3.5</v>
      </c>
      <c r="I427" t="s">
        <v>44</v>
      </c>
      <c r="J427">
        <f t="shared" si="6"/>
        <v>6.7599999999999882E-2</v>
      </c>
    </row>
    <row r="428" spans="1:10">
      <c r="A428" t="s">
        <v>510</v>
      </c>
      <c r="B428" t="s">
        <v>181</v>
      </c>
      <c r="C428" t="s">
        <v>181</v>
      </c>
      <c r="D428">
        <v>531</v>
      </c>
      <c r="E428">
        <v>2010</v>
      </c>
      <c r="F428" t="s">
        <v>12</v>
      </c>
      <c r="G428" t="s">
        <v>114</v>
      </c>
      <c r="H428">
        <v>2.5</v>
      </c>
      <c r="I428" t="s">
        <v>14</v>
      </c>
      <c r="J428">
        <f t="shared" si="6"/>
        <v>0.54760000000000031</v>
      </c>
    </row>
    <row r="429" spans="1:10">
      <c r="A429" t="s">
        <v>510</v>
      </c>
      <c r="B429" t="s">
        <v>511</v>
      </c>
      <c r="C429" t="s">
        <v>47</v>
      </c>
      <c r="D429">
        <v>230</v>
      </c>
      <c r="E429">
        <v>2008</v>
      </c>
      <c r="F429" t="s">
        <v>253</v>
      </c>
      <c r="G429" t="s">
        <v>114</v>
      </c>
      <c r="H429">
        <v>3.75</v>
      </c>
      <c r="I429" t="s">
        <v>19</v>
      </c>
      <c r="J429">
        <f t="shared" si="6"/>
        <v>0.42249999999999988</v>
      </c>
    </row>
    <row r="430" spans="1:10">
      <c r="A430" t="s">
        <v>510</v>
      </c>
      <c r="B430" t="s">
        <v>265</v>
      </c>
      <c r="C430" t="s">
        <v>265</v>
      </c>
      <c r="D430">
        <v>15</v>
      </c>
      <c r="E430">
        <v>2006</v>
      </c>
      <c r="F430" t="s">
        <v>66</v>
      </c>
      <c r="G430" t="s">
        <v>114</v>
      </c>
      <c r="H430">
        <v>2</v>
      </c>
      <c r="I430" t="s">
        <v>44</v>
      </c>
      <c r="J430">
        <f t="shared" si="6"/>
        <v>1.5376000000000005</v>
      </c>
    </row>
    <row r="431" spans="1:10">
      <c r="A431" t="s">
        <v>510</v>
      </c>
      <c r="B431" t="s">
        <v>175</v>
      </c>
      <c r="C431" t="s">
        <v>175</v>
      </c>
      <c r="D431">
        <v>15</v>
      </c>
      <c r="E431">
        <v>2006</v>
      </c>
      <c r="F431" t="s">
        <v>39</v>
      </c>
      <c r="G431" t="s">
        <v>114</v>
      </c>
      <c r="H431">
        <v>2.75</v>
      </c>
      <c r="I431" t="s">
        <v>44</v>
      </c>
      <c r="J431">
        <f t="shared" si="6"/>
        <v>0.2401000000000002</v>
      </c>
    </row>
    <row r="432" spans="1:10">
      <c r="A432" t="s">
        <v>510</v>
      </c>
      <c r="B432" t="s">
        <v>59</v>
      </c>
      <c r="C432" t="s">
        <v>11</v>
      </c>
      <c r="D432">
        <v>24</v>
      </c>
      <c r="E432">
        <v>2006</v>
      </c>
      <c r="F432" t="s">
        <v>127</v>
      </c>
      <c r="G432" t="s">
        <v>114</v>
      </c>
      <c r="H432">
        <v>3</v>
      </c>
      <c r="I432" t="s">
        <v>14</v>
      </c>
      <c r="J432">
        <f t="shared" si="6"/>
        <v>5.7600000000000103E-2</v>
      </c>
    </row>
    <row r="433" spans="1:10">
      <c r="A433" t="s">
        <v>512</v>
      </c>
      <c r="B433" t="s">
        <v>218</v>
      </c>
      <c r="C433" t="s">
        <v>11</v>
      </c>
      <c r="D433">
        <v>1526</v>
      </c>
      <c r="E433">
        <v>2015</v>
      </c>
      <c r="F433" t="s">
        <v>32</v>
      </c>
      <c r="G433" t="s">
        <v>23</v>
      </c>
      <c r="H433">
        <v>2.25</v>
      </c>
      <c r="I433" t="s">
        <v>14</v>
      </c>
      <c r="J433">
        <f t="shared" si="6"/>
        <v>0.98010000000000042</v>
      </c>
    </row>
    <row r="434" spans="1:10">
      <c r="A434" t="s">
        <v>512</v>
      </c>
      <c r="B434" t="s">
        <v>193</v>
      </c>
      <c r="C434" t="s">
        <v>57</v>
      </c>
      <c r="D434">
        <v>1526</v>
      </c>
      <c r="E434">
        <v>2015</v>
      </c>
      <c r="F434" t="s">
        <v>32</v>
      </c>
      <c r="G434" t="s">
        <v>23</v>
      </c>
      <c r="H434">
        <v>2.75</v>
      </c>
      <c r="I434" t="s">
        <v>19</v>
      </c>
      <c r="J434">
        <f t="shared" si="6"/>
        <v>0.12250000000000007</v>
      </c>
    </row>
    <row r="435" spans="1:10">
      <c r="A435" t="s">
        <v>512</v>
      </c>
      <c r="B435" t="s">
        <v>513</v>
      </c>
      <c r="C435" t="s">
        <v>17</v>
      </c>
      <c r="D435">
        <v>1526</v>
      </c>
      <c r="E435">
        <v>2015</v>
      </c>
      <c r="F435" t="s">
        <v>32</v>
      </c>
      <c r="G435" t="s">
        <v>23</v>
      </c>
      <c r="H435">
        <v>3</v>
      </c>
      <c r="I435" t="s">
        <v>19</v>
      </c>
      <c r="J435">
        <f t="shared" si="6"/>
        <v>1.0000000000000018E-2</v>
      </c>
    </row>
    <row r="436" spans="1:10">
      <c r="A436" t="s">
        <v>512</v>
      </c>
      <c r="B436" t="s">
        <v>158</v>
      </c>
      <c r="C436" t="s">
        <v>22</v>
      </c>
      <c r="D436">
        <v>1526</v>
      </c>
      <c r="E436">
        <v>2015</v>
      </c>
      <c r="F436" t="s">
        <v>32</v>
      </c>
      <c r="G436" t="s">
        <v>23</v>
      </c>
      <c r="H436">
        <v>3</v>
      </c>
      <c r="I436" t="s">
        <v>14</v>
      </c>
      <c r="J436">
        <f t="shared" si="6"/>
        <v>5.7600000000000103E-2</v>
      </c>
    </row>
    <row r="437" spans="1:10">
      <c r="A437" t="s">
        <v>514</v>
      </c>
      <c r="B437" t="s">
        <v>61</v>
      </c>
      <c r="C437" t="s">
        <v>61</v>
      </c>
      <c r="D437">
        <v>1295</v>
      </c>
      <c r="E437">
        <v>2014</v>
      </c>
      <c r="F437" t="s">
        <v>39</v>
      </c>
      <c r="G437" t="s">
        <v>23</v>
      </c>
      <c r="H437">
        <v>3</v>
      </c>
      <c r="I437" t="s">
        <v>44</v>
      </c>
      <c r="J437">
        <f t="shared" si="6"/>
        <v>5.7600000000000103E-2</v>
      </c>
    </row>
    <row r="438" spans="1:10">
      <c r="A438" t="s">
        <v>514</v>
      </c>
      <c r="B438" t="s">
        <v>515</v>
      </c>
      <c r="C438" t="s">
        <v>68</v>
      </c>
      <c r="D438">
        <v>1299</v>
      </c>
      <c r="E438">
        <v>2014</v>
      </c>
      <c r="F438" t="s">
        <v>39</v>
      </c>
      <c r="G438" t="s">
        <v>23</v>
      </c>
      <c r="H438">
        <v>3</v>
      </c>
      <c r="I438" t="s">
        <v>19</v>
      </c>
      <c r="J438">
        <f t="shared" si="6"/>
        <v>1.0000000000000018E-2</v>
      </c>
    </row>
    <row r="439" spans="1:10">
      <c r="A439" t="s">
        <v>516</v>
      </c>
      <c r="B439" t="s">
        <v>517</v>
      </c>
      <c r="C439" t="s">
        <v>61</v>
      </c>
      <c r="D439">
        <v>1454</v>
      </c>
      <c r="E439">
        <v>2015</v>
      </c>
      <c r="F439" t="s">
        <v>12</v>
      </c>
      <c r="G439" t="s">
        <v>23</v>
      </c>
      <c r="H439">
        <v>3.75</v>
      </c>
      <c r="I439" t="s">
        <v>44</v>
      </c>
      <c r="J439">
        <f t="shared" si="6"/>
        <v>0.26009999999999978</v>
      </c>
    </row>
    <row r="440" spans="1:10">
      <c r="A440" t="s">
        <v>516</v>
      </c>
      <c r="B440" t="s">
        <v>518</v>
      </c>
      <c r="C440" t="s">
        <v>74</v>
      </c>
      <c r="D440">
        <v>1458</v>
      </c>
      <c r="E440">
        <v>2015</v>
      </c>
      <c r="F440" t="s">
        <v>12</v>
      </c>
      <c r="G440" t="s">
        <v>23</v>
      </c>
      <c r="H440">
        <v>2.75</v>
      </c>
      <c r="I440" t="s">
        <v>19</v>
      </c>
      <c r="J440">
        <f t="shared" si="6"/>
        <v>0.12250000000000007</v>
      </c>
    </row>
    <row r="441" spans="1:10">
      <c r="A441" t="s">
        <v>516</v>
      </c>
      <c r="B441" t="s">
        <v>519</v>
      </c>
      <c r="C441" t="s">
        <v>11</v>
      </c>
      <c r="D441">
        <v>1458</v>
      </c>
      <c r="E441">
        <v>2015</v>
      </c>
      <c r="F441" t="s">
        <v>12</v>
      </c>
      <c r="G441" t="s">
        <v>23</v>
      </c>
      <c r="H441">
        <v>3</v>
      </c>
      <c r="I441" t="s">
        <v>14</v>
      </c>
      <c r="J441">
        <f t="shared" si="6"/>
        <v>5.7600000000000103E-2</v>
      </c>
    </row>
    <row r="442" spans="1:10">
      <c r="A442" t="s">
        <v>516</v>
      </c>
      <c r="B442" t="s">
        <v>520</v>
      </c>
      <c r="C442" t="s">
        <v>17</v>
      </c>
      <c r="D442">
        <v>1458</v>
      </c>
      <c r="E442">
        <v>2015</v>
      </c>
      <c r="F442" t="s">
        <v>12</v>
      </c>
      <c r="G442" t="s">
        <v>23</v>
      </c>
      <c r="H442">
        <v>3.5</v>
      </c>
      <c r="I442" t="s">
        <v>19</v>
      </c>
      <c r="J442">
        <f t="shared" si="6"/>
        <v>0.15999999999999992</v>
      </c>
    </row>
    <row r="443" spans="1:10">
      <c r="A443" t="s">
        <v>521</v>
      </c>
      <c r="B443" t="s">
        <v>75</v>
      </c>
      <c r="C443" t="s">
        <v>75</v>
      </c>
      <c r="D443">
        <v>478</v>
      </c>
      <c r="E443">
        <v>2010</v>
      </c>
      <c r="F443" t="s">
        <v>12</v>
      </c>
      <c r="G443" t="s">
        <v>23</v>
      </c>
      <c r="H443">
        <v>2.5</v>
      </c>
      <c r="I443" t="s">
        <v>19</v>
      </c>
      <c r="J443">
        <f t="shared" si="6"/>
        <v>0.3600000000000001</v>
      </c>
    </row>
    <row r="444" spans="1:10">
      <c r="A444" t="s">
        <v>522</v>
      </c>
      <c r="B444" t="s">
        <v>523</v>
      </c>
      <c r="C444" t="s">
        <v>22</v>
      </c>
      <c r="D444">
        <v>1638</v>
      </c>
      <c r="E444">
        <v>2015</v>
      </c>
      <c r="F444" t="s">
        <v>12</v>
      </c>
      <c r="G444" t="s">
        <v>524</v>
      </c>
      <c r="H444">
        <v>3.75</v>
      </c>
      <c r="I444" t="s">
        <v>14</v>
      </c>
      <c r="J444">
        <f t="shared" si="6"/>
        <v>0.26009999999999978</v>
      </c>
    </row>
    <row r="445" spans="1:10">
      <c r="A445" t="s">
        <v>522</v>
      </c>
      <c r="B445" t="s">
        <v>525</v>
      </c>
      <c r="C445" t="s">
        <v>22</v>
      </c>
      <c r="D445">
        <v>1638</v>
      </c>
      <c r="E445">
        <v>2015</v>
      </c>
      <c r="F445" t="s">
        <v>12</v>
      </c>
      <c r="G445" t="s">
        <v>524</v>
      </c>
      <c r="H445">
        <v>3.75</v>
      </c>
      <c r="I445" t="s">
        <v>14</v>
      </c>
      <c r="J445">
        <f t="shared" si="6"/>
        <v>0.26009999999999978</v>
      </c>
    </row>
    <row r="446" spans="1:10">
      <c r="A446" t="s">
        <v>526</v>
      </c>
      <c r="B446" t="s">
        <v>527</v>
      </c>
      <c r="C446" t="s">
        <v>86</v>
      </c>
      <c r="D446">
        <v>1558</v>
      </c>
      <c r="E446">
        <v>2015</v>
      </c>
      <c r="F446" t="s">
        <v>12</v>
      </c>
      <c r="G446" t="s">
        <v>215</v>
      </c>
      <c r="H446">
        <v>3.75</v>
      </c>
      <c r="I446" t="s">
        <v>44</v>
      </c>
      <c r="J446">
        <f t="shared" si="6"/>
        <v>0.26009999999999978</v>
      </c>
    </row>
    <row r="447" spans="1:10">
      <c r="A447" t="s">
        <v>526</v>
      </c>
      <c r="B447" t="s">
        <v>528</v>
      </c>
      <c r="C447" t="s">
        <v>22</v>
      </c>
      <c r="D447">
        <v>1558</v>
      </c>
      <c r="E447">
        <v>2015</v>
      </c>
      <c r="F447" t="s">
        <v>39</v>
      </c>
      <c r="G447" t="s">
        <v>215</v>
      </c>
      <c r="H447">
        <v>4</v>
      </c>
      <c r="I447" t="s">
        <v>14</v>
      </c>
      <c r="J447">
        <f t="shared" si="6"/>
        <v>0.57759999999999967</v>
      </c>
    </row>
    <row r="448" spans="1:10">
      <c r="A448" t="s">
        <v>529</v>
      </c>
      <c r="B448" t="s">
        <v>438</v>
      </c>
      <c r="C448" t="s">
        <v>47</v>
      </c>
      <c r="D448">
        <v>1594</v>
      </c>
      <c r="E448">
        <v>2015</v>
      </c>
      <c r="F448" t="s">
        <v>12</v>
      </c>
      <c r="G448" t="s">
        <v>23</v>
      </c>
      <c r="H448">
        <v>2.75</v>
      </c>
      <c r="I448" t="s">
        <v>19</v>
      </c>
      <c r="J448">
        <f t="shared" si="6"/>
        <v>0.12250000000000007</v>
      </c>
    </row>
    <row r="449" spans="1:10">
      <c r="A449" t="s">
        <v>530</v>
      </c>
      <c r="B449" t="s">
        <v>531</v>
      </c>
      <c r="C449" t="s">
        <v>194</v>
      </c>
      <c r="D449">
        <v>761</v>
      </c>
      <c r="E449">
        <v>2011</v>
      </c>
      <c r="F449" t="s">
        <v>12</v>
      </c>
      <c r="G449" t="s">
        <v>107</v>
      </c>
      <c r="H449">
        <v>3.5</v>
      </c>
      <c r="I449" t="s">
        <v>14</v>
      </c>
      <c r="J449">
        <f t="shared" si="6"/>
        <v>6.7599999999999882E-2</v>
      </c>
    </row>
    <row r="450" spans="1:10">
      <c r="A450" t="s">
        <v>532</v>
      </c>
      <c r="B450" t="s">
        <v>533</v>
      </c>
      <c r="C450" t="s">
        <v>61</v>
      </c>
      <c r="D450">
        <v>486</v>
      </c>
      <c r="E450">
        <v>2010</v>
      </c>
      <c r="F450" t="s">
        <v>32</v>
      </c>
      <c r="G450" t="s">
        <v>23</v>
      </c>
      <c r="H450">
        <v>3</v>
      </c>
      <c r="I450" t="s">
        <v>44</v>
      </c>
      <c r="J450">
        <f t="shared" si="6"/>
        <v>5.7600000000000103E-2</v>
      </c>
    </row>
    <row r="451" spans="1:10">
      <c r="A451" t="s">
        <v>534</v>
      </c>
      <c r="B451" t="s">
        <v>61</v>
      </c>
      <c r="C451" t="s">
        <v>61</v>
      </c>
      <c r="D451">
        <v>693</v>
      </c>
      <c r="E451">
        <v>2011</v>
      </c>
      <c r="F451" t="s">
        <v>29</v>
      </c>
      <c r="G451" t="s">
        <v>61</v>
      </c>
      <c r="H451">
        <v>2.75</v>
      </c>
      <c r="I451" t="s">
        <v>44</v>
      </c>
      <c r="J451">
        <f t="shared" ref="J451:J514" si="7">IF(I451="Criollo",(H451-$O$5)^2,IF(I451="Trinitario",(H451-$P$5)^2,IF(I451="Forastero",(H451-$Q$5)^2,0)))</f>
        <v>0.2401000000000002</v>
      </c>
    </row>
    <row r="452" spans="1:10">
      <c r="A452" t="s">
        <v>535</v>
      </c>
      <c r="B452" t="s">
        <v>536</v>
      </c>
      <c r="C452" t="s">
        <v>54</v>
      </c>
      <c r="D452">
        <v>1816</v>
      </c>
      <c r="E452">
        <v>2016</v>
      </c>
      <c r="F452" t="s">
        <v>12</v>
      </c>
      <c r="G452" t="s">
        <v>537</v>
      </c>
      <c r="H452">
        <v>3.75</v>
      </c>
      <c r="I452" t="s">
        <v>19</v>
      </c>
      <c r="J452">
        <f t="shared" si="7"/>
        <v>0.42249999999999988</v>
      </c>
    </row>
    <row r="453" spans="1:10">
      <c r="A453" t="s">
        <v>535</v>
      </c>
      <c r="B453" t="s">
        <v>17</v>
      </c>
      <c r="C453" t="s">
        <v>17</v>
      </c>
      <c r="D453">
        <v>1247</v>
      </c>
      <c r="E453">
        <v>2014</v>
      </c>
      <c r="F453" t="s">
        <v>71</v>
      </c>
      <c r="G453" t="s">
        <v>537</v>
      </c>
      <c r="H453">
        <v>3.5</v>
      </c>
      <c r="I453" t="s">
        <v>19</v>
      </c>
      <c r="J453">
        <f t="shared" si="7"/>
        <v>0.15999999999999992</v>
      </c>
    </row>
    <row r="454" spans="1:10">
      <c r="A454" t="s">
        <v>538</v>
      </c>
      <c r="B454" t="s">
        <v>80</v>
      </c>
      <c r="C454" t="s">
        <v>68</v>
      </c>
      <c r="D454">
        <v>1161</v>
      </c>
      <c r="E454">
        <v>2013</v>
      </c>
      <c r="F454" t="s">
        <v>113</v>
      </c>
      <c r="G454" t="s">
        <v>70</v>
      </c>
      <c r="H454">
        <v>2.75</v>
      </c>
      <c r="I454" t="s">
        <v>19</v>
      </c>
      <c r="J454">
        <f t="shared" si="7"/>
        <v>0.12250000000000007</v>
      </c>
    </row>
    <row r="455" spans="1:10">
      <c r="A455" t="s">
        <v>538</v>
      </c>
      <c r="B455" t="s">
        <v>539</v>
      </c>
      <c r="C455" t="s">
        <v>196</v>
      </c>
      <c r="D455">
        <v>1165</v>
      </c>
      <c r="E455">
        <v>2013</v>
      </c>
      <c r="F455" t="s">
        <v>32</v>
      </c>
      <c r="G455" t="s">
        <v>70</v>
      </c>
      <c r="H455">
        <v>2.75</v>
      </c>
      <c r="I455" t="s">
        <v>19</v>
      </c>
      <c r="J455">
        <f t="shared" si="7"/>
        <v>0.12250000000000007</v>
      </c>
    </row>
    <row r="456" spans="1:10">
      <c r="A456" t="s">
        <v>538</v>
      </c>
      <c r="B456" t="s">
        <v>540</v>
      </c>
      <c r="C456" t="s">
        <v>74</v>
      </c>
      <c r="D456">
        <v>1165</v>
      </c>
      <c r="E456">
        <v>2013</v>
      </c>
      <c r="F456" t="s">
        <v>32</v>
      </c>
      <c r="G456" t="s">
        <v>70</v>
      </c>
      <c r="H456">
        <v>3</v>
      </c>
      <c r="I456" t="s">
        <v>19</v>
      </c>
      <c r="J456">
        <f t="shared" si="7"/>
        <v>1.0000000000000018E-2</v>
      </c>
    </row>
    <row r="457" spans="1:10">
      <c r="A457" t="s">
        <v>541</v>
      </c>
      <c r="B457" t="s">
        <v>542</v>
      </c>
      <c r="C457" t="s">
        <v>86</v>
      </c>
      <c r="D457">
        <v>331</v>
      </c>
      <c r="E457">
        <v>2009</v>
      </c>
      <c r="F457" t="s">
        <v>12</v>
      </c>
      <c r="G457" t="s">
        <v>40</v>
      </c>
      <c r="H457">
        <v>3</v>
      </c>
      <c r="I457" t="s">
        <v>44</v>
      </c>
      <c r="J457">
        <f t="shared" si="7"/>
        <v>5.7600000000000103E-2</v>
      </c>
    </row>
    <row r="458" spans="1:10">
      <c r="A458" t="s">
        <v>541</v>
      </c>
      <c r="B458" t="s">
        <v>543</v>
      </c>
      <c r="C458" t="s">
        <v>22</v>
      </c>
      <c r="D458">
        <v>341</v>
      </c>
      <c r="E458">
        <v>2009</v>
      </c>
      <c r="F458" t="s">
        <v>39</v>
      </c>
      <c r="G458" t="s">
        <v>40</v>
      </c>
      <c r="H458">
        <v>3</v>
      </c>
      <c r="I458" t="s">
        <v>14</v>
      </c>
      <c r="J458">
        <f t="shared" si="7"/>
        <v>5.7600000000000103E-2</v>
      </c>
    </row>
    <row r="459" spans="1:10">
      <c r="A459" t="s">
        <v>544</v>
      </c>
      <c r="B459" t="s">
        <v>545</v>
      </c>
      <c r="C459" t="s">
        <v>449</v>
      </c>
      <c r="D459">
        <v>316</v>
      </c>
      <c r="E459">
        <v>2009</v>
      </c>
      <c r="F459" t="s">
        <v>27</v>
      </c>
      <c r="G459" t="s">
        <v>23</v>
      </c>
      <c r="H459">
        <v>3</v>
      </c>
      <c r="I459" t="s">
        <v>14</v>
      </c>
      <c r="J459">
        <f t="shared" si="7"/>
        <v>5.7600000000000103E-2</v>
      </c>
    </row>
    <row r="460" spans="1:10">
      <c r="A460" t="s">
        <v>546</v>
      </c>
      <c r="B460" t="s">
        <v>547</v>
      </c>
      <c r="C460" t="s">
        <v>68</v>
      </c>
      <c r="D460">
        <v>1720</v>
      </c>
      <c r="E460">
        <v>2016</v>
      </c>
      <c r="F460" t="s">
        <v>32</v>
      </c>
      <c r="G460" t="s">
        <v>70</v>
      </c>
      <c r="H460">
        <v>3</v>
      </c>
      <c r="I460" t="s">
        <v>19</v>
      </c>
      <c r="J460">
        <f t="shared" si="7"/>
        <v>1.0000000000000018E-2</v>
      </c>
    </row>
    <row r="461" spans="1:10">
      <c r="A461" t="s">
        <v>546</v>
      </c>
      <c r="B461" t="s">
        <v>438</v>
      </c>
      <c r="C461" t="s">
        <v>47</v>
      </c>
      <c r="D461">
        <v>1570</v>
      </c>
      <c r="E461">
        <v>2015</v>
      </c>
      <c r="F461" t="s">
        <v>12</v>
      </c>
      <c r="G461" t="s">
        <v>70</v>
      </c>
      <c r="H461">
        <v>3.25</v>
      </c>
      <c r="I461" t="s">
        <v>19</v>
      </c>
      <c r="J461">
        <f t="shared" si="7"/>
        <v>2.2499999999999975E-2</v>
      </c>
    </row>
    <row r="462" spans="1:10">
      <c r="A462" t="s">
        <v>546</v>
      </c>
      <c r="B462" t="s">
        <v>389</v>
      </c>
      <c r="C462" t="s">
        <v>49</v>
      </c>
      <c r="D462">
        <v>1574</v>
      </c>
      <c r="E462">
        <v>2015</v>
      </c>
      <c r="F462" t="s">
        <v>32</v>
      </c>
      <c r="G462" t="s">
        <v>70</v>
      </c>
      <c r="H462">
        <v>3.75</v>
      </c>
      <c r="I462" t="s">
        <v>19</v>
      </c>
      <c r="J462">
        <f t="shared" si="7"/>
        <v>0.42249999999999988</v>
      </c>
    </row>
    <row r="463" spans="1:10">
      <c r="A463" t="s">
        <v>546</v>
      </c>
      <c r="B463" t="s">
        <v>101</v>
      </c>
      <c r="C463" t="s">
        <v>17</v>
      </c>
      <c r="D463">
        <v>1239</v>
      </c>
      <c r="E463">
        <v>2014</v>
      </c>
      <c r="F463" t="s">
        <v>109</v>
      </c>
      <c r="G463" t="s">
        <v>70</v>
      </c>
      <c r="H463">
        <v>3.75</v>
      </c>
      <c r="I463" t="s">
        <v>19</v>
      </c>
      <c r="J463">
        <f t="shared" si="7"/>
        <v>0.42249999999999988</v>
      </c>
    </row>
    <row r="464" spans="1:10">
      <c r="A464" t="s">
        <v>546</v>
      </c>
      <c r="B464" t="s">
        <v>155</v>
      </c>
      <c r="C464" t="s">
        <v>47</v>
      </c>
      <c r="D464">
        <v>1399</v>
      </c>
      <c r="E464">
        <v>2014</v>
      </c>
      <c r="F464" t="s">
        <v>12</v>
      </c>
      <c r="G464" t="s">
        <v>70</v>
      </c>
      <c r="H464">
        <v>3.75</v>
      </c>
      <c r="I464" t="s">
        <v>19</v>
      </c>
      <c r="J464">
        <f t="shared" si="7"/>
        <v>0.42249999999999988</v>
      </c>
    </row>
    <row r="465" spans="1:10">
      <c r="A465" t="s">
        <v>548</v>
      </c>
      <c r="B465" t="s">
        <v>17</v>
      </c>
      <c r="C465" t="s">
        <v>17</v>
      </c>
      <c r="D465">
        <v>331</v>
      </c>
      <c r="E465">
        <v>2009</v>
      </c>
      <c r="F465" t="s">
        <v>39</v>
      </c>
      <c r="G465" t="s">
        <v>23</v>
      </c>
      <c r="H465">
        <v>4</v>
      </c>
      <c r="I465" t="s">
        <v>19</v>
      </c>
      <c r="J465">
        <f t="shared" si="7"/>
        <v>0.80999999999999983</v>
      </c>
    </row>
    <row r="466" spans="1:10">
      <c r="A466" t="s">
        <v>548</v>
      </c>
      <c r="B466" t="s">
        <v>17</v>
      </c>
      <c r="C466" t="s">
        <v>17</v>
      </c>
      <c r="D466">
        <v>439</v>
      </c>
      <c r="E466">
        <v>2009</v>
      </c>
      <c r="F466" t="s">
        <v>253</v>
      </c>
      <c r="G466" t="s">
        <v>23</v>
      </c>
      <c r="H466">
        <v>3.5</v>
      </c>
      <c r="I466" t="s">
        <v>19</v>
      </c>
      <c r="J466">
        <f t="shared" si="7"/>
        <v>0.15999999999999992</v>
      </c>
    </row>
    <row r="467" spans="1:10">
      <c r="A467" t="s">
        <v>548</v>
      </c>
      <c r="B467" t="s">
        <v>549</v>
      </c>
      <c r="C467" t="s">
        <v>11</v>
      </c>
      <c r="D467">
        <v>439</v>
      </c>
      <c r="E467">
        <v>2009</v>
      </c>
      <c r="F467" t="s">
        <v>12</v>
      </c>
      <c r="G467" t="s">
        <v>23</v>
      </c>
      <c r="H467">
        <v>3.5</v>
      </c>
      <c r="I467" t="s">
        <v>19</v>
      </c>
      <c r="J467">
        <f t="shared" si="7"/>
        <v>0.15999999999999992</v>
      </c>
    </row>
    <row r="468" spans="1:10">
      <c r="A468" t="s">
        <v>548</v>
      </c>
      <c r="B468" t="s">
        <v>17</v>
      </c>
      <c r="C468" t="s">
        <v>17</v>
      </c>
      <c r="D468">
        <v>196</v>
      </c>
      <c r="E468">
        <v>2007</v>
      </c>
      <c r="F468" t="s">
        <v>12</v>
      </c>
      <c r="G468" t="s">
        <v>23</v>
      </c>
      <c r="H468">
        <v>4</v>
      </c>
      <c r="I468" t="s">
        <v>19</v>
      </c>
      <c r="J468">
        <f t="shared" si="7"/>
        <v>0.80999999999999983</v>
      </c>
    </row>
    <row r="469" spans="1:10">
      <c r="A469" t="s">
        <v>550</v>
      </c>
      <c r="B469" t="s">
        <v>551</v>
      </c>
      <c r="C469" t="s">
        <v>17</v>
      </c>
      <c r="D469">
        <v>1271</v>
      </c>
      <c r="E469">
        <v>2014</v>
      </c>
      <c r="F469" t="s">
        <v>66</v>
      </c>
      <c r="G469" t="s">
        <v>83</v>
      </c>
      <c r="H469">
        <v>2.25</v>
      </c>
      <c r="I469" t="s">
        <v>19</v>
      </c>
      <c r="J469">
        <f t="shared" si="7"/>
        <v>0.72250000000000014</v>
      </c>
    </row>
    <row r="470" spans="1:10">
      <c r="A470" t="s">
        <v>550</v>
      </c>
      <c r="B470" t="s">
        <v>551</v>
      </c>
      <c r="C470" t="s">
        <v>17</v>
      </c>
      <c r="D470">
        <v>1271</v>
      </c>
      <c r="E470">
        <v>2014</v>
      </c>
      <c r="F470" t="s">
        <v>69</v>
      </c>
      <c r="G470" t="s">
        <v>83</v>
      </c>
      <c r="H470">
        <v>2.75</v>
      </c>
      <c r="I470" t="s">
        <v>19</v>
      </c>
      <c r="J470">
        <f t="shared" si="7"/>
        <v>0.12250000000000007</v>
      </c>
    </row>
    <row r="471" spans="1:10">
      <c r="A471" t="s">
        <v>552</v>
      </c>
      <c r="B471" t="s">
        <v>553</v>
      </c>
      <c r="C471" t="s">
        <v>554</v>
      </c>
      <c r="D471">
        <v>1658</v>
      </c>
      <c r="E471">
        <v>2015</v>
      </c>
      <c r="F471" t="s">
        <v>12</v>
      </c>
      <c r="G471" t="s">
        <v>114</v>
      </c>
      <c r="H471">
        <v>3.25</v>
      </c>
      <c r="I471" t="s">
        <v>44</v>
      </c>
      <c r="J471">
        <f t="shared" si="7"/>
        <v>9.9999999999995736E-5</v>
      </c>
    </row>
    <row r="472" spans="1:10">
      <c r="A472" t="s">
        <v>552</v>
      </c>
      <c r="B472" t="s">
        <v>18</v>
      </c>
      <c r="C472" t="s">
        <v>11</v>
      </c>
      <c r="D472">
        <v>478</v>
      </c>
      <c r="E472">
        <v>2010</v>
      </c>
      <c r="F472" t="s">
        <v>39</v>
      </c>
      <c r="G472" t="s">
        <v>114</v>
      </c>
      <c r="H472">
        <v>3</v>
      </c>
      <c r="I472" t="s">
        <v>14</v>
      </c>
      <c r="J472">
        <f t="shared" si="7"/>
        <v>5.7600000000000103E-2</v>
      </c>
    </row>
    <row r="473" spans="1:10">
      <c r="A473" t="s">
        <v>552</v>
      </c>
      <c r="B473" t="s">
        <v>46</v>
      </c>
      <c r="C473" t="s">
        <v>47</v>
      </c>
      <c r="D473">
        <v>478</v>
      </c>
      <c r="E473">
        <v>2010</v>
      </c>
      <c r="F473" t="s">
        <v>39</v>
      </c>
      <c r="G473" t="s">
        <v>114</v>
      </c>
      <c r="H473">
        <v>3.25</v>
      </c>
      <c r="I473" t="s">
        <v>19</v>
      </c>
      <c r="J473">
        <f t="shared" si="7"/>
        <v>2.2499999999999975E-2</v>
      </c>
    </row>
    <row r="474" spans="1:10">
      <c r="A474" t="s">
        <v>552</v>
      </c>
      <c r="B474" t="s">
        <v>555</v>
      </c>
      <c r="C474" t="s">
        <v>22</v>
      </c>
      <c r="D474">
        <v>531</v>
      </c>
      <c r="E474">
        <v>2010</v>
      </c>
      <c r="F474" t="s">
        <v>63</v>
      </c>
      <c r="G474" t="s">
        <v>114</v>
      </c>
      <c r="H474">
        <v>3</v>
      </c>
      <c r="I474" t="s">
        <v>14</v>
      </c>
      <c r="J474">
        <f t="shared" si="7"/>
        <v>5.7600000000000103E-2</v>
      </c>
    </row>
    <row r="475" spans="1:10">
      <c r="A475" t="s">
        <v>552</v>
      </c>
      <c r="B475" t="s">
        <v>556</v>
      </c>
      <c r="C475" t="s">
        <v>43</v>
      </c>
      <c r="D475">
        <v>414</v>
      </c>
      <c r="E475">
        <v>2009</v>
      </c>
      <c r="F475" t="s">
        <v>32</v>
      </c>
      <c r="G475" t="s">
        <v>114</v>
      </c>
      <c r="H475">
        <v>3</v>
      </c>
      <c r="I475" t="s">
        <v>44</v>
      </c>
      <c r="J475">
        <f t="shared" si="7"/>
        <v>5.7600000000000103E-2</v>
      </c>
    </row>
    <row r="476" spans="1:10">
      <c r="A476" t="s">
        <v>552</v>
      </c>
      <c r="B476" t="s">
        <v>557</v>
      </c>
      <c r="C476" t="s">
        <v>35</v>
      </c>
      <c r="D476">
        <v>445</v>
      </c>
      <c r="E476">
        <v>2009</v>
      </c>
      <c r="F476" t="s">
        <v>32</v>
      </c>
      <c r="G476" t="s">
        <v>114</v>
      </c>
      <c r="H476">
        <v>3</v>
      </c>
      <c r="I476" t="s">
        <v>14</v>
      </c>
      <c r="J476">
        <f t="shared" si="7"/>
        <v>5.7600000000000103E-2</v>
      </c>
    </row>
    <row r="477" spans="1:10">
      <c r="A477" t="s">
        <v>552</v>
      </c>
      <c r="B477" t="s">
        <v>558</v>
      </c>
      <c r="C477" t="s">
        <v>17</v>
      </c>
      <c r="D477">
        <v>141</v>
      </c>
      <c r="E477">
        <v>2007</v>
      </c>
      <c r="F477" t="s">
        <v>32</v>
      </c>
      <c r="G477" t="s">
        <v>114</v>
      </c>
      <c r="H477">
        <v>4</v>
      </c>
      <c r="I477" t="s">
        <v>19</v>
      </c>
      <c r="J477">
        <f t="shared" si="7"/>
        <v>0.80999999999999983</v>
      </c>
    </row>
    <row r="478" spans="1:10">
      <c r="A478" t="s">
        <v>552</v>
      </c>
      <c r="B478" t="s">
        <v>559</v>
      </c>
      <c r="C478" t="s">
        <v>35</v>
      </c>
      <c r="D478">
        <v>81</v>
      </c>
      <c r="E478">
        <v>2006</v>
      </c>
      <c r="F478" t="s">
        <v>32</v>
      </c>
      <c r="G478" t="s">
        <v>114</v>
      </c>
      <c r="H478">
        <v>4</v>
      </c>
      <c r="I478" t="s">
        <v>14</v>
      </c>
      <c r="J478">
        <f t="shared" si="7"/>
        <v>0.57759999999999967</v>
      </c>
    </row>
    <row r="479" spans="1:10">
      <c r="A479" t="s">
        <v>552</v>
      </c>
      <c r="B479" t="s">
        <v>560</v>
      </c>
      <c r="C479" t="s">
        <v>38</v>
      </c>
      <c r="D479">
        <v>93</v>
      </c>
      <c r="E479">
        <v>2006</v>
      </c>
      <c r="F479" t="s">
        <v>32</v>
      </c>
      <c r="G479" t="s">
        <v>114</v>
      </c>
      <c r="H479">
        <v>3</v>
      </c>
      <c r="I479" t="s">
        <v>14</v>
      </c>
      <c r="J479">
        <f t="shared" si="7"/>
        <v>5.7600000000000103E-2</v>
      </c>
    </row>
    <row r="480" spans="1:10">
      <c r="A480" t="s">
        <v>552</v>
      </c>
      <c r="B480" t="s">
        <v>561</v>
      </c>
      <c r="C480" t="s">
        <v>11</v>
      </c>
      <c r="D480">
        <v>93</v>
      </c>
      <c r="E480">
        <v>2006</v>
      </c>
      <c r="F480" t="s">
        <v>32</v>
      </c>
      <c r="G480" t="s">
        <v>114</v>
      </c>
      <c r="H480">
        <v>4</v>
      </c>
      <c r="I480" t="s">
        <v>14</v>
      </c>
      <c r="J480">
        <f t="shared" si="7"/>
        <v>0.57759999999999967</v>
      </c>
    </row>
    <row r="481" spans="1:10">
      <c r="A481" t="s">
        <v>562</v>
      </c>
      <c r="B481" t="s">
        <v>563</v>
      </c>
      <c r="C481" t="s">
        <v>196</v>
      </c>
      <c r="D481">
        <v>1510</v>
      </c>
      <c r="E481">
        <v>2015</v>
      </c>
      <c r="F481" t="s">
        <v>29</v>
      </c>
      <c r="G481" t="s">
        <v>23</v>
      </c>
      <c r="H481">
        <v>2.75</v>
      </c>
      <c r="I481" t="s">
        <v>19</v>
      </c>
      <c r="J481">
        <f t="shared" si="7"/>
        <v>0.12250000000000007</v>
      </c>
    </row>
    <row r="482" spans="1:10">
      <c r="A482" t="s">
        <v>562</v>
      </c>
      <c r="B482" t="s">
        <v>487</v>
      </c>
      <c r="C482" t="s">
        <v>17</v>
      </c>
      <c r="D482">
        <v>1311</v>
      </c>
      <c r="E482">
        <v>2014</v>
      </c>
      <c r="F482" t="s">
        <v>66</v>
      </c>
      <c r="G482" t="s">
        <v>23</v>
      </c>
      <c r="H482">
        <v>3.25</v>
      </c>
      <c r="I482" t="s">
        <v>19</v>
      </c>
      <c r="J482">
        <f t="shared" si="7"/>
        <v>2.2499999999999975E-2</v>
      </c>
    </row>
    <row r="483" spans="1:10">
      <c r="A483" t="s">
        <v>562</v>
      </c>
      <c r="B483" t="s">
        <v>564</v>
      </c>
      <c r="C483" t="s">
        <v>26</v>
      </c>
      <c r="D483">
        <v>1315</v>
      </c>
      <c r="E483">
        <v>2014</v>
      </c>
      <c r="F483" t="s">
        <v>66</v>
      </c>
      <c r="G483" t="s">
        <v>23</v>
      </c>
      <c r="H483">
        <v>2.5</v>
      </c>
      <c r="I483" t="s">
        <v>19</v>
      </c>
      <c r="J483">
        <f t="shared" si="7"/>
        <v>0.3600000000000001</v>
      </c>
    </row>
    <row r="484" spans="1:10">
      <c r="A484" t="s">
        <v>565</v>
      </c>
      <c r="B484" t="s">
        <v>22</v>
      </c>
      <c r="C484" t="s">
        <v>22</v>
      </c>
      <c r="D484">
        <v>829</v>
      </c>
      <c r="E484">
        <v>2012</v>
      </c>
      <c r="F484" t="s">
        <v>135</v>
      </c>
      <c r="G484" t="s">
        <v>23</v>
      </c>
      <c r="H484">
        <v>2.75</v>
      </c>
      <c r="I484" t="s">
        <v>14</v>
      </c>
      <c r="J484">
        <f t="shared" si="7"/>
        <v>0.2401000000000002</v>
      </c>
    </row>
    <row r="485" spans="1:10">
      <c r="A485" t="s">
        <v>566</v>
      </c>
      <c r="B485" t="s">
        <v>18</v>
      </c>
      <c r="C485" t="s">
        <v>11</v>
      </c>
      <c r="D485">
        <v>486</v>
      </c>
      <c r="E485">
        <v>2010</v>
      </c>
      <c r="F485" t="s">
        <v>39</v>
      </c>
      <c r="G485" t="s">
        <v>13</v>
      </c>
      <c r="H485">
        <v>3.5</v>
      </c>
      <c r="I485" t="s">
        <v>19</v>
      </c>
      <c r="J485">
        <f t="shared" si="7"/>
        <v>0.15999999999999992</v>
      </c>
    </row>
    <row r="486" spans="1:10">
      <c r="A486" t="s">
        <v>566</v>
      </c>
      <c r="B486" t="s">
        <v>567</v>
      </c>
      <c r="C486" t="s">
        <v>181</v>
      </c>
      <c r="D486">
        <v>199</v>
      </c>
      <c r="E486">
        <v>2008</v>
      </c>
      <c r="F486" t="s">
        <v>39</v>
      </c>
      <c r="G486" t="s">
        <v>13</v>
      </c>
      <c r="H486">
        <v>3</v>
      </c>
      <c r="I486" t="s">
        <v>19</v>
      </c>
      <c r="J486">
        <f t="shared" si="7"/>
        <v>1.0000000000000018E-2</v>
      </c>
    </row>
    <row r="487" spans="1:10">
      <c r="A487" t="s">
        <v>566</v>
      </c>
      <c r="B487" t="s">
        <v>568</v>
      </c>
      <c r="C487" t="s">
        <v>17</v>
      </c>
      <c r="D487">
        <v>202</v>
      </c>
      <c r="E487">
        <v>2008</v>
      </c>
      <c r="F487" t="s">
        <v>234</v>
      </c>
      <c r="G487" t="s">
        <v>13</v>
      </c>
      <c r="H487">
        <v>3</v>
      </c>
      <c r="I487" t="s">
        <v>14</v>
      </c>
      <c r="J487">
        <f t="shared" si="7"/>
        <v>5.7600000000000103E-2</v>
      </c>
    </row>
    <row r="488" spans="1:10">
      <c r="A488" t="s">
        <v>566</v>
      </c>
      <c r="B488" t="s">
        <v>569</v>
      </c>
      <c r="C488" t="s">
        <v>175</v>
      </c>
      <c r="D488">
        <v>162</v>
      </c>
      <c r="E488">
        <v>2007</v>
      </c>
      <c r="F488" t="s">
        <v>39</v>
      </c>
      <c r="G488" t="s">
        <v>13</v>
      </c>
      <c r="H488">
        <v>4</v>
      </c>
      <c r="I488" t="s">
        <v>44</v>
      </c>
      <c r="J488">
        <f t="shared" si="7"/>
        <v>0.57759999999999967</v>
      </c>
    </row>
    <row r="489" spans="1:10">
      <c r="A489" t="s">
        <v>566</v>
      </c>
      <c r="B489" t="s">
        <v>570</v>
      </c>
      <c r="C489" t="s">
        <v>43</v>
      </c>
      <c r="D489">
        <v>105</v>
      </c>
      <c r="E489">
        <v>2006</v>
      </c>
      <c r="F489" t="s">
        <v>39</v>
      </c>
      <c r="G489" t="s">
        <v>13</v>
      </c>
      <c r="H489">
        <v>3</v>
      </c>
      <c r="I489" t="s">
        <v>44</v>
      </c>
      <c r="J489">
        <f t="shared" si="7"/>
        <v>5.7600000000000103E-2</v>
      </c>
    </row>
    <row r="490" spans="1:10">
      <c r="A490" t="s">
        <v>566</v>
      </c>
      <c r="B490" t="s">
        <v>54</v>
      </c>
      <c r="C490" t="s">
        <v>54</v>
      </c>
      <c r="D490">
        <v>105</v>
      </c>
      <c r="E490">
        <v>2006</v>
      </c>
      <c r="F490" t="s">
        <v>39</v>
      </c>
      <c r="G490" t="s">
        <v>13</v>
      </c>
      <c r="H490">
        <v>3.5</v>
      </c>
      <c r="I490" t="s">
        <v>14</v>
      </c>
      <c r="J490">
        <f t="shared" si="7"/>
        <v>6.7599999999999882E-2</v>
      </c>
    </row>
    <row r="491" spans="1:10">
      <c r="A491" t="s">
        <v>566</v>
      </c>
      <c r="B491" t="s">
        <v>230</v>
      </c>
      <c r="C491" t="s">
        <v>230</v>
      </c>
      <c r="D491">
        <v>5</v>
      </c>
      <c r="E491">
        <v>2006</v>
      </c>
      <c r="F491" t="s">
        <v>39</v>
      </c>
      <c r="G491" t="s">
        <v>13</v>
      </c>
      <c r="H491">
        <v>3.5</v>
      </c>
      <c r="I491" t="s">
        <v>44</v>
      </c>
      <c r="J491">
        <f t="shared" si="7"/>
        <v>6.7599999999999882E-2</v>
      </c>
    </row>
    <row r="492" spans="1:10">
      <c r="A492" t="s">
        <v>566</v>
      </c>
      <c r="B492" t="s">
        <v>47</v>
      </c>
      <c r="C492" t="s">
        <v>47</v>
      </c>
      <c r="D492">
        <v>5</v>
      </c>
      <c r="E492">
        <v>2006</v>
      </c>
      <c r="F492" t="s">
        <v>39</v>
      </c>
      <c r="G492" t="s">
        <v>13</v>
      </c>
      <c r="H492">
        <v>3.5</v>
      </c>
      <c r="I492" t="s">
        <v>19</v>
      </c>
      <c r="J492">
        <f t="shared" si="7"/>
        <v>0.15999999999999992</v>
      </c>
    </row>
    <row r="493" spans="1:10">
      <c r="A493" t="s">
        <v>566</v>
      </c>
      <c r="B493" t="s">
        <v>571</v>
      </c>
      <c r="C493" t="s">
        <v>17</v>
      </c>
      <c r="D493">
        <v>5</v>
      </c>
      <c r="E493">
        <v>2006</v>
      </c>
      <c r="F493" t="s">
        <v>39</v>
      </c>
      <c r="G493" t="s">
        <v>13</v>
      </c>
      <c r="H493">
        <v>3.75</v>
      </c>
      <c r="I493" t="s">
        <v>14</v>
      </c>
      <c r="J493">
        <f t="shared" si="7"/>
        <v>0.26009999999999978</v>
      </c>
    </row>
    <row r="494" spans="1:10">
      <c r="A494" t="s">
        <v>566</v>
      </c>
      <c r="B494" t="s">
        <v>572</v>
      </c>
      <c r="C494" t="s">
        <v>38</v>
      </c>
      <c r="D494">
        <v>32</v>
      </c>
      <c r="E494">
        <v>2006</v>
      </c>
      <c r="F494" t="s">
        <v>39</v>
      </c>
      <c r="G494" t="s">
        <v>13</v>
      </c>
      <c r="H494">
        <v>3.5</v>
      </c>
      <c r="I494" t="s">
        <v>14</v>
      </c>
      <c r="J494">
        <f t="shared" si="7"/>
        <v>6.7599999999999882E-2</v>
      </c>
    </row>
    <row r="495" spans="1:10">
      <c r="A495" t="s">
        <v>566</v>
      </c>
      <c r="B495" t="s">
        <v>573</v>
      </c>
      <c r="C495" t="s">
        <v>11</v>
      </c>
      <c r="D495">
        <v>32</v>
      </c>
      <c r="E495">
        <v>2006</v>
      </c>
      <c r="F495" t="s">
        <v>39</v>
      </c>
      <c r="G495" t="s">
        <v>13</v>
      </c>
      <c r="H495">
        <v>3.5</v>
      </c>
      <c r="I495" t="s">
        <v>19</v>
      </c>
      <c r="J495">
        <f t="shared" si="7"/>
        <v>0.15999999999999992</v>
      </c>
    </row>
    <row r="496" spans="1:10">
      <c r="A496" t="s">
        <v>566</v>
      </c>
      <c r="B496" t="s">
        <v>140</v>
      </c>
      <c r="C496" t="s">
        <v>75</v>
      </c>
      <c r="D496">
        <v>32</v>
      </c>
      <c r="E496">
        <v>2006</v>
      </c>
      <c r="F496" t="s">
        <v>39</v>
      </c>
      <c r="G496" t="s">
        <v>13</v>
      </c>
      <c r="H496">
        <v>4</v>
      </c>
      <c r="I496" t="s">
        <v>19</v>
      </c>
      <c r="J496">
        <f t="shared" si="7"/>
        <v>0.80999999999999983</v>
      </c>
    </row>
    <row r="497" spans="1:10">
      <c r="A497" t="s">
        <v>566</v>
      </c>
      <c r="B497" t="s">
        <v>574</v>
      </c>
      <c r="C497" t="s">
        <v>74</v>
      </c>
      <c r="D497">
        <v>40</v>
      </c>
      <c r="E497">
        <v>2006</v>
      </c>
      <c r="F497" t="s">
        <v>39</v>
      </c>
      <c r="G497" t="s">
        <v>13</v>
      </c>
      <c r="H497">
        <v>3</v>
      </c>
      <c r="I497" t="s">
        <v>19</v>
      </c>
      <c r="J497">
        <f t="shared" si="7"/>
        <v>1.0000000000000018E-2</v>
      </c>
    </row>
    <row r="498" spans="1:10">
      <c r="A498" t="s">
        <v>566</v>
      </c>
      <c r="B498" t="s">
        <v>249</v>
      </c>
      <c r="C498" t="s">
        <v>249</v>
      </c>
      <c r="D498">
        <v>40</v>
      </c>
      <c r="E498">
        <v>2006</v>
      </c>
      <c r="F498" t="s">
        <v>39</v>
      </c>
      <c r="G498" t="s">
        <v>13</v>
      </c>
      <c r="H498">
        <v>3</v>
      </c>
      <c r="I498" t="s">
        <v>19</v>
      </c>
      <c r="J498">
        <f t="shared" si="7"/>
        <v>1.0000000000000018E-2</v>
      </c>
    </row>
    <row r="499" spans="1:10">
      <c r="A499" t="s">
        <v>566</v>
      </c>
      <c r="B499" t="s">
        <v>61</v>
      </c>
      <c r="C499" t="s">
        <v>61</v>
      </c>
      <c r="D499">
        <v>40</v>
      </c>
      <c r="E499">
        <v>2006</v>
      </c>
      <c r="F499" t="s">
        <v>39</v>
      </c>
      <c r="G499" t="s">
        <v>13</v>
      </c>
      <c r="H499">
        <v>3.25</v>
      </c>
      <c r="I499" t="s">
        <v>44</v>
      </c>
      <c r="J499">
        <f t="shared" si="7"/>
        <v>9.9999999999995736E-5</v>
      </c>
    </row>
    <row r="500" spans="1:10">
      <c r="A500" t="s">
        <v>566</v>
      </c>
      <c r="B500" t="s">
        <v>575</v>
      </c>
      <c r="C500" t="s">
        <v>89</v>
      </c>
      <c r="D500">
        <v>40</v>
      </c>
      <c r="E500">
        <v>2006</v>
      </c>
      <c r="F500" t="s">
        <v>39</v>
      </c>
      <c r="G500" t="s">
        <v>13</v>
      </c>
      <c r="H500">
        <v>3.5</v>
      </c>
      <c r="I500" t="s">
        <v>19</v>
      </c>
      <c r="J500">
        <f t="shared" si="7"/>
        <v>0.15999999999999992</v>
      </c>
    </row>
    <row r="501" spans="1:10">
      <c r="A501" t="s">
        <v>566</v>
      </c>
      <c r="B501" t="s">
        <v>112</v>
      </c>
      <c r="C501" t="s">
        <v>112</v>
      </c>
      <c r="D501">
        <v>99</v>
      </c>
      <c r="E501">
        <v>2006</v>
      </c>
      <c r="F501" t="s">
        <v>39</v>
      </c>
      <c r="G501" t="s">
        <v>13</v>
      </c>
      <c r="H501">
        <v>3</v>
      </c>
      <c r="I501" t="s">
        <v>19</v>
      </c>
      <c r="J501">
        <f t="shared" si="7"/>
        <v>1.0000000000000018E-2</v>
      </c>
    </row>
    <row r="502" spans="1:10">
      <c r="A502" t="s">
        <v>576</v>
      </c>
      <c r="B502" t="s">
        <v>577</v>
      </c>
      <c r="C502" t="s">
        <v>76</v>
      </c>
      <c r="D502">
        <v>1502</v>
      </c>
      <c r="E502">
        <v>2015</v>
      </c>
      <c r="F502" t="s">
        <v>12</v>
      </c>
      <c r="G502" t="s">
        <v>83</v>
      </c>
      <c r="H502">
        <v>3.5</v>
      </c>
      <c r="I502" t="s">
        <v>19</v>
      </c>
      <c r="J502">
        <f t="shared" si="7"/>
        <v>0.15999999999999992</v>
      </c>
    </row>
    <row r="503" spans="1:10">
      <c r="A503" t="s">
        <v>576</v>
      </c>
      <c r="B503" t="s">
        <v>578</v>
      </c>
      <c r="C503" t="s">
        <v>17</v>
      </c>
      <c r="D503">
        <v>1530</v>
      </c>
      <c r="E503">
        <v>2015</v>
      </c>
      <c r="F503" t="s">
        <v>113</v>
      </c>
      <c r="G503" t="s">
        <v>83</v>
      </c>
      <c r="H503">
        <v>3.5</v>
      </c>
      <c r="I503" t="s">
        <v>14</v>
      </c>
      <c r="J503">
        <f t="shared" si="7"/>
        <v>6.7599999999999882E-2</v>
      </c>
    </row>
    <row r="504" spans="1:10">
      <c r="A504" t="s">
        <v>576</v>
      </c>
      <c r="B504" t="s">
        <v>579</v>
      </c>
      <c r="C504" t="s">
        <v>11</v>
      </c>
      <c r="D504">
        <v>1223</v>
      </c>
      <c r="E504">
        <v>2014</v>
      </c>
      <c r="F504" t="s">
        <v>39</v>
      </c>
      <c r="G504" t="s">
        <v>83</v>
      </c>
      <c r="H504">
        <v>2.75</v>
      </c>
      <c r="I504" t="s">
        <v>19</v>
      </c>
      <c r="J504">
        <f t="shared" si="7"/>
        <v>0.12250000000000007</v>
      </c>
    </row>
    <row r="505" spans="1:10">
      <c r="A505" t="s">
        <v>576</v>
      </c>
      <c r="B505" t="s">
        <v>580</v>
      </c>
      <c r="C505" t="s">
        <v>17</v>
      </c>
      <c r="D505">
        <v>1223</v>
      </c>
      <c r="E505">
        <v>2014</v>
      </c>
      <c r="F505" t="s">
        <v>32</v>
      </c>
      <c r="G505" t="s">
        <v>83</v>
      </c>
      <c r="H505">
        <v>3.25</v>
      </c>
      <c r="I505" t="s">
        <v>19</v>
      </c>
      <c r="J505">
        <f t="shared" si="7"/>
        <v>2.2499999999999975E-2</v>
      </c>
    </row>
    <row r="506" spans="1:10">
      <c r="A506" t="s">
        <v>581</v>
      </c>
      <c r="B506" t="s">
        <v>582</v>
      </c>
      <c r="C506" t="s">
        <v>35</v>
      </c>
      <c r="D506">
        <v>1796</v>
      </c>
      <c r="E506">
        <v>2016</v>
      </c>
      <c r="F506" t="s">
        <v>12</v>
      </c>
      <c r="G506" t="s">
        <v>35</v>
      </c>
      <c r="H506">
        <v>2.75</v>
      </c>
      <c r="I506" t="s">
        <v>14</v>
      </c>
      <c r="J506">
        <f t="shared" si="7"/>
        <v>0.2401000000000002</v>
      </c>
    </row>
    <row r="507" spans="1:10">
      <c r="A507" t="s">
        <v>581</v>
      </c>
      <c r="B507" t="s">
        <v>583</v>
      </c>
      <c r="C507" t="s">
        <v>35</v>
      </c>
      <c r="D507">
        <v>1800</v>
      </c>
      <c r="E507">
        <v>2016</v>
      </c>
      <c r="F507" t="s">
        <v>113</v>
      </c>
      <c r="G507" t="s">
        <v>35</v>
      </c>
      <c r="H507">
        <v>3</v>
      </c>
      <c r="I507" t="s">
        <v>19</v>
      </c>
      <c r="J507">
        <f t="shared" si="7"/>
        <v>1.0000000000000018E-2</v>
      </c>
    </row>
    <row r="508" spans="1:10">
      <c r="A508" t="s">
        <v>584</v>
      </c>
      <c r="B508" t="s">
        <v>527</v>
      </c>
      <c r="C508" t="s">
        <v>86</v>
      </c>
      <c r="D508">
        <v>1708</v>
      </c>
      <c r="E508">
        <v>2015</v>
      </c>
      <c r="F508" t="s">
        <v>39</v>
      </c>
      <c r="G508" t="s">
        <v>23</v>
      </c>
      <c r="H508">
        <v>2.75</v>
      </c>
      <c r="I508" t="s">
        <v>44</v>
      </c>
      <c r="J508">
        <f t="shared" si="7"/>
        <v>0.2401000000000002</v>
      </c>
    </row>
    <row r="509" spans="1:10">
      <c r="A509" t="s">
        <v>584</v>
      </c>
      <c r="B509" t="s">
        <v>17</v>
      </c>
      <c r="C509" t="s">
        <v>17</v>
      </c>
      <c r="D509">
        <v>959</v>
      </c>
      <c r="E509">
        <v>2012</v>
      </c>
      <c r="F509" t="s">
        <v>39</v>
      </c>
      <c r="G509" t="s">
        <v>23</v>
      </c>
      <c r="H509">
        <v>3.25</v>
      </c>
      <c r="I509" t="s">
        <v>19</v>
      </c>
      <c r="J509">
        <f t="shared" si="7"/>
        <v>2.2499999999999975E-2</v>
      </c>
    </row>
    <row r="510" spans="1:10">
      <c r="A510" t="s">
        <v>585</v>
      </c>
      <c r="B510" t="s">
        <v>586</v>
      </c>
      <c r="C510" t="s">
        <v>22</v>
      </c>
      <c r="D510">
        <v>1562</v>
      </c>
      <c r="E510">
        <v>2015</v>
      </c>
      <c r="F510" t="s">
        <v>66</v>
      </c>
      <c r="G510" t="s">
        <v>23</v>
      </c>
      <c r="H510">
        <v>3.5</v>
      </c>
      <c r="I510" t="s">
        <v>14</v>
      </c>
      <c r="J510">
        <f t="shared" si="7"/>
        <v>6.7599999999999882E-2</v>
      </c>
    </row>
    <row r="511" spans="1:10">
      <c r="A511" t="s">
        <v>587</v>
      </c>
      <c r="B511" t="s">
        <v>528</v>
      </c>
      <c r="C511" t="s">
        <v>22</v>
      </c>
      <c r="D511">
        <v>1872</v>
      </c>
      <c r="E511">
        <v>2016</v>
      </c>
      <c r="F511" t="s">
        <v>39</v>
      </c>
      <c r="G511" t="s">
        <v>13</v>
      </c>
      <c r="H511">
        <v>3.25</v>
      </c>
      <c r="I511" t="s">
        <v>14</v>
      </c>
      <c r="J511">
        <f t="shared" si="7"/>
        <v>9.9999999999995736E-5</v>
      </c>
    </row>
    <row r="512" spans="1:10">
      <c r="A512" t="s">
        <v>588</v>
      </c>
      <c r="B512" t="s">
        <v>589</v>
      </c>
      <c r="C512" t="s">
        <v>368</v>
      </c>
      <c r="D512">
        <v>867</v>
      </c>
      <c r="E512">
        <v>2012</v>
      </c>
      <c r="F512" t="s">
        <v>12</v>
      </c>
      <c r="G512" t="s">
        <v>457</v>
      </c>
      <c r="H512">
        <v>2.5</v>
      </c>
      <c r="I512" t="s">
        <v>14</v>
      </c>
      <c r="J512">
        <f t="shared" si="7"/>
        <v>0.54760000000000031</v>
      </c>
    </row>
    <row r="513" spans="1:10">
      <c r="A513" t="s">
        <v>590</v>
      </c>
      <c r="B513" t="s">
        <v>591</v>
      </c>
      <c r="C513" t="s">
        <v>68</v>
      </c>
      <c r="D513">
        <v>1089</v>
      </c>
      <c r="E513">
        <v>2013</v>
      </c>
      <c r="F513" t="s">
        <v>39</v>
      </c>
      <c r="G513" t="s">
        <v>23</v>
      </c>
      <c r="H513">
        <v>3.75</v>
      </c>
      <c r="I513" t="s">
        <v>19</v>
      </c>
      <c r="J513">
        <f t="shared" si="7"/>
        <v>0.42249999999999988</v>
      </c>
    </row>
    <row r="514" spans="1:10">
      <c r="A514" t="s">
        <v>590</v>
      </c>
      <c r="B514" t="s">
        <v>101</v>
      </c>
      <c r="C514" t="s">
        <v>17</v>
      </c>
      <c r="D514">
        <v>891</v>
      </c>
      <c r="E514">
        <v>2012</v>
      </c>
      <c r="F514" t="s">
        <v>39</v>
      </c>
      <c r="G514" t="s">
        <v>23</v>
      </c>
      <c r="H514">
        <v>4</v>
      </c>
      <c r="I514" t="s">
        <v>19</v>
      </c>
      <c r="J514">
        <f t="shared" si="7"/>
        <v>0.80999999999999983</v>
      </c>
    </row>
    <row r="515" spans="1:10">
      <c r="A515" t="s">
        <v>590</v>
      </c>
      <c r="B515" t="s">
        <v>155</v>
      </c>
      <c r="C515" t="s">
        <v>47</v>
      </c>
      <c r="D515">
        <v>979</v>
      </c>
      <c r="E515">
        <v>2012</v>
      </c>
      <c r="F515" t="s">
        <v>39</v>
      </c>
      <c r="G515" t="s">
        <v>23</v>
      </c>
      <c r="H515">
        <v>3.5</v>
      </c>
      <c r="I515" t="s">
        <v>19</v>
      </c>
      <c r="J515">
        <f t="shared" ref="J515:J578" si="8">IF(I515="Criollo",(H515-$O$5)^2,IF(I515="Trinitario",(H515-$P$5)^2,IF(I515="Forastero",(H515-$Q$5)^2,0)))</f>
        <v>0.15999999999999992</v>
      </c>
    </row>
    <row r="516" spans="1:10">
      <c r="A516" t="s">
        <v>592</v>
      </c>
      <c r="B516" t="s">
        <v>17</v>
      </c>
      <c r="C516" t="s">
        <v>17</v>
      </c>
      <c r="D516">
        <v>1061</v>
      </c>
      <c r="E516">
        <v>2013</v>
      </c>
      <c r="F516" t="s">
        <v>39</v>
      </c>
      <c r="G516" t="s">
        <v>17</v>
      </c>
      <c r="H516">
        <v>3.25</v>
      </c>
      <c r="I516" t="s">
        <v>19</v>
      </c>
      <c r="J516">
        <f t="shared" si="8"/>
        <v>2.2499999999999975E-2</v>
      </c>
    </row>
    <row r="517" spans="1:10">
      <c r="A517" t="s">
        <v>592</v>
      </c>
      <c r="B517" t="s">
        <v>593</v>
      </c>
      <c r="C517" t="s">
        <v>17</v>
      </c>
      <c r="D517">
        <v>1061</v>
      </c>
      <c r="E517">
        <v>2013</v>
      </c>
      <c r="F517" t="s">
        <v>92</v>
      </c>
      <c r="G517" t="s">
        <v>17</v>
      </c>
      <c r="H517">
        <v>3.25</v>
      </c>
      <c r="I517" t="s">
        <v>19</v>
      </c>
      <c r="J517">
        <f t="shared" si="8"/>
        <v>2.2499999999999975E-2</v>
      </c>
    </row>
    <row r="518" spans="1:10">
      <c r="A518" t="s">
        <v>594</v>
      </c>
      <c r="B518" t="s">
        <v>595</v>
      </c>
      <c r="C518" t="s">
        <v>76</v>
      </c>
      <c r="D518">
        <v>923</v>
      </c>
      <c r="E518">
        <v>2012</v>
      </c>
      <c r="F518" t="s">
        <v>71</v>
      </c>
      <c r="G518" t="s">
        <v>83</v>
      </c>
      <c r="H518">
        <v>3.5</v>
      </c>
      <c r="I518" t="s">
        <v>19</v>
      </c>
      <c r="J518">
        <f t="shared" si="8"/>
        <v>0.15999999999999992</v>
      </c>
    </row>
    <row r="519" spans="1:10">
      <c r="A519" t="s">
        <v>596</v>
      </c>
      <c r="B519" t="s">
        <v>177</v>
      </c>
      <c r="C519" t="s">
        <v>11</v>
      </c>
      <c r="D519">
        <v>1209</v>
      </c>
      <c r="E519">
        <v>2014</v>
      </c>
      <c r="F519" t="s">
        <v>29</v>
      </c>
      <c r="G519" t="s">
        <v>23</v>
      </c>
      <c r="H519">
        <v>3.75</v>
      </c>
      <c r="I519" t="s">
        <v>14</v>
      </c>
      <c r="J519">
        <f t="shared" si="8"/>
        <v>0.26009999999999978</v>
      </c>
    </row>
    <row r="520" spans="1:10">
      <c r="A520" t="s">
        <v>596</v>
      </c>
      <c r="B520" t="s">
        <v>597</v>
      </c>
      <c r="C520" t="s">
        <v>17</v>
      </c>
      <c r="D520">
        <v>1038</v>
      </c>
      <c r="E520">
        <v>2013</v>
      </c>
      <c r="F520" t="s">
        <v>12</v>
      </c>
      <c r="G520" t="s">
        <v>23</v>
      </c>
      <c r="H520">
        <v>3.5</v>
      </c>
      <c r="I520" t="s">
        <v>19</v>
      </c>
      <c r="J520">
        <f t="shared" si="8"/>
        <v>0.15999999999999992</v>
      </c>
    </row>
    <row r="521" spans="1:10">
      <c r="A521" t="s">
        <v>596</v>
      </c>
      <c r="B521" t="s">
        <v>598</v>
      </c>
      <c r="C521" t="s">
        <v>75</v>
      </c>
      <c r="D521">
        <v>1193</v>
      </c>
      <c r="E521">
        <v>2013</v>
      </c>
      <c r="F521" t="s">
        <v>39</v>
      </c>
      <c r="G521" t="s">
        <v>23</v>
      </c>
      <c r="H521">
        <v>3.75</v>
      </c>
      <c r="I521" t="s">
        <v>19</v>
      </c>
      <c r="J521">
        <f t="shared" si="8"/>
        <v>0.42249999999999988</v>
      </c>
    </row>
    <row r="522" spans="1:10">
      <c r="A522" t="s">
        <v>596</v>
      </c>
      <c r="B522" t="s">
        <v>599</v>
      </c>
      <c r="C522" t="s">
        <v>194</v>
      </c>
      <c r="D522">
        <v>793</v>
      </c>
      <c r="E522">
        <v>2011</v>
      </c>
      <c r="F522" t="s">
        <v>39</v>
      </c>
      <c r="G522" t="s">
        <v>23</v>
      </c>
      <c r="H522">
        <v>3</v>
      </c>
      <c r="I522" t="s">
        <v>14</v>
      </c>
      <c r="J522">
        <f t="shared" si="8"/>
        <v>5.7600000000000103E-2</v>
      </c>
    </row>
    <row r="523" spans="1:10">
      <c r="A523" t="s">
        <v>596</v>
      </c>
      <c r="B523" t="s">
        <v>160</v>
      </c>
      <c r="C523" t="s">
        <v>11</v>
      </c>
      <c r="D523">
        <v>327</v>
      </c>
      <c r="E523">
        <v>2009</v>
      </c>
      <c r="F523" t="s">
        <v>12</v>
      </c>
      <c r="G523" t="s">
        <v>23</v>
      </c>
      <c r="H523">
        <v>3.5</v>
      </c>
      <c r="I523" t="s">
        <v>19</v>
      </c>
      <c r="J523">
        <f t="shared" si="8"/>
        <v>0.15999999999999992</v>
      </c>
    </row>
    <row r="524" spans="1:10">
      <c r="A524" t="s">
        <v>596</v>
      </c>
      <c r="B524" t="s">
        <v>75</v>
      </c>
      <c r="C524" t="s">
        <v>75</v>
      </c>
      <c r="D524">
        <v>213</v>
      </c>
      <c r="E524">
        <v>2008</v>
      </c>
      <c r="F524" t="s">
        <v>12</v>
      </c>
      <c r="G524" t="s">
        <v>23</v>
      </c>
      <c r="H524">
        <v>2.75</v>
      </c>
      <c r="I524" t="s">
        <v>19</v>
      </c>
      <c r="J524">
        <f t="shared" si="8"/>
        <v>0.12250000000000007</v>
      </c>
    </row>
    <row r="525" spans="1:10">
      <c r="A525" t="s">
        <v>596</v>
      </c>
      <c r="B525" t="s">
        <v>600</v>
      </c>
      <c r="C525" t="s">
        <v>17</v>
      </c>
      <c r="D525">
        <v>213</v>
      </c>
      <c r="E525">
        <v>2008</v>
      </c>
      <c r="F525" t="s">
        <v>12</v>
      </c>
      <c r="G525" t="s">
        <v>23</v>
      </c>
      <c r="H525">
        <v>2.75</v>
      </c>
      <c r="I525" t="s">
        <v>19</v>
      </c>
      <c r="J525">
        <f t="shared" si="8"/>
        <v>0.12250000000000007</v>
      </c>
    </row>
    <row r="526" spans="1:10">
      <c r="A526" t="s">
        <v>596</v>
      </c>
      <c r="B526" t="s">
        <v>47</v>
      </c>
      <c r="C526" t="s">
        <v>47</v>
      </c>
      <c r="D526">
        <v>213</v>
      </c>
      <c r="E526">
        <v>2008</v>
      </c>
      <c r="F526" t="s">
        <v>12</v>
      </c>
      <c r="G526" t="s">
        <v>23</v>
      </c>
      <c r="H526">
        <v>3</v>
      </c>
      <c r="I526" t="s">
        <v>19</v>
      </c>
      <c r="J526">
        <f t="shared" si="8"/>
        <v>1.0000000000000018E-2</v>
      </c>
    </row>
    <row r="527" spans="1:10">
      <c r="A527" t="s">
        <v>601</v>
      </c>
      <c r="B527" t="s">
        <v>602</v>
      </c>
      <c r="C527" t="s">
        <v>11</v>
      </c>
      <c r="D527">
        <v>871</v>
      </c>
      <c r="E527">
        <v>2012</v>
      </c>
      <c r="F527" t="s">
        <v>296</v>
      </c>
      <c r="G527" t="s">
        <v>603</v>
      </c>
      <c r="H527">
        <v>2.25</v>
      </c>
      <c r="I527" t="s">
        <v>19</v>
      </c>
      <c r="J527">
        <f t="shared" si="8"/>
        <v>0.72250000000000014</v>
      </c>
    </row>
    <row r="528" spans="1:10">
      <c r="A528" t="s">
        <v>601</v>
      </c>
      <c r="B528" t="s">
        <v>604</v>
      </c>
      <c r="C528" t="s">
        <v>17</v>
      </c>
      <c r="D528">
        <v>871</v>
      </c>
      <c r="E528">
        <v>2012</v>
      </c>
      <c r="F528" t="s">
        <v>32</v>
      </c>
      <c r="G528" t="s">
        <v>603</v>
      </c>
      <c r="H528">
        <v>2.5</v>
      </c>
      <c r="I528" t="s">
        <v>19</v>
      </c>
      <c r="J528">
        <f t="shared" si="8"/>
        <v>0.3600000000000001</v>
      </c>
    </row>
    <row r="529" spans="1:10">
      <c r="A529" t="s">
        <v>601</v>
      </c>
      <c r="B529" t="s">
        <v>130</v>
      </c>
      <c r="C529" t="s">
        <v>11</v>
      </c>
      <c r="D529">
        <v>713</v>
      </c>
      <c r="E529">
        <v>2011</v>
      </c>
      <c r="F529" t="s">
        <v>66</v>
      </c>
      <c r="G529" t="s">
        <v>603</v>
      </c>
      <c r="H529">
        <v>3.5</v>
      </c>
      <c r="I529" t="s">
        <v>14</v>
      </c>
      <c r="J529">
        <f t="shared" si="8"/>
        <v>6.7599999999999882E-2</v>
      </c>
    </row>
    <row r="530" spans="1:10">
      <c r="A530" t="s">
        <v>601</v>
      </c>
      <c r="B530" t="s">
        <v>233</v>
      </c>
      <c r="C530" t="s">
        <v>233</v>
      </c>
      <c r="D530">
        <v>765</v>
      </c>
      <c r="E530">
        <v>2011</v>
      </c>
      <c r="F530" t="s">
        <v>98</v>
      </c>
      <c r="G530" t="s">
        <v>603</v>
      </c>
      <c r="H530">
        <v>2.75</v>
      </c>
      <c r="I530" t="s">
        <v>44</v>
      </c>
      <c r="J530">
        <f t="shared" si="8"/>
        <v>0.2401000000000002</v>
      </c>
    </row>
    <row r="531" spans="1:10">
      <c r="A531" t="s">
        <v>605</v>
      </c>
      <c r="B531" t="s">
        <v>606</v>
      </c>
      <c r="C531" t="s">
        <v>17</v>
      </c>
      <c r="D531">
        <v>607</v>
      </c>
      <c r="E531">
        <v>2010</v>
      </c>
      <c r="F531" t="s">
        <v>69</v>
      </c>
      <c r="G531" t="s">
        <v>73</v>
      </c>
      <c r="H531">
        <v>3.5</v>
      </c>
      <c r="I531" t="s">
        <v>19</v>
      </c>
      <c r="J531">
        <f t="shared" si="8"/>
        <v>0.15999999999999992</v>
      </c>
    </row>
    <row r="532" spans="1:10">
      <c r="A532" t="s">
        <v>607</v>
      </c>
      <c r="B532" t="s">
        <v>608</v>
      </c>
      <c r="C532" t="s">
        <v>43</v>
      </c>
      <c r="D532">
        <v>288</v>
      </c>
      <c r="E532">
        <v>2008</v>
      </c>
      <c r="F532" t="s">
        <v>12</v>
      </c>
      <c r="G532" t="s">
        <v>237</v>
      </c>
      <c r="H532">
        <v>3.5</v>
      </c>
      <c r="I532" t="s">
        <v>44</v>
      </c>
      <c r="J532">
        <f t="shared" si="8"/>
        <v>6.7599999999999882E-2</v>
      </c>
    </row>
    <row r="533" spans="1:10">
      <c r="A533" t="s">
        <v>607</v>
      </c>
      <c r="B533" t="s">
        <v>130</v>
      </c>
      <c r="C533" t="s">
        <v>11</v>
      </c>
      <c r="D533">
        <v>288</v>
      </c>
      <c r="E533">
        <v>2008</v>
      </c>
      <c r="F533" t="s">
        <v>12</v>
      </c>
      <c r="G533" t="s">
        <v>237</v>
      </c>
      <c r="H533">
        <v>3.5</v>
      </c>
      <c r="I533" t="s">
        <v>19</v>
      </c>
      <c r="J533">
        <f t="shared" si="8"/>
        <v>0.15999999999999992</v>
      </c>
    </row>
    <row r="534" spans="1:10">
      <c r="A534" t="s">
        <v>609</v>
      </c>
      <c r="B534" t="s">
        <v>175</v>
      </c>
      <c r="C534" t="s">
        <v>175</v>
      </c>
      <c r="D534">
        <v>761</v>
      </c>
      <c r="E534">
        <v>2011</v>
      </c>
      <c r="F534" t="s">
        <v>12</v>
      </c>
      <c r="G534" t="s">
        <v>13</v>
      </c>
      <c r="H534">
        <v>2.75</v>
      </c>
      <c r="I534" t="s">
        <v>44</v>
      </c>
      <c r="J534">
        <f t="shared" si="8"/>
        <v>0.2401000000000002</v>
      </c>
    </row>
    <row r="535" spans="1:10">
      <c r="A535" t="s">
        <v>610</v>
      </c>
      <c r="B535" t="s">
        <v>611</v>
      </c>
      <c r="C535" t="s">
        <v>76</v>
      </c>
      <c r="D535">
        <v>464</v>
      </c>
      <c r="E535">
        <v>2010</v>
      </c>
      <c r="F535" t="s">
        <v>92</v>
      </c>
      <c r="G535" t="s">
        <v>23</v>
      </c>
      <c r="H535">
        <v>3.5</v>
      </c>
      <c r="I535" t="s">
        <v>19</v>
      </c>
      <c r="J535">
        <f t="shared" si="8"/>
        <v>0.15999999999999992</v>
      </c>
    </row>
    <row r="536" spans="1:10">
      <c r="A536" t="s">
        <v>610</v>
      </c>
      <c r="B536" t="s">
        <v>612</v>
      </c>
      <c r="C536" t="s">
        <v>61</v>
      </c>
      <c r="D536">
        <v>336</v>
      </c>
      <c r="E536">
        <v>2009</v>
      </c>
      <c r="F536" t="s">
        <v>48</v>
      </c>
      <c r="G536" t="s">
        <v>23</v>
      </c>
      <c r="H536">
        <v>4</v>
      </c>
      <c r="I536" t="s">
        <v>44</v>
      </c>
      <c r="J536">
        <f t="shared" si="8"/>
        <v>0.57759999999999967</v>
      </c>
    </row>
    <row r="537" spans="1:10">
      <c r="A537" t="s">
        <v>610</v>
      </c>
      <c r="B537" t="s">
        <v>316</v>
      </c>
      <c r="C537" t="s">
        <v>49</v>
      </c>
      <c r="D537">
        <v>445</v>
      </c>
      <c r="E537">
        <v>2009</v>
      </c>
      <c r="F537" t="s">
        <v>32</v>
      </c>
      <c r="G537" t="s">
        <v>23</v>
      </c>
      <c r="H537">
        <v>3.75</v>
      </c>
      <c r="I537" t="s">
        <v>19</v>
      </c>
      <c r="J537">
        <f t="shared" si="8"/>
        <v>0.42249999999999988</v>
      </c>
    </row>
    <row r="538" spans="1:10">
      <c r="A538" t="s">
        <v>610</v>
      </c>
      <c r="B538" t="s">
        <v>613</v>
      </c>
      <c r="C538" t="s">
        <v>75</v>
      </c>
      <c r="D538">
        <v>56</v>
      </c>
      <c r="E538">
        <v>2006</v>
      </c>
      <c r="F538" t="s">
        <v>12</v>
      </c>
      <c r="G538" t="s">
        <v>23</v>
      </c>
      <c r="H538">
        <v>2</v>
      </c>
      <c r="I538" t="s">
        <v>19</v>
      </c>
      <c r="J538">
        <f t="shared" si="8"/>
        <v>1.2100000000000002</v>
      </c>
    </row>
    <row r="539" spans="1:10">
      <c r="A539" t="s">
        <v>614</v>
      </c>
      <c r="B539" t="s">
        <v>75</v>
      </c>
      <c r="C539" t="s">
        <v>75</v>
      </c>
      <c r="D539">
        <v>1450</v>
      </c>
      <c r="E539">
        <v>2015</v>
      </c>
      <c r="F539" t="s">
        <v>32</v>
      </c>
      <c r="G539" t="s">
        <v>23</v>
      </c>
      <c r="H539">
        <v>3.25</v>
      </c>
      <c r="I539" t="s">
        <v>19</v>
      </c>
      <c r="J539">
        <f t="shared" si="8"/>
        <v>2.2499999999999975E-2</v>
      </c>
    </row>
    <row r="540" spans="1:10">
      <c r="A540" t="s">
        <v>614</v>
      </c>
      <c r="B540" t="s">
        <v>181</v>
      </c>
      <c r="C540" t="s">
        <v>181</v>
      </c>
      <c r="D540">
        <v>1450</v>
      </c>
      <c r="E540">
        <v>2015</v>
      </c>
      <c r="F540" t="s">
        <v>66</v>
      </c>
      <c r="G540" t="s">
        <v>23</v>
      </c>
      <c r="H540">
        <v>3.5</v>
      </c>
      <c r="I540" t="s">
        <v>44</v>
      </c>
      <c r="J540">
        <f t="shared" si="8"/>
        <v>6.7599999999999882E-2</v>
      </c>
    </row>
    <row r="541" spans="1:10">
      <c r="A541" t="s">
        <v>614</v>
      </c>
      <c r="B541" t="s">
        <v>615</v>
      </c>
      <c r="C541" t="s">
        <v>11</v>
      </c>
      <c r="D541">
        <v>1466</v>
      </c>
      <c r="E541">
        <v>2015</v>
      </c>
      <c r="F541" t="s">
        <v>98</v>
      </c>
      <c r="G541" t="s">
        <v>23</v>
      </c>
      <c r="H541">
        <v>2.75</v>
      </c>
      <c r="I541" t="s">
        <v>14</v>
      </c>
      <c r="J541">
        <f t="shared" si="8"/>
        <v>0.2401000000000002</v>
      </c>
    </row>
    <row r="542" spans="1:10">
      <c r="A542" t="s">
        <v>614</v>
      </c>
      <c r="B542" t="s">
        <v>74</v>
      </c>
      <c r="C542" t="s">
        <v>74</v>
      </c>
      <c r="D542">
        <v>1335</v>
      </c>
      <c r="E542">
        <v>2014</v>
      </c>
      <c r="F542" t="s">
        <v>39</v>
      </c>
      <c r="G542" t="s">
        <v>23</v>
      </c>
      <c r="H542">
        <v>3</v>
      </c>
      <c r="I542" t="s">
        <v>19</v>
      </c>
      <c r="J542">
        <f t="shared" si="8"/>
        <v>1.0000000000000018E-2</v>
      </c>
    </row>
    <row r="543" spans="1:10">
      <c r="A543" t="s">
        <v>616</v>
      </c>
      <c r="B543" t="s">
        <v>177</v>
      </c>
      <c r="C543" t="s">
        <v>22</v>
      </c>
      <c r="D543">
        <v>757</v>
      </c>
      <c r="E543">
        <v>2011</v>
      </c>
      <c r="F543" t="s">
        <v>39</v>
      </c>
      <c r="G543" t="s">
        <v>22</v>
      </c>
      <c r="H543">
        <v>3.5</v>
      </c>
      <c r="I543" t="s">
        <v>14</v>
      </c>
      <c r="J543">
        <f t="shared" si="8"/>
        <v>6.7599999999999882E-2</v>
      </c>
    </row>
    <row r="544" spans="1:10">
      <c r="A544" t="s">
        <v>617</v>
      </c>
      <c r="B544" t="s">
        <v>618</v>
      </c>
      <c r="C544" t="s">
        <v>68</v>
      </c>
      <c r="D544">
        <v>717</v>
      </c>
      <c r="E544">
        <v>2011</v>
      </c>
      <c r="F544" t="s">
        <v>253</v>
      </c>
      <c r="G544" t="s">
        <v>73</v>
      </c>
      <c r="H544">
        <v>3</v>
      </c>
      <c r="I544" t="s">
        <v>14</v>
      </c>
      <c r="J544">
        <f t="shared" si="8"/>
        <v>5.7600000000000103E-2</v>
      </c>
    </row>
    <row r="545" spans="1:10">
      <c r="A545" t="s">
        <v>617</v>
      </c>
      <c r="B545" t="s">
        <v>619</v>
      </c>
      <c r="C545" t="s">
        <v>175</v>
      </c>
      <c r="D545">
        <v>725</v>
      </c>
      <c r="E545">
        <v>2011</v>
      </c>
      <c r="F545" t="s">
        <v>48</v>
      </c>
      <c r="G545" t="s">
        <v>73</v>
      </c>
      <c r="H545">
        <v>3.25</v>
      </c>
      <c r="I545" t="s">
        <v>44</v>
      </c>
      <c r="J545">
        <f t="shared" si="8"/>
        <v>9.9999999999995736E-5</v>
      </c>
    </row>
    <row r="546" spans="1:10">
      <c r="A546" t="s">
        <v>617</v>
      </c>
      <c r="B546" t="s">
        <v>620</v>
      </c>
      <c r="C546" t="s">
        <v>43</v>
      </c>
      <c r="D546">
        <v>729</v>
      </c>
      <c r="E546">
        <v>2011</v>
      </c>
      <c r="F546" t="s">
        <v>27</v>
      </c>
      <c r="G546" t="s">
        <v>73</v>
      </c>
      <c r="H546">
        <v>3.25</v>
      </c>
      <c r="I546" t="s">
        <v>19</v>
      </c>
      <c r="J546">
        <f t="shared" si="8"/>
        <v>2.2499999999999975E-2</v>
      </c>
    </row>
    <row r="547" spans="1:10">
      <c r="A547" t="s">
        <v>621</v>
      </c>
      <c r="B547" t="s">
        <v>622</v>
      </c>
      <c r="C547" t="s">
        <v>17</v>
      </c>
      <c r="D547">
        <v>1502</v>
      </c>
      <c r="E547">
        <v>2015</v>
      </c>
      <c r="F547" t="s">
        <v>234</v>
      </c>
      <c r="G547" t="s">
        <v>70</v>
      </c>
      <c r="H547">
        <v>3</v>
      </c>
      <c r="I547" t="s">
        <v>19</v>
      </c>
      <c r="J547">
        <f t="shared" si="8"/>
        <v>1.0000000000000018E-2</v>
      </c>
    </row>
    <row r="548" spans="1:10">
      <c r="A548" t="s">
        <v>621</v>
      </c>
      <c r="B548" t="s">
        <v>622</v>
      </c>
      <c r="C548" t="s">
        <v>17</v>
      </c>
      <c r="D548">
        <v>1339</v>
      </c>
      <c r="E548">
        <v>2014</v>
      </c>
      <c r="F548" t="s">
        <v>253</v>
      </c>
      <c r="G548" t="s">
        <v>70</v>
      </c>
      <c r="H548">
        <v>3.75</v>
      </c>
      <c r="I548" t="s">
        <v>19</v>
      </c>
      <c r="J548">
        <f t="shared" si="8"/>
        <v>0.42249999999999988</v>
      </c>
    </row>
    <row r="549" spans="1:10">
      <c r="A549" t="s">
        <v>621</v>
      </c>
      <c r="B549" t="s">
        <v>622</v>
      </c>
      <c r="C549" t="s">
        <v>17</v>
      </c>
      <c r="D549">
        <v>1339</v>
      </c>
      <c r="E549">
        <v>2014</v>
      </c>
      <c r="F549" t="s">
        <v>66</v>
      </c>
      <c r="G549" t="s">
        <v>70</v>
      </c>
      <c r="H549">
        <v>3.75</v>
      </c>
      <c r="I549" t="s">
        <v>19</v>
      </c>
      <c r="J549">
        <f t="shared" si="8"/>
        <v>0.42249999999999988</v>
      </c>
    </row>
    <row r="550" spans="1:10">
      <c r="A550" t="s">
        <v>623</v>
      </c>
      <c r="B550" t="s">
        <v>61</v>
      </c>
      <c r="C550" t="s">
        <v>61</v>
      </c>
      <c r="D550">
        <v>1454</v>
      </c>
      <c r="E550">
        <v>2015</v>
      </c>
      <c r="F550" t="s">
        <v>12</v>
      </c>
      <c r="G550" t="s">
        <v>23</v>
      </c>
      <c r="H550">
        <v>2.75</v>
      </c>
      <c r="I550" t="s">
        <v>44</v>
      </c>
      <c r="J550">
        <f t="shared" si="8"/>
        <v>0.2401000000000002</v>
      </c>
    </row>
    <row r="551" spans="1:10">
      <c r="A551" t="s">
        <v>624</v>
      </c>
      <c r="B551" t="s">
        <v>625</v>
      </c>
      <c r="C551" t="s">
        <v>11</v>
      </c>
      <c r="D551">
        <v>1740</v>
      </c>
      <c r="E551">
        <v>2016</v>
      </c>
      <c r="F551" t="s">
        <v>12</v>
      </c>
      <c r="G551" t="s">
        <v>102</v>
      </c>
      <c r="H551">
        <v>3.75</v>
      </c>
      <c r="I551" t="s">
        <v>14</v>
      </c>
      <c r="J551">
        <f t="shared" si="8"/>
        <v>0.26009999999999978</v>
      </c>
    </row>
    <row r="552" spans="1:10">
      <c r="A552" t="s">
        <v>624</v>
      </c>
      <c r="B552" t="s">
        <v>626</v>
      </c>
      <c r="C552" t="s">
        <v>74</v>
      </c>
      <c r="D552">
        <v>1740</v>
      </c>
      <c r="E552">
        <v>2016</v>
      </c>
      <c r="F552" t="s">
        <v>12</v>
      </c>
      <c r="G552" t="s">
        <v>102</v>
      </c>
      <c r="H552">
        <v>4</v>
      </c>
      <c r="I552" t="s">
        <v>14</v>
      </c>
      <c r="J552">
        <f t="shared" si="8"/>
        <v>0.57759999999999967</v>
      </c>
    </row>
    <row r="553" spans="1:10">
      <c r="A553" t="s">
        <v>624</v>
      </c>
      <c r="B553" t="s">
        <v>51</v>
      </c>
      <c r="C553" t="s">
        <v>49</v>
      </c>
      <c r="D553">
        <v>1864</v>
      </c>
      <c r="E553">
        <v>2016</v>
      </c>
      <c r="F553" t="s">
        <v>12</v>
      </c>
      <c r="G553" t="s">
        <v>102</v>
      </c>
      <c r="H553">
        <v>3</v>
      </c>
      <c r="I553" t="s">
        <v>19</v>
      </c>
      <c r="J553">
        <f t="shared" si="8"/>
        <v>1.0000000000000018E-2</v>
      </c>
    </row>
    <row r="554" spans="1:10">
      <c r="A554" t="s">
        <v>624</v>
      </c>
      <c r="B554" t="s">
        <v>375</v>
      </c>
      <c r="C554" t="s">
        <v>17</v>
      </c>
      <c r="D554">
        <v>1618</v>
      </c>
      <c r="E554">
        <v>2015</v>
      </c>
      <c r="F554" t="s">
        <v>48</v>
      </c>
      <c r="G554" t="s">
        <v>102</v>
      </c>
      <c r="H554">
        <v>3.25</v>
      </c>
      <c r="I554" t="s">
        <v>19</v>
      </c>
      <c r="J554">
        <f t="shared" si="8"/>
        <v>2.2499999999999975E-2</v>
      </c>
    </row>
    <row r="555" spans="1:10">
      <c r="A555" t="s">
        <v>624</v>
      </c>
      <c r="B555" t="s">
        <v>375</v>
      </c>
      <c r="C555" t="s">
        <v>17</v>
      </c>
      <c r="D555">
        <v>1622</v>
      </c>
      <c r="E555">
        <v>2015</v>
      </c>
      <c r="F555" t="s">
        <v>12</v>
      </c>
      <c r="G555" t="s">
        <v>102</v>
      </c>
      <c r="H555">
        <v>3.5</v>
      </c>
      <c r="I555" t="s">
        <v>19</v>
      </c>
      <c r="J555">
        <f t="shared" si="8"/>
        <v>0.15999999999999992</v>
      </c>
    </row>
    <row r="556" spans="1:10">
      <c r="A556" t="s">
        <v>624</v>
      </c>
      <c r="B556" t="s">
        <v>497</v>
      </c>
      <c r="C556" t="s">
        <v>47</v>
      </c>
      <c r="D556">
        <v>1622</v>
      </c>
      <c r="E556">
        <v>2015</v>
      </c>
      <c r="F556" t="s">
        <v>12</v>
      </c>
      <c r="G556" t="s">
        <v>102</v>
      </c>
      <c r="H556">
        <v>3.75</v>
      </c>
      <c r="I556" t="s">
        <v>19</v>
      </c>
      <c r="J556">
        <f t="shared" si="8"/>
        <v>0.42249999999999988</v>
      </c>
    </row>
    <row r="557" spans="1:10">
      <c r="A557" t="s">
        <v>624</v>
      </c>
      <c r="B557" t="s">
        <v>627</v>
      </c>
      <c r="C557" t="s">
        <v>11</v>
      </c>
      <c r="D557">
        <v>1666</v>
      </c>
      <c r="E557">
        <v>2015</v>
      </c>
      <c r="F557" t="s">
        <v>12</v>
      </c>
      <c r="G557" t="s">
        <v>102</v>
      </c>
      <c r="H557">
        <v>3.75</v>
      </c>
      <c r="I557" t="s">
        <v>19</v>
      </c>
      <c r="J557">
        <f t="shared" si="8"/>
        <v>0.42249999999999988</v>
      </c>
    </row>
    <row r="558" spans="1:10">
      <c r="A558" t="s">
        <v>628</v>
      </c>
      <c r="B558" t="s">
        <v>61</v>
      </c>
      <c r="C558" t="s">
        <v>61</v>
      </c>
      <c r="D558">
        <v>693</v>
      </c>
      <c r="E558">
        <v>2011</v>
      </c>
      <c r="F558" t="s">
        <v>253</v>
      </c>
      <c r="G558" t="s">
        <v>23</v>
      </c>
      <c r="H558">
        <v>1.5</v>
      </c>
      <c r="I558" t="s">
        <v>44</v>
      </c>
      <c r="J558">
        <f t="shared" si="8"/>
        <v>3.027600000000001</v>
      </c>
    </row>
    <row r="559" spans="1:10">
      <c r="A559" t="s">
        <v>628</v>
      </c>
      <c r="B559" t="s">
        <v>17</v>
      </c>
      <c r="C559" t="s">
        <v>17</v>
      </c>
      <c r="D559">
        <v>502</v>
      </c>
      <c r="E559">
        <v>2010</v>
      </c>
      <c r="F559" t="s">
        <v>92</v>
      </c>
      <c r="G559" t="s">
        <v>23</v>
      </c>
      <c r="H559">
        <v>3</v>
      </c>
      <c r="I559" t="s">
        <v>19</v>
      </c>
      <c r="J559">
        <f t="shared" si="8"/>
        <v>1.0000000000000018E-2</v>
      </c>
    </row>
    <row r="560" spans="1:10">
      <c r="A560" t="s">
        <v>629</v>
      </c>
      <c r="B560" t="s">
        <v>17</v>
      </c>
      <c r="C560" t="s">
        <v>17</v>
      </c>
      <c r="D560">
        <v>1518</v>
      </c>
      <c r="E560">
        <v>2015</v>
      </c>
      <c r="F560" t="s">
        <v>32</v>
      </c>
      <c r="G560" t="s">
        <v>23</v>
      </c>
      <c r="H560">
        <v>3</v>
      </c>
      <c r="I560" t="s">
        <v>19</v>
      </c>
      <c r="J560">
        <f t="shared" si="8"/>
        <v>1.0000000000000018E-2</v>
      </c>
    </row>
    <row r="561" spans="1:10">
      <c r="A561" t="s">
        <v>630</v>
      </c>
      <c r="B561" t="s">
        <v>101</v>
      </c>
      <c r="C561" t="s">
        <v>17</v>
      </c>
      <c r="D561">
        <v>1157</v>
      </c>
      <c r="E561">
        <v>2013</v>
      </c>
      <c r="F561" t="s">
        <v>12</v>
      </c>
      <c r="G561" t="s">
        <v>23</v>
      </c>
      <c r="H561">
        <v>3</v>
      </c>
      <c r="I561" t="s">
        <v>19</v>
      </c>
      <c r="J561">
        <f t="shared" si="8"/>
        <v>1.0000000000000018E-2</v>
      </c>
    </row>
    <row r="562" spans="1:10">
      <c r="A562" t="s">
        <v>631</v>
      </c>
      <c r="B562" t="s">
        <v>632</v>
      </c>
      <c r="C562" t="s">
        <v>17</v>
      </c>
      <c r="D562">
        <v>1820</v>
      </c>
      <c r="E562">
        <v>2016</v>
      </c>
      <c r="F562" t="s">
        <v>12</v>
      </c>
      <c r="G562" t="s">
        <v>70</v>
      </c>
      <c r="H562">
        <v>3.5</v>
      </c>
      <c r="I562" t="s">
        <v>19</v>
      </c>
      <c r="J562">
        <f t="shared" si="8"/>
        <v>0.15999999999999992</v>
      </c>
    </row>
    <row r="563" spans="1:10">
      <c r="A563" t="s">
        <v>631</v>
      </c>
      <c r="B563" t="s">
        <v>633</v>
      </c>
      <c r="C563" t="s">
        <v>196</v>
      </c>
      <c r="D563">
        <v>1828</v>
      </c>
      <c r="E563">
        <v>2016</v>
      </c>
      <c r="F563" t="s">
        <v>12</v>
      </c>
      <c r="G563" t="s">
        <v>70</v>
      </c>
      <c r="H563">
        <v>3.75</v>
      </c>
      <c r="I563" t="s">
        <v>19</v>
      </c>
      <c r="J563">
        <f t="shared" si="8"/>
        <v>0.42249999999999988</v>
      </c>
    </row>
    <row r="564" spans="1:10">
      <c r="A564" t="s">
        <v>631</v>
      </c>
      <c r="B564" t="s">
        <v>634</v>
      </c>
      <c r="C564" t="s">
        <v>49</v>
      </c>
      <c r="D564">
        <v>1828</v>
      </c>
      <c r="E564">
        <v>2016</v>
      </c>
      <c r="F564" t="s">
        <v>12</v>
      </c>
      <c r="G564" t="s">
        <v>70</v>
      </c>
      <c r="H564">
        <v>4</v>
      </c>
      <c r="I564" t="s">
        <v>19</v>
      </c>
      <c r="J564">
        <f t="shared" si="8"/>
        <v>0.80999999999999983</v>
      </c>
    </row>
    <row r="565" spans="1:10">
      <c r="A565" t="s">
        <v>631</v>
      </c>
      <c r="B565" t="s">
        <v>635</v>
      </c>
      <c r="C565" t="s">
        <v>11</v>
      </c>
      <c r="D565">
        <v>1594</v>
      </c>
      <c r="E565">
        <v>2015</v>
      </c>
      <c r="F565" t="s">
        <v>12</v>
      </c>
      <c r="G565" t="s">
        <v>70</v>
      </c>
      <c r="H565">
        <v>3.5</v>
      </c>
      <c r="I565" t="s">
        <v>14</v>
      </c>
      <c r="J565">
        <f t="shared" si="8"/>
        <v>6.7599999999999882E-2</v>
      </c>
    </row>
    <row r="566" spans="1:10">
      <c r="A566" t="s">
        <v>631</v>
      </c>
      <c r="B566" t="s">
        <v>636</v>
      </c>
      <c r="C566" t="s">
        <v>196</v>
      </c>
      <c r="D566">
        <v>1307</v>
      </c>
      <c r="E566">
        <v>2014</v>
      </c>
      <c r="F566" t="s">
        <v>12</v>
      </c>
      <c r="G566" t="s">
        <v>70</v>
      </c>
      <c r="H566">
        <v>3.25</v>
      </c>
      <c r="I566" t="s">
        <v>19</v>
      </c>
      <c r="J566">
        <f t="shared" si="8"/>
        <v>2.2499999999999975E-2</v>
      </c>
    </row>
    <row r="567" spans="1:10">
      <c r="A567" t="s">
        <v>631</v>
      </c>
      <c r="B567" t="s">
        <v>637</v>
      </c>
      <c r="C567" t="s">
        <v>57</v>
      </c>
      <c r="D567">
        <v>1019</v>
      </c>
      <c r="E567">
        <v>2013</v>
      </c>
      <c r="F567" t="s">
        <v>98</v>
      </c>
      <c r="G567" t="s">
        <v>70</v>
      </c>
      <c r="H567">
        <v>3.75</v>
      </c>
      <c r="I567" t="s">
        <v>19</v>
      </c>
      <c r="J567">
        <f t="shared" si="8"/>
        <v>0.42249999999999988</v>
      </c>
    </row>
    <row r="568" spans="1:10">
      <c r="A568" t="s">
        <v>631</v>
      </c>
      <c r="B568" t="s">
        <v>85</v>
      </c>
      <c r="C568" t="s">
        <v>38</v>
      </c>
      <c r="D568">
        <v>1030</v>
      </c>
      <c r="E568">
        <v>2013</v>
      </c>
      <c r="F568" t="s">
        <v>12</v>
      </c>
      <c r="G568" t="s">
        <v>70</v>
      </c>
      <c r="H568">
        <v>3.25</v>
      </c>
      <c r="I568" t="s">
        <v>14</v>
      </c>
      <c r="J568">
        <f t="shared" si="8"/>
        <v>9.9999999999995736E-5</v>
      </c>
    </row>
    <row r="569" spans="1:10">
      <c r="A569" t="s">
        <v>631</v>
      </c>
      <c r="B569" t="s">
        <v>638</v>
      </c>
      <c r="C569" t="s">
        <v>22</v>
      </c>
      <c r="D569">
        <v>1073</v>
      </c>
      <c r="E569">
        <v>2013</v>
      </c>
      <c r="F569" t="s">
        <v>12</v>
      </c>
      <c r="G569" t="s">
        <v>70</v>
      </c>
      <c r="H569">
        <v>2.75</v>
      </c>
      <c r="I569" t="s">
        <v>14</v>
      </c>
      <c r="J569">
        <f t="shared" si="8"/>
        <v>0.2401000000000002</v>
      </c>
    </row>
    <row r="570" spans="1:10">
      <c r="A570" t="s">
        <v>631</v>
      </c>
      <c r="B570" t="s">
        <v>639</v>
      </c>
      <c r="C570" t="s">
        <v>47</v>
      </c>
      <c r="D570">
        <v>1073</v>
      </c>
      <c r="E570">
        <v>2013</v>
      </c>
      <c r="F570" t="s">
        <v>12</v>
      </c>
      <c r="G570" t="s">
        <v>70</v>
      </c>
      <c r="H570">
        <v>3.75</v>
      </c>
      <c r="I570" t="s">
        <v>19</v>
      </c>
      <c r="J570">
        <f t="shared" si="8"/>
        <v>0.42249999999999988</v>
      </c>
    </row>
    <row r="571" spans="1:10">
      <c r="A571" t="s">
        <v>631</v>
      </c>
      <c r="B571" t="s">
        <v>218</v>
      </c>
      <c r="C571" t="s">
        <v>11</v>
      </c>
      <c r="D571">
        <v>1077</v>
      </c>
      <c r="E571">
        <v>2013</v>
      </c>
      <c r="F571" t="s">
        <v>12</v>
      </c>
      <c r="G571" t="s">
        <v>70</v>
      </c>
      <c r="H571">
        <v>3.75</v>
      </c>
      <c r="I571" t="s">
        <v>14</v>
      </c>
      <c r="J571">
        <f t="shared" si="8"/>
        <v>0.26009999999999978</v>
      </c>
    </row>
    <row r="572" spans="1:10">
      <c r="A572" t="s">
        <v>631</v>
      </c>
      <c r="B572" t="s">
        <v>640</v>
      </c>
      <c r="C572" t="s">
        <v>11</v>
      </c>
      <c r="D572">
        <v>1077</v>
      </c>
      <c r="E572">
        <v>2013</v>
      </c>
      <c r="F572" t="s">
        <v>12</v>
      </c>
      <c r="G572" t="s">
        <v>70</v>
      </c>
      <c r="H572">
        <v>4</v>
      </c>
      <c r="I572" t="s">
        <v>14</v>
      </c>
      <c r="J572">
        <f t="shared" si="8"/>
        <v>0.57759999999999967</v>
      </c>
    </row>
    <row r="573" spans="1:10">
      <c r="A573" t="s">
        <v>631</v>
      </c>
      <c r="B573" t="s">
        <v>641</v>
      </c>
      <c r="C573" t="s">
        <v>11</v>
      </c>
      <c r="D573">
        <v>1173</v>
      </c>
      <c r="E573">
        <v>2013</v>
      </c>
      <c r="F573" t="s">
        <v>12</v>
      </c>
      <c r="G573" t="s">
        <v>70</v>
      </c>
      <c r="H573">
        <v>3.25</v>
      </c>
      <c r="I573" t="s">
        <v>44</v>
      </c>
      <c r="J573">
        <f t="shared" si="8"/>
        <v>9.9999999999995736E-5</v>
      </c>
    </row>
    <row r="574" spans="1:10">
      <c r="A574" t="s">
        <v>631</v>
      </c>
      <c r="B574" t="s">
        <v>598</v>
      </c>
      <c r="C574" t="s">
        <v>75</v>
      </c>
      <c r="D574">
        <v>1177</v>
      </c>
      <c r="E574">
        <v>2013</v>
      </c>
      <c r="F574" t="s">
        <v>12</v>
      </c>
      <c r="G574" t="s">
        <v>70</v>
      </c>
      <c r="H574">
        <v>4</v>
      </c>
      <c r="I574" t="s">
        <v>19</v>
      </c>
      <c r="J574">
        <f t="shared" si="8"/>
        <v>0.80999999999999983</v>
      </c>
    </row>
    <row r="575" spans="1:10">
      <c r="A575" t="s">
        <v>631</v>
      </c>
      <c r="B575" t="s">
        <v>642</v>
      </c>
      <c r="C575" t="s">
        <v>260</v>
      </c>
      <c r="D575">
        <v>951</v>
      </c>
      <c r="E575">
        <v>2012</v>
      </c>
      <c r="F575" t="s">
        <v>12</v>
      </c>
      <c r="G575" t="s">
        <v>70</v>
      </c>
      <c r="H575">
        <v>3.5</v>
      </c>
      <c r="I575" t="s">
        <v>19</v>
      </c>
      <c r="J575">
        <f t="shared" si="8"/>
        <v>0.15999999999999992</v>
      </c>
    </row>
    <row r="576" spans="1:10">
      <c r="A576" t="s">
        <v>631</v>
      </c>
      <c r="B576" t="s">
        <v>130</v>
      </c>
      <c r="C576" t="s">
        <v>11</v>
      </c>
      <c r="D576">
        <v>951</v>
      </c>
      <c r="E576">
        <v>2012</v>
      </c>
      <c r="F576" t="s">
        <v>12</v>
      </c>
      <c r="G576" t="s">
        <v>70</v>
      </c>
      <c r="H576">
        <v>3.75</v>
      </c>
      <c r="I576" t="s">
        <v>19</v>
      </c>
      <c r="J576">
        <f t="shared" si="8"/>
        <v>0.42249999999999988</v>
      </c>
    </row>
    <row r="577" spans="1:10">
      <c r="A577" t="s">
        <v>631</v>
      </c>
      <c r="B577" t="s">
        <v>181</v>
      </c>
      <c r="C577" t="s">
        <v>181</v>
      </c>
      <c r="D577">
        <v>983</v>
      </c>
      <c r="E577">
        <v>2012</v>
      </c>
      <c r="F577" t="s">
        <v>63</v>
      </c>
      <c r="G577" t="s">
        <v>70</v>
      </c>
      <c r="H577">
        <v>3.5</v>
      </c>
      <c r="I577" t="s">
        <v>19</v>
      </c>
      <c r="J577">
        <f t="shared" si="8"/>
        <v>0.15999999999999992</v>
      </c>
    </row>
    <row r="578" spans="1:10">
      <c r="A578" t="s">
        <v>631</v>
      </c>
      <c r="B578" t="s">
        <v>643</v>
      </c>
      <c r="C578" t="s">
        <v>76</v>
      </c>
      <c r="D578">
        <v>676</v>
      </c>
      <c r="E578">
        <v>2011</v>
      </c>
      <c r="F578" t="s">
        <v>12</v>
      </c>
      <c r="G578" t="s">
        <v>70</v>
      </c>
      <c r="H578">
        <v>2.75</v>
      </c>
      <c r="I578" t="s">
        <v>19</v>
      </c>
      <c r="J578">
        <f t="shared" si="8"/>
        <v>0.12250000000000007</v>
      </c>
    </row>
    <row r="579" spans="1:10">
      <c r="A579" t="s">
        <v>631</v>
      </c>
      <c r="B579" t="s">
        <v>644</v>
      </c>
      <c r="C579" t="s">
        <v>57</v>
      </c>
      <c r="D579">
        <v>682</v>
      </c>
      <c r="E579">
        <v>2011</v>
      </c>
      <c r="F579" t="s">
        <v>12</v>
      </c>
      <c r="G579" t="s">
        <v>70</v>
      </c>
      <c r="H579">
        <v>3.75</v>
      </c>
      <c r="I579" t="s">
        <v>44</v>
      </c>
      <c r="J579">
        <f t="shared" ref="J579:J642" si="9">IF(I579="Criollo",(H579-$O$5)^2,IF(I579="Trinitario",(H579-$P$5)^2,IF(I579="Forastero",(H579-$Q$5)^2,0)))</f>
        <v>0.26009999999999978</v>
      </c>
    </row>
    <row r="580" spans="1:10">
      <c r="A580" t="s">
        <v>631</v>
      </c>
      <c r="B580" t="s">
        <v>18</v>
      </c>
      <c r="C580" t="s">
        <v>11</v>
      </c>
      <c r="D580">
        <v>688</v>
      </c>
      <c r="E580">
        <v>2011</v>
      </c>
      <c r="F580" t="s">
        <v>12</v>
      </c>
      <c r="G580" t="s">
        <v>70</v>
      </c>
      <c r="H580">
        <v>3.5</v>
      </c>
      <c r="I580" t="s">
        <v>14</v>
      </c>
      <c r="J580">
        <f t="shared" si="9"/>
        <v>6.7599999999999882E-2</v>
      </c>
    </row>
    <row r="581" spans="1:10">
      <c r="A581" t="s">
        <v>631</v>
      </c>
      <c r="B581" t="s">
        <v>391</v>
      </c>
      <c r="C581" t="s">
        <v>57</v>
      </c>
      <c r="D581">
        <v>377</v>
      </c>
      <c r="E581">
        <v>2009</v>
      </c>
      <c r="F581" t="s">
        <v>12</v>
      </c>
      <c r="G581" t="s">
        <v>70</v>
      </c>
      <c r="H581">
        <v>3</v>
      </c>
      <c r="I581" t="s">
        <v>44</v>
      </c>
      <c r="J581">
        <f t="shared" si="9"/>
        <v>5.7600000000000103E-2</v>
      </c>
    </row>
    <row r="582" spans="1:10">
      <c r="A582" t="s">
        <v>631</v>
      </c>
      <c r="B582" t="s">
        <v>277</v>
      </c>
      <c r="C582" t="s">
        <v>61</v>
      </c>
      <c r="D582">
        <v>377</v>
      </c>
      <c r="E582">
        <v>2009</v>
      </c>
      <c r="F582" t="s">
        <v>12</v>
      </c>
      <c r="G582" t="s">
        <v>70</v>
      </c>
      <c r="H582">
        <v>3.5</v>
      </c>
      <c r="I582" t="s">
        <v>44</v>
      </c>
      <c r="J582">
        <f t="shared" si="9"/>
        <v>6.7599999999999882E-2</v>
      </c>
    </row>
    <row r="583" spans="1:10">
      <c r="A583" t="s">
        <v>631</v>
      </c>
      <c r="B583" t="s">
        <v>56</v>
      </c>
      <c r="C583" t="s">
        <v>57</v>
      </c>
      <c r="D583">
        <v>387</v>
      </c>
      <c r="E583">
        <v>2009</v>
      </c>
      <c r="F583" t="s">
        <v>12</v>
      </c>
      <c r="G583" t="s">
        <v>70</v>
      </c>
      <c r="H583">
        <v>3</v>
      </c>
      <c r="I583" t="s">
        <v>19</v>
      </c>
      <c r="J583">
        <f t="shared" si="9"/>
        <v>1.0000000000000018E-2</v>
      </c>
    </row>
    <row r="584" spans="1:10">
      <c r="A584" t="s">
        <v>631</v>
      </c>
      <c r="B584" t="s">
        <v>181</v>
      </c>
      <c r="C584" t="s">
        <v>181</v>
      </c>
      <c r="D584">
        <v>387</v>
      </c>
      <c r="E584">
        <v>2009</v>
      </c>
      <c r="F584" t="s">
        <v>12</v>
      </c>
      <c r="G584" t="s">
        <v>70</v>
      </c>
      <c r="H584">
        <v>3.5</v>
      </c>
      <c r="I584" t="s">
        <v>19</v>
      </c>
      <c r="J584">
        <f t="shared" si="9"/>
        <v>0.15999999999999992</v>
      </c>
    </row>
    <row r="585" spans="1:10">
      <c r="A585" t="s">
        <v>631</v>
      </c>
      <c r="B585" t="s">
        <v>17</v>
      </c>
      <c r="C585" t="s">
        <v>17</v>
      </c>
      <c r="D585">
        <v>387</v>
      </c>
      <c r="E585">
        <v>2009</v>
      </c>
      <c r="F585" t="s">
        <v>12</v>
      </c>
      <c r="G585" t="s">
        <v>70</v>
      </c>
      <c r="H585">
        <v>3.75</v>
      </c>
      <c r="I585" t="s">
        <v>14</v>
      </c>
      <c r="J585">
        <f t="shared" si="9"/>
        <v>0.26009999999999978</v>
      </c>
    </row>
    <row r="586" spans="1:10">
      <c r="A586" t="s">
        <v>631</v>
      </c>
      <c r="B586" t="s">
        <v>59</v>
      </c>
      <c r="C586" t="s">
        <v>11</v>
      </c>
      <c r="D586">
        <v>387</v>
      </c>
      <c r="E586">
        <v>2009</v>
      </c>
      <c r="F586" t="s">
        <v>12</v>
      </c>
      <c r="G586" t="s">
        <v>70</v>
      </c>
      <c r="H586">
        <v>3.75</v>
      </c>
      <c r="I586" t="s">
        <v>14</v>
      </c>
      <c r="J586">
        <f t="shared" si="9"/>
        <v>0.26009999999999978</v>
      </c>
    </row>
    <row r="587" spans="1:10">
      <c r="A587" t="s">
        <v>645</v>
      </c>
      <c r="B587" t="s">
        <v>646</v>
      </c>
      <c r="C587" t="s">
        <v>249</v>
      </c>
      <c r="D587">
        <v>1434</v>
      </c>
      <c r="E587">
        <v>2014</v>
      </c>
      <c r="F587" t="s">
        <v>32</v>
      </c>
      <c r="G587" t="s">
        <v>102</v>
      </c>
      <c r="H587">
        <v>2.75</v>
      </c>
      <c r="I587" t="s">
        <v>19</v>
      </c>
      <c r="J587">
        <f t="shared" si="9"/>
        <v>0.12250000000000007</v>
      </c>
    </row>
    <row r="588" spans="1:10">
      <c r="A588" t="s">
        <v>647</v>
      </c>
      <c r="B588" t="s">
        <v>498</v>
      </c>
      <c r="C588" t="s">
        <v>194</v>
      </c>
      <c r="D588">
        <v>1057</v>
      </c>
      <c r="E588">
        <v>2013</v>
      </c>
      <c r="F588" t="s">
        <v>12</v>
      </c>
      <c r="G588" t="s">
        <v>40</v>
      </c>
      <c r="H588">
        <v>3</v>
      </c>
      <c r="I588" t="s">
        <v>14</v>
      </c>
      <c r="J588">
        <f t="shared" si="9"/>
        <v>5.7600000000000103E-2</v>
      </c>
    </row>
    <row r="589" spans="1:10">
      <c r="A589" t="s">
        <v>648</v>
      </c>
      <c r="B589" t="s">
        <v>417</v>
      </c>
      <c r="C589" t="s">
        <v>17</v>
      </c>
      <c r="D589">
        <v>1696</v>
      </c>
      <c r="E589">
        <v>2015</v>
      </c>
      <c r="F589" t="s">
        <v>12</v>
      </c>
      <c r="G589" t="s">
        <v>23</v>
      </c>
      <c r="H589">
        <v>3</v>
      </c>
      <c r="I589" t="s">
        <v>19</v>
      </c>
      <c r="J589">
        <f t="shared" si="9"/>
        <v>1.0000000000000018E-2</v>
      </c>
    </row>
    <row r="590" spans="1:10">
      <c r="A590" t="s">
        <v>649</v>
      </c>
      <c r="B590" t="s">
        <v>650</v>
      </c>
      <c r="C590" t="s">
        <v>43</v>
      </c>
      <c r="D590">
        <v>859</v>
      </c>
      <c r="E590">
        <v>2012</v>
      </c>
      <c r="F590" t="s">
        <v>92</v>
      </c>
      <c r="G590" t="s">
        <v>40</v>
      </c>
      <c r="H590">
        <v>2.75</v>
      </c>
      <c r="I590" t="s">
        <v>19</v>
      </c>
      <c r="J590">
        <f t="shared" si="9"/>
        <v>0.12250000000000007</v>
      </c>
    </row>
    <row r="591" spans="1:10">
      <c r="A591" t="s">
        <v>651</v>
      </c>
      <c r="B591" t="s">
        <v>101</v>
      </c>
      <c r="C591" t="s">
        <v>17</v>
      </c>
      <c r="D591">
        <v>1157</v>
      </c>
      <c r="E591">
        <v>2013</v>
      </c>
      <c r="F591" t="s">
        <v>253</v>
      </c>
      <c r="G591" t="s">
        <v>23</v>
      </c>
      <c r="H591">
        <v>2.75</v>
      </c>
      <c r="I591" t="s">
        <v>19</v>
      </c>
      <c r="J591">
        <f t="shared" si="9"/>
        <v>0.12250000000000007</v>
      </c>
    </row>
    <row r="592" spans="1:10">
      <c r="A592" t="s">
        <v>651</v>
      </c>
      <c r="B592" t="s">
        <v>515</v>
      </c>
      <c r="C592" t="s">
        <v>68</v>
      </c>
      <c r="D592">
        <v>1157</v>
      </c>
      <c r="E592">
        <v>2013</v>
      </c>
      <c r="F592" t="s">
        <v>109</v>
      </c>
      <c r="G592" t="s">
        <v>23</v>
      </c>
      <c r="H592">
        <v>3.25</v>
      </c>
      <c r="I592" t="s">
        <v>19</v>
      </c>
      <c r="J592">
        <f t="shared" si="9"/>
        <v>2.2499999999999975E-2</v>
      </c>
    </row>
    <row r="593" spans="1:10">
      <c r="A593" t="s">
        <v>652</v>
      </c>
      <c r="B593" t="s">
        <v>111</v>
      </c>
      <c r="C593" t="s">
        <v>112</v>
      </c>
      <c r="D593">
        <v>1704</v>
      </c>
      <c r="E593">
        <v>2015</v>
      </c>
      <c r="F593" t="s">
        <v>30</v>
      </c>
      <c r="G593" t="s">
        <v>603</v>
      </c>
      <c r="H593">
        <v>3.25</v>
      </c>
      <c r="I593" t="s">
        <v>19</v>
      </c>
      <c r="J593">
        <f t="shared" si="9"/>
        <v>2.2499999999999975E-2</v>
      </c>
    </row>
    <row r="594" spans="1:10">
      <c r="A594" t="s">
        <v>652</v>
      </c>
      <c r="B594" t="s">
        <v>653</v>
      </c>
      <c r="C594" t="s">
        <v>17</v>
      </c>
      <c r="D594">
        <v>1704</v>
      </c>
      <c r="E594">
        <v>2015</v>
      </c>
      <c r="F594" t="s">
        <v>12</v>
      </c>
      <c r="G594" t="s">
        <v>603</v>
      </c>
      <c r="H594">
        <v>3.25</v>
      </c>
      <c r="I594" t="s">
        <v>19</v>
      </c>
      <c r="J594">
        <f t="shared" si="9"/>
        <v>2.2499999999999975E-2</v>
      </c>
    </row>
    <row r="595" spans="1:10">
      <c r="A595" t="s">
        <v>652</v>
      </c>
      <c r="B595" t="s">
        <v>654</v>
      </c>
      <c r="C595" t="s">
        <v>49</v>
      </c>
      <c r="D595">
        <v>1708</v>
      </c>
      <c r="E595">
        <v>2015</v>
      </c>
      <c r="F595" t="s">
        <v>12</v>
      </c>
      <c r="G595" t="s">
        <v>603</v>
      </c>
      <c r="H595">
        <v>3.25</v>
      </c>
      <c r="I595" t="s">
        <v>19</v>
      </c>
      <c r="J595">
        <f t="shared" si="9"/>
        <v>2.2499999999999975E-2</v>
      </c>
    </row>
    <row r="596" spans="1:10">
      <c r="A596" t="s">
        <v>652</v>
      </c>
      <c r="B596" t="s">
        <v>177</v>
      </c>
      <c r="C596" t="s">
        <v>11</v>
      </c>
      <c r="D596">
        <v>1263</v>
      </c>
      <c r="E596">
        <v>2014</v>
      </c>
      <c r="F596" t="s">
        <v>12</v>
      </c>
      <c r="G596" t="s">
        <v>603</v>
      </c>
      <c r="H596">
        <v>3.5</v>
      </c>
      <c r="I596" t="s">
        <v>14</v>
      </c>
      <c r="J596">
        <f t="shared" si="9"/>
        <v>6.7599999999999882E-2</v>
      </c>
    </row>
    <row r="597" spans="1:10">
      <c r="A597" t="s">
        <v>652</v>
      </c>
      <c r="B597" t="s">
        <v>111</v>
      </c>
      <c r="C597" t="s">
        <v>112</v>
      </c>
      <c r="D597">
        <v>1263</v>
      </c>
      <c r="E597">
        <v>2014</v>
      </c>
      <c r="F597" t="s">
        <v>12</v>
      </c>
      <c r="G597" t="s">
        <v>603</v>
      </c>
      <c r="H597">
        <v>3.75</v>
      </c>
      <c r="I597" t="s">
        <v>19</v>
      </c>
      <c r="J597">
        <f t="shared" si="9"/>
        <v>0.42249999999999988</v>
      </c>
    </row>
    <row r="598" spans="1:10">
      <c r="A598" t="s">
        <v>652</v>
      </c>
      <c r="B598" t="s">
        <v>655</v>
      </c>
      <c r="C598" t="s">
        <v>17</v>
      </c>
      <c r="D598">
        <v>1185</v>
      </c>
      <c r="E598">
        <v>2013</v>
      </c>
      <c r="F598" t="s">
        <v>12</v>
      </c>
      <c r="G598" t="s">
        <v>603</v>
      </c>
      <c r="H598">
        <v>3.5</v>
      </c>
      <c r="I598" t="s">
        <v>14</v>
      </c>
      <c r="J598">
        <f t="shared" si="9"/>
        <v>6.7599999999999882E-2</v>
      </c>
    </row>
    <row r="599" spans="1:10">
      <c r="A599" t="s">
        <v>652</v>
      </c>
      <c r="B599" t="s">
        <v>656</v>
      </c>
      <c r="C599" t="s">
        <v>17</v>
      </c>
      <c r="D599">
        <v>1185</v>
      </c>
      <c r="E599">
        <v>2013</v>
      </c>
      <c r="F599" t="s">
        <v>12</v>
      </c>
      <c r="G599" t="s">
        <v>603</v>
      </c>
      <c r="H599">
        <v>3.5</v>
      </c>
      <c r="I599" t="s">
        <v>14</v>
      </c>
      <c r="J599">
        <f t="shared" si="9"/>
        <v>6.7599999999999882E-2</v>
      </c>
    </row>
    <row r="600" spans="1:10">
      <c r="A600" t="s">
        <v>657</v>
      </c>
      <c r="B600" t="s">
        <v>49</v>
      </c>
      <c r="C600" t="s">
        <v>49</v>
      </c>
      <c r="D600">
        <v>1450</v>
      </c>
      <c r="E600">
        <v>2015</v>
      </c>
      <c r="F600" t="s">
        <v>27</v>
      </c>
      <c r="G600" t="s">
        <v>171</v>
      </c>
      <c r="H600">
        <v>3.25</v>
      </c>
      <c r="I600" t="s">
        <v>19</v>
      </c>
      <c r="J600">
        <f t="shared" si="9"/>
        <v>2.2499999999999975E-2</v>
      </c>
    </row>
    <row r="601" spans="1:10">
      <c r="A601" t="s">
        <v>657</v>
      </c>
      <c r="B601" t="s">
        <v>47</v>
      </c>
      <c r="C601" t="s">
        <v>47</v>
      </c>
      <c r="D601">
        <v>1680</v>
      </c>
      <c r="E601">
        <v>2015</v>
      </c>
      <c r="F601" t="s">
        <v>98</v>
      </c>
      <c r="G601" t="s">
        <v>171</v>
      </c>
      <c r="H601">
        <v>2.75</v>
      </c>
      <c r="I601" t="s">
        <v>19</v>
      </c>
      <c r="J601">
        <f t="shared" si="9"/>
        <v>0.12250000000000007</v>
      </c>
    </row>
    <row r="602" spans="1:10">
      <c r="A602" t="s">
        <v>658</v>
      </c>
      <c r="B602" t="s">
        <v>659</v>
      </c>
      <c r="C602" t="s">
        <v>660</v>
      </c>
      <c r="D602">
        <v>1868</v>
      </c>
      <c r="E602">
        <v>2016</v>
      </c>
      <c r="F602" t="s">
        <v>12</v>
      </c>
      <c r="G602" t="s">
        <v>660</v>
      </c>
      <c r="H602">
        <v>3.25</v>
      </c>
      <c r="I602" t="s">
        <v>19</v>
      </c>
      <c r="J602">
        <f t="shared" si="9"/>
        <v>2.2499999999999975E-2</v>
      </c>
    </row>
    <row r="603" spans="1:10">
      <c r="A603" t="s">
        <v>661</v>
      </c>
      <c r="B603" t="s">
        <v>68</v>
      </c>
      <c r="C603" t="s">
        <v>68</v>
      </c>
      <c r="D603">
        <v>1271</v>
      </c>
      <c r="E603">
        <v>2014</v>
      </c>
      <c r="F603" t="s">
        <v>92</v>
      </c>
      <c r="G603" t="s">
        <v>23</v>
      </c>
      <c r="H603">
        <v>3</v>
      </c>
      <c r="I603" t="s">
        <v>19</v>
      </c>
      <c r="J603">
        <f t="shared" si="9"/>
        <v>1.0000000000000018E-2</v>
      </c>
    </row>
    <row r="604" spans="1:10">
      <c r="A604" t="s">
        <v>662</v>
      </c>
      <c r="B604" t="s">
        <v>265</v>
      </c>
      <c r="C604" t="s">
        <v>265</v>
      </c>
      <c r="D604">
        <v>1716</v>
      </c>
      <c r="E604">
        <v>2016</v>
      </c>
      <c r="F604" t="s">
        <v>243</v>
      </c>
      <c r="G604" t="s">
        <v>23</v>
      </c>
      <c r="H604">
        <v>2</v>
      </c>
      <c r="I604" t="s">
        <v>44</v>
      </c>
      <c r="J604">
        <f t="shared" si="9"/>
        <v>1.5376000000000005</v>
      </c>
    </row>
    <row r="605" spans="1:10">
      <c r="A605" t="s">
        <v>662</v>
      </c>
      <c r="B605" t="s">
        <v>663</v>
      </c>
      <c r="C605" t="s">
        <v>61</v>
      </c>
      <c r="D605">
        <v>199</v>
      </c>
      <c r="E605">
        <v>2008</v>
      </c>
      <c r="F605" t="s">
        <v>12</v>
      </c>
      <c r="G605" t="s">
        <v>23</v>
      </c>
      <c r="H605">
        <v>2.5</v>
      </c>
      <c r="I605" t="s">
        <v>44</v>
      </c>
      <c r="J605">
        <f t="shared" si="9"/>
        <v>0.54760000000000031</v>
      </c>
    </row>
    <row r="606" spans="1:10">
      <c r="A606" t="s">
        <v>664</v>
      </c>
      <c r="B606" t="s">
        <v>68</v>
      </c>
      <c r="C606" t="s">
        <v>68</v>
      </c>
      <c r="D606">
        <v>1478</v>
      </c>
      <c r="E606">
        <v>2015</v>
      </c>
      <c r="F606" t="s">
        <v>12</v>
      </c>
      <c r="G606" t="s">
        <v>23</v>
      </c>
      <c r="H606">
        <v>3.75</v>
      </c>
      <c r="I606" t="s">
        <v>19</v>
      </c>
      <c r="J606">
        <f t="shared" si="9"/>
        <v>0.42249999999999988</v>
      </c>
    </row>
    <row r="607" spans="1:10">
      <c r="A607" t="s">
        <v>664</v>
      </c>
      <c r="B607" t="s">
        <v>17</v>
      </c>
      <c r="C607" t="s">
        <v>17</v>
      </c>
      <c r="D607">
        <v>1478</v>
      </c>
      <c r="E607">
        <v>2015</v>
      </c>
      <c r="F607" t="s">
        <v>12</v>
      </c>
      <c r="G607" t="s">
        <v>23</v>
      </c>
      <c r="H607">
        <v>3.75</v>
      </c>
      <c r="I607" t="s">
        <v>19</v>
      </c>
      <c r="J607">
        <f t="shared" si="9"/>
        <v>0.42249999999999988</v>
      </c>
    </row>
    <row r="608" spans="1:10">
      <c r="A608" t="s">
        <v>664</v>
      </c>
      <c r="B608" t="s">
        <v>260</v>
      </c>
      <c r="C608" t="s">
        <v>260</v>
      </c>
      <c r="D608">
        <v>1558</v>
      </c>
      <c r="E608">
        <v>2015</v>
      </c>
      <c r="F608" t="s">
        <v>12</v>
      </c>
      <c r="G608" t="s">
        <v>23</v>
      </c>
      <c r="H608">
        <v>3.75</v>
      </c>
      <c r="I608" t="s">
        <v>19</v>
      </c>
      <c r="J608">
        <f t="shared" si="9"/>
        <v>0.42249999999999988</v>
      </c>
    </row>
    <row r="609" spans="1:10">
      <c r="A609" t="s">
        <v>664</v>
      </c>
      <c r="B609" t="s">
        <v>17</v>
      </c>
      <c r="C609" t="s">
        <v>17</v>
      </c>
      <c r="D609">
        <v>1323</v>
      </c>
      <c r="E609">
        <v>2014</v>
      </c>
      <c r="F609" t="s">
        <v>253</v>
      </c>
      <c r="G609" t="s">
        <v>23</v>
      </c>
      <c r="H609">
        <v>3.75</v>
      </c>
      <c r="I609" t="s">
        <v>19</v>
      </c>
      <c r="J609">
        <f t="shared" si="9"/>
        <v>0.42249999999999988</v>
      </c>
    </row>
    <row r="610" spans="1:10">
      <c r="A610" t="s">
        <v>664</v>
      </c>
      <c r="B610" t="s">
        <v>198</v>
      </c>
      <c r="C610" t="s">
        <v>198</v>
      </c>
      <c r="D610">
        <v>1323</v>
      </c>
      <c r="E610">
        <v>2014</v>
      </c>
      <c r="F610" t="s">
        <v>66</v>
      </c>
      <c r="G610" t="s">
        <v>23</v>
      </c>
      <c r="H610">
        <v>3.75</v>
      </c>
      <c r="I610" t="s">
        <v>44</v>
      </c>
      <c r="J610">
        <f t="shared" si="9"/>
        <v>0.26009999999999978</v>
      </c>
    </row>
    <row r="611" spans="1:10">
      <c r="A611" t="s">
        <v>665</v>
      </c>
      <c r="B611" t="s">
        <v>666</v>
      </c>
      <c r="C611" t="s">
        <v>86</v>
      </c>
      <c r="D611">
        <v>903</v>
      </c>
      <c r="E611">
        <v>2012</v>
      </c>
      <c r="F611" t="s">
        <v>48</v>
      </c>
      <c r="G611" t="s">
        <v>23</v>
      </c>
      <c r="H611">
        <v>3.25</v>
      </c>
      <c r="I611" t="s">
        <v>44</v>
      </c>
      <c r="J611">
        <f t="shared" si="9"/>
        <v>9.9999999999995736E-5</v>
      </c>
    </row>
    <row r="612" spans="1:10">
      <c r="A612" t="s">
        <v>665</v>
      </c>
      <c r="B612" t="s">
        <v>17</v>
      </c>
      <c r="C612" t="s">
        <v>17</v>
      </c>
      <c r="D612">
        <v>162</v>
      </c>
      <c r="E612">
        <v>2007</v>
      </c>
      <c r="F612" t="s">
        <v>48</v>
      </c>
      <c r="G612" t="s">
        <v>23</v>
      </c>
      <c r="H612">
        <v>3.5</v>
      </c>
      <c r="I612" t="s">
        <v>19</v>
      </c>
      <c r="J612">
        <f t="shared" si="9"/>
        <v>0.15999999999999992</v>
      </c>
    </row>
    <row r="613" spans="1:10">
      <c r="A613" t="s">
        <v>665</v>
      </c>
      <c r="B613" t="s">
        <v>667</v>
      </c>
      <c r="C613" t="s">
        <v>61</v>
      </c>
      <c r="D613">
        <v>184</v>
      </c>
      <c r="E613">
        <v>2007</v>
      </c>
      <c r="F613" t="s">
        <v>668</v>
      </c>
      <c r="G613" t="s">
        <v>23</v>
      </c>
      <c r="H613">
        <v>3</v>
      </c>
      <c r="I613" t="s">
        <v>44</v>
      </c>
      <c r="J613">
        <f t="shared" si="9"/>
        <v>5.7600000000000103E-2</v>
      </c>
    </row>
    <row r="614" spans="1:10">
      <c r="A614" t="s">
        <v>669</v>
      </c>
      <c r="B614" t="s">
        <v>670</v>
      </c>
      <c r="C614" t="s">
        <v>671</v>
      </c>
      <c r="D614">
        <v>895</v>
      </c>
      <c r="E614">
        <v>2012</v>
      </c>
      <c r="F614" t="s">
        <v>12</v>
      </c>
      <c r="G614" t="s">
        <v>13</v>
      </c>
      <c r="H614">
        <v>4</v>
      </c>
      <c r="I614" t="s">
        <v>19</v>
      </c>
      <c r="J614">
        <f t="shared" si="9"/>
        <v>0.80999999999999983</v>
      </c>
    </row>
    <row r="615" spans="1:10">
      <c r="A615" t="s">
        <v>672</v>
      </c>
      <c r="B615" t="s">
        <v>673</v>
      </c>
      <c r="C615" t="s">
        <v>194</v>
      </c>
      <c r="D615">
        <v>927</v>
      </c>
      <c r="E615">
        <v>2012</v>
      </c>
      <c r="F615" t="s">
        <v>98</v>
      </c>
      <c r="G615" t="s">
        <v>23</v>
      </c>
      <c r="H615">
        <v>3</v>
      </c>
      <c r="I615" t="s">
        <v>14</v>
      </c>
      <c r="J615">
        <f t="shared" si="9"/>
        <v>5.7600000000000103E-2</v>
      </c>
    </row>
    <row r="616" spans="1:10">
      <c r="A616" t="s">
        <v>674</v>
      </c>
      <c r="B616" t="s">
        <v>17</v>
      </c>
      <c r="C616" t="s">
        <v>17</v>
      </c>
      <c r="D616">
        <v>1235</v>
      </c>
      <c r="E616">
        <v>2014</v>
      </c>
      <c r="F616" t="s">
        <v>39</v>
      </c>
      <c r="G616" t="s">
        <v>23</v>
      </c>
      <c r="H616">
        <v>3.5</v>
      </c>
      <c r="I616" t="s">
        <v>19</v>
      </c>
      <c r="J616">
        <f t="shared" si="9"/>
        <v>0.15999999999999992</v>
      </c>
    </row>
    <row r="617" spans="1:10">
      <c r="A617" t="s">
        <v>675</v>
      </c>
      <c r="B617" t="s">
        <v>22</v>
      </c>
      <c r="C617" t="s">
        <v>22</v>
      </c>
      <c r="D617">
        <v>1740</v>
      </c>
      <c r="E617">
        <v>2016</v>
      </c>
      <c r="F617" t="s">
        <v>27</v>
      </c>
      <c r="G617" t="s">
        <v>23</v>
      </c>
      <c r="H617">
        <v>3</v>
      </c>
      <c r="I617" t="s">
        <v>14</v>
      </c>
      <c r="J617">
        <f t="shared" si="9"/>
        <v>5.7600000000000103E-2</v>
      </c>
    </row>
    <row r="618" spans="1:10">
      <c r="A618" t="s">
        <v>676</v>
      </c>
      <c r="B618" t="s">
        <v>677</v>
      </c>
      <c r="C618" t="s">
        <v>17</v>
      </c>
      <c r="D618">
        <v>1752</v>
      </c>
      <c r="E618">
        <v>2016</v>
      </c>
      <c r="F618" t="s">
        <v>32</v>
      </c>
      <c r="G618" t="s">
        <v>23</v>
      </c>
      <c r="H618">
        <v>3</v>
      </c>
      <c r="I618" t="s">
        <v>19</v>
      </c>
      <c r="J618">
        <f t="shared" si="9"/>
        <v>1.0000000000000018E-2</v>
      </c>
    </row>
    <row r="619" spans="1:10">
      <c r="A619" t="s">
        <v>678</v>
      </c>
      <c r="B619" t="s">
        <v>679</v>
      </c>
      <c r="C619" t="s">
        <v>11</v>
      </c>
      <c r="D619">
        <v>1327</v>
      </c>
      <c r="E619">
        <v>2014</v>
      </c>
      <c r="F619" t="s">
        <v>48</v>
      </c>
      <c r="G619" t="s">
        <v>73</v>
      </c>
      <c r="H619">
        <v>3.25</v>
      </c>
      <c r="I619" t="s">
        <v>19</v>
      </c>
      <c r="J619">
        <f t="shared" si="9"/>
        <v>2.2499999999999975E-2</v>
      </c>
    </row>
    <row r="620" spans="1:10">
      <c r="A620" t="s">
        <v>680</v>
      </c>
      <c r="B620" t="s">
        <v>681</v>
      </c>
      <c r="C620" t="s">
        <v>11</v>
      </c>
      <c r="D620">
        <v>757</v>
      </c>
      <c r="E620">
        <v>2011</v>
      </c>
      <c r="F620" t="s">
        <v>69</v>
      </c>
      <c r="G620" t="s">
        <v>13</v>
      </c>
      <c r="H620">
        <v>4</v>
      </c>
      <c r="I620" t="s">
        <v>14</v>
      </c>
      <c r="J620">
        <f t="shared" si="9"/>
        <v>0.57759999999999967</v>
      </c>
    </row>
    <row r="621" spans="1:10">
      <c r="A621" t="s">
        <v>680</v>
      </c>
      <c r="B621" t="s">
        <v>682</v>
      </c>
      <c r="C621" t="s">
        <v>61</v>
      </c>
      <c r="D621">
        <v>395</v>
      </c>
      <c r="E621">
        <v>2009</v>
      </c>
      <c r="F621" t="s">
        <v>92</v>
      </c>
      <c r="G621" t="s">
        <v>13</v>
      </c>
      <c r="H621">
        <v>3.5</v>
      </c>
      <c r="I621" t="s">
        <v>44</v>
      </c>
      <c r="J621">
        <f t="shared" si="9"/>
        <v>6.7599999999999882E-2</v>
      </c>
    </row>
    <row r="622" spans="1:10">
      <c r="A622" t="s">
        <v>680</v>
      </c>
      <c r="B622" t="s">
        <v>683</v>
      </c>
      <c r="C622" t="s">
        <v>11</v>
      </c>
      <c r="D622">
        <v>129</v>
      </c>
      <c r="E622">
        <v>2007</v>
      </c>
      <c r="F622" t="s">
        <v>48</v>
      </c>
      <c r="G622" t="s">
        <v>13</v>
      </c>
      <c r="H622">
        <v>3.75</v>
      </c>
      <c r="I622" t="s">
        <v>19</v>
      </c>
      <c r="J622">
        <f t="shared" si="9"/>
        <v>0.42249999999999988</v>
      </c>
    </row>
    <row r="623" spans="1:10">
      <c r="A623" t="s">
        <v>680</v>
      </c>
      <c r="B623" t="s">
        <v>684</v>
      </c>
      <c r="C623" t="s">
        <v>265</v>
      </c>
      <c r="D623">
        <v>153</v>
      </c>
      <c r="E623">
        <v>2007</v>
      </c>
      <c r="F623" t="s">
        <v>63</v>
      </c>
      <c r="G623" t="s">
        <v>13</v>
      </c>
      <c r="H623">
        <v>2.5</v>
      </c>
      <c r="I623" t="s">
        <v>44</v>
      </c>
      <c r="J623">
        <f t="shared" si="9"/>
        <v>0.54760000000000031</v>
      </c>
    </row>
    <row r="624" spans="1:10">
      <c r="A624" t="s">
        <v>680</v>
      </c>
      <c r="B624" t="s">
        <v>685</v>
      </c>
      <c r="C624" t="s">
        <v>265</v>
      </c>
      <c r="D624">
        <v>157</v>
      </c>
      <c r="E624">
        <v>2007</v>
      </c>
      <c r="F624" t="s">
        <v>127</v>
      </c>
      <c r="G624" t="s">
        <v>13</v>
      </c>
      <c r="H624">
        <v>2.75</v>
      </c>
      <c r="I624" t="s">
        <v>44</v>
      </c>
      <c r="J624">
        <f t="shared" si="9"/>
        <v>0.2401000000000002</v>
      </c>
    </row>
    <row r="625" spans="1:10">
      <c r="A625" t="s">
        <v>680</v>
      </c>
      <c r="B625" t="s">
        <v>686</v>
      </c>
      <c r="C625" t="s">
        <v>144</v>
      </c>
      <c r="D625">
        <v>63</v>
      </c>
      <c r="E625">
        <v>2006</v>
      </c>
      <c r="F625" t="s">
        <v>71</v>
      </c>
      <c r="G625" t="s">
        <v>13</v>
      </c>
      <c r="H625">
        <v>3</v>
      </c>
      <c r="I625" t="s">
        <v>19</v>
      </c>
      <c r="J625">
        <f t="shared" si="9"/>
        <v>1.0000000000000018E-2</v>
      </c>
    </row>
    <row r="626" spans="1:10">
      <c r="A626" t="s">
        <v>680</v>
      </c>
      <c r="B626" t="s">
        <v>687</v>
      </c>
      <c r="C626" t="s">
        <v>47</v>
      </c>
      <c r="D626">
        <v>75</v>
      </c>
      <c r="E626">
        <v>2006</v>
      </c>
      <c r="F626" t="s">
        <v>69</v>
      </c>
      <c r="G626" t="s">
        <v>13</v>
      </c>
      <c r="H626">
        <v>2.5</v>
      </c>
      <c r="I626" t="s">
        <v>19</v>
      </c>
      <c r="J626">
        <f t="shared" si="9"/>
        <v>0.3600000000000001</v>
      </c>
    </row>
    <row r="627" spans="1:10">
      <c r="A627" t="s">
        <v>680</v>
      </c>
      <c r="B627" t="s">
        <v>688</v>
      </c>
      <c r="C627" t="s">
        <v>17</v>
      </c>
      <c r="D627">
        <v>75</v>
      </c>
      <c r="E627">
        <v>2006</v>
      </c>
      <c r="F627" t="s">
        <v>69</v>
      </c>
      <c r="G627" t="s">
        <v>13</v>
      </c>
      <c r="H627">
        <v>3.5</v>
      </c>
      <c r="I627" t="s">
        <v>19</v>
      </c>
      <c r="J627">
        <f t="shared" si="9"/>
        <v>0.15999999999999992</v>
      </c>
    </row>
    <row r="628" spans="1:10">
      <c r="A628" t="s">
        <v>689</v>
      </c>
      <c r="B628" t="s">
        <v>690</v>
      </c>
      <c r="C628" t="s">
        <v>61</v>
      </c>
      <c r="D628">
        <v>963</v>
      </c>
      <c r="E628">
        <v>2012</v>
      </c>
      <c r="F628" t="s">
        <v>32</v>
      </c>
      <c r="G628" t="s">
        <v>23</v>
      </c>
      <c r="H628">
        <v>2.5</v>
      </c>
      <c r="I628" t="s">
        <v>44</v>
      </c>
      <c r="J628">
        <f t="shared" si="9"/>
        <v>0.54760000000000031</v>
      </c>
    </row>
    <row r="629" spans="1:10">
      <c r="A629" t="s">
        <v>689</v>
      </c>
      <c r="B629" t="s">
        <v>691</v>
      </c>
      <c r="C629" t="s">
        <v>61</v>
      </c>
      <c r="D629">
        <v>963</v>
      </c>
      <c r="E629">
        <v>2012</v>
      </c>
      <c r="F629" t="s">
        <v>48</v>
      </c>
      <c r="G629" t="s">
        <v>23</v>
      </c>
      <c r="H629">
        <v>2.75</v>
      </c>
      <c r="I629" t="s">
        <v>44</v>
      </c>
      <c r="J629">
        <f t="shared" si="9"/>
        <v>0.2401000000000002</v>
      </c>
    </row>
    <row r="630" spans="1:10">
      <c r="A630" t="s">
        <v>692</v>
      </c>
      <c r="B630" t="s">
        <v>17</v>
      </c>
      <c r="C630" t="s">
        <v>17</v>
      </c>
      <c r="D630">
        <v>404</v>
      </c>
      <c r="E630">
        <v>2009</v>
      </c>
      <c r="F630" t="s">
        <v>32</v>
      </c>
      <c r="G630" t="s">
        <v>17</v>
      </c>
      <c r="H630">
        <v>2.75</v>
      </c>
      <c r="I630" t="s">
        <v>19</v>
      </c>
      <c r="J630">
        <f t="shared" si="9"/>
        <v>0.12250000000000007</v>
      </c>
    </row>
    <row r="631" spans="1:10">
      <c r="A631" t="s">
        <v>692</v>
      </c>
      <c r="B631" t="s">
        <v>17</v>
      </c>
      <c r="C631" t="s">
        <v>17</v>
      </c>
      <c r="D631">
        <v>404</v>
      </c>
      <c r="E631">
        <v>2009</v>
      </c>
      <c r="F631" t="s">
        <v>296</v>
      </c>
      <c r="G631" t="s">
        <v>17</v>
      </c>
      <c r="H631">
        <v>2.75</v>
      </c>
      <c r="I631" t="s">
        <v>19</v>
      </c>
      <c r="J631">
        <f t="shared" si="9"/>
        <v>0.12250000000000007</v>
      </c>
    </row>
    <row r="632" spans="1:10">
      <c r="A632" t="s">
        <v>692</v>
      </c>
      <c r="B632" t="s">
        <v>17</v>
      </c>
      <c r="C632" t="s">
        <v>17</v>
      </c>
      <c r="D632">
        <v>404</v>
      </c>
      <c r="E632">
        <v>2009</v>
      </c>
      <c r="F632" t="s">
        <v>29</v>
      </c>
      <c r="G632" t="s">
        <v>17</v>
      </c>
      <c r="H632">
        <v>2.75</v>
      </c>
      <c r="I632" t="s">
        <v>19</v>
      </c>
      <c r="J632">
        <f t="shared" si="9"/>
        <v>0.12250000000000007</v>
      </c>
    </row>
    <row r="633" spans="1:10">
      <c r="A633" t="s">
        <v>692</v>
      </c>
      <c r="B633" t="s">
        <v>17</v>
      </c>
      <c r="C633" t="s">
        <v>17</v>
      </c>
      <c r="D633">
        <v>404</v>
      </c>
      <c r="E633">
        <v>2009</v>
      </c>
      <c r="F633" t="s">
        <v>12</v>
      </c>
      <c r="G633" t="s">
        <v>17</v>
      </c>
      <c r="H633">
        <v>3</v>
      </c>
      <c r="I633" t="s">
        <v>19</v>
      </c>
      <c r="J633">
        <f t="shared" si="9"/>
        <v>1.0000000000000018E-2</v>
      </c>
    </row>
    <row r="634" spans="1:10">
      <c r="A634" t="s">
        <v>692</v>
      </c>
      <c r="B634" t="s">
        <v>593</v>
      </c>
      <c r="C634" t="s">
        <v>17</v>
      </c>
      <c r="D634">
        <v>404</v>
      </c>
      <c r="E634">
        <v>2009</v>
      </c>
      <c r="F634" t="s">
        <v>92</v>
      </c>
      <c r="G634" t="s">
        <v>17</v>
      </c>
      <c r="H634">
        <v>3</v>
      </c>
      <c r="I634" t="s">
        <v>19</v>
      </c>
      <c r="J634">
        <f t="shared" si="9"/>
        <v>1.0000000000000018E-2</v>
      </c>
    </row>
    <row r="635" spans="1:10">
      <c r="A635" t="s">
        <v>692</v>
      </c>
      <c r="B635" t="s">
        <v>17</v>
      </c>
      <c r="C635" t="s">
        <v>17</v>
      </c>
      <c r="D635">
        <v>404</v>
      </c>
      <c r="E635">
        <v>2009</v>
      </c>
      <c r="F635" t="s">
        <v>69</v>
      </c>
      <c r="G635" t="s">
        <v>17</v>
      </c>
      <c r="H635">
        <v>3.25</v>
      </c>
      <c r="I635" t="s">
        <v>19</v>
      </c>
      <c r="J635">
        <f t="shared" si="9"/>
        <v>2.2499999999999975E-2</v>
      </c>
    </row>
    <row r="636" spans="1:10">
      <c r="A636" t="s">
        <v>693</v>
      </c>
      <c r="B636" t="s">
        <v>47</v>
      </c>
      <c r="C636" t="s">
        <v>47</v>
      </c>
      <c r="D636">
        <v>1211</v>
      </c>
      <c r="E636">
        <v>2014</v>
      </c>
      <c r="F636" t="s">
        <v>39</v>
      </c>
      <c r="G636" t="s">
        <v>23</v>
      </c>
      <c r="H636">
        <v>3.5</v>
      </c>
      <c r="I636" t="s">
        <v>19</v>
      </c>
      <c r="J636">
        <f t="shared" si="9"/>
        <v>0.15999999999999992</v>
      </c>
    </row>
    <row r="637" spans="1:10">
      <c r="A637" t="s">
        <v>694</v>
      </c>
      <c r="B637" t="s">
        <v>695</v>
      </c>
      <c r="C637" t="s">
        <v>49</v>
      </c>
      <c r="D637">
        <v>951</v>
      </c>
      <c r="E637">
        <v>2012</v>
      </c>
      <c r="F637" t="s">
        <v>12</v>
      </c>
      <c r="G637" t="s">
        <v>13</v>
      </c>
      <c r="H637">
        <v>3.5</v>
      </c>
      <c r="I637" t="s">
        <v>19</v>
      </c>
      <c r="J637">
        <f t="shared" si="9"/>
        <v>0.15999999999999992</v>
      </c>
    </row>
    <row r="638" spans="1:10">
      <c r="A638" t="s">
        <v>696</v>
      </c>
      <c r="B638" t="s">
        <v>417</v>
      </c>
      <c r="C638" t="s">
        <v>17</v>
      </c>
      <c r="D638">
        <v>1458</v>
      </c>
      <c r="E638">
        <v>2015</v>
      </c>
      <c r="F638" t="s">
        <v>98</v>
      </c>
      <c r="G638" t="s">
        <v>23</v>
      </c>
      <c r="H638">
        <v>2.75</v>
      </c>
      <c r="I638" t="s">
        <v>19</v>
      </c>
      <c r="J638">
        <f t="shared" si="9"/>
        <v>0.12250000000000007</v>
      </c>
    </row>
    <row r="639" spans="1:10">
      <c r="A639" t="s">
        <v>696</v>
      </c>
      <c r="B639" t="s">
        <v>615</v>
      </c>
      <c r="C639" t="s">
        <v>11</v>
      </c>
      <c r="D639">
        <v>1458</v>
      </c>
      <c r="E639">
        <v>2015</v>
      </c>
      <c r="F639" t="s">
        <v>98</v>
      </c>
      <c r="G639" t="s">
        <v>23</v>
      </c>
      <c r="H639">
        <v>3</v>
      </c>
      <c r="I639" t="s">
        <v>14</v>
      </c>
      <c r="J639">
        <f t="shared" si="9"/>
        <v>5.7600000000000103E-2</v>
      </c>
    </row>
    <row r="640" spans="1:10">
      <c r="A640" t="s">
        <v>696</v>
      </c>
      <c r="B640" t="s">
        <v>697</v>
      </c>
      <c r="C640" t="s">
        <v>260</v>
      </c>
      <c r="D640">
        <v>1502</v>
      </c>
      <c r="E640">
        <v>2015</v>
      </c>
      <c r="F640" t="s">
        <v>98</v>
      </c>
      <c r="G640" t="s">
        <v>23</v>
      </c>
      <c r="H640">
        <v>2.75</v>
      </c>
      <c r="I640" t="s">
        <v>19</v>
      </c>
      <c r="J640">
        <f t="shared" si="9"/>
        <v>0.12250000000000007</v>
      </c>
    </row>
    <row r="641" spans="1:10">
      <c r="A641" t="s">
        <v>698</v>
      </c>
      <c r="B641" t="s">
        <v>56</v>
      </c>
      <c r="C641" t="s">
        <v>57</v>
      </c>
      <c r="D641">
        <v>1756</v>
      </c>
      <c r="E641">
        <v>2016</v>
      </c>
      <c r="F641" t="s">
        <v>12</v>
      </c>
      <c r="G641" t="s">
        <v>182</v>
      </c>
      <c r="H641">
        <v>3.5</v>
      </c>
      <c r="I641" t="s">
        <v>19</v>
      </c>
      <c r="J641">
        <f t="shared" si="9"/>
        <v>0.15999999999999992</v>
      </c>
    </row>
    <row r="642" spans="1:10">
      <c r="A642" t="s">
        <v>699</v>
      </c>
      <c r="B642" t="s">
        <v>61</v>
      </c>
      <c r="C642" t="s">
        <v>61</v>
      </c>
      <c r="D642">
        <v>733</v>
      </c>
      <c r="E642">
        <v>2011</v>
      </c>
      <c r="F642" t="s">
        <v>32</v>
      </c>
      <c r="G642" t="s">
        <v>182</v>
      </c>
      <c r="H642">
        <v>2.5</v>
      </c>
      <c r="I642" t="s">
        <v>44</v>
      </c>
      <c r="J642">
        <f t="shared" si="9"/>
        <v>0.54760000000000031</v>
      </c>
    </row>
    <row r="643" spans="1:10">
      <c r="A643" t="s">
        <v>700</v>
      </c>
      <c r="B643" t="s">
        <v>392</v>
      </c>
      <c r="C643" t="s">
        <v>22</v>
      </c>
      <c r="D643">
        <v>1169</v>
      </c>
      <c r="E643">
        <v>2013</v>
      </c>
      <c r="F643" t="s">
        <v>39</v>
      </c>
      <c r="G643" t="s">
        <v>701</v>
      </c>
      <c r="H643">
        <v>2.5</v>
      </c>
      <c r="I643" t="s">
        <v>14</v>
      </c>
      <c r="J643">
        <f t="shared" ref="J643:J660" si="10">IF(I643="Criollo",(H643-$O$5)^2,IF(I643="Trinitario",(H643-$P$5)^2,IF(I643="Forastero",(H643-$Q$5)^2,0)))</f>
        <v>0.54760000000000031</v>
      </c>
    </row>
    <row r="644" spans="1:10">
      <c r="A644" t="s">
        <v>700</v>
      </c>
      <c r="B644" t="s">
        <v>392</v>
      </c>
      <c r="C644" t="s">
        <v>22</v>
      </c>
      <c r="D644">
        <v>1169</v>
      </c>
      <c r="E644">
        <v>2013</v>
      </c>
      <c r="F644" t="s">
        <v>702</v>
      </c>
      <c r="G644" t="s">
        <v>701</v>
      </c>
      <c r="H644">
        <v>2.75</v>
      </c>
      <c r="I644" t="s">
        <v>14</v>
      </c>
      <c r="J644">
        <f t="shared" si="10"/>
        <v>0.2401000000000002</v>
      </c>
    </row>
    <row r="645" spans="1:10">
      <c r="A645" t="s">
        <v>700</v>
      </c>
      <c r="B645" t="s">
        <v>158</v>
      </c>
      <c r="C645" t="s">
        <v>22</v>
      </c>
      <c r="D645">
        <v>1169</v>
      </c>
      <c r="E645">
        <v>2013</v>
      </c>
      <c r="F645" t="s">
        <v>39</v>
      </c>
      <c r="G645" t="s">
        <v>701</v>
      </c>
      <c r="H645">
        <v>3.25</v>
      </c>
      <c r="I645" t="s">
        <v>14</v>
      </c>
      <c r="J645">
        <f t="shared" si="10"/>
        <v>9.9999999999995736E-5</v>
      </c>
    </row>
    <row r="646" spans="1:10">
      <c r="A646" t="s">
        <v>700</v>
      </c>
      <c r="B646" t="s">
        <v>703</v>
      </c>
      <c r="C646" t="s">
        <v>22</v>
      </c>
      <c r="D646">
        <v>1173</v>
      </c>
      <c r="E646">
        <v>2013</v>
      </c>
      <c r="F646" t="s">
        <v>39</v>
      </c>
      <c r="G646" t="s">
        <v>701</v>
      </c>
      <c r="H646">
        <v>2.75</v>
      </c>
      <c r="I646" t="s">
        <v>14</v>
      </c>
      <c r="J646">
        <f t="shared" si="10"/>
        <v>0.2401000000000002</v>
      </c>
    </row>
    <row r="647" spans="1:10">
      <c r="A647" t="s">
        <v>704</v>
      </c>
      <c r="B647" t="s">
        <v>705</v>
      </c>
      <c r="C647" t="s">
        <v>89</v>
      </c>
      <c r="D647">
        <v>1227</v>
      </c>
      <c r="E647">
        <v>2014</v>
      </c>
      <c r="F647" t="s">
        <v>30</v>
      </c>
      <c r="G647" t="s">
        <v>83</v>
      </c>
      <c r="H647">
        <v>3</v>
      </c>
      <c r="I647" t="s">
        <v>19</v>
      </c>
      <c r="J647">
        <f t="shared" si="10"/>
        <v>1.0000000000000018E-2</v>
      </c>
    </row>
    <row r="648" spans="1:10">
      <c r="A648" t="s">
        <v>704</v>
      </c>
      <c r="B648" t="s">
        <v>101</v>
      </c>
      <c r="C648" t="s">
        <v>17</v>
      </c>
      <c r="D648">
        <v>593</v>
      </c>
      <c r="E648">
        <v>2010</v>
      </c>
      <c r="F648" t="s">
        <v>127</v>
      </c>
      <c r="G648" t="s">
        <v>83</v>
      </c>
      <c r="H648">
        <v>3</v>
      </c>
      <c r="I648" t="s">
        <v>19</v>
      </c>
      <c r="J648">
        <f t="shared" si="10"/>
        <v>1.0000000000000018E-2</v>
      </c>
    </row>
    <row r="649" spans="1:10">
      <c r="A649" t="s">
        <v>704</v>
      </c>
      <c r="B649" t="s">
        <v>160</v>
      </c>
      <c r="C649" t="s">
        <v>11</v>
      </c>
      <c r="D649">
        <v>457</v>
      </c>
      <c r="E649">
        <v>2009</v>
      </c>
      <c r="F649" t="s">
        <v>32</v>
      </c>
      <c r="G649" t="s">
        <v>83</v>
      </c>
      <c r="H649">
        <v>3.25</v>
      </c>
      <c r="I649" t="s">
        <v>19</v>
      </c>
      <c r="J649">
        <f t="shared" si="10"/>
        <v>2.2499999999999975E-2</v>
      </c>
    </row>
    <row r="650" spans="1:10">
      <c r="A650" t="s">
        <v>706</v>
      </c>
      <c r="B650" t="s">
        <v>707</v>
      </c>
      <c r="C650" t="s">
        <v>11</v>
      </c>
      <c r="D650">
        <v>1912</v>
      </c>
      <c r="E650">
        <v>2016</v>
      </c>
      <c r="F650" t="s">
        <v>113</v>
      </c>
      <c r="G650" t="s">
        <v>23</v>
      </c>
      <c r="H650">
        <v>3</v>
      </c>
      <c r="I650" t="s">
        <v>14</v>
      </c>
      <c r="J650">
        <f t="shared" si="10"/>
        <v>5.7600000000000103E-2</v>
      </c>
    </row>
    <row r="651" spans="1:10">
      <c r="A651" t="s">
        <v>708</v>
      </c>
      <c r="B651" t="s">
        <v>155</v>
      </c>
      <c r="C651" t="s">
        <v>47</v>
      </c>
      <c r="D651">
        <v>1042</v>
      </c>
      <c r="E651">
        <v>2013</v>
      </c>
      <c r="F651" t="s">
        <v>12</v>
      </c>
      <c r="G651" t="s">
        <v>23</v>
      </c>
      <c r="H651">
        <v>3.5</v>
      </c>
      <c r="I651" t="s">
        <v>19</v>
      </c>
      <c r="J651">
        <f t="shared" si="10"/>
        <v>0.15999999999999992</v>
      </c>
    </row>
    <row r="652" spans="1:10">
      <c r="A652" t="s">
        <v>708</v>
      </c>
      <c r="B652" t="s">
        <v>101</v>
      </c>
      <c r="C652" t="s">
        <v>17</v>
      </c>
      <c r="D652">
        <v>951</v>
      </c>
      <c r="E652">
        <v>2012</v>
      </c>
      <c r="F652" t="s">
        <v>12</v>
      </c>
      <c r="G652" t="s">
        <v>23</v>
      </c>
      <c r="H652">
        <v>3.25</v>
      </c>
      <c r="I652" t="s">
        <v>19</v>
      </c>
      <c r="J652">
        <f t="shared" si="10"/>
        <v>2.2499999999999975E-2</v>
      </c>
    </row>
    <row r="653" spans="1:10">
      <c r="A653" t="s">
        <v>709</v>
      </c>
      <c r="B653" t="s">
        <v>710</v>
      </c>
      <c r="C653" t="s">
        <v>17</v>
      </c>
      <c r="D653">
        <v>1578</v>
      </c>
      <c r="E653">
        <v>2015</v>
      </c>
      <c r="F653" t="s">
        <v>12</v>
      </c>
      <c r="G653" t="s">
        <v>23</v>
      </c>
      <c r="H653">
        <v>3.25</v>
      </c>
      <c r="I653" t="s">
        <v>19</v>
      </c>
      <c r="J653">
        <f t="shared" si="10"/>
        <v>2.2499999999999975E-2</v>
      </c>
    </row>
    <row r="654" spans="1:10">
      <c r="A654" t="s">
        <v>709</v>
      </c>
      <c r="B654" t="s">
        <v>711</v>
      </c>
      <c r="C654" t="s">
        <v>68</v>
      </c>
      <c r="D654">
        <v>1578</v>
      </c>
      <c r="E654">
        <v>2015</v>
      </c>
      <c r="F654" t="s">
        <v>12</v>
      </c>
      <c r="G654" t="s">
        <v>23</v>
      </c>
      <c r="H654">
        <v>3.5</v>
      </c>
      <c r="I654" t="s">
        <v>19</v>
      </c>
      <c r="J654">
        <f t="shared" si="10"/>
        <v>0.15999999999999992</v>
      </c>
    </row>
    <row r="655" spans="1:10">
      <c r="A655" t="s">
        <v>712</v>
      </c>
      <c r="B655" t="s">
        <v>497</v>
      </c>
      <c r="C655" t="s">
        <v>47</v>
      </c>
      <c r="D655">
        <v>1824</v>
      </c>
      <c r="E655">
        <v>2016</v>
      </c>
      <c r="F655" t="s">
        <v>63</v>
      </c>
      <c r="G655" t="s">
        <v>713</v>
      </c>
      <c r="H655">
        <v>2.75</v>
      </c>
      <c r="I655" t="s">
        <v>19</v>
      </c>
      <c r="J655">
        <f t="shared" si="10"/>
        <v>0.12250000000000007</v>
      </c>
    </row>
    <row r="656" spans="1:10">
      <c r="A656" t="s">
        <v>712</v>
      </c>
      <c r="B656" t="s">
        <v>438</v>
      </c>
      <c r="C656" t="s">
        <v>47</v>
      </c>
      <c r="D656">
        <v>1880</v>
      </c>
      <c r="E656">
        <v>2016</v>
      </c>
      <c r="F656" t="s">
        <v>109</v>
      </c>
      <c r="G656" t="s">
        <v>713</v>
      </c>
      <c r="H656">
        <v>3.5</v>
      </c>
      <c r="I656" t="s">
        <v>19</v>
      </c>
      <c r="J656">
        <f t="shared" si="10"/>
        <v>0.15999999999999992</v>
      </c>
    </row>
    <row r="657" spans="1:10">
      <c r="A657" t="s">
        <v>714</v>
      </c>
      <c r="B657" t="s">
        <v>715</v>
      </c>
      <c r="C657" t="s">
        <v>181</v>
      </c>
      <c r="D657">
        <v>701</v>
      </c>
      <c r="E657">
        <v>2011</v>
      </c>
      <c r="F657" t="s">
        <v>71</v>
      </c>
      <c r="G657" t="s">
        <v>102</v>
      </c>
      <c r="H657">
        <v>3.5</v>
      </c>
      <c r="I657" t="s">
        <v>19</v>
      </c>
      <c r="J657">
        <f t="shared" si="10"/>
        <v>0.15999999999999992</v>
      </c>
    </row>
    <row r="658" spans="1:10">
      <c r="A658" t="s">
        <v>716</v>
      </c>
      <c r="B658" t="s">
        <v>717</v>
      </c>
      <c r="C658" t="s">
        <v>86</v>
      </c>
      <c r="D658">
        <v>883</v>
      </c>
      <c r="E658">
        <v>2012</v>
      </c>
      <c r="F658" t="s">
        <v>92</v>
      </c>
      <c r="G658" t="s">
        <v>713</v>
      </c>
      <c r="H658">
        <v>3.25</v>
      </c>
      <c r="I658" t="s">
        <v>44</v>
      </c>
      <c r="J658">
        <f t="shared" si="10"/>
        <v>9.9999999999995736E-5</v>
      </c>
    </row>
    <row r="659" spans="1:10">
      <c r="A659" t="s">
        <v>716</v>
      </c>
      <c r="B659" t="s">
        <v>86</v>
      </c>
      <c r="C659" t="s">
        <v>86</v>
      </c>
      <c r="D659">
        <v>749</v>
      </c>
      <c r="E659">
        <v>2011</v>
      </c>
      <c r="F659" t="s">
        <v>48</v>
      </c>
      <c r="G659" t="s">
        <v>713</v>
      </c>
      <c r="H659">
        <v>3</v>
      </c>
      <c r="I659" t="s">
        <v>44</v>
      </c>
      <c r="J659">
        <f t="shared" si="10"/>
        <v>5.7600000000000103E-2</v>
      </c>
    </row>
    <row r="660" spans="1:10">
      <c r="A660" t="s">
        <v>716</v>
      </c>
      <c r="B660" t="s">
        <v>718</v>
      </c>
      <c r="C660" t="s">
        <v>719</v>
      </c>
      <c r="D660">
        <v>749</v>
      </c>
      <c r="E660">
        <v>2011</v>
      </c>
      <c r="F660" t="s">
        <v>48</v>
      </c>
      <c r="G660" t="s">
        <v>713</v>
      </c>
      <c r="H660">
        <v>3.5</v>
      </c>
      <c r="I660" t="s">
        <v>44</v>
      </c>
      <c r="J660">
        <f t="shared" si="10"/>
        <v>6.7599999999999882E-2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ODL-lll</cp:lastModifiedBy>
  <dcterms:created xsi:type="dcterms:W3CDTF">2023-10-18T20:13:35Z</dcterms:created>
  <dcterms:modified xsi:type="dcterms:W3CDTF">2023-10-18T21:17:38Z</dcterms:modified>
</cp:coreProperties>
</file>