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ut\Documents\School\2e master\2e semester\Thesis\Model2\excel\"/>
    </mc:Choice>
  </mc:AlternateContent>
  <bookViews>
    <workbookView xWindow="240" yWindow="15" windowWidth="16095" windowHeight="9660"/>
  </bookViews>
  <sheets>
    <sheet name="pattern" sheetId="1" r:id="rId1"/>
    <sheet name="frames" sheetId="2" r:id="rId2"/>
    <sheet name="gen_pattern" sheetId="3" r:id="rId3"/>
  </sheets>
  <calcPr calcId="152511"/>
</workbook>
</file>

<file path=xl/calcChain.xml><?xml version="1.0" encoding="utf-8"?>
<calcChain xmlns="http://schemas.openxmlformats.org/spreadsheetml/2006/main">
  <c r="F26" i="1" l="1"/>
  <c r="E26" i="1"/>
  <c r="D26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3" i="1" l="1"/>
  <c r="G3" i="1"/>
  <c r="G26" i="1"/>
  <c r="G24" i="1"/>
  <c r="G22" i="1"/>
  <c r="G20" i="1"/>
  <c r="G18" i="1"/>
  <c r="G16" i="1"/>
  <c r="G14" i="1"/>
  <c r="G12" i="1"/>
  <c r="G10" i="1"/>
  <c r="G8" i="1"/>
  <c r="G6" i="1"/>
  <c r="G4" i="1"/>
  <c r="G2" i="1"/>
  <c r="G23" i="1"/>
  <c r="G17" i="1"/>
  <c r="G11" i="1"/>
  <c r="G5" i="1"/>
  <c r="G25" i="1"/>
  <c r="G21" i="1"/>
  <c r="G19" i="1"/>
  <c r="G15" i="1"/>
  <c r="G9" i="1"/>
  <c r="G7" i="1"/>
</calcChain>
</file>

<file path=xl/sharedStrings.xml><?xml version="1.0" encoding="utf-8"?>
<sst xmlns="http://schemas.openxmlformats.org/spreadsheetml/2006/main" count="97" uniqueCount="22">
  <si>
    <t>BEL_dem</t>
  </si>
  <si>
    <t>BEL_dem_ref</t>
  </si>
  <si>
    <t>BEL</t>
  </si>
  <si>
    <t>P</t>
  </si>
  <si>
    <t>T</t>
  </si>
  <si>
    <t>Z</t>
  </si>
  <si>
    <t>BEL_Z</t>
  </si>
  <si>
    <t>BEL_inner</t>
  </si>
  <si>
    <t>BEL_outer</t>
  </si>
  <si>
    <t>H</t>
  </si>
  <si>
    <t>CCGT</t>
  </si>
  <si>
    <t>Coal</t>
  </si>
  <si>
    <t>Nuclear</t>
  </si>
  <si>
    <t>OCGT</t>
  </si>
  <si>
    <t>PV</t>
  </si>
  <si>
    <t>WIND</t>
  </si>
  <si>
    <t>WIND_OFF</t>
  </si>
  <si>
    <t>WIND_ON</t>
  </si>
  <si>
    <t>C</t>
  </si>
  <si>
    <t>Y</t>
  </si>
  <si>
    <t>ref_price</t>
  </si>
  <si>
    <t>price*dem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</si>
</sst>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pattern!$D$1</c:f>
              <c:strCache>
                <c:ptCount val="1"/>
                <c:pt idx="0">
                  <c:v>BEL_dem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pattern!$D$2:$D$25</c:f>
              <c:numCache>
                <c:formatCode>General</c:formatCode>
                <c:ptCount val="24"/>
                <c:pt idx="0">
                  <c:v>6787.2954705066704</c:v>
                </c:pt>
                <c:pt idx="1">
                  <c:v>5494.6439665770504</c:v>
                </c:pt>
                <c:pt idx="2">
                  <c:v>5880.2896086370201</c:v>
                </c:pt>
                <c:pt idx="3">
                  <c:v>5381.3862869988798</c:v>
                </c:pt>
                <c:pt idx="4">
                  <c:v>5784.9381790932903</c:v>
                </c:pt>
                <c:pt idx="5">
                  <c:v>5054.3124765829898</c:v>
                </c:pt>
                <c:pt idx="6">
                  <c:v>8943.1438406550405</c:v>
                </c:pt>
                <c:pt idx="7">
                  <c:v>9525.2572605662808</c:v>
                </c:pt>
                <c:pt idx="8">
                  <c:v>12554.9225820714</c:v>
                </c:pt>
                <c:pt idx="9">
                  <c:v>7842.17318384173</c:v>
                </c:pt>
                <c:pt idx="10">
                  <c:v>6363.48325037225</c:v>
                </c:pt>
                <c:pt idx="11">
                  <c:v>9829.0295991007897</c:v>
                </c:pt>
                <c:pt idx="12">
                  <c:v>15128.747788385001</c:v>
                </c:pt>
                <c:pt idx="13">
                  <c:v>7483.42760779731</c:v>
                </c:pt>
                <c:pt idx="14">
                  <c:v>6646.4707211928899</c:v>
                </c:pt>
                <c:pt idx="15">
                  <c:v>10138.2092657291</c:v>
                </c:pt>
                <c:pt idx="16">
                  <c:v>6681.8817535705602</c:v>
                </c:pt>
                <c:pt idx="17">
                  <c:v>8251.9021049422608</c:v>
                </c:pt>
                <c:pt idx="18">
                  <c:v>6997.9392749307199</c:v>
                </c:pt>
                <c:pt idx="19">
                  <c:v>7509.4218647137996</c:v>
                </c:pt>
                <c:pt idx="20">
                  <c:v>6273.6305732484097</c:v>
                </c:pt>
                <c:pt idx="21">
                  <c:v>7012.4773760899498</c:v>
                </c:pt>
                <c:pt idx="22">
                  <c:v>7672.8760028998304</c:v>
                </c:pt>
                <c:pt idx="23">
                  <c:v>5492.00133279685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pattern!$E$1</c:f>
              <c:strCache>
                <c:ptCount val="1"/>
                <c:pt idx="0">
                  <c:v>BEL_dem_ref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pattern!$E$2:$E$25</c:f>
              <c:numCache>
                <c:formatCode>General</c:formatCode>
                <c:ptCount val="24"/>
                <c:pt idx="0">
                  <c:v>7015.3615586361902</c:v>
                </c:pt>
                <c:pt idx="1">
                  <c:v>6380.66691644811</c:v>
                </c:pt>
                <c:pt idx="2">
                  <c:v>5991.0078681154</c:v>
                </c:pt>
                <c:pt idx="3">
                  <c:v>5786.4368677407301</c:v>
                </c:pt>
                <c:pt idx="4">
                  <c:v>5784.9381790932903</c:v>
                </c:pt>
                <c:pt idx="5">
                  <c:v>5877.1075309104499</c:v>
                </c:pt>
                <c:pt idx="6">
                  <c:v>6306.4818284001503</c:v>
                </c:pt>
                <c:pt idx="7">
                  <c:v>7306.1071562382904</c:v>
                </c:pt>
                <c:pt idx="8">
                  <c:v>8467.5908579992501</c:v>
                </c:pt>
                <c:pt idx="9">
                  <c:v>8511.8021730985402</c:v>
                </c:pt>
                <c:pt idx="10">
                  <c:v>8590.4833270887993</c:v>
                </c:pt>
                <c:pt idx="11">
                  <c:v>8621.9557886848997</c:v>
                </c:pt>
                <c:pt idx="12">
                  <c:v>8741.1015361558602</c:v>
                </c:pt>
                <c:pt idx="13">
                  <c:v>8690.1461221431291</c:v>
                </c:pt>
                <c:pt idx="14">
                  <c:v>8298.2390408392694</c:v>
                </c:pt>
                <c:pt idx="15">
                  <c:v>8300.48707381042</c:v>
                </c:pt>
                <c:pt idx="16">
                  <c:v>8342.4503559385503</c:v>
                </c:pt>
                <c:pt idx="17">
                  <c:v>8268.2652678905997</c:v>
                </c:pt>
                <c:pt idx="18">
                  <c:v>8459.3480704383692</c:v>
                </c:pt>
                <c:pt idx="19">
                  <c:v>8448.8572499063303</c:v>
                </c:pt>
                <c:pt idx="20">
                  <c:v>8713.3757961783394</c:v>
                </c:pt>
                <c:pt idx="21">
                  <c:v>8488.5724990633207</c:v>
                </c:pt>
                <c:pt idx="22">
                  <c:v>7925.0655676283304</c:v>
                </c:pt>
                <c:pt idx="23">
                  <c:v>7414.0127388535002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956504"/>
        <c:axId val="370952976"/>
      </c:lineChart>
      <c:catAx>
        <c:axId val="37095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0952976"/>
        <c:crosses val="autoZero"/>
        <c:auto val="1"/>
        <c:lblAlgn val="ctr"/>
        <c:lblOffset val="100"/>
        <c:noMultiLvlLbl val="0"/>
      </c:catAx>
      <c:valAx>
        <c:axId val="3709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095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pattern!$F$1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pattern!$F$2:$F$25</c:f>
              <c:numCache>
                <c:formatCode>General</c:formatCode>
                <c:ptCount val="24"/>
                <c:pt idx="0">
                  <c:v>57.614031623496402</c:v>
                </c:pt>
                <c:pt idx="1">
                  <c:v>68.714031623496396</c:v>
                </c:pt>
                <c:pt idx="2">
                  <c:v>57.089031623496403</c:v>
                </c:pt>
                <c:pt idx="3">
                  <c:v>94.86</c:v>
                </c:pt>
                <c:pt idx="4">
                  <c:v>94.86</c:v>
                </c:pt>
                <c:pt idx="5">
                  <c:v>94.86</c:v>
                </c:pt>
                <c:pt idx="6">
                  <c:v>47.468110893843303</c:v>
                </c:pt>
                <c:pt idx="7">
                  <c:v>52.877820788085003</c:v>
                </c:pt>
                <c:pt idx="8">
                  <c:v>48.3181031080087</c:v>
                </c:pt>
                <c:pt idx="9">
                  <c:v>62.0711744806393</c:v>
                </c:pt>
                <c:pt idx="10">
                  <c:v>91.964031623496396</c:v>
                </c:pt>
                <c:pt idx="11">
                  <c:v>94.86</c:v>
                </c:pt>
                <c:pt idx="12">
                  <c:v>36.382666220200001</c:v>
                </c:pt>
                <c:pt idx="13">
                  <c:v>68.714031623496396</c:v>
                </c:pt>
                <c:pt idx="14">
                  <c:v>78.014031623496393</c:v>
                </c:pt>
                <c:pt idx="15">
                  <c:v>45.504931630597603</c:v>
                </c:pt>
                <c:pt idx="16">
                  <c:v>78.014031623496507</c:v>
                </c:pt>
                <c:pt idx="17">
                  <c:v>55.878878567885302</c:v>
                </c:pt>
                <c:pt idx="18">
                  <c:v>69.5711744806393</c:v>
                </c:pt>
                <c:pt idx="19">
                  <c:v>60.572652219130198</c:v>
                </c:pt>
                <c:pt idx="20">
                  <c:v>94.86</c:v>
                </c:pt>
                <c:pt idx="21">
                  <c:v>71.971959001548399</c:v>
                </c:pt>
                <c:pt idx="22">
                  <c:v>57.575654420996898</c:v>
                </c:pt>
                <c:pt idx="23">
                  <c:v>91.964031623496496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pattern!$G$1</c:f>
              <c:strCache>
                <c:ptCount val="1"/>
                <c:pt idx="0">
                  <c:v>ref_price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pattern!$G$2:$G$25</c:f>
              <c:numCache>
                <c:formatCode>General</c:formatCode>
                <c:ptCount val="24"/>
                <c:pt idx="0">
                  <c:v>66.028515232743615</c:v>
                </c:pt>
                <c:pt idx="1">
                  <c:v>66.028515232743615</c:v>
                </c:pt>
                <c:pt idx="2">
                  <c:v>66.028515232743615</c:v>
                </c:pt>
                <c:pt idx="3">
                  <c:v>66.028515232743615</c:v>
                </c:pt>
                <c:pt idx="4">
                  <c:v>66.028515232743615</c:v>
                </c:pt>
                <c:pt idx="5">
                  <c:v>66.028515232743615</c:v>
                </c:pt>
                <c:pt idx="6">
                  <c:v>66.028515232743615</c:v>
                </c:pt>
                <c:pt idx="7">
                  <c:v>66.028515232743615</c:v>
                </c:pt>
                <c:pt idx="8">
                  <c:v>66.028515232743615</c:v>
                </c:pt>
                <c:pt idx="9">
                  <c:v>66.028515232743615</c:v>
                </c:pt>
                <c:pt idx="10">
                  <c:v>66.028515232743615</c:v>
                </c:pt>
                <c:pt idx="11">
                  <c:v>66.028515232743615</c:v>
                </c:pt>
                <c:pt idx="12">
                  <c:v>66.028515232743615</c:v>
                </c:pt>
                <c:pt idx="13">
                  <c:v>66.028515232743615</c:v>
                </c:pt>
                <c:pt idx="14">
                  <c:v>66.028515232743615</c:v>
                </c:pt>
                <c:pt idx="15">
                  <c:v>66.028515232743615</c:v>
                </c:pt>
                <c:pt idx="16">
                  <c:v>66.028515232743615</c:v>
                </c:pt>
                <c:pt idx="17">
                  <c:v>66.028515232743615</c:v>
                </c:pt>
                <c:pt idx="18">
                  <c:v>66.028515232743615</c:v>
                </c:pt>
                <c:pt idx="19">
                  <c:v>66.028515232743615</c:v>
                </c:pt>
                <c:pt idx="20">
                  <c:v>66.028515232743615</c:v>
                </c:pt>
                <c:pt idx="21">
                  <c:v>66.028515232743615</c:v>
                </c:pt>
                <c:pt idx="22">
                  <c:v>66.028515232743615</c:v>
                </c:pt>
                <c:pt idx="23">
                  <c:v>66.028515232743615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954152"/>
        <c:axId val="370955328"/>
      </c:lineChart>
      <c:catAx>
        <c:axId val="3709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0955328"/>
        <c:crosses val="autoZero"/>
        <c:auto val="1"/>
        <c:lblAlgn val="ctr"/>
        <c:lblOffset val="100"/>
        <c:noMultiLvlLbl val="0"/>
      </c:catAx>
      <c:valAx>
        <c:axId val="3709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095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gen_pattern!$E$1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gen_pattern!$E$2:$E$25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gen_pattern!$F$1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gen_pattern!$F$2:$F$25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gen_pattern!$G$1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gen_pattern!$G$2:$G$25</c:f>
              <c:numCache>
                <c:formatCode>General</c:formatCode>
                <c:ptCount val="24"/>
                <c:pt idx="0">
                  <c:v>4399.7509320299996</c:v>
                </c:pt>
                <c:pt idx="1">
                  <c:v>4095.4204161900002</c:v>
                </c:pt>
                <c:pt idx="2">
                  <c:v>4095.4204161900002</c:v>
                </c:pt>
                <c:pt idx="3">
                  <c:v>4095.4204161900002</c:v>
                </c:pt>
                <c:pt idx="4">
                  <c:v>4615.7831548900003</c:v>
                </c:pt>
                <c:pt idx="5">
                  <c:v>4116.8877856400004</c:v>
                </c:pt>
                <c:pt idx="6">
                  <c:v>8190.8408323800004</c:v>
                </c:pt>
                <c:pt idx="7">
                  <c:v>8190.8408323800004</c:v>
                </c:pt>
                <c:pt idx="8">
                  <c:v>8190.8408323800004</c:v>
                </c:pt>
                <c:pt idx="9">
                  <c:v>2324.8582118200002</c:v>
                </c:pt>
                <c:pt idx="10">
                  <c:v>554.29600744599998</c:v>
                </c:pt>
                <c:pt idx="11">
                  <c:v>554.29600744499999</c:v>
                </c:pt>
                <c:pt idx="12">
                  <c:v>554.29600744499999</c:v>
                </c:pt>
                <c:pt idx="13">
                  <c:v>554.29600744699997</c:v>
                </c:pt>
                <c:pt idx="14">
                  <c:v>554.29600744699997</c:v>
                </c:pt>
                <c:pt idx="15">
                  <c:v>554.29600744699997</c:v>
                </c:pt>
                <c:pt idx="16">
                  <c:v>1108.59201489</c:v>
                </c:pt>
                <c:pt idx="17">
                  <c:v>3325.7760446799998</c:v>
                </c:pt>
                <c:pt idx="18">
                  <c:v>3900.10515971</c:v>
                </c:pt>
                <c:pt idx="19">
                  <c:v>4045.9396032300001</c:v>
                </c:pt>
                <c:pt idx="20">
                  <c:v>1721.0813914099999</c:v>
                </c:pt>
                <c:pt idx="21">
                  <c:v>1468.6737941700001</c:v>
                </c:pt>
                <c:pt idx="22">
                  <c:v>1468.6737941700001</c:v>
                </c:pt>
                <c:pt idx="23">
                  <c:v>1468.6737941700001</c:v>
                </c:pt>
              </c:numCache>
            </c:numRef>
          </c:val>
        </c:ser>
        <c:ser>
          <c:idx val="3"/>
          <c:order val="3"/>
          <c:tx>
            <c:strRef>
              <c:f>gen_pattern!$H$1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gen_pattern!$H$2:$H$25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gen_pattern!$I$1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gen_pattern!$I$2:$I$25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731.12980985700005</c:v>
                </c:pt>
                <c:pt idx="8">
                  <c:v>3700.4008235400001</c:v>
                </c:pt>
                <c:pt idx="9">
                  <c:v>5274.7102826399996</c:v>
                </c:pt>
                <c:pt idx="10">
                  <c:v>5453.1074638199998</c:v>
                </c:pt>
                <c:pt idx="11">
                  <c:v>8622.7373809000001</c:v>
                </c:pt>
                <c:pt idx="12">
                  <c:v>12844.6800298</c:v>
                </c:pt>
                <c:pt idx="13">
                  <c:v>5899.9977608299996</c:v>
                </c:pt>
                <c:pt idx="14">
                  <c:v>5030.2774979400001</c:v>
                </c:pt>
                <c:pt idx="15">
                  <c:v>7476.6770832700004</c:v>
                </c:pt>
                <c:pt idx="16">
                  <c:v>3866.7013860100001</c:v>
                </c:pt>
                <c:pt idx="17">
                  <c:v>2056.7399789599999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gen_pattern!$J$1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gen_pattern!$J$2:$J$25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6"/>
          <c:tx>
            <c:strRef>
              <c:f>gen_pattern!$K$1</c:f>
              <c:strCache>
                <c:ptCount val="1"/>
                <c:pt idx="0">
                  <c:v>WIND_OFF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gen_pattern!$K$2:$K$25</c:f>
              <c:numCache>
                <c:formatCode>General</c:formatCode>
                <c:ptCount val="24"/>
                <c:pt idx="0">
                  <c:v>2387.54453848</c:v>
                </c:pt>
                <c:pt idx="1">
                  <c:v>1399.2235503899999</c:v>
                </c:pt>
                <c:pt idx="2">
                  <c:v>1784.8691924499999</c:v>
                </c:pt>
                <c:pt idx="3">
                  <c:v>1285.9658708100001</c:v>
                </c:pt>
                <c:pt idx="4">
                  <c:v>1169.1550242000001</c:v>
                </c:pt>
                <c:pt idx="5">
                  <c:v>937.42469093900002</c:v>
                </c:pt>
                <c:pt idx="6">
                  <c:v>752.30300827500002</c:v>
                </c:pt>
                <c:pt idx="7">
                  <c:v>603.28661832800003</c:v>
                </c:pt>
                <c:pt idx="8">
                  <c:v>663.68092614800003</c:v>
                </c:pt>
                <c:pt idx="9">
                  <c:v>242.604689385</c:v>
                </c:pt>
                <c:pt idx="10">
                  <c:v>356.07977910699998</c:v>
                </c:pt>
                <c:pt idx="11">
                  <c:v>651.99621075200002</c:v>
                </c:pt>
                <c:pt idx="12">
                  <c:v>1729.7717511400001</c:v>
                </c:pt>
                <c:pt idx="13">
                  <c:v>1029.13383952</c:v>
                </c:pt>
                <c:pt idx="14">
                  <c:v>1061.8972157999999</c:v>
                </c:pt>
                <c:pt idx="15">
                  <c:v>2107.2361750099999</c:v>
                </c:pt>
                <c:pt idx="16">
                  <c:v>1706.5883526699999</c:v>
                </c:pt>
                <c:pt idx="17">
                  <c:v>2869.3860813000001</c:v>
                </c:pt>
                <c:pt idx="18">
                  <c:v>3097.8341152200001</c:v>
                </c:pt>
                <c:pt idx="19">
                  <c:v>3463.48226148</c:v>
                </c:pt>
                <c:pt idx="20">
                  <c:v>4552.5491818399996</c:v>
                </c:pt>
                <c:pt idx="21">
                  <c:v>5543.8035819200004</c:v>
                </c:pt>
                <c:pt idx="22">
                  <c:v>6204.2022087300002</c:v>
                </c:pt>
                <c:pt idx="23">
                  <c:v>4023.3275386300002</c:v>
                </c:pt>
              </c:numCache>
            </c:numRef>
          </c:val>
        </c:ser>
        <c:ser>
          <c:idx val="7"/>
          <c:order val="7"/>
          <c:tx>
            <c:strRef>
              <c:f>gen_pattern!$L$1</c:f>
              <c:strCache>
                <c:ptCount val="1"/>
                <c:pt idx="0">
                  <c:v>WIND_ON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gen_pattern!$L$2:$L$25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263632"/>
        <c:axId val="473418160"/>
      </c:areaChart>
      <c:catAx>
        <c:axId val="304263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3418160"/>
        <c:crosses val="autoZero"/>
        <c:auto val="1"/>
        <c:lblAlgn val="ctr"/>
        <c:lblOffset val="100"/>
        <c:noMultiLvlLbl val="0"/>
      </c:catAx>
      <c:valAx>
        <c:axId val="4734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0426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4762</xdr:rowOff>
    </xdr:from>
    <xdr:to>
      <xdr:col>16</xdr:col>
      <xdr:colOff>304800</xdr:colOff>
      <xdr:row>29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0</xdr:row>
      <xdr:rowOff>171450</xdr:rowOff>
    </xdr:from>
    <xdr:to>
      <xdr:col>16</xdr:col>
      <xdr:colOff>295275</xdr:colOff>
      <xdr:row>15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7</xdr:row>
      <xdr:rowOff>80962</xdr:rowOff>
    </xdr:from>
    <xdr:to>
      <xdr:col>18</xdr:col>
      <xdr:colOff>514350</xdr:colOff>
      <xdr:row>21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S28" sqref="S28"/>
    </sheetView>
  </sheetViews>
  <sheetFormatPr defaultRowHeight="15" x14ac:dyDescent="0.25"/>
  <sheetData>
    <row r="1" spans="1:8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2" t="s">
        <v>20</v>
      </c>
      <c r="H1" s="2" t="s">
        <v>21</v>
      </c>
    </row>
    <row r="2" spans="1:8" x14ac:dyDescent="0.25">
      <c r="A2" s="1">
        <v>1</v>
      </c>
      <c r="B2" s="1">
        <v>1</v>
      </c>
      <c r="C2" s="1" t="s">
        <v>6</v>
      </c>
      <c r="D2">
        <v>6787.2954705066704</v>
      </c>
      <c r="E2">
        <v>7015.3615586361902</v>
      </c>
      <c r="F2">
        <v>57.614031623496402</v>
      </c>
      <c r="G2">
        <f t="shared" ref="G2:G26" si="0">$H$26</f>
        <v>66.028515232743615</v>
      </c>
      <c r="H2">
        <f t="shared" ref="H2:H25" si="1">F2*D2</f>
        <v>391043.45587578521</v>
      </c>
    </row>
    <row r="3" spans="1:8" x14ac:dyDescent="0.25">
      <c r="A3" s="1">
        <v>1</v>
      </c>
      <c r="B3" s="1">
        <v>2</v>
      </c>
      <c r="C3" s="1" t="s">
        <v>6</v>
      </c>
      <c r="D3">
        <v>5494.6439665770504</v>
      </c>
      <c r="E3">
        <v>6380.66691644811</v>
      </c>
      <c r="F3">
        <v>68.714031623496396</v>
      </c>
      <c r="G3">
        <f t="shared" si="0"/>
        <v>66.028515232743615</v>
      </c>
      <c r="H3">
        <f t="shared" si="1"/>
        <v>377559.1392792291</v>
      </c>
    </row>
    <row r="4" spans="1:8" x14ac:dyDescent="0.25">
      <c r="A4" s="1">
        <v>1</v>
      </c>
      <c r="B4" s="1">
        <v>3</v>
      </c>
      <c r="C4" s="1" t="s">
        <v>6</v>
      </c>
      <c r="D4">
        <v>5880.2896086370201</v>
      </c>
      <c r="E4">
        <v>5991.0078681154</v>
      </c>
      <c r="F4">
        <v>57.089031623496403</v>
      </c>
      <c r="G4">
        <f t="shared" si="0"/>
        <v>66.028515232743615</v>
      </c>
      <c r="H4">
        <f t="shared" si="1"/>
        <v>335700.03942279611</v>
      </c>
    </row>
    <row r="5" spans="1:8" x14ac:dyDescent="0.25">
      <c r="A5" s="1">
        <v>1</v>
      </c>
      <c r="B5" s="1">
        <v>4</v>
      </c>
      <c r="C5" s="1" t="s">
        <v>6</v>
      </c>
      <c r="D5">
        <v>5381.3862869988798</v>
      </c>
      <c r="E5">
        <v>5786.4368677407301</v>
      </c>
      <c r="F5">
        <v>94.86</v>
      </c>
      <c r="G5">
        <f t="shared" si="0"/>
        <v>66.028515232743615</v>
      </c>
      <c r="H5">
        <f t="shared" si="1"/>
        <v>510478.30318471376</v>
      </c>
    </row>
    <row r="6" spans="1:8" x14ac:dyDescent="0.25">
      <c r="A6" s="1">
        <v>1</v>
      </c>
      <c r="B6" s="1">
        <v>5</v>
      </c>
      <c r="C6" s="1" t="s">
        <v>6</v>
      </c>
      <c r="D6">
        <v>5784.9381790932903</v>
      </c>
      <c r="E6">
        <v>5784.9381790932903</v>
      </c>
      <c r="F6">
        <v>94.86</v>
      </c>
      <c r="G6">
        <f t="shared" si="0"/>
        <v>66.028515232743615</v>
      </c>
      <c r="H6">
        <f t="shared" si="1"/>
        <v>548759.23566878948</v>
      </c>
    </row>
    <row r="7" spans="1:8" x14ac:dyDescent="0.25">
      <c r="A7" s="1">
        <v>1</v>
      </c>
      <c r="B7" s="1">
        <v>6</v>
      </c>
      <c r="C7" s="1" t="s">
        <v>6</v>
      </c>
      <c r="D7">
        <v>5054.3124765829898</v>
      </c>
      <c r="E7">
        <v>5877.1075309104499</v>
      </c>
      <c r="F7">
        <v>94.86</v>
      </c>
      <c r="G7">
        <f t="shared" si="0"/>
        <v>66.028515232743615</v>
      </c>
      <c r="H7">
        <f t="shared" si="1"/>
        <v>479452.08152866241</v>
      </c>
    </row>
    <row r="8" spans="1:8" x14ac:dyDescent="0.25">
      <c r="A8" s="1">
        <v>1</v>
      </c>
      <c r="B8" s="1">
        <v>7</v>
      </c>
      <c r="C8" s="1" t="s">
        <v>6</v>
      </c>
      <c r="D8">
        <v>8943.1438406550405</v>
      </c>
      <c r="E8">
        <v>6306.4818284001503</v>
      </c>
      <c r="F8">
        <v>47.468110893843303</v>
      </c>
      <c r="G8">
        <f t="shared" si="0"/>
        <v>66.028515232743615</v>
      </c>
      <c r="H8">
        <f t="shared" si="1"/>
        <v>424514.14356780518</v>
      </c>
    </row>
    <row r="9" spans="1:8" x14ac:dyDescent="0.25">
      <c r="A9" s="1">
        <v>1</v>
      </c>
      <c r="B9" s="1">
        <v>8</v>
      </c>
      <c r="C9" s="1" t="s">
        <v>6</v>
      </c>
      <c r="D9">
        <v>9525.2572605662808</v>
      </c>
      <c r="E9">
        <v>7306.1071562382904</v>
      </c>
      <c r="F9">
        <v>52.877820788085003</v>
      </c>
      <c r="G9">
        <f t="shared" si="0"/>
        <v>66.028515232743615</v>
      </c>
      <c r="H9">
        <f t="shared" si="1"/>
        <v>503674.84638462932</v>
      </c>
    </row>
    <row r="10" spans="1:8" x14ac:dyDescent="0.25">
      <c r="A10" s="1">
        <v>1</v>
      </c>
      <c r="B10" s="1">
        <v>9</v>
      </c>
      <c r="C10" s="1" t="s">
        <v>6</v>
      </c>
      <c r="D10">
        <v>12554.9225820714</v>
      </c>
      <c r="E10">
        <v>8467.5908579992501</v>
      </c>
      <c r="F10">
        <v>48.3181031080087</v>
      </c>
      <c r="G10">
        <f t="shared" si="0"/>
        <v>66.028515232743615</v>
      </c>
      <c r="H10">
        <f t="shared" si="1"/>
        <v>606630.04383359267</v>
      </c>
    </row>
    <row r="11" spans="1:8" x14ac:dyDescent="0.25">
      <c r="A11" s="1">
        <v>1</v>
      </c>
      <c r="B11" s="1">
        <v>10</v>
      </c>
      <c r="C11" s="1" t="s">
        <v>6</v>
      </c>
      <c r="D11">
        <v>7842.17318384173</v>
      </c>
      <c r="E11">
        <v>8511.8021730985402</v>
      </c>
      <c r="F11">
        <v>62.0711744806393</v>
      </c>
      <c r="G11">
        <f t="shared" si="0"/>
        <v>66.028515232743615</v>
      </c>
      <c r="H11">
        <f t="shared" si="1"/>
        <v>486772.90000163065</v>
      </c>
    </row>
    <row r="12" spans="1:8" x14ac:dyDescent="0.25">
      <c r="A12" s="1">
        <v>1</v>
      </c>
      <c r="B12" s="1">
        <v>11</v>
      </c>
      <c r="C12" s="1" t="s">
        <v>6</v>
      </c>
      <c r="D12">
        <v>6363.48325037225</v>
      </c>
      <c r="E12">
        <v>8590.4833270887993</v>
      </c>
      <c r="F12">
        <v>91.964031623496396</v>
      </c>
      <c r="G12">
        <f t="shared" si="0"/>
        <v>66.028515232743615</v>
      </c>
      <c r="H12">
        <f t="shared" si="1"/>
        <v>585211.5748728232</v>
      </c>
    </row>
    <row r="13" spans="1:8" x14ac:dyDescent="0.25">
      <c r="A13" s="1">
        <v>1</v>
      </c>
      <c r="B13" s="1">
        <v>12</v>
      </c>
      <c r="C13" s="1" t="s">
        <v>6</v>
      </c>
      <c r="D13">
        <v>9829.0295991007897</v>
      </c>
      <c r="E13">
        <v>8621.9557886848997</v>
      </c>
      <c r="F13">
        <v>94.86</v>
      </c>
      <c r="G13">
        <f t="shared" si="0"/>
        <v>66.028515232743615</v>
      </c>
      <c r="H13">
        <f t="shared" si="1"/>
        <v>932381.74777070095</v>
      </c>
    </row>
    <row r="14" spans="1:8" x14ac:dyDescent="0.25">
      <c r="A14" s="1">
        <v>1</v>
      </c>
      <c r="B14" s="1">
        <v>13</v>
      </c>
      <c r="C14" s="1" t="s">
        <v>6</v>
      </c>
      <c r="D14">
        <v>15128.747788385001</v>
      </c>
      <c r="E14">
        <v>8741.1015361558602</v>
      </c>
      <c r="F14">
        <v>36.382666220200001</v>
      </c>
      <c r="G14">
        <f t="shared" si="0"/>
        <v>66.028515232743615</v>
      </c>
      <c r="H14">
        <f t="shared" si="1"/>
        <v>550424.18111440039</v>
      </c>
    </row>
    <row r="15" spans="1:8" x14ac:dyDescent="0.25">
      <c r="A15" s="1">
        <v>1</v>
      </c>
      <c r="B15" s="1">
        <v>14</v>
      </c>
      <c r="C15" s="1" t="s">
        <v>6</v>
      </c>
      <c r="D15">
        <v>7483.42760779731</v>
      </c>
      <c r="E15">
        <v>8690.1461221431291</v>
      </c>
      <c r="F15">
        <v>68.714031623496396</v>
      </c>
      <c r="G15">
        <f t="shared" si="0"/>
        <v>66.028515232743615</v>
      </c>
      <c r="H15">
        <f t="shared" si="1"/>
        <v>514216.48129433033</v>
      </c>
    </row>
    <row r="16" spans="1:8" x14ac:dyDescent="0.25">
      <c r="A16" s="1">
        <v>1</v>
      </c>
      <c r="B16" s="1">
        <v>15</v>
      </c>
      <c r="C16" s="1" t="s">
        <v>6</v>
      </c>
      <c r="D16">
        <v>6646.4707211928899</v>
      </c>
      <c r="E16">
        <v>8298.2390408392694</v>
      </c>
      <c r="F16">
        <v>78.014031623496393</v>
      </c>
      <c r="G16">
        <f t="shared" si="0"/>
        <v>66.028515232743615</v>
      </c>
      <c r="H16">
        <f t="shared" si="1"/>
        <v>518517.97702778497</v>
      </c>
    </row>
    <row r="17" spans="1:8" x14ac:dyDescent="0.25">
      <c r="A17" s="1">
        <v>1</v>
      </c>
      <c r="B17" s="1">
        <v>16</v>
      </c>
      <c r="C17" s="1" t="s">
        <v>6</v>
      </c>
      <c r="D17">
        <v>10138.2092657291</v>
      </c>
      <c r="E17">
        <v>8300.48707381042</v>
      </c>
      <c r="F17">
        <v>45.504931630597603</v>
      </c>
      <c r="G17">
        <f t="shared" si="0"/>
        <v>66.028515232743615</v>
      </c>
      <c r="H17">
        <f t="shared" si="1"/>
        <v>461338.51949369384</v>
      </c>
    </row>
    <row r="18" spans="1:8" x14ac:dyDescent="0.25">
      <c r="A18" s="1">
        <v>1</v>
      </c>
      <c r="B18" s="1">
        <v>17</v>
      </c>
      <c r="C18" s="1" t="s">
        <v>6</v>
      </c>
      <c r="D18">
        <v>6681.8817535705602</v>
      </c>
      <c r="E18">
        <v>8342.4503559385503</v>
      </c>
      <c r="F18">
        <v>78.014031623496507</v>
      </c>
      <c r="G18">
        <f t="shared" si="0"/>
        <v>66.028515232743615</v>
      </c>
      <c r="H18">
        <f t="shared" si="1"/>
        <v>521280.53442751797</v>
      </c>
    </row>
    <row r="19" spans="1:8" x14ac:dyDescent="0.25">
      <c r="A19" s="1">
        <v>1</v>
      </c>
      <c r="B19" s="1">
        <v>18</v>
      </c>
      <c r="C19" s="1" t="s">
        <v>6</v>
      </c>
      <c r="D19">
        <v>8251.9021049422608</v>
      </c>
      <c r="E19">
        <v>8268.2652678905997</v>
      </c>
      <c r="F19">
        <v>55.878878567885302</v>
      </c>
      <c r="G19">
        <f t="shared" si="0"/>
        <v>66.028515232743615</v>
      </c>
      <c r="H19">
        <f t="shared" si="1"/>
        <v>461107.03567614569</v>
      </c>
    </row>
    <row r="20" spans="1:8" x14ac:dyDescent="0.25">
      <c r="A20" s="1">
        <v>1</v>
      </c>
      <c r="B20" s="1">
        <v>19</v>
      </c>
      <c r="C20" s="1" t="s">
        <v>6</v>
      </c>
      <c r="D20">
        <v>6997.9392749307199</v>
      </c>
      <c r="E20">
        <v>8459.3480704383692</v>
      </c>
      <c r="F20">
        <v>69.5711744806393</v>
      </c>
      <c r="G20">
        <f t="shared" si="0"/>
        <v>66.028515232743615</v>
      </c>
      <c r="H20">
        <f t="shared" si="1"/>
        <v>486854.85430112359</v>
      </c>
    </row>
    <row r="21" spans="1:8" x14ac:dyDescent="0.25">
      <c r="A21" s="1">
        <v>1</v>
      </c>
      <c r="B21" s="1">
        <v>20</v>
      </c>
      <c r="C21" s="1" t="s">
        <v>6</v>
      </c>
      <c r="D21">
        <v>7509.4218647137996</v>
      </c>
      <c r="E21">
        <v>8448.8572499063303</v>
      </c>
      <c r="F21">
        <v>60.572652219130198</v>
      </c>
      <c r="G21">
        <f t="shared" si="0"/>
        <v>66.028515232743615</v>
      </c>
      <c r="H21">
        <f t="shared" si="1"/>
        <v>454865.59897804115</v>
      </c>
    </row>
    <row r="22" spans="1:8" x14ac:dyDescent="0.25">
      <c r="A22" s="1">
        <v>1</v>
      </c>
      <c r="B22" s="1">
        <v>21</v>
      </c>
      <c r="C22" s="1" t="s">
        <v>6</v>
      </c>
      <c r="D22">
        <v>6273.6305732484097</v>
      </c>
      <c r="E22">
        <v>8713.3757961783394</v>
      </c>
      <c r="F22">
        <v>94.86</v>
      </c>
      <c r="G22">
        <f t="shared" si="0"/>
        <v>66.028515232743615</v>
      </c>
      <c r="H22">
        <f t="shared" si="1"/>
        <v>595116.5961783441</v>
      </c>
    </row>
    <row r="23" spans="1:8" x14ac:dyDescent="0.25">
      <c r="A23" s="1">
        <v>1</v>
      </c>
      <c r="B23" s="1">
        <v>22</v>
      </c>
      <c r="C23" s="1" t="s">
        <v>6</v>
      </c>
      <c r="D23">
        <v>7012.4773760899498</v>
      </c>
      <c r="E23">
        <v>8488.5724990633207</v>
      </c>
      <c r="F23">
        <v>71.971959001548399</v>
      </c>
      <c r="G23">
        <f t="shared" si="0"/>
        <v>66.028515232743615</v>
      </c>
      <c r="H23">
        <f t="shared" si="1"/>
        <v>504701.73421123158</v>
      </c>
    </row>
    <row r="24" spans="1:8" x14ac:dyDescent="0.25">
      <c r="A24" s="1">
        <v>1</v>
      </c>
      <c r="B24" s="1">
        <v>23</v>
      </c>
      <c r="C24" s="1" t="s">
        <v>6</v>
      </c>
      <c r="D24">
        <v>7672.8760028998304</v>
      </c>
      <c r="E24">
        <v>7925.0655676283304</v>
      </c>
      <c r="F24">
        <v>57.575654420996898</v>
      </c>
      <c r="G24">
        <f t="shared" si="0"/>
        <v>66.028515232743615</v>
      </c>
      <c r="H24">
        <f t="shared" si="1"/>
        <v>441770.85715812061</v>
      </c>
    </row>
    <row r="25" spans="1:8" x14ac:dyDescent="0.25">
      <c r="A25" s="1">
        <v>1</v>
      </c>
      <c r="B25" s="1">
        <v>24</v>
      </c>
      <c r="C25" s="1" t="s">
        <v>6</v>
      </c>
      <c r="D25">
        <v>5492.00133279685</v>
      </c>
      <c r="E25">
        <v>7414.0127388535002</v>
      </c>
      <c r="F25">
        <v>91.964031623496496</v>
      </c>
      <c r="G25">
        <f t="shared" si="0"/>
        <v>66.028515232743615</v>
      </c>
      <c r="H25">
        <f t="shared" si="1"/>
        <v>505066.58424561442</v>
      </c>
    </row>
    <row r="26" spans="1:8" x14ac:dyDescent="0.25">
      <c r="D26">
        <f>SUM(D2:D25)</f>
        <v>184729.8613713001</v>
      </c>
      <c r="E26">
        <f t="shared" ref="E26:F26" si="2">SUM(E2:E25)</f>
        <v>184729.8613713001</v>
      </c>
      <c r="F26">
        <f t="shared" si="2"/>
        <v>1674.5803787995455</v>
      </c>
      <c r="G26">
        <f t="shared" si="0"/>
        <v>66.028515232743615</v>
      </c>
      <c r="H26">
        <f>SUM(H2:H25)/D26</f>
        <v>66.028515232743615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x14ac:dyDescent="0.25">
      <c r="A1" s="1" t="s">
        <v>3</v>
      </c>
      <c r="B1" s="1" t="s">
        <v>9</v>
      </c>
      <c r="C1" s="1" t="s">
        <v>5</v>
      </c>
      <c r="D1" s="1" t="s">
        <v>7</v>
      </c>
      <c r="E1" s="1" t="s">
        <v>8</v>
      </c>
    </row>
    <row r="2" spans="1:5" x14ac:dyDescent="0.25">
      <c r="A2" s="1">
        <v>1</v>
      </c>
      <c r="B2" s="1">
        <v>1</v>
      </c>
      <c r="C2" s="1" t="s">
        <v>6</v>
      </c>
      <c r="D2">
        <v>158676.65792431601</v>
      </c>
      <c r="E2">
        <v>162117.68597511799</v>
      </c>
    </row>
    <row r="3" spans="1:5" x14ac:dyDescent="0.25">
      <c r="A3" s="1">
        <v>1</v>
      </c>
      <c r="B3" s="1">
        <v>2</v>
      </c>
      <c r="C3" s="1" t="s">
        <v>6</v>
      </c>
      <c r="D3">
        <v>159000.374672162</v>
      </c>
      <c r="E3">
        <v>170599.96304231</v>
      </c>
    </row>
    <row r="4" spans="1:5" x14ac:dyDescent="0.25">
      <c r="A4" s="1">
        <v>1</v>
      </c>
      <c r="B4" s="1">
        <v>3</v>
      </c>
      <c r="C4" s="1" t="s">
        <v>6</v>
      </c>
      <c r="D4">
        <v>159440.98913450699</v>
      </c>
      <c r="E4">
        <v>167945.181384378</v>
      </c>
    </row>
    <row r="5" spans="1:5" x14ac:dyDescent="0.25">
      <c r="A5" s="1">
        <v>1</v>
      </c>
      <c r="B5" s="1">
        <v>4</v>
      </c>
      <c r="C5" s="1" t="s">
        <v>6</v>
      </c>
      <c r="D5">
        <v>159788.68490071199</v>
      </c>
      <c r="E5">
        <v>167909.77035199999</v>
      </c>
    </row>
    <row r="6" spans="1:5" x14ac:dyDescent="0.25">
      <c r="A6" s="1">
        <v>1</v>
      </c>
      <c r="B6" s="1">
        <v>5</v>
      </c>
      <c r="C6" s="1" t="s">
        <v>6</v>
      </c>
      <c r="D6">
        <v>159818.658673661</v>
      </c>
      <c r="E6">
        <v>169796.07751278699</v>
      </c>
    </row>
    <row r="7" spans="1:5" x14ac:dyDescent="0.25">
      <c r="A7" s="1">
        <v>1</v>
      </c>
      <c r="B7" s="1">
        <v>6</v>
      </c>
      <c r="C7" s="1" t="s">
        <v>6</v>
      </c>
      <c r="D7">
        <v>159659.797677033</v>
      </c>
      <c r="E7">
        <v>169480.01999142699</v>
      </c>
    </row>
    <row r="8" spans="1:5" x14ac:dyDescent="0.25">
      <c r="A8" s="1">
        <v>1</v>
      </c>
      <c r="B8" s="1">
        <v>7</v>
      </c>
      <c r="C8" s="1" t="s">
        <v>6</v>
      </c>
      <c r="D8">
        <v>159553.390783065</v>
      </c>
      <c r="E8">
        <v>170222.50023165601</v>
      </c>
    </row>
    <row r="9" spans="1:5" x14ac:dyDescent="0.25">
      <c r="A9" s="1">
        <v>1</v>
      </c>
      <c r="B9" s="1">
        <v>8</v>
      </c>
      <c r="C9" s="1" t="s">
        <v>6</v>
      </c>
      <c r="D9">
        <v>159108.280254777</v>
      </c>
      <c r="E9">
        <v>170946.808933338</v>
      </c>
    </row>
    <row r="10" spans="1:5" x14ac:dyDescent="0.25">
      <c r="A10" s="1">
        <v>1</v>
      </c>
      <c r="B10" s="1">
        <v>9</v>
      </c>
      <c r="C10" s="1" t="s">
        <v>6</v>
      </c>
      <c r="D10">
        <v>159079.05582615201</v>
      </c>
      <c r="E10">
        <v>171443.753421962</v>
      </c>
    </row>
    <row r="11" spans="1:5" x14ac:dyDescent="0.25">
      <c r="A11" s="1">
        <v>1</v>
      </c>
      <c r="B11" s="1">
        <v>10</v>
      </c>
      <c r="C11" s="1" t="s">
        <v>6</v>
      </c>
      <c r="D11">
        <v>159602.84750842999</v>
      </c>
      <c r="E11">
        <v>170044.50799231001</v>
      </c>
    </row>
    <row r="12" spans="1:5" x14ac:dyDescent="0.25">
      <c r="A12" s="1">
        <v>1</v>
      </c>
      <c r="B12" s="1">
        <v>11</v>
      </c>
      <c r="C12" s="1" t="s">
        <v>6</v>
      </c>
      <c r="D12">
        <v>160902.210565755</v>
      </c>
      <c r="E12">
        <v>171564.984035603</v>
      </c>
    </row>
    <row r="13" spans="1:5" x14ac:dyDescent="0.25">
      <c r="A13" s="1">
        <v>1</v>
      </c>
      <c r="B13" s="1">
        <v>12</v>
      </c>
      <c r="C13" s="1" t="s">
        <v>6</v>
      </c>
      <c r="D13">
        <v>162375.421506182</v>
      </c>
      <c r="E13">
        <v>172450.564567997</v>
      </c>
    </row>
    <row r="14" spans="1:5" x14ac:dyDescent="0.25">
      <c r="A14" s="1">
        <v>1</v>
      </c>
      <c r="B14" s="1">
        <v>13</v>
      </c>
      <c r="C14" s="1" t="s">
        <v>6</v>
      </c>
      <c r="D14">
        <v>163919.820157362</v>
      </c>
      <c r="E14">
        <v>172447.92193421599</v>
      </c>
    </row>
    <row r="15" spans="1:5" x14ac:dyDescent="0.25">
      <c r="A15" s="1">
        <v>1</v>
      </c>
      <c r="B15" s="1">
        <v>14</v>
      </c>
      <c r="C15" s="1" t="s">
        <v>6</v>
      </c>
      <c r="D15">
        <v>165342.82502809999</v>
      </c>
      <c r="E15">
        <v>173354.92779608601</v>
      </c>
    </row>
    <row r="16" spans="1:5" x14ac:dyDescent="0.25">
      <c r="A16" s="1">
        <v>1</v>
      </c>
      <c r="B16" s="1">
        <v>15</v>
      </c>
      <c r="C16" s="1" t="s">
        <v>6</v>
      </c>
      <c r="D16">
        <v>166571.749718996</v>
      </c>
      <c r="E16">
        <v>173468.18547566401</v>
      </c>
    </row>
    <row r="17" spans="1:5" x14ac:dyDescent="0.25">
      <c r="A17" s="1">
        <v>1</v>
      </c>
      <c r="B17" s="1">
        <v>16</v>
      </c>
      <c r="C17" s="1" t="s">
        <v>6</v>
      </c>
      <c r="D17">
        <v>167167.478456351</v>
      </c>
      <c r="E17">
        <v>173563.53690520799</v>
      </c>
    </row>
    <row r="18" spans="1:5" x14ac:dyDescent="0.25">
      <c r="A18" s="1">
        <v>1</v>
      </c>
      <c r="B18" s="1">
        <v>17</v>
      </c>
      <c r="C18" s="1" t="s">
        <v>6</v>
      </c>
      <c r="D18">
        <v>167281.37879355601</v>
      </c>
      <c r="E18">
        <v>173890.610715624</v>
      </c>
    </row>
    <row r="19" spans="1:5" x14ac:dyDescent="0.25">
      <c r="A19" s="1">
        <v>1</v>
      </c>
      <c r="B19" s="1">
        <v>18</v>
      </c>
      <c r="C19" s="1" t="s">
        <v>6</v>
      </c>
      <c r="D19">
        <v>166761.33383289599</v>
      </c>
      <c r="E19">
        <v>170732.40505406199</v>
      </c>
    </row>
    <row r="20" spans="1:5" x14ac:dyDescent="0.25">
      <c r="A20" s="1">
        <v>1</v>
      </c>
      <c r="B20" s="1">
        <v>19</v>
      </c>
      <c r="C20" s="1" t="s">
        <v>6</v>
      </c>
      <c r="D20">
        <v>165240.16485575101</v>
      </c>
      <c r="E20">
        <v>166261.460270079</v>
      </c>
    </row>
    <row r="21" spans="1:5" x14ac:dyDescent="0.25">
      <c r="A21" s="1">
        <v>1</v>
      </c>
      <c r="B21" s="1">
        <v>20</v>
      </c>
      <c r="C21" s="1" t="s">
        <v>6</v>
      </c>
      <c r="D21">
        <v>162649.68152866201</v>
      </c>
      <c r="E21">
        <v>162649.68152866201</v>
      </c>
    </row>
    <row r="22" spans="1:5" x14ac:dyDescent="0.25">
      <c r="A22" s="1">
        <v>1</v>
      </c>
      <c r="B22" s="1">
        <v>21</v>
      </c>
      <c r="C22" s="1" t="s">
        <v>6</v>
      </c>
      <c r="D22">
        <v>160444.36118396401</v>
      </c>
      <c r="E22">
        <v>164332.76560538699</v>
      </c>
    </row>
    <row r="23" spans="1:5" x14ac:dyDescent="0.25">
      <c r="A23" s="1">
        <v>1</v>
      </c>
      <c r="B23" s="1">
        <v>22</v>
      </c>
      <c r="C23" s="1" t="s">
        <v>6</v>
      </c>
      <c r="D23">
        <v>159159.985013114</v>
      </c>
      <c r="E23">
        <v>170524.204937086</v>
      </c>
    </row>
    <row r="24" spans="1:5" x14ac:dyDescent="0.25">
      <c r="A24" s="1">
        <v>1</v>
      </c>
      <c r="B24" s="1">
        <v>23</v>
      </c>
      <c r="C24" s="1" t="s">
        <v>6</v>
      </c>
      <c r="D24">
        <v>159005.62008242801</v>
      </c>
      <c r="E24">
        <v>168537.34852182699</v>
      </c>
    </row>
    <row r="25" spans="1:5" x14ac:dyDescent="0.25">
      <c r="A25" s="1">
        <v>1</v>
      </c>
      <c r="B25" s="1">
        <v>24</v>
      </c>
      <c r="C25" s="1" t="s">
        <v>6</v>
      </c>
      <c r="D25">
        <v>158776.320719371</v>
      </c>
      <c r="E25">
        <v>159772.08398381399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1" sqref="E1:L25"/>
    </sheetView>
  </sheetViews>
  <sheetFormatPr defaultRowHeight="15" x14ac:dyDescent="0.25"/>
  <sheetData>
    <row r="1" spans="1:12" x14ac:dyDescent="0.25">
      <c r="A1" s="1" t="s">
        <v>18</v>
      </c>
      <c r="B1" s="1" t="s">
        <v>19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</row>
    <row r="2" spans="1:12" x14ac:dyDescent="0.25">
      <c r="A2" s="1" t="s">
        <v>2</v>
      </c>
      <c r="B2" s="1">
        <v>2050</v>
      </c>
      <c r="C2" s="1">
        <v>1</v>
      </c>
      <c r="D2" s="1">
        <v>1</v>
      </c>
      <c r="E2">
        <v>0</v>
      </c>
      <c r="F2">
        <v>0</v>
      </c>
      <c r="G2">
        <v>4399.7509320299996</v>
      </c>
      <c r="H2">
        <v>0</v>
      </c>
      <c r="I2">
        <v>0</v>
      </c>
      <c r="J2">
        <v>0</v>
      </c>
      <c r="K2">
        <v>2387.54453848</v>
      </c>
      <c r="L2">
        <v>0</v>
      </c>
    </row>
    <row r="3" spans="1:12" x14ac:dyDescent="0.25">
      <c r="A3" s="1" t="s">
        <v>2</v>
      </c>
      <c r="B3" s="1">
        <v>2050</v>
      </c>
      <c r="C3" s="1">
        <v>1</v>
      </c>
      <c r="D3" s="1">
        <v>2</v>
      </c>
      <c r="E3">
        <v>0</v>
      </c>
      <c r="F3">
        <v>0</v>
      </c>
      <c r="G3">
        <v>4095.4204161900002</v>
      </c>
      <c r="H3">
        <v>0</v>
      </c>
      <c r="I3">
        <v>0</v>
      </c>
      <c r="J3">
        <v>0</v>
      </c>
      <c r="K3">
        <v>1399.2235503899999</v>
      </c>
      <c r="L3">
        <v>0</v>
      </c>
    </row>
    <row r="4" spans="1:12" x14ac:dyDescent="0.25">
      <c r="A4" s="1" t="s">
        <v>2</v>
      </c>
      <c r="B4" s="1">
        <v>2050</v>
      </c>
      <c r="C4" s="1">
        <v>1</v>
      </c>
      <c r="D4" s="1">
        <v>3</v>
      </c>
      <c r="E4">
        <v>0</v>
      </c>
      <c r="F4">
        <v>0</v>
      </c>
      <c r="G4">
        <v>4095.4204161900002</v>
      </c>
      <c r="H4">
        <v>0</v>
      </c>
      <c r="I4">
        <v>0</v>
      </c>
      <c r="J4">
        <v>0</v>
      </c>
      <c r="K4">
        <v>1784.8691924499999</v>
      </c>
      <c r="L4">
        <v>0</v>
      </c>
    </row>
    <row r="5" spans="1:12" x14ac:dyDescent="0.25">
      <c r="A5" s="1" t="s">
        <v>2</v>
      </c>
      <c r="B5" s="1">
        <v>2050</v>
      </c>
      <c r="C5" s="1">
        <v>1</v>
      </c>
      <c r="D5" s="1">
        <v>4</v>
      </c>
      <c r="E5">
        <v>0</v>
      </c>
      <c r="F5">
        <v>0</v>
      </c>
      <c r="G5">
        <v>4095.4204161900002</v>
      </c>
      <c r="H5">
        <v>0</v>
      </c>
      <c r="I5">
        <v>0</v>
      </c>
      <c r="J5">
        <v>0</v>
      </c>
      <c r="K5">
        <v>1285.9658708100001</v>
      </c>
      <c r="L5">
        <v>0</v>
      </c>
    </row>
    <row r="6" spans="1:12" x14ac:dyDescent="0.25">
      <c r="A6" s="1" t="s">
        <v>2</v>
      </c>
      <c r="B6" s="1">
        <v>2050</v>
      </c>
      <c r="C6" s="1">
        <v>1</v>
      </c>
      <c r="D6" s="1">
        <v>5</v>
      </c>
      <c r="E6">
        <v>0</v>
      </c>
      <c r="F6">
        <v>0</v>
      </c>
      <c r="G6">
        <v>4615.7831548900003</v>
      </c>
      <c r="H6">
        <v>0</v>
      </c>
      <c r="I6">
        <v>0</v>
      </c>
      <c r="J6">
        <v>0</v>
      </c>
      <c r="K6">
        <v>1169.1550242000001</v>
      </c>
      <c r="L6">
        <v>0</v>
      </c>
    </row>
    <row r="7" spans="1:12" x14ac:dyDescent="0.25">
      <c r="A7" s="1" t="s">
        <v>2</v>
      </c>
      <c r="B7" s="1">
        <v>2050</v>
      </c>
      <c r="C7" s="1">
        <v>1</v>
      </c>
      <c r="D7" s="1">
        <v>6</v>
      </c>
      <c r="E7">
        <v>0</v>
      </c>
      <c r="F7">
        <v>0</v>
      </c>
      <c r="G7">
        <v>4116.8877856400004</v>
      </c>
      <c r="H7">
        <v>0</v>
      </c>
      <c r="I7">
        <v>0</v>
      </c>
      <c r="J7">
        <v>0</v>
      </c>
      <c r="K7">
        <v>937.42469093900002</v>
      </c>
      <c r="L7">
        <v>0</v>
      </c>
    </row>
    <row r="8" spans="1:12" x14ac:dyDescent="0.25">
      <c r="A8" s="1" t="s">
        <v>2</v>
      </c>
      <c r="B8" s="1">
        <v>2050</v>
      </c>
      <c r="C8" s="1">
        <v>1</v>
      </c>
      <c r="D8" s="1">
        <v>7</v>
      </c>
      <c r="E8">
        <v>0</v>
      </c>
      <c r="F8">
        <v>0</v>
      </c>
      <c r="G8">
        <v>8190.8408323800004</v>
      </c>
      <c r="H8">
        <v>0</v>
      </c>
      <c r="I8">
        <v>0</v>
      </c>
      <c r="J8">
        <v>0</v>
      </c>
      <c r="K8">
        <v>752.30300827500002</v>
      </c>
      <c r="L8">
        <v>0</v>
      </c>
    </row>
    <row r="9" spans="1:12" x14ac:dyDescent="0.25">
      <c r="A9" s="1" t="s">
        <v>2</v>
      </c>
      <c r="B9" s="1">
        <v>2050</v>
      </c>
      <c r="C9" s="1">
        <v>1</v>
      </c>
      <c r="D9" s="1">
        <v>8</v>
      </c>
      <c r="E9">
        <v>0</v>
      </c>
      <c r="F9">
        <v>0</v>
      </c>
      <c r="G9">
        <v>8190.8408323800004</v>
      </c>
      <c r="H9">
        <v>0</v>
      </c>
      <c r="I9">
        <v>731.12980985700005</v>
      </c>
      <c r="J9">
        <v>0</v>
      </c>
      <c r="K9">
        <v>603.28661832800003</v>
      </c>
      <c r="L9">
        <v>0</v>
      </c>
    </row>
    <row r="10" spans="1:12" x14ac:dyDescent="0.25">
      <c r="A10" s="1" t="s">
        <v>2</v>
      </c>
      <c r="B10" s="1">
        <v>2050</v>
      </c>
      <c r="C10" s="1">
        <v>1</v>
      </c>
      <c r="D10" s="1">
        <v>9</v>
      </c>
      <c r="E10">
        <v>0</v>
      </c>
      <c r="F10">
        <v>0</v>
      </c>
      <c r="G10">
        <v>8190.8408323800004</v>
      </c>
      <c r="H10">
        <v>0</v>
      </c>
      <c r="I10">
        <v>3700.4008235400001</v>
      </c>
      <c r="J10">
        <v>0</v>
      </c>
      <c r="K10">
        <v>663.68092614800003</v>
      </c>
      <c r="L10">
        <v>0</v>
      </c>
    </row>
    <row r="11" spans="1:12" x14ac:dyDescent="0.25">
      <c r="A11" s="1" t="s">
        <v>2</v>
      </c>
      <c r="B11" s="1">
        <v>2050</v>
      </c>
      <c r="C11" s="1">
        <v>1</v>
      </c>
      <c r="D11" s="1">
        <v>10</v>
      </c>
      <c r="E11">
        <v>0</v>
      </c>
      <c r="F11">
        <v>0</v>
      </c>
      <c r="G11">
        <v>2324.8582118200002</v>
      </c>
      <c r="H11">
        <v>0</v>
      </c>
      <c r="I11">
        <v>5274.7102826399996</v>
      </c>
      <c r="J11">
        <v>0</v>
      </c>
      <c r="K11">
        <v>242.604689385</v>
      </c>
      <c r="L11">
        <v>0</v>
      </c>
    </row>
    <row r="12" spans="1:12" x14ac:dyDescent="0.25">
      <c r="A12" s="1" t="s">
        <v>2</v>
      </c>
      <c r="B12" s="1">
        <v>2050</v>
      </c>
      <c r="C12" s="1">
        <v>1</v>
      </c>
      <c r="D12" s="1">
        <v>11</v>
      </c>
      <c r="E12">
        <v>0</v>
      </c>
      <c r="F12">
        <v>0</v>
      </c>
      <c r="G12">
        <v>554.29600744599998</v>
      </c>
      <c r="H12">
        <v>0</v>
      </c>
      <c r="I12">
        <v>5453.1074638199998</v>
      </c>
      <c r="J12">
        <v>0</v>
      </c>
      <c r="K12">
        <v>356.07977910699998</v>
      </c>
      <c r="L12">
        <v>0</v>
      </c>
    </row>
    <row r="13" spans="1:12" x14ac:dyDescent="0.25">
      <c r="A13" s="1" t="s">
        <v>2</v>
      </c>
      <c r="B13" s="1">
        <v>2050</v>
      </c>
      <c r="C13" s="1">
        <v>1</v>
      </c>
      <c r="D13" s="1">
        <v>12</v>
      </c>
      <c r="E13">
        <v>0</v>
      </c>
      <c r="F13">
        <v>0</v>
      </c>
      <c r="G13">
        <v>554.29600744499999</v>
      </c>
      <c r="H13">
        <v>0</v>
      </c>
      <c r="I13">
        <v>8622.7373809000001</v>
      </c>
      <c r="J13">
        <v>0</v>
      </c>
      <c r="K13">
        <v>651.99621075200002</v>
      </c>
      <c r="L13">
        <v>0</v>
      </c>
    </row>
    <row r="14" spans="1:12" x14ac:dyDescent="0.25">
      <c r="A14" s="1" t="s">
        <v>2</v>
      </c>
      <c r="B14" s="1">
        <v>2050</v>
      </c>
      <c r="C14" s="1">
        <v>1</v>
      </c>
      <c r="D14" s="1">
        <v>13</v>
      </c>
      <c r="E14">
        <v>0</v>
      </c>
      <c r="F14">
        <v>0</v>
      </c>
      <c r="G14">
        <v>554.29600744499999</v>
      </c>
      <c r="H14">
        <v>0</v>
      </c>
      <c r="I14">
        <v>12844.6800298</v>
      </c>
      <c r="J14">
        <v>0</v>
      </c>
      <c r="K14">
        <v>1729.7717511400001</v>
      </c>
      <c r="L14">
        <v>0</v>
      </c>
    </row>
    <row r="15" spans="1:12" x14ac:dyDescent="0.25">
      <c r="A15" s="1" t="s">
        <v>2</v>
      </c>
      <c r="B15" s="1">
        <v>2050</v>
      </c>
      <c r="C15" s="1">
        <v>1</v>
      </c>
      <c r="D15" s="1">
        <v>14</v>
      </c>
      <c r="E15">
        <v>0</v>
      </c>
      <c r="F15">
        <v>0</v>
      </c>
      <c r="G15">
        <v>554.29600744699997</v>
      </c>
      <c r="H15">
        <v>0</v>
      </c>
      <c r="I15">
        <v>5899.9977608299996</v>
      </c>
      <c r="J15">
        <v>0</v>
      </c>
      <c r="K15">
        <v>1029.13383952</v>
      </c>
      <c r="L15">
        <v>0</v>
      </c>
    </row>
    <row r="16" spans="1:12" x14ac:dyDescent="0.25">
      <c r="A16" s="1" t="s">
        <v>2</v>
      </c>
      <c r="B16" s="1">
        <v>2050</v>
      </c>
      <c r="C16" s="1">
        <v>1</v>
      </c>
      <c r="D16" s="1">
        <v>15</v>
      </c>
      <c r="E16">
        <v>0</v>
      </c>
      <c r="F16">
        <v>0</v>
      </c>
      <c r="G16">
        <v>554.29600744699997</v>
      </c>
      <c r="H16">
        <v>0</v>
      </c>
      <c r="I16">
        <v>5030.2774979400001</v>
      </c>
      <c r="J16">
        <v>0</v>
      </c>
      <c r="K16">
        <v>1061.8972157999999</v>
      </c>
      <c r="L16">
        <v>0</v>
      </c>
    </row>
    <row r="17" spans="1:12" x14ac:dyDescent="0.25">
      <c r="A17" s="1" t="s">
        <v>2</v>
      </c>
      <c r="B17" s="1">
        <v>2050</v>
      </c>
      <c r="C17" s="1">
        <v>1</v>
      </c>
      <c r="D17" s="1">
        <v>16</v>
      </c>
      <c r="E17">
        <v>0</v>
      </c>
      <c r="F17">
        <v>0</v>
      </c>
      <c r="G17">
        <v>554.29600744699997</v>
      </c>
      <c r="H17">
        <v>0</v>
      </c>
      <c r="I17">
        <v>7476.6770832700004</v>
      </c>
      <c r="J17">
        <v>0</v>
      </c>
      <c r="K17">
        <v>2107.2361750099999</v>
      </c>
      <c r="L17">
        <v>0</v>
      </c>
    </row>
    <row r="18" spans="1:12" x14ac:dyDescent="0.25">
      <c r="A18" s="1" t="s">
        <v>2</v>
      </c>
      <c r="B18" s="1">
        <v>2050</v>
      </c>
      <c r="C18" s="1">
        <v>1</v>
      </c>
      <c r="D18" s="1">
        <v>17</v>
      </c>
      <c r="E18">
        <v>0</v>
      </c>
      <c r="F18">
        <v>0</v>
      </c>
      <c r="G18">
        <v>1108.59201489</v>
      </c>
      <c r="H18">
        <v>0</v>
      </c>
      <c r="I18">
        <v>3866.7013860100001</v>
      </c>
      <c r="J18">
        <v>0</v>
      </c>
      <c r="K18">
        <v>1706.5883526699999</v>
      </c>
      <c r="L18">
        <v>0</v>
      </c>
    </row>
    <row r="19" spans="1:12" x14ac:dyDescent="0.25">
      <c r="A19" s="1" t="s">
        <v>2</v>
      </c>
      <c r="B19" s="1">
        <v>2050</v>
      </c>
      <c r="C19" s="1">
        <v>1</v>
      </c>
      <c r="D19" s="1">
        <v>18</v>
      </c>
      <c r="E19">
        <v>0</v>
      </c>
      <c r="F19">
        <v>0</v>
      </c>
      <c r="G19">
        <v>3325.7760446799998</v>
      </c>
      <c r="H19">
        <v>0</v>
      </c>
      <c r="I19">
        <v>2056.7399789599999</v>
      </c>
      <c r="J19">
        <v>0</v>
      </c>
      <c r="K19">
        <v>2869.3860813000001</v>
      </c>
      <c r="L19">
        <v>0</v>
      </c>
    </row>
    <row r="20" spans="1:12" x14ac:dyDescent="0.25">
      <c r="A20" s="1" t="s">
        <v>2</v>
      </c>
      <c r="B20" s="1">
        <v>2050</v>
      </c>
      <c r="C20" s="1">
        <v>1</v>
      </c>
      <c r="D20" s="1">
        <v>19</v>
      </c>
      <c r="E20">
        <v>0</v>
      </c>
      <c r="F20">
        <v>0</v>
      </c>
      <c r="G20">
        <v>3900.10515971</v>
      </c>
      <c r="H20">
        <v>0</v>
      </c>
      <c r="I20">
        <v>0</v>
      </c>
      <c r="J20">
        <v>0</v>
      </c>
      <c r="K20">
        <v>3097.8341152200001</v>
      </c>
      <c r="L20">
        <v>0</v>
      </c>
    </row>
    <row r="21" spans="1:12" x14ac:dyDescent="0.25">
      <c r="A21" s="1" t="s">
        <v>2</v>
      </c>
      <c r="B21" s="1">
        <v>2050</v>
      </c>
      <c r="C21" s="1">
        <v>1</v>
      </c>
      <c r="D21" s="1">
        <v>20</v>
      </c>
      <c r="E21">
        <v>0</v>
      </c>
      <c r="F21">
        <v>0</v>
      </c>
      <c r="G21">
        <v>4045.9396032300001</v>
      </c>
      <c r="H21">
        <v>0</v>
      </c>
      <c r="I21">
        <v>0</v>
      </c>
      <c r="J21">
        <v>0</v>
      </c>
      <c r="K21">
        <v>3463.48226148</v>
      </c>
      <c r="L21">
        <v>0</v>
      </c>
    </row>
    <row r="22" spans="1:12" x14ac:dyDescent="0.25">
      <c r="A22" s="1" t="s">
        <v>2</v>
      </c>
      <c r="B22" s="1">
        <v>2050</v>
      </c>
      <c r="C22" s="1">
        <v>1</v>
      </c>
      <c r="D22" s="1">
        <v>21</v>
      </c>
      <c r="E22">
        <v>0</v>
      </c>
      <c r="F22">
        <v>0</v>
      </c>
      <c r="G22">
        <v>1721.0813914099999</v>
      </c>
      <c r="H22">
        <v>0</v>
      </c>
      <c r="I22">
        <v>0</v>
      </c>
      <c r="J22">
        <v>0</v>
      </c>
      <c r="K22">
        <v>4552.5491818399996</v>
      </c>
      <c r="L22">
        <v>0</v>
      </c>
    </row>
    <row r="23" spans="1:12" x14ac:dyDescent="0.25">
      <c r="A23" s="1" t="s">
        <v>2</v>
      </c>
      <c r="B23" s="1">
        <v>2050</v>
      </c>
      <c r="C23" s="1">
        <v>1</v>
      </c>
      <c r="D23" s="1">
        <v>22</v>
      </c>
      <c r="E23">
        <v>0</v>
      </c>
      <c r="F23">
        <v>0</v>
      </c>
      <c r="G23">
        <v>1468.6737941700001</v>
      </c>
      <c r="H23">
        <v>0</v>
      </c>
      <c r="I23">
        <v>0</v>
      </c>
      <c r="J23">
        <v>0</v>
      </c>
      <c r="K23">
        <v>5543.8035819200004</v>
      </c>
      <c r="L23">
        <v>0</v>
      </c>
    </row>
    <row r="24" spans="1:12" x14ac:dyDescent="0.25">
      <c r="A24" s="1" t="s">
        <v>2</v>
      </c>
      <c r="B24" s="1">
        <v>2050</v>
      </c>
      <c r="C24" s="1">
        <v>1</v>
      </c>
      <c r="D24" s="1">
        <v>23</v>
      </c>
      <c r="E24">
        <v>0</v>
      </c>
      <c r="F24">
        <v>0</v>
      </c>
      <c r="G24">
        <v>1468.6737941700001</v>
      </c>
      <c r="H24">
        <v>0</v>
      </c>
      <c r="I24">
        <v>0</v>
      </c>
      <c r="J24">
        <v>0</v>
      </c>
      <c r="K24">
        <v>6204.2022087300002</v>
      </c>
      <c r="L24">
        <v>0</v>
      </c>
    </row>
    <row r="25" spans="1:12" x14ac:dyDescent="0.25">
      <c r="A25" s="1" t="s">
        <v>2</v>
      </c>
      <c r="B25" s="1">
        <v>2050</v>
      </c>
      <c r="C25" s="1">
        <v>1</v>
      </c>
      <c r="D25" s="1">
        <v>24</v>
      </c>
      <c r="E25">
        <v>0</v>
      </c>
      <c r="F25">
        <v>0</v>
      </c>
      <c r="G25">
        <v>1468.6737941700001</v>
      </c>
      <c r="H25">
        <v>0</v>
      </c>
      <c r="I25">
        <v>0</v>
      </c>
      <c r="J25">
        <v>0</v>
      </c>
      <c r="K25">
        <v>4023.3275386300002</v>
      </c>
      <c r="L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</vt:lpstr>
      <vt:lpstr>frames</vt:lpstr>
      <vt:lpstr>gen_pattern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Wout</cp:lastModifiedBy>
  <dcterms:created xsi:type="dcterms:W3CDTF">2016-03-07T13:44:56Z</dcterms:created>
  <dcterms:modified xsi:type="dcterms:W3CDTF">2016-03-07T12:48:36Z</dcterms:modified>
</cp:coreProperties>
</file>