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School\2e master\2e semester\Thesis\Model2\excel\"/>
    </mc:Choice>
  </mc:AlternateContent>
  <bookViews>
    <workbookView xWindow="240" yWindow="15" windowWidth="16095" windowHeight="9660"/>
  </bookViews>
  <sheets>
    <sheet name="pattern" sheetId="1" r:id="rId1"/>
    <sheet name="Sheet2" sheetId="5" r:id="rId2"/>
    <sheet name="gen_pattern" sheetId="3" r:id="rId3"/>
    <sheet name="Sheet3" sheetId="6" r:id="rId4"/>
    <sheet name="Sheet4" sheetId="7" r:id="rId5"/>
    <sheet name="frames" sheetId="2" r:id="rId6"/>
    <sheet name="Sheet1" sheetId="4" r:id="rId7"/>
    <sheet name="Sheet5" sheetId="8" r:id="rId8"/>
  </sheets>
  <calcPr calcId="152511"/>
</workbook>
</file>

<file path=xl/calcChain.xml><?xml version="1.0" encoding="utf-8"?>
<calcChain xmlns="http://schemas.openxmlformats.org/spreadsheetml/2006/main">
  <c r="F26" i="1" l="1"/>
  <c r="H26" i="1"/>
  <c r="G26" i="1" s="1"/>
  <c r="E26" i="1" l="1"/>
  <c r="H2" i="1" l="1"/>
  <c r="H2" i="5" l="1"/>
  <c r="F26" i="5"/>
  <c r="E26" i="5"/>
  <c r="D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7" i="5" l="1"/>
  <c r="H26" i="5"/>
  <c r="G26" i="5" l="1"/>
  <c r="G5" i="5"/>
  <c r="I5" i="5" s="1"/>
  <c r="G9" i="5"/>
  <c r="I9" i="5" s="1"/>
  <c r="G13" i="5"/>
  <c r="I13" i="5" s="1"/>
  <c r="G17" i="5"/>
  <c r="I17" i="5" s="1"/>
  <c r="G21" i="5"/>
  <c r="I21" i="5" s="1"/>
  <c r="G25" i="5"/>
  <c r="I25" i="5" s="1"/>
  <c r="G3" i="5"/>
  <c r="I3" i="5" s="1"/>
  <c r="G7" i="5"/>
  <c r="I7" i="5" s="1"/>
  <c r="G11" i="5"/>
  <c r="I11" i="5" s="1"/>
  <c r="G19" i="5"/>
  <c r="I19" i="5" s="1"/>
  <c r="G16" i="5"/>
  <c r="I16" i="5" s="1"/>
  <c r="G24" i="5"/>
  <c r="I24" i="5" s="1"/>
  <c r="G2" i="5"/>
  <c r="I2" i="5" s="1"/>
  <c r="G6" i="5"/>
  <c r="I6" i="5" s="1"/>
  <c r="G10" i="5"/>
  <c r="I10" i="5" s="1"/>
  <c r="G14" i="5"/>
  <c r="I14" i="5" s="1"/>
  <c r="G18" i="5"/>
  <c r="I18" i="5" s="1"/>
  <c r="G22" i="5"/>
  <c r="I22" i="5" s="1"/>
  <c r="G15" i="5"/>
  <c r="I15" i="5" s="1"/>
  <c r="G23" i="5"/>
  <c r="I23" i="5" s="1"/>
  <c r="G4" i="5"/>
  <c r="I4" i="5" s="1"/>
  <c r="G8" i="5"/>
  <c r="I8" i="5" s="1"/>
  <c r="G12" i="5"/>
  <c r="I12" i="5" s="1"/>
  <c r="G20" i="5"/>
  <c r="I20" i="5" s="1"/>
  <c r="H50" i="4"/>
  <c r="F53" i="4"/>
  <c r="I26" i="5" l="1"/>
  <c r="H48" i="4"/>
  <c r="H49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E50" i="4"/>
  <c r="F50" i="4"/>
  <c r="D50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26" i="1"/>
  <c r="G49" i="4" l="1"/>
  <c r="I49" i="4" s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7" i="1" l="1"/>
  <c r="G15" i="4"/>
  <c r="I15" i="4" s="1"/>
  <c r="G16" i="4"/>
  <c r="I16" i="4" s="1"/>
  <c r="G2" i="4"/>
  <c r="I2" i="4" s="1"/>
  <c r="G3" i="4"/>
  <c r="I3" i="4" s="1"/>
  <c r="G9" i="4"/>
  <c r="I9" i="4" s="1"/>
  <c r="G46" i="4"/>
  <c r="I46" i="4" s="1"/>
  <c r="G19" i="4"/>
  <c r="I19" i="4" s="1"/>
  <c r="G6" i="4"/>
  <c r="I6" i="4" s="1"/>
  <c r="G44" i="4"/>
  <c r="I44" i="4" s="1"/>
  <c r="G12" i="4"/>
  <c r="I12" i="4" s="1"/>
  <c r="G8" i="4"/>
  <c r="I8" i="4" s="1"/>
  <c r="G18" i="4"/>
  <c r="I18" i="4" s="1"/>
  <c r="G48" i="4"/>
  <c r="I48" i="4" s="1"/>
  <c r="G22" i="4"/>
  <c r="I22" i="4" s="1"/>
  <c r="G29" i="4"/>
  <c r="I29" i="4" s="1"/>
  <c r="G7" i="4"/>
  <c r="I7" i="4" s="1"/>
  <c r="G23" i="4"/>
  <c r="I23" i="4" s="1"/>
  <c r="G20" i="4"/>
  <c r="I20" i="4" s="1"/>
  <c r="G10" i="4"/>
  <c r="I10" i="4" s="1"/>
  <c r="G4" i="4"/>
  <c r="I4" i="4" s="1"/>
  <c r="G25" i="4"/>
  <c r="I25" i="4" s="1"/>
  <c r="G45" i="4"/>
  <c r="I45" i="4" s="1"/>
  <c r="G13" i="4"/>
  <c r="I13" i="4" s="1"/>
  <c r="G11" i="4"/>
  <c r="I11" i="4" s="1"/>
  <c r="G50" i="4"/>
  <c r="G24" i="4"/>
  <c r="I24" i="4" s="1"/>
  <c r="G14" i="4"/>
  <c r="I14" i="4" s="1"/>
  <c r="G5" i="4"/>
  <c r="I5" i="4" s="1"/>
  <c r="G30" i="4"/>
  <c r="I30" i="4" s="1"/>
  <c r="G32" i="4"/>
  <c r="I32" i="4" s="1"/>
  <c r="G34" i="4"/>
  <c r="I34" i="4" s="1"/>
  <c r="G37" i="4"/>
  <c r="I37" i="4" s="1"/>
  <c r="G36" i="4"/>
  <c r="I36" i="4" s="1"/>
  <c r="G17" i="4"/>
  <c r="I17" i="4" s="1"/>
  <c r="G42" i="4"/>
  <c r="I42" i="4" s="1"/>
  <c r="G41" i="4"/>
  <c r="I41" i="4" s="1"/>
  <c r="G40" i="4"/>
  <c r="I40" i="4" s="1"/>
  <c r="G21" i="4"/>
  <c r="I21" i="4" s="1"/>
  <c r="G38" i="4"/>
  <c r="I38" i="4" s="1"/>
  <c r="G33" i="4"/>
  <c r="I33" i="4" s="1"/>
  <c r="G28" i="4"/>
  <c r="I28" i="4" s="1"/>
  <c r="G26" i="4"/>
  <c r="I26" i="4" s="1"/>
  <c r="G39" i="4"/>
  <c r="I39" i="4" s="1"/>
  <c r="G27" i="4"/>
  <c r="I27" i="4" s="1"/>
  <c r="G43" i="4"/>
  <c r="I43" i="4" s="1"/>
  <c r="G31" i="4"/>
  <c r="I31" i="4" s="1"/>
  <c r="G47" i="4"/>
  <c r="I47" i="4" s="1"/>
  <c r="G35" i="4"/>
  <c r="I35" i="4" s="1"/>
  <c r="G13" i="1" l="1"/>
  <c r="I13" i="1" s="1"/>
  <c r="I50" i="4"/>
  <c r="G7" i="1"/>
  <c r="I7" i="1" s="1"/>
  <c r="G9" i="1"/>
  <c r="I9" i="1" s="1"/>
  <c r="G5" i="1"/>
  <c r="I5" i="1" s="1"/>
  <c r="G19" i="1"/>
  <c r="I19" i="1" s="1"/>
  <c r="G21" i="1"/>
  <c r="I21" i="1" s="1"/>
  <c r="G15" i="1"/>
  <c r="I15" i="1" s="1"/>
  <c r="G2" i="1"/>
  <c r="I2" i="1" s="1"/>
  <c r="G4" i="1"/>
  <c r="I4" i="1" s="1"/>
  <c r="G11" i="1"/>
  <c r="I11" i="1" s="1"/>
  <c r="G6" i="1"/>
  <c r="I6" i="1" s="1"/>
  <c r="G17" i="1"/>
  <c r="I17" i="1" s="1"/>
  <c r="G10" i="1"/>
  <c r="I10" i="1" s="1"/>
  <c r="G16" i="1"/>
  <c r="I16" i="1" s="1"/>
  <c r="G18" i="1"/>
  <c r="I18" i="1" s="1"/>
  <c r="G25" i="1"/>
  <c r="I25" i="1" s="1"/>
  <c r="G23" i="1"/>
  <c r="I23" i="1" s="1"/>
  <c r="G8" i="1"/>
  <c r="I8" i="1" s="1"/>
  <c r="G24" i="1"/>
  <c r="I24" i="1" s="1"/>
  <c r="G12" i="1"/>
  <c r="I12" i="1" s="1"/>
  <c r="G20" i="1"/>
  <c r="I20" i="1" s="1"/>
  <c r="G3" i="1"/>
  <c r="I3" i="1" s="1"/>
  <c r="G14" i="1"/>
  <c r="I14" i="1" s="1"/>
  <c r="G22" i="1"/>
  <c r="I22" i="1" s="1"/>
  <c r="I26" i="1" l="1"/>
</calcChain>
</file>

<file path=xl/sharedStrings.xml><?xml version="1.0" encoding="utf-8"?>
<sst xmlns="http://schemas.openxmlformats.org/spreadsheetml/2006/main" count="270" uniqueCount="21">
  <si>
    <t>BEL_dem</t>
  </si>
  <si>
    <t>BEL_dem_ref</t>
  </si>
  <si>
    <t>BEL</t>
  </si>
  <si>
    <t>P</t>
  </si>
  <si>
    <t>T</t>
  </si>
  <si>
    <t>Z</t>
  </si>
  <si>
    <t>BEL_Z</t>
  </si>
  <si>
    <t>BEL_inner</t>
  </si>
  <si>
    <t>BEL_outer</t>
  </si>
  <si>
    <t>H</t>
  </si>
  <si>
    <t>CCGT</t>
  </si>
  <si>
    <t>Coal</t>
  </si>
  <si>
    <t>Nuclear</t>
  </si>
  <si>
    <t>OCGT</t>
  </si>
  <si>
    <t>PV</t>
  </si>
  <si>
    <t>WIND_OFF</t>
  </si>
  <si>
    <t>WIND_ON</t>
  </si>
  <si>
    <t>C</t>
  </si>
  <si>
    <t>Y</t>
  </si>
  <si>
    <t>ref_price</t>
  </si>
  <si>
    <t>price*dem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</si>
</sst>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pattern!$D$1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pattern!$D$2:$D$25</c:f>
              <c:numCache>
                <c:formatCode>General</c:formatCode>
                <c:ptCount val="24"/>
                <c:pt idx="0">
                  <c:v>8067.6657924316196</c:v>
                </c:pt>
                <c:pt idx="1">
                  <c:v>5878.8271601160004</c:v>
                </c:pt>
                <c:pt idx="2">
                  <c:v>6361.2517745941796</c:v>
                </c:pt>
                <c:pt idx="3">
                  <c:v>5699.6403147246201</c:v>
                </c:pt>
                <c:pt idx="4">
                  <c:v>5784.9381790932903</c:v>
                </c:pt>
                <c:pt idx="5">
                  <c:v>5700.7943049831401</c:v>
                </c:pt>
                <c:pt idx="6">
                  <c:v>8190.5732485841099</c:v>
                </c:pt>
                <c:pt idx="7">
                  <c:v>8238.1841107364908</c:v>
                </c:pt>
                <c:pt idx="8">
                  <c:v>8431.5417758454496</c:v>
                </c:pt>
                <c:pt idx="9">
                  <c:v>8440.0897676714794</c:v>
                </c:pt>
                <c:pt idx="10">
                  <c:v>8075.0543274634701</c:v>
                </c:pt>
                <c:pt idx="11">
                  <c:v>8880.6144623454493</c:v>
                </c:pt>
                <c:pt idx="12">
                  <c:v>9027.0133472238194</c:v>
                </c:pt>
                <c:pt idx="13">
                  <c:v>8006.6657164844601</c:v>
                </c:pt>
                <c:pt idx="14">
                  <c:v>7675.8711127763199</c:v>
                </c:pt>
                <c:pt idx="15">
                  <c:v>8677.4512793224203</c:v>
                </c:pt>
                <c:pt idx="16">
                  <c:v>7716.7665792431599</c:v>
                </c:pt>
                <c:pt idx="17">
                  <c:v>8324.5072809271496</c:v>
                </c:pt>
                <c:pt idx="18">
                  <c:v>8190.5732484550599</c:v>
                </c:pt>
                <c:pt idx="19">
                  <c:v>8190.5732483091297</c:v>
                </c:pt>
                <c:pt idx="20">
                  <c:v>8190.5732484076598</c:v>
                </c:pt>
                <c:pt idx="21">
                  <c:v>7820.9458684432202</c:v>
                </c:pt>
                <c:pt idx="22">
                  <c:v>8190.5732485948201</c:v>
                </c:pt>
                <c:pt idx="23">
                  <c:v>6969.1719745222899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pattern!$E$1</c:f>
              <c:strCache>
                <c:ptCount val="1"/>
                <c:pt idx="0">
                  <c:v>BEL_dem_ref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pattern!$E$2:$E$25</c:f>
              <c:numCache>
                <c:formatCode>General</c:formatCode>
                <c:ptCount val="24"/>
                <c:pt idx="0">
                  <c:v>7015.3615586361902</c:v>
                </c:pt>
                <c:pt idx="1">
                  <c:v>6380.66691644811</c:v>
                </c:pt>
                <c:pt idx="2">
                  <c:v>5991.0078681154</c:v>
                </c:pt>
                <c:pt idx="3">
                  <c:v>5786.4368677407301</c:v>
                </c:pt>
                <c:pt idx="4">
                  <c:v>5784.9381790932903</c:v>
                </c:pt>
                <c:pt idx="5">
                  <c:v>5877.1075309104499</c:v>
                </c:pt>
                <c:pt idx="6">
                  <c:v>6306.4818284001503</c:v>
                </c:pt>
                <c:pt idx="7">
                  <c:v>7306.1071562382904</c:v>
                </c:pt>
                <c:pt idx="8">
                  <c:v>8467.5908579992501</c:v>
                </c:pt>
                <c:pt idx="9">
                  <c:v>8511.8021730985402</c:v>
                </c:pt>
                <c:pt idx="10">
                  <c:v>8590.4833270887993</c:v>
                </c:pt>
                <c:pt idx="11">
                  <c:v>8621.9557886848997</c:v>
                </c:pt>
                <c:pt idx="12">
                  <c:v>8741.1015361558602</c:v>
                </c:pt>
                <c:pt idx="13">
                  <c:v>8690.1461221431291</c:v>
                </c:pt>
                <c:pt idx="14">
                  <c:v>8298.2390408392694</c:v>
                </c:pt>
                <c:pt idx="15">
                  <c:v>8300.48707381042</c:v>
                </c:pt>
                <c:pt idx="16">
                  <c:v>8342.4503559385503</c:v>
                </c:pt>
                <c:pt idx="17">
                  <c:v>8268.2652678905997</c:v>
                </c:pt>
                <c:pt idx="18">
                  <c:v>8459.3480704383692</c:v>
                </c:pt>
                <c:pt idx="19">
                  <c:v>8448.8572499063303</c:v>
                </c:pt>
                <c:pt idx="20">
                  <c:v>8713.3757961783394</c:v>
                </c:pt>
                <c:pt idx="21">
                  <c:v>8488.5724990633207</c:v>
                </c:pt>
                <c:pt idx="22">
                  <c:v>7925.0655676283304</c:v>
                </c:pt>
                <c:pt idx="23">
                  <c:v>7414.0127388535002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87592"/>
        <c:axId val="231586808"/>
      </c:lineChart>
      <c:catAx>
        <c:axId val="23158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1586808"/>
        <c:crosses val="autoZero"/>
        <c:auto val="1"/>
        <c:lblAlgn val="ctr"/>
        <c:lblOffset val="100"/>
        <c:noMultiLvlLbl val="0"/>
      </c:catAx>
      <c:valAx>
        <c:axId val="2315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158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pattern!$F$1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pattern!$F$2:$F$25</c:f>
              <c:numCache>
                <c:formatCode>General</c:formatCode>
                <c:ptCount val="24"/>
                <c:pt idx="0">
                  <c:v>47.43</c:v>
                </c:pt>
                <c:pt idx="1">
                  <c:v>63.114454421461403</c:v>
                </c:pt>
                <c:pt idx="2">
                  <c:v>51.489454421461403</c:v>
                </c:pt>
                <c:pt idx="3">
                  <c:v>64.17</c:v>
                </c:pt>
                <c:pt idx="4">
                  <c:v>64.17</c:v>
                </c:pt>
                <c:pt idx="5">
                  <c:v>64.17</c:v>
                </c:pt>
                <c:pt idx="6">
                  <c:v>49.846244567611798</c:v>
                </c:pt>
                <c:pt idx="7">
                  <c:v>54.572640077375702</c:v>
                </c:pt>
                <c:pt idx="8">
                  <c:v>55.865988163901001</c:v>
                </c:pt>
                <c:pt idx="9">
                  <c:v>56.4715972786043</c:v>
                </c:pt>
                <c:pt idx="10">
                  <c:v>64.17</c:v>
                </c:pt>
                <c:pt idx="11">
                  <c:v>64.17</c:v>
                </c:pt>
                <c:pt idx="12">
                  <c:v>54.930877815101901</c:v>
                </c:pt>
                <c:pt idx="13">
                  <c:v>63.114454421461403</c:v>
                </c:pt>
                <c:pt idx="14">
                  <c:v>64.17</c:v>
                </c:pt>
                <c:pt idx="15">
                  <c:v>53.688216028717797</c:v>
                </c:pt>
                <c:pt idx="16">
                  <c:v>64.17</c:v>
                </c:pt>
                <c:pt idx="17">
                  <c:v>55.5288855793154</c:v>
                </c:pt>
                <c:pt idx="18">
                  <c:v>58.332723890066099</c:v>
                </c:pt>
                <c:pt idx="19">
                  <c:v>57.1121708345445</c:v>
                </c:pt>
                <c:pt idx="20">
                  <c:v>64.17</c:v>
                </c:pt>
                <c:pt idx="21">
                  <c:v>63.114454421461403</c:v>
                </c:pt>
                <c:pt idx="22">
                  <c:v>53.930573372358303</c:v>
                </c:pt>
                <c:pt idx="23">
                  <c:v>64.17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pattern!$G$1</c:f>
              <c:strCache>
                <c:ptCount val="1"/>
                <c:pt idx="0">
                  <c:v>ref_price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pattern!$G$2:$G$25</c:f>
              <c:numCache>
                <c:formatCode>General</c:formatCode>
                <c:ptCount val="24"/>
                <c:pt idx="0">
                  <c:v>58.725404511909957</c:v>
                </c:pt>
                <c:pt idx="1">
                  <c:v>58.725404511909957</c:v>
                </c:pt>
                <c:pt idx="2">
                  <c:v>58.725404511909957</c:v>
                </c:pt>
                <c:pt idx="3">
                  <c:v>58.725404511909957</c:v>
                </c:pt>
                <c:pt idx="4">
                  <c:v>58.725404511909957</c:v>
                </c:pt>
                <c:pt idx="5">
                  <c:v>58.725404511909957</c:v>
                </c:pt>
                <c:pt idx="6">
                  <c:v>58.725404511909957</c:v>
                </c:pt>
                <c:pt idx="7">
                  <c:v>58.725404511909957</c:v>
                </c:pt>
                <c:pt idx="8">
                  <c:v>58.725404511909957</c:v>
                </c:pt>
                <c:pt idx="9">
                  <c:v>58.725404511909957</c:v>
                </c:pt>
                <c:pt idx="10">
                  <c:v>58.725404511909957</c:v>
                </c:pt>
                <c:pt idx="11">
                  <c:v>58.725404511909957</c:v>
                </c:pt>
                <c:pt idx="12">
                  <c:v>58.725404511909957</c:v>
                </c:pt>
                <c:pt idx="13">
                  <c:v>58.725404511909957</c:v>
                </c:pt>
                <c:pt idx="14">
                  <c:v>58.725404511909957</c:v>
                </c:pt>
                <c:pt idx="15">
                  <c:v>58.725404511909957</c:v>
                </c:pt>
                <c:pt idx="16">
                  <c:v>58.725404511909957</c:v>
                </c:pt>
                <c:pt idx="17">
                  <c:v>58.725404511909957</c:v>
                </c:pt>
                <c:pt idx="18">
                  <c:v>58.725404511909957</c:v>
                </c:pt>
                <c:pt idx="19">
                  <c:v>58.725404511909957</c:v>
                </c:pt>
                <c:pt idx="20">
                  <c:v>58.725404511909957</c:v>
                </c:pt>
                <c:pt idx="21">
                  <c:v>58.725404511909957</c:v>
                </c:pt>
                <c:pt idx="22">
                  <c:v>58.725404511909957</c:v>
                </c:pt>
                <c:pt idx="23">
                  <c:v>58.725404511909957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90336"/>
        <c:axId val="231587984"/>
      </c:lineChart>
      <c:catAx>
        <c:axId val="23159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1587984"/>
        <c:crosses val="autoZero"/>
        <c:auto val="1"/>
        <c:lblAlgn val="ctr"/>
        <c:lblOffset val="100"/>
        <c:noMultiLvlLbl val="0"/>
      </c:catAx>
      <c:valAx>
        <c:axId val="2315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1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Sheet2!$D$2:$D$25</c:f>
              <c:numCache>
                <c:formatCode>General</c:formatCode>
                <c:ptCount val="24"/>
                <c:pt idx="0">
                  <c:v>7691.5881640629304</c:v>
                </c:pt>
                <c:pt idx="1">
                  <c:v>6954.92693892844</c:v>
                </c:pt>
                <c:pt idx="2">
                  <c:v>6709.9288122892503</c:v>
                </c:pt>
                <c:pt idx="3">
                  <c:v>5873.2334207568401</c:v>
                </c:pt>
                <c:pt idx="4">
                  <c:v>5784.9381790932903</c:v>
                </c:pt>
                <c:pt idx="5">
                  <c:v>6053.4207568377697</c:v>
                </c:pt>
                <c:pt idx="6">
                  <c:v>7694.1361730042699</c:v>
                </c:pt>
                <c:pt idx="7">
                  <c:v>7743.0210396272996</c:v>
                </c:pt>
                <c:pt idx="8">
                  <c:v>7938.0773773638102</c:v>
                </c:pt>
                <c:pt idx="9">
                  <c:v>8163.2042399928796</c:v>
                </c:pt>
                <c:pt idx="10">
                  <c:v>8373.9257747901993</c:v>
                </c:pt>
                <c:pt idx="11">
                  <c:v>8548.8400078175891</c:v>
                </c:pt>
                <c:pt idx="12">
                  <c:v>8548.8370024101205</c:v>
                </c:pt>
                <c:pt idx="13">
                  <c:v>8460.8324941913706</c:v>
                </c:pt>
                <c:pt idx="14">
                  <c:v>8345.9989017487806</c:v>
                </c:pt>
                <c:pt idx="15">
                  <c:v>8233.6730551037599</c:v>
                </c:pt>
                <c:pt idx="16">
                  <c:v>8105.7777297329503</c:v>
                </c:pt>
                <c:pt idx="17">
                  <c:v>7901.9624646751599</c:v>
                </c:pt>
                <c:pt idx="18">
                  <c:v>7808.37190720744</c:v>
                </c:pt>
                <c:pt idx="19">
                  <c:v>7864.0034357599097</c:v>
                </c:pt>
                <c:pt idx="20">
                  <c:v>8190.5732484076398</c:v>
                </c:pt>
                <c:pt idx="21">
                  <c:v>7940.8683721568405</c:v>
                </c:pt>
                <c:pt idx="22">
                  <c:v>7940.8683721568495</c:v>
                </c:pt>
                <c:pt idx="23">
                  <c:v>7858.8535031847096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Sheet2!$E$2:$E$25</c:f>
              <c:numCache>
                <c:formatCode>General</c:formatCode>
                <c:ptCount val="24"/>
                <c:pt idx="0">
                  <c:v>7015.3615586361902</c:v>
                </c:pt>
                <c:pt idx="1">
                  <c:v>6380.66691644811</c:v>
                </c:pt>
                <c:pt idx="2">
                  <c:v>5991.0078681154</c:v>
                </c:pt>
                <c:pt idx="3">
                  <c:v>5786.4368677407301</c:v>
                </c:pt>
                <c:pt idx="4">
                  <c:v>5784.9381790932903</c:v>
                </c:pt>
                <c:pt idx="5">
                  <c:v>5877.1075309104499</c:v>
                </c:pt>
                <c:pt idx="6">
                  <c:v>6306.4818284001503</c:v>
                </c:pt>
                <c:pt idx="7">
                  <c:v>7306.1071562382904</c:v>
                </c:pt>
                <c:pt idx="8">
                  <c:v>8467.5908579992501</c:v>
                </c:pt>
                <c:pt idx="9">
                  <c:v>8511.8021730985402</c:v>
                </c:pt>
                <c:pt idx="10">
                  <c:v>8590.4833270887993</c:v>
                </c:pt>
                <c:pt idx="11">
                  <c:v>8621.9557886848997</c:v>
                </c:pt>
                <c:pt idx="12">
                  <c:v>8741.1015361558602</c:v>
                </c:pt>
                <c:pt idx="13">
                  <c:v>8690.1461221431291</c:v>
                </c:pt>
                <c:pt idx="14">
                  <c:v>8298.2390408392694</c:v>
                </c:pt>
                <c:pt idx="15">
                  <c:v>8300.48707381042</c:v>
                </c:pt>
                <c:pt idx="16">
                  <c:v>8342.4503559385503</c:v>
                </c:pt>
                <c:pt idx="17">
                  <c:v>8268.2652678905997</c:v>
                </c:pt>
                <c:pt idx="18">
                  <c:v>8459.3480704383692</c:v>
                </c:pt>
                <c:pt idx="19">
                  <c:v>8448.8572499063303</c:v>
                </c:pt>
                <c:pt idx="20">
                  <c:v>8713.3757961783394</c:v>
                </c:pt>
                <c:pt idx="21">
                  <c:v>8488.5724990633207</c:v>
                </c:pt>
                <c:pt idx="22">
                  <c:v>7925.0655676283304</c:v>
                </c:pt>
                <c:pt idx="23">
                  <c:v>7414.0127388535002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88768"/>
        <c:axId val="231589160"/>
      </c:lineChart>
      <c:catAx>
        <c:axId val="23158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1589160"/>
        <c:crosses val="autoZero"/>
        <c:auto val="1"/>
        <c:lblAlgn val="ctr"/>
        <c:lblOffset val="100"/>
        <c:noMultiLvlLbl val="0"/>
      </c:catAx>
      <c:valAx>
        <c:axId val="2315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15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Sheet2!$F$2:$F$25</c:f>
              <c:numCache>
                <c:formatCode>General</c:formatCode>
                <c:ptCount val="24"/>
                <c:pt idx="0">
                  <c:v>50.421311493723302</c:v>
                </c:pt>
                <c:pt idx="1">
                  <c:v>47.43</c:v>
                </c:pt>
                <c:pt idx="2">
                  <c:v>47.43</c:v>
                </c:pt>
                <c:pt idx="3">
                  <c:v>47.43</c:v>
                </c:pt>
                <c:pt idx="4">
                  <c:v>47.43</c:v>
                </c:pt>
                <c:pt idx="5">
                  <c:v>47.43</c:v>
                </c:pt>
                <c:pt idx="6">
                  <c:v>51.414992720652002</c:v>
                </c:pt>
                <c:pt idx="7">
                  <c:v>55.224671334784198</c:v>
                </c:pt>
                <c:pt idx="8">
                  <c:v>56.769279112263199</c:v>
                </c:pt>
                <c:pt idx="9">
                  <c:v>59.0646711793676</c:v>
                </c:pt>
                <c:pt idx="10">
                  <c:v>59.316656443577799</c:v>
                </c:pt>
                <c:pt idx="11">
                  <c:v>53.4340283617842</c:v>
                </c:pt>
                <c:pt idx="12">
                  <c:v>56.384450747324301</c:v>
                </c:pt>
                <c:pt idx="13">
                  <c:v>58.254063153802797</c:v>
                </c:pt>
                <c:pt idx="14">
                  <c:v>55.157694993929503</c:v>
                </c:pt>
                <c:pt idx="15">
                  <c:v>56.174297537268899</c:v>
                </c:pt>
                <c:pt idx="16">
                  <c:v>58.966056009640397</c:v>
                </c:pt>
                <c:pt idx="17">
                  <c:v>57.565761339736802</c:v>
                </c:pt>
                <c:pt idx="18">
                  <c:v>61.934290661276798</c:v>
                </c:pt>
                <c:pt idx="19">
                  <c:v>58.7712568825375</c:v>
                </c:pt>
                <c:pt idx="20">
                  <c:v>64.17</c:v>
                </c:pt>
                <c:pt idx="21">
                  <c:v>61.800594777027896</c:v>
                </c:pt>
                <c:pt idx="22">
                  <c:v>55.688733224328899</c:v>
                </c:pt>
                <c:pt idx="23">
                  <c:v>47.43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Sheet2!$G$2:$G$25</c:f>
              <c:numCache>
                <c:formatCode>General</c:formatCode>
                <c:ptCount val="24"/>
                <c:pt idx="0">
                  <c:v>55.17901809520631</c:v>
                </c:pt>
                <c:pt idx="1">
                  <c:v>55.17901809520631</c:v>
                </c:pt>
                <c:pt idx="2">
                  <c:v>55.17901809520631</c:v>
                </c:pt>
                <c:pt idx="3">
                  <c:v>55.17901809520631</c:v>
                </c:pt>
                <c:pt idx="4">
                  <c:v>55.17901809520631</c:v>
                </c:pt>
                <c:pt idx="5">
                  <c:v>55.17901809520631</c:v>
                </c:pt>
                <c:pt idx="6">
                  <c:v>55.17901809520631</c:v>
                </c:pt>
                <c:pt idx="7">
                  <c:v>55.17901809520631</c:v>
                </c:pt>
                <c:pt idx="8">
                  <c:v>55.17901809520631</c:v>
                </c:pt>
                <c:pt idx="9">
                  <c:v>55.17901809520631</c:v>
                </c:pt>
                <c:pt idx="10">
                  <c:v>55.17901809520631</c:v>
                </c:pt>
                <c:pt idx="11">
                  <c:v>55.17901809520631</c:v>
                </c:pt>
                <c:pt idx="12">
                  <c:v>55.17901809520631</c:v>
                </c:pt>
                <c:pt idx="13">
                  <c:v>55.17901809520631</c:v>
                </c:pt>
                <c:pt idx="14">
                  <c:v>55.17901809520631</c:v>
                </c:pt>
                <c:pt idx="15">
                  <c:v>55.17901809520631</c:v>
                </c:pt>
                <c:pt idx="16">
                  <c:v>55.17901809520631</c:v>
                </c:pt>
                <c:pt idx="17">
                  <c:v>55.17901809520631</c:v>
                </c:pt>
                <c:pt idx="18">
                  <c:v>55.17901809520631</c:v>
                </c:pt>
                <c:pt idx="19">
                  <c:v>55.17901809520631</c:v>
                </c:pt>
                <c:pt idx="20">
                  <c:v>55.17901809520631</c:v>
                </c:pt>
                <c:pt idx="21">
                  <c:v>55.17901809520631</c:v>
                </c:pt>
                <c:pt idx="22">
                  <c:v>55.17901809520631</c:v>
                </c:pt>
                <c:pt idx="23">
                  <c:v>55.17901809520631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167000"/>
        <c:axId val="232160336"/>
      </c:lineChart>
      <c:catAx>
        <c:axId val="23216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60336"/>
        <c:crosses val="autoZero"/>
        <c:auto val="1"/>
        <c:lblAlgn val="ctr"/>
        <c:lblOffset val="100"/>
        <c:noMultiLvlLbl val="0"/>
      </c:catAx>
      <c:valAx>
        <c:axId val="2321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gen_pattern!$E$2:$E$25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gen_pattern!$F$2:$F$25</c:f>
              <c:numCache>
                <c:formatCode>General</c:formatCode>
                <c:ptCount val="24"/>
                <c:pt idx="0">
                  <c:v>8067.6657924299998</c:v>
                </c:pt>
                <c:pt idx="1">
                  <c:v>5878.8271601200004</c:v>
                </c:pt>
                <c:pt idx="2">
                  <c:v>6361.2517745900004</c:v>
                </c:pt>
                <c:pt idx="3">
                  <c:v>5699.6403147199999</c:v>
                </c:pt>
                <c:pt idx="4">
                  <c:v>5784.9381791100004</c:v>
                </c:pt>
                <c:pt idx="5">
                  <c:v>5700.79430503</c:v>
                </c:pt>
                <c:pt idx="6">
                  <c:v>8190.5732487400001</c:v>
                </c:pt>
                <c:pt idx="7">
                  <c:v>8190.5732487400001</c:v>
                </c:pt>
                <c:pt idx="8">
                  <c:v>8190.5732487400001</c:v>
                </c:pt>
                <c:pt idx="9">
                  <c:v>7976.1177186200002</c:v>
                </c:pt>
                <c:pt idx="10">
                  <c:v>7403.33342068</c:v>
                </c:pt>
                <c:pt idx="11">
                  <c:v>8038.2260041199997</c:v>
                </c:pt>
                <c:pt idx="12">
                  <c:v>8190.5732487300002</c:v>
                </c:pt>
                <c:pt idx="13">
                  <c:v>7266.2988211100001</c:v>
                </c:pt>
                <c:pt idx="14">
                  <c:v>7061.3791818899999</c:v>
                </c:pt>
                <c:pt idx="15">
                  <c:v>8190.5732487900004</c:v>
                </c:pt>
                <c:pt idx="16">
                  <c:v>7379.0172818499996</c:v>
                </c:pt>
                <c:pt idx="17">
                  <c:v>8190.5732487100004</c:v>
                </c:pt>
                <c:pt idx="18">
                  <c:v>8190.5732485299995</c:v>
                </c:pt>
                <c:pt idx="19">
                  <c:v>8190.5732485299995</c:v>
                </c:pt>
                <c:pt idx="20">
                  <c:v>8190.5732487100004</c:v>
                </c:pt>
                <c:pt idx="21">
                  <c:v>7820.9458685899999</c:v>
                </c:pt>
                <c:pt idx="22">
                  <c:v>8190.5732487499999</c:v>
                </c:pt>
                <c:pt idx="23">
                  <c:v>6969.1719745999999</c:v>
                </c:pt>
              </c:numCache>
            </c:numRef>
          </c:val>
        </c:ser>
        <c:ser>
          <c:idx val="2"/>
          <c:order val="2"/>
          <c:tx>
            <c:strRef>
              <c:f>gen_pattern!$G$1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gen_pattern!$G$2:$G$25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47.610862152400003</c:v>
                </c:pt>
                <c:pt idx="8">
                  <c:v>240.96852726099999</c:v>
                </c:pt>
                <c:pt idx="9">
                  <c:v>463.97204910599999</c:v>
                </c:pt>
                <c:pt idx="10">
                  <c:v>671.72090680500003</c:v>
                </c:pt>
                <c:pt idx="11">
                  <c:v>842.38845826399995</c:v>
                </c:pt>
                <c:pt idx="12">
                  <c:v>836.44009865999999</c:v>
                </c:pt>
                <c:pt idx="13">
                  <c:v>740.36689546000002</c:v>
                </c:pt>
                <c:pt idx="14">
                  <c:v>614.491930938</c:v>
                </c:pt>
                <c:pt idx="15">
                  <c:v>486.87803064500002</c:v>
                </c:pt>
                <c:pt idx="16">
                  <c:v>337.74929743000001</c:v>
                </c:pt>
                <c:pt idx="17">
                  <c:v>133.93403237199999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61120"/>
        <c:axId val="232159944"/>
      </c:areaChart>
      <c:catAx>
        <c:axId val="232161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59944"/>
        <c:crosses val="autoZero"/>
        <c:auto val="1"/>
        <c:lblAlgn val="ctr"/>
        <c:lblOffset val="100"/>
        <c:noMultiLvlLbl val="0"/>
      </c:catAx>
      <c:valAx>
        <c:axId val="2321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6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Sheet3!$E$2:$E$25</c:f>
              <c:numCache>
                <c:formatCode>General</c:formatCode>
                <c:ptCount val="24"/>
                <c:pt idx="0">
                  <c:v>0.42466815688911602</c:v>
                </c:pt>
                <c:pt idx="1">
                  <c:v>0.42466815688911602</c:v>
                </c:pt>
                <c:pt idx="2">
                  <c:v>0.84933631377823204</c:v>
                </c:pt>
                <c:pt idx="3">
                  <c:v>1.2740044706673499</c:v>
                </c:pt>
                <c:pt idx="4">
                  <c:v>1.6986726275564601</c:v>
                </c:pt>
                <c:pt idx="5">
                  <c:v>2.1233407844455798</c:v>
                </c:pt>
                <c:pt idx="6">
                  <c:v>2.97267709822381</c:v>
                </c:pt>
                <c:pt idx="7">
                  <c:v>4.2466815688911597</c:v>
                </c:pt>
                <c:pt idx="8">
                  <c:v>5.94535419644762</c:v>
                </c:pt>
                <c:pt idx="9">
                  <c:v>8.0686949808932003</c:v>
                </c:pt>
                <c:pt idx="10">
                  <c:v>11.041372079117</c:v>
                </c:pt>
                <c:pt idx="11">
                  <c:v>15.2880536480082</c:v>
                </c:pt>
                <c:pt idx="12">
                  <c:v>21.233407844455801</c:v>
                </c:pt>
                <c:pt idx="13">
                  <c:v>29.302102825348999</c:v>
                </c:pt>
                <c:pt idx="14">
                  <c:v>40.343474904465999</c:v>
                </c:pt>
                <c:pt idx="15">
                  <c:v>55.631528552474201</c:v>
                </c:pt>
                <c:pt idx="16">
                  <c:v>76.864936396930005</c:v>
                </c:pt>
                <c:pt idx="17">
                  <c:v>76.864936396930005</c:v>
                </c:pt>
                <c:pt idx="18">
                  <c:v>117.208411301396</c:v>
                </c:pt>
                <c:pt idx="19">
                  <c:v>172.83993985386999</c:v>
                </c:pt>
                <c:pt idx="20">
                  <c:v>499.4097525016</c:v>
                </c:pt>
                <c:pt idx="21">
                  <c:v>249.7048762508</c:v>
                </c:pt>
                <c:pt idx="22">
                  <c:v>249.70487625081</c:v>
                </c:pt>
                <c:pt idx="23">
                  <c:v>249.704876250821</c:v>
                </c:pt>
              </c:numCache>
            </c:numRef>
          </c:val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Sheet3!$F$2:$F$25</c:f>
              <c:numCache>
                <c:formatCode>General</c:formatCode>
                <c:ptCount val="24"/>
                <c:pt idx="0">
                  <c:v>7691.1634959060402</c:v>
                </c:pt>
                <c:pt idx="1">
                  <c:v>6954.5022707715498</c:v>
                </c:pt>
                <c:pt idx="2">
                  <c:v>6709.0794759754699</c:v>
                </c:pt>
                <c:pt idx="3">
                  <c:v>5871.9594162861704</c:v>
                </c:pt>
                <c:pt idx="4">
                  <c:v>5783.2395064657403</c:v>
                </c:pt>
                <c:pt idx="5">
                  <c:v>6051.2974160533204</c:v>
                </c:pt>
                <c:pt idx="6">
                  <c:v>7691.1634959060402</c:v>
                </c:pt>
                <c:pt idx="7">
                  <c:v>7691.1634959060402</c:v>
                </c:pt>
                <c:pt idx="8">
                  <c:v>7691.1634959060402</c:v>
                </c:pt>
                <c:pt idx="9">
                  <c:v>7691.1634959060402</c:v>
                </c:pt>
                <c:pt idx="10">
                  <c:v>7691.1634959060402</c:v>
                </c:pt>
                <c:pt idx="11">
                  <c:v>7691.1634959060402</c:v>
                </c:pt>
                <c:pt idx="12">
                  <c:v>7691.1634959060402</c:v>
                </c:pt>
                <c:pt idx="13">
                  <c:v>7691.1634959060402</c:v>
                </c:pt>
                <c:pt idx="14">
                  <c:v>7691.1634959060402</c:v>
                </c:pt>
                <c:pt idx="15">
                  <c:v>7691.1634959060402</c:v>
                </c:pt>
                <c:pt idx="16">
                  <c:v>7691.1634959060402</c:v>
                </c:pt>
                <c:pt idx="17">
                  <c:v>7691.1634959060402</c:v>
                </c:pt>
                <c:pt idx="18">
                  <c:v>7691.1634959060402</c:v>
                </c:pt>
                <c:pt idx="19">
                  <c:v>7691.1634959060402</c:v>
                </c:pt>
                <c:pt idx="20">
                  <c:v>7691.1634959060402</c:v>
                </c:pt>
                <c:pt idx="21">
                  <c:v>7691.1634959060402</c:v>
                </c:pt>
                <c:pt idx="22">
                  <c:v>7691.1634959060402</c:v>
                </c:pt>
                <c:pt idx="23">
                  <c:v>7609.1486269338902</c:v>
                </c:pt>
              </c:numCache>
            </c:numRef>
          </c:val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Sheet3!$G$2:$G$25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47.610862152362799</c:v>
                </c:pt>
                <c:pt idx="8">
                  <c:v>240.96852726131601</c:v>
                </c:pt>
                <c:pt idx="9">
                  <c:v>463.97204910594701</c:v>
                </c:pt>
                <c:pt idx="10">
                  <c:v>671.72090680503504</c:v>
                </c:pt>
                <c:pt idx="11">
                  <c:v>842.38845826354304</c:v>
                </c:pt>
                <c:pt idx="12">
                  <c:v>836.44009865962005</c:v>
                </c:pt>
                <c:pt idx="13">
                  <c:v>740.36689545997797</c:v>
                </c:pt>
                <c:pt idx="14">
                  <c:v>614.49193093826602</c:v>
                </c:pt>
                <c:pt idx="15">
                  <c:v>486.87803064524502</c:v>
                </c:pt>
                <c:pt idx="16">
                  <c:v>337.74929742997301</c:v>
                </c:pt>
                <c:pt idx="17">
                  <c:v>133.934032372188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63472"/>
        <c:axId val="232162688"/>
      </c:areaChart>
      <c:catAx>
        <c:axId val="232163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62688"/>
        <c:crosses val="autoZero"/>
        <c:auto val="1"/>
        <c:lblAlgn val="ctr"/>
        <c:lblOffset val="100"/>
        <c:noMultiLvlLbl val="0"/>
      </c:catAx>
      <c:valAx>
        <c:axId val="2321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6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Sheet1!$F$2:$F$49</c:f>
              <c:numCache>
                <c:formatCode>General</c:formatCode>
                <c:ptCount val="48"/>
                <c:pt idx="0">
                  <c:v>54.265041191207096</c:v>
                </c:pt>
                <c:pt idx="1">
                  <c:v>48.013640265875701</c:v>
                </c:pt>
                <c:pt idx="2">
                  <c:v>54.696947099867899</c:v>
                </c:pt>
                <c:pt idx="3">
                  <c:v>50.487998474950302</c:v>
                </c:pt>
                <c:pt idx="4">
                  <c:v>64.169515221989897</c:v>
                </c:pt>
                <c:pt idx="5">
                  <c:v>64.17</c:v>
                </c:pt>
                <c:pt idx="6">
                  <c:v>62.0478570914538</c:v>
                </c:pt>
                <c:pt idx="7">
                  <c:v>61.621128407404903</c:v>
                </c:pt>
                <c:pt idx="8">
                  <c:v>61.496702580713603</c:v>
                </c:pt>
                <c:pt idx="9">
                  <c:v>64.17</c:v>
                </c:pt>
                <c:pt idx="10">
                  <c:v>53.926273191012299</c:v>
                </c:pt>
                <c:pt idx="11">
                  <c:v>64.169999468258894</c:v>
                </c:pt>
                <c:pt idx="12">
                  <c:v>50.404217047764199</c:v>
                </c:pt>
                <c:pt idx="13">
                  <c:v>54.032778450017297</c:v>
                </c:pt>
                <c:pt idx="14">
                  <c:v>56.784344474105403</c:v>
                </c:pt>
                <c:pt idx="15">
                  <c:v>49.722335784901702</c:v>
                </c:pt>
                <c:pt idx="16">
                  <c:v>51.618287382863798</c:v>
                </c:pt>
                <c:pt idx="17">
                  <c:v>47.4359620952876</c:v>
                </c:pt>
                <c:pt idx="18">
                  <c:v>53.031819551818501</c:v>
                </c:pt>
                <c:pt idx="19">
                  <c:v>48.821774256133999</c:v>
                </c:pt>
                <c:pt idx="20">
                  <c:v>50.953427132416699</c:v>
                </c:pt>
                <c:pt idx="21">
                  <c:v>47.481836556858397</c:v>
                </c:pt>
                <c:pt idx="22">
                  <c:v>48.799684675662697</c:v>
                </c:pt>
                <c:pt idx="23">
                  <c:v>60.901503404993399</c:v>
                </c:pt>
                <c:pt idx="24">
                  <c:v>53.230842355045802</c:v>
                </c:pt>
                <c:pt idx="25">
                  <c:v>59.9428484948603</c:v>
                </c:pt>
                <c:pt idx="26">
                  <c:v>57.918373998477797</c:v>
                </c:pt>
                <c:pt idx="27">
                  <c:v>64.17</c:v>
                </c:pt>
                <c:pt idx="28">
                  <c:v>64.17</c:v>
                </c:pt>
                <c:pt idx="29">
                  <c:v>64.17</c:v>
                </c:pt>
                <c:pt idx="30">
                  <c:v>54.0242239707297</c:v>
                </c:pt>
                <c:pt idx="31">
                  <c:v>53.934315957895599</c:v>
                </c:pt>
                <c:pt idx="32">
                  <c:v>56.103672311157098</c:v>
                </c:pt>
                <c:pt idx="33">
                  <c:v>64.17</c:v>
                </c:pt>
                <c:pt idx="34">
                  <c:v>64.17</c:v>
                </c:pt>
                <c:pt idx="35">
                  <c:v>48.374086682779499</c:v>
                </c:pt>
                <c:pt idx="36">
                  <c:v>55.2130409653127</c:v>
                </c:pt>
                <c:pt idx="37">
                  <c:v>57.540812867223103</c:v>
                </c:pt>
                <c:pt idx="38">
                  <c:v>59.3256555034258</c:v>
                </c:pt>
                <c:pt idx="39">
                  <c:v>49.554273040007899</c:v>
                </c:pt>
                <c:pt idx="40">
                  <c:v>60.184993526286398</c:v>
                </c:pt>
                <c:pt idx="41">
                  <c:v>50.936069239211697</c:v>
                </c:pt>
                <c:pt idx="42">
                  <c:v>54.047227632523899</c:v>
                </c:pt>
                <c:pt idx="43">
                  <c:v>51.917316976010198</c:v>
                </c:pt>
                <c:pt idx="44">
                  <c:v>64.167154828106604</c:v>
                </c:pt>
                <c:pt idx="45">
                  <c:v>61.288891820456001</c:v>
                </c:pt>
                <c:pt idx="46">
                  <c:v>55.068004107022503</c:v>
                </c:pt>
                <c:pt idx="47">
                  <c:v>64.166696041609697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Sheet1!$G$2:$G$49</c:f>
              <c:numCache>
                <c:formatCode>General</c:formatCode>
                <c:ptCount val="48"/>
                <c:pt idx="0">
                  <c:v>56.479407794243762</c:v>
                </c:pt>
                <c:pt idx="1">
                  <c:v>56.479407794243762</c:v>
                </c:pt>
                <c:pt idx="2">
                  <c:v>56.479407794243762</c:v>
                </c:pt>
                <c:pt idx="3">
                  <c:v>56.479407794243762</c:v>
                </c:pt>
                <c:pt idx="4">
                  <c:v>56.479407794243762</c:v>
                </c:pt>
                <c:pt idx="5">
                  <c:v>56.479407794243762</c:v>
                </c:pt>
                <c:pt idx="6">
                  <c:v>56.479407794243762</c:v>
                </c:pt>
                <c:pt idx="7">
                  <c:v>56.479407794243762</c:v>
                </c:pt>
                <c:pt idx="8">
                  <c:v>56.479407794243762</c:v>
                </c:pt>
                <c:pt idx="9">
                  <c:v>56.479407794243762</c:v>
                </c:pt>
                <c:pt idx="10">
                  <c:v>56.479407794243762</c:v>
                </c:pt>
                <c:pt idx="11">
                  <c:v>56.479407794243762</c:v>
                </c:pt>
                <c:pt idx="12">
                  <c:v>56.479407794243762</c:v>
                </c:pt>
                <c:pt idx="13">
                  <c:v>56.479407794243762</c:v>
                </c:pt>
                <c:pt idx="14">
                  <c:v>56.479407794243762</c:v>
                </c:pt>
                <c:pt idx="15">
                  <c:v>56.479407794243762</c:v>
                </c:pt>
                <c:pt idx="16">
                  <c:v>56.479407794243762</c:v>
                </c:pt>
                <c:pt idx="17">
                  <c:v>56.479407794243762</c:v>
                </c:pt>
                <c:pt idx="18">
                  <c:v>56.479407794243762</c:v>
                </c:pt>
                <c:pt idx="19">
                  <c:v>56.479407794243762</c:v>
                </c:pt>
                <c:pt idx="20">
                  <c:v>56.479407794243762</c:v>
                </c:pt>
                <c:pt idx="21">
                  <c:v>56.479407794243762</c:v>
                </c:pt>
                <c:pt idx="22">
                  <c:v>56.479407794243762</c:v>
                </c:pt>
                <c:pt idx="23">
                  <c:v>56.479407794243762</c:v>
                </c:pt>
                <c:pt idx="24">
                  <c:v>56.479407794243762</c:v>
                </c:pt>
                <c:pt idx="25">
                  <c:v>56.479407794243762</c:v>
                </c:pt>
                <c:pt idx="26">
                  <c:v>56.479407794243762</c:v>
                </c:pt>
                <c:pt idx="27">
                  <c:v>56.479407794243762</c:v>
                </c:pt>
                <c:pt idx="28">
                  <c:v>56.479407794243762</c:v>
                </c:pt>
                <c:pt idx="29">
                  <c:v>56.479407794243762</c:v>
                </c:pt>
                <c:pt idx="30">
                  <c:v>56.479407794243762</c:v>
                </c:pt>
                <c:pt idx="31">
                  <c:v>56.479407794243762</c:v>
                </c:pt>
                <c:pt idx="32">
                  <c:v>56.479407794243762</c:v>
                </c:pt>
                <c:pt idx="33">
                  <c:v>56.479407794243762</c:v>
                </c:pt>
                <c:pt idx="34">
                  <c:v>56.479407794243762</c:v>
                </c:pt>
                <c:pt idx="35">
                  <c:v>56.479407794243762</c:v>
                </c:pt>
                <c:pt idx="36">
                  <c:v>56.479407794243762</c:v>
                </c:pt>
                <c:pt idx="37">
                  <c:v>56.479407794243762</c:v>
                </c:pt>
                <c:pt idx="38">
                  <c:v>56.479407794243762</c:v>
                </c:pt>
                <c:pt idx="39">
                  <c:v>56.479407794243762</c:v>
                </c:pt>
                <c:pt idx="40">
                  <c:v>56.479407794243762</c:v>
                </c:pt>
                <c:pt idx="41">
                  <c:v>56.479407794243762</c:v>
                </c:pt>
                <c:pt idx="42">
                  <c:v>56.479407794243762</c:v>
                </c:pt>
                <c:pt idx="43">
                  <c:v>56.479407794243762</c:v>
                </c:pt>
                <c:pt idx="44">
                  <c:v>56.479407794243762</c:v>
                </c:pt>
                <c:pt idx="45">
                  <c:v>56.479407794243762</c:v>
                </c:pt>
                <c:pt idx="46">
                  <c:v>56.479407794243762</c:v>
                </c:pt>
                <c:pt idx="47">
                  <c:v>56.479407794243762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159552"/>
        <c:axId val="232161904"/>
      </c:lineChart>
      <c:catAx>
        <c:axId val="23215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61904"/>
        <c:crosses val="autoZero"/>
        <c:auto val="1"/>
        <c:lblAlgn val="ctr"/>
        <c:lblOffset val="100"/>
        <c:noMultiLvlLbl val="0"/>
      </c:catAx>
      <c:valAx>
        <c:axId val="232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Sheet1!$D$2:$D$49</c:f>
              <c:numCache>
                <c:formatCode>General</c:formatCode>
                <c:ptCount val="48"/>
                <c:pt idx="0">
                  <c:v>7208.3416844658605</c:v>
                </c:pt>
                <c:pt idx="1">
                  <c:v>6914.8837761802697</c:v>
                </c:pt>
                <c:pt idx="2">
                  <c:v>6085.7519341173902</c:v>
                </c:pt>
                <c:pt idx="3">
                  <c:v>5841.5221033429498</c:v>
                </c:pt>
                <c:pt idx="4">
                  <c:v>5784.9381790932903</c:v>
                </c:pt>
                <c:pt idx="5">
                  <c:v>5700.7943049832402</c:v>
                </c:pt>
                <c:pt idx="6">
                  <c:v>4329.3206778921804</c:v>
                </c:pt>
                <c:pt idx="7">
                  <c:v>2885.4481973603101</c:v>
                </c:pt>
                <c:pt idx="8">
                  <c:v>5355.5039745675504</c:v>
                </c:pt>
                <c:pt idx="9">
                  <c:v>7618.0629449231901</c:v>
                </c:pt>
                <c:pt idx="10">
                  <c:v>8705.8684088961709</c:v>
                </c:pt>
                <c:pt idx="11">
                  <c:v>8880.6144459130192</c:v>
                </c:pt>
                <c:pt idx="12">
                  <c:v>10516.131678993799</c:v>
                </c:pt>
                <c:pt idx="13">
                  <c:v>8855.2796006329099</c:v>
                </c:pt>
                <c:pt idx="14">
                  <c:v>8225.0461578226405</c:v>
                </c:pt>
                <c:pt idx="15">
                  <c:v>9385.3811223348002</c:v>
                </c:pt>
                <c:pt idx="16">
                  <c:v>8655.0465020968095</c:v>
                </c:pt>
                <c:pt idx="17">
                  <c:v>10003.364152291901</c:v>
                </c:pt>
                <c:pt idx="18">
                  <c:v>8753.1097434323601</c:v>
                </c:pt>
                <c:pt idx="19">
                  <c:v>9822.4314993294302</c:v>
                </c:pt>
                <c:pt idx="20">
                  <c:v>9016.0998873526496</c:v>
                </c:pt>
                <c:pt idx="21">
                  <c:v>9247.8126436457496</c:v>
                </c:pt>
                <c:pt idx="22">
                  <c:v>8919.2942045359705</c:v>
                </c:pt>
                <c:pt idx="23">
                  <c:v>7142.8829092339702</c:v>
                </c:pt>
                <c:pt idx="24">
                  <c:v>7446.5353249651898</c:v>
                </c:pt>
                <c:pt idx="25">
                  <c:v>6127.2153203123598</c:v>
                </c:pt>
                <c:pt idx="26">
                  <c:v>5855.55675285488</c:v>
                </c:pt>
                <c:pt idx="27">
                  <c:v>5720.3072311727201</c:v>
                </c:pt>
                <c:pt idx="28">
                  <c:v>5742.97489696516</c:v>
                </c:pt>
                <c:pt idx="29">
                  <c:v>5649.9138254027703</c:v>
                </c:pt>
                <c:pt idx="30">
                  <c:v>6649.7146266128002</c:v>
                </c:pt>
                <c:pt idx="31">
                  <c:v>8436.6464692702702</c:v>
                </c:pt>
                <c:pt idx="32">
                  <c:v>8217.9442114309404</c:v>
                </c:pt>
                <c:pt idx="33">
                  <c:v>7728.0517047583398</c:v>
                </c:pt>
                <c:pt idx="34">
                  <c:v>8218.74859497939</c:v>
                </c:pt>
                <c:pt idx="35">
                  <c:v>8560.9636068326909</c:v>
                </c:pt>
                <c:pt idx="36">
                  <c:v>9170.8534563282192</c:v>
                </c:pt>
                <c:pt idx="37">
                  <c:v>8678.9557985808005</c:v>
                </c:pt>
                <c:pt idx="38">
                  <c:v>8503.4141417312003</c:v>
                </c:pt>
                <c:pt idx="39">
                  <c:v>9791.0784330186798</c:v>
                </c:pt>
                <c:pt idx="40">
                  <c:v>8328.5351788582393</c:v>
                </c:pt>
                <c:pt idx="41">
                  <c:v>9547.1691746100096</c:v>
                </c:pt>
                <c:pt idx="42">
                  <c:v>8714.2776648209401</c:v>
                </c:pt>
                <c:pt idx="43">
                  <c:v>9375.7220029575801</c:v>
                </c:pt>
                <c:pt idx="44">
                  <c:v>8334.4483473403907</c:v>
                </c:pt>
                <c:pt idx="45">
                  <c:v>7993.2149878800501</c:v>
                </c:pt>
                <c:pt idx="46">
                  <c:v>8148.2185872217697</c:v>
                </c:pt>
                <c:pt idx="47">
                  <c:v>7126.4290850185398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</c:f>
              <c:numCache>
                <c:formatCode>General</c:formatCode>
                <c:ptCount val="48"/>
                <c:pt idx="0">
                  <c:v>7015.3615586361902</c:v>
                </c:pt>
                <c:pt idx="1">
                  <c:v>6380.66691644811</c:v>
                </c:pt>
                <c:pt idx="2">
                  <c:v>5991.0078681154</c:v>
                </c:pt>
                <c:pt idx="3">
                  <c:v>5786.4368677407301</c:v>
                </c:pt>
                <c:pt idx="4">
                  <c:v>5784.9381790932903</c:v>
                </c:pt>
                <c:pt idx="5">
                  <c:v>5877.1075309104499</c:v>
                </c:pt>
                <c:pt idx="6">
                  <c:v>6306.4818284001503</c:v>
                </c:pt>
                <c:pt idx="7">
                  <c:v>7306.1071562382904</c:v>
                </c:pt>
                <c:pt idx="8">
                  <c:v>8467.5908579992501</c:v>
                </c:pt>
                <c:pt idx="9">
                  <c:v>8511.8021730985402</c:v>
                </c:pt>
                <c:pt idx="10">
                  <c:v>8590.4833270887993</c:v>
                </c:pt>
                <c:pt idx="11">
                  <c:v>8621.9557886848997</c:v>
                </c:pt>
                <c:pt idx="12">
                  <c:v>8741.1015361558602</c:v>
                </c:pt>
                <c:pt idx="13">
                  <c:v>8690.1461221431291</c:v>
                </c:pt>
                <c:pt idx="14">
                  <c:v>8298.2390408392694</c:v>
                </c:pt>
                <c:pt idx="15">
                  <c:v>8300.48707381042</c:v>
                </c:pt>
                <c:pt idx="16">
                  <c:v>8342.4503559385503</c:v>
                </c:pt>
                <c:pt idx="17">
                  <c:v>8268.2652678905997</c:v>
                </c:pt>
                <c:pt idx="18">
                  <c:v>8459.3480704383692</c:v>
                </c:pt>
                <c:pt idx="19">
                  <c:v>8448.8572499063303</c:v>
                </c:pt>
                <c:pt idx="20">
                  <c:v>8713.3757961783394</c:v>
                </c:pt>
                <c:pt idx="21">
                  <c:v>8488.5724990633207</c:v>
                </c:pt>
                <c:pt idx="22">
                  <c:v>7925.0655676283304</c:v>
                </c:pt>
                <c:pt idx="23">
                  <c:v>7414.0127388535002</c:v>
                </c:pt>
                <c:pt idx="24">
                  <c:v>7118.7710753091096</c:v>
                </c:pt>
                <c:pt idx="25">
                  <c:v>6412.8887223679303</c:v>
                </c:pt>
                <c:pt idx="26">
                  <c:v>6038.9659048332696</c:v>
                </c:pt>
                <c:pt idx="27">
                  <c:v>5807.4185088047998</c:v>
                </c:pt>
                <c:pt idx="28">
                  <c:v>5742.97489696516</c:v>
                </c:pt>
                <c:pt idx="29">
                  <c:v>5824.6534282502798</c:v>
                </c:pt>
                <c:pt idx="30">
                  <c:v>6105.6575496440601</c:v>
                </c:pt>
                <c:pt idx="31">
                  <c:v>7066.3169726489295</c:v>
                </c:pt>
                <c:pt idx="32">
                  <c:v>8382.1656050955407</c:v>
                </c:pt>
                <c:pt idx="33">
                  <c:v>8634.6946421880893</c:v>
                </c:pt>
                <c:pt idx="34">
                  <c:v>8743.3495691270109</c:v>
                </c:pt>
                <c:pt idx="35">
                  <c:v>8795.0543274634692</c:v>
                </c:pt>
                <c:pt idx="36">
                  <c:v>8972.6489321843401</c:v>
                </c:pt>
                <c:pt idx="37">
                  <c:v>8844.5110528287805</c:v>
                </c:pt>
                <c:pt idx="38">
                  <c:v>8780.8167853128507</c:v>
                </c:pt>
                <c:pt idx="39">
                  <c:v>8631.6972648932206</c:v>
                </c:pt>
                <c:pt idx="40">
                  <c:v>8669.1644810790604</c:v>
                </c:pt>
                <c:pt idx="41">
                  <c:v>8508.8047958036695</c:v>
                </c:pt>
                <c:pt idx="42">
                  <c:v>8526.7890595728695</c:v>
                </c:pt>
                <c:pt idx="43">
                  <c:v>8597.9767703259695</c:v>
                </c:pt>
                <c:pt idx="44">
                  <c:v>8866.2420382165601</c:v>
                </c:pt>
                <c:pt idx="45">
                  <c:v>8494.5672536530492</c:v>
                </c:pt>
                <c:pt idx="46">
                  <c:v>8042.7126264518502</c:v>
                </c:pt>
                <c:pt idx="47">
                  <c:v>7581.1165230423403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164648"/>
        <c:axId val="232165040"/>
      </c:lineChart>
      <c:catAx>
        <c:axId val="23216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65040"/>
        <c:crosses val="autoZero"/>
        <c:auto val="1"/>
        <c:lblAlgn val="ctr"/>
        <c:lblOffset val="100"/>
        <c:noMultiLvlLbl val="0"/>
      </c:catAx>
      <c:valAx>
        <c:axId val="2321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21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Sheet5!$E$2:$E$49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Sheet5!$F$2:$F$49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Sheet5!$G$1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Sheet5!$G$2:$G$49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Sheet5!$H$1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Sheet5!$H$2:$H$49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Sheet5!$I$1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Sheet5!$I$2:$I$49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331.60342539099997</c:v>
                </c:pt>
                <c:pt idx="8">
                  <c:v>1667.99132758</c:v>
                </c:pt>
                <c:pt idx="9">
                  <c:v>3238.6712414499998</c:v>
                </c:pt>
                <c:pt idx="10">
                  <c:v>4606.2373288400004</c:v>
                </c:pt>
                <c:pt idx="11">
                  <c:v>5784.3477384799999</c:v>
                </c:pt>
                <c:pt idx="12">
                  <c:v>5737.7063820499998</c:v>
                </c:pt>
                <c:pt idx="13">
                  <c:v>5075.8843974000001</c:v>
                </c:pt>
                <c:pt idx="14">
                  <c:v>4211.8452023</c:v>
                </c:pt>
                <c:pt idx="15">
                  <c:v>3338.9296872199998</c:v>
                </c:pt>
                <c:pt idx="16">
                  <c:v>2313.0857832299998</c:v>
                </c:pt>
                <c:pt idx="17">
                  <c:v>917.302697986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148.02868590899999</c:v>
                </c:pt>
                <c:pt idx="32">
                  <c:v>699.68735102699998</c:v>
                </c:pt>
                <c:pt idx="33">
                  <c:v>1543.8695440900001</c:v>
                </c:pt>
                <c:pt idx="34">
                  <c:v>2629.4874651800001</c:v>
                </c:pt>
                <c:pt idx="35">
                  <c:v>3485.8415933400001</c:v>
                </c:pt>
                <c:pt idx="36">
                  <c:v>3615.1083127100001</c:v>
                </c:pt>
                <c:pt idx="37">
                  <c:v>3485.7885283000001</c:v>
                </c:pt>
                <c:pt idx="38">
                  <c:v>2894.9365140700002</c:v>
                </c:pt>
                <c:pt idx="39">
                  <c:v>2399.7484748100001</c:v>
                </c:pt>
                <c:pt idx="40">
                  <c:v>1642.37179616</c:v>
                </c:pt>
                <c:pt idx="41">
                  <c:v>699.43875926299995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Sheet5!$J$1</c:f>
              <c:strCache>
                <c:ptCount val="1"/>
                <c:pt idx="0">
                  <c:v>WIND_OFF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Sheet5!$J$2:$J$49</c:f>
              <c:numCache>
                <c:formatCode>General</c:formatCode>
                <c:ptCount val="48"/>
                <c:pt idx="0">
                  <c:v>7208.3416844699996</c:v>
                </c:pt>
                <c:pt idx="1">
                  <c:v>6914.8837761799996</c:v>
                </c:pt>
                <c:pt idx="2">
                  <c:v>6085.7519341200004</c:v>
                </c:pt>
                <c:pt idx="3">
                  <c:v>5841.5221033400003</c:v>
                </c:pt>
                <c:pt idx="4">
                  <c:v>5784.9381790899997</c:v>
                </c:pt>
                <c:pt idx="5">
                  <c:v>5700.7943049799997</c:v>
                </c:pt>
                <c:pt idx="6">
                  <c:v>4329.3206778900003</c:v>
                </c:pt>
                <c:pt idx="7">
                  <c:v>2553.8447719699998</c:v>
                </c:pt>
                <c:pt idx="8">
                  <c:v>3687.5126469800002</c:v>
                </c:pt>
                <c:pt idx="9">
                  <c:v>4379.3917034799997</c:v>
                </c:pt>
                <c:pt idx="10">
                  <c:v>4099.6310800499996</c:v>
                </c:pt>
                <c:pt idx="11">
                  <c:v>3096.2667074300002</c:v>
                </c:pt>
                <c:pt idx="12">
                  <c:v>4778.4252969400004</c:v>
                </c:pt>
                <c:pt idx="13">
                  <c:v>3779.3952032299999</c:v>
                </c:pt>
                <c:pt idx="14">
                  <c:v>4013.2009555200002</c:v>
                </c:pt>
                <c:pt idx="15">
                  <c:v>6046.4514351099997</c:v>
                </c:pt>
                <c:pt idx="16">
                  <c:v>6341.9607188700002</c:v>
                </c:pt>
                <c:pt idx="17">
                  <c:v>9086.06145431</c:v>
                </c:pt>
                <c:pt idx="18">
                  <c:v>8753.1097434300009</c:v>
                </c:pt>
                <c:pt idx="19">
                  <c:v>9822.4314993299995</c:v>
                </c:pt>
                <c:pt idx="20">
                  <c:v>9016.0998873499993</c:v>
                </c:pt>
                <c:pt idx="21">
                  <c:v>9247.8126436500006</c:v>
                </c:pt>
                <c:pt idx="22">
                  <c:v>8919.2942045399996</c:v>
                </c:pt>
                <c:pt idx="23">
                  <c:v>7142.8829092300002</c:v>
                </c:pt>
                <c:pt idx="24">
                  <c:v>7446.5353249700001</c:v>
                </c:pt>
                <c:pt idx="25">
                  <c:v>6127.2153203099997</c:v>
                </c:pt>
                <c:pt idx="26">
                  <c:v>5855.5567528499996</c:v>
                </c:pt>
                <c:pt idx="27">
                  <c:v>5720.3072311699998</c:v>
                </c:pt>
                <c:pt idx="28">
                  <c:v>5742.9748969700004</c:v>
                </c:pt>
                <c:pt idx="29">
                  <c:v>5649.9138254</c:v>
                </c:pt>
                <c:pt idx="30">
                  <c:v>6649.7146266099999</c:v>
                </c:pt>
                <c:pt idx="31">
                  <c:v>8288.6177833599995</c:v>
                </c:pt>
                <c:pt idx="32">
                  <c:v>7518.2568603999998</c:v>
                </c:pt>
                <c:pt idx="33">
                  <c:v>6184.1821606699996</c:v>
                </c:pt>
                <c:pt idx="34">
                  <c:v>5589.2611298000002</c:v>
                </c:pt>
                <c:pt idx="35">
                  <c:v>5075.1220134900004</c:v>
                </c:pt>
                <c:pt idx="36">
                  <c:v>5555.7451436199999</c:v>
                </c:pt>
                <c:pt idx="37">
                  <c:v>5193.1672702799997</c:v>
                </c:pt>
                <c:pt idx="38">
                  <c:v>5608.4776276599996</c:v>
                </c:pt>
                <c:pt idx="39">
                  <c:v>7391.3299582099999</c:v>
                </c:pt>
                <c:pt idx="40">
                  <c:v>6686.1633826999996</c:v>
                </c:pt>
                <c:pt idx="41">
                  <c:v>8847.7304153500008</c:v>
                </c:pt>
                <c:pt idx="42">
                  <c:v>8714.2776648199997</c:v>
                </c:pt>
                <c:pt idx="43">
                  <c:v>9375.7220029599994</c:v>
                </c:pt>
                <c:pt idx="44">
                  <c:v>8334.4483473399996</c:v>
                </c:pt>
                <c:pt idx="45">
                  <c:v>7993.2149878800001</c:v>
                </c:pt>
                <c:pt idx="46">
                  <c:v>8148.2185872199998</c:v>
                </c:pt>
                <c:pt idx="47">
                  <c:v>7126.4290850199995</c:v>
                </c:pt>
              </c:numCache>
            </c:numRef>
          </c:val>
        </c:ser>
        <c:ser>
          <c:idx val="6"/>
          <c:order val="6"/>
          <c:tx>
            <c:strRef>
              <c:f>Sheet5!$K$1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Sheet5!$K$2:$K$49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38912"/>
        <c:axId val="233135384"/>
      </c:areaChart>
      <c:catAx>
        <c:axId val="233138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3135384"/>
        <c:crosses val="autoZero"/>
        <c:auto val="1"/>
        <c:lblAlgn val="ctr"/>
        <c:lblOffset val="100"/>
        <c:noMultiLvlLbl val="0"/>
      </c:catAx>
      <c:valAx>
        <c:axId val="2331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31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17</xdr:row>
      <xdr:rowOff>119062</xdr:rowOff>
    </xdr:from>
    <xdr:to>
      <xdr:col>18</xdr:col>
      <xdr:colOff>381000</xdr:colOff>
      <xdr:row>32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</xdr:row>
      <xdr:rowOff>38100</xdr:rowOff>
    </xdr:from>
    <xdr:to>
      <xdr:col>18</xdr:col>
      <xdr:colOff>219075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16</xdr:row>
      <xdr:rowOff>33337</xdr:rowOff>
    </xdr:from>
    <xdr:to>
      <xdr:col>18</xdr:col>
      <xdr:colOff>57150</xdr:colOff>
      <xdr:row>30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0</xdr:row>
      <xdr:rowOff>157162</xdr:rowOff>
    </xdr:from>
    <xdr:to>
      <xdr:col>17</xdr:col>
      <xdr:colOff>561975</xdr:colOff>
      <xdr:row>15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4</xdr:row>
      <xdr:rowOff>52387</xdr:rowOff>
    </xdr:from>
    <xdr:to>
      <xdr:col>16</xdr:col>
      <xdr:colOff>257175</xdr:colOff>
      <xdr:row>18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185737</xdr:rowOff>
    </xdr:from>
    <xdr:to>
      <xdr:col>16</xdr:col>
      <xdr:colOff>495300</xdr:colOff>
      <xdr:row>16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14287</xdr:rowOff>
    </xdr:from>
    <xdr:to>
      <xdr:col>18</xdr:col>
      <xdr:colOff>314325</xdr:colOff>
      <xdr:row>15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16</xdr:row>
      <xdr:rowOff>157162</xdr:rowOff>
    </xdr:from>
    <xdr:to>
      <xdr:col>18</xdr:col>
      <xdr:colOff>428625</xdr:colOff>
      <xdr:row>31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4</xdr:row>
      <xdr:rowOff>33337</xdr:rowOff>
    </xdr:from>
    <xdr:to>
      <xdr:col>18</xdr:col>
      <xdr:colOff>66675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90" zoomScaleNormal="90" workbookViewId="0">
      <selection activeCell="F27" sqref="F27"/>
    </sheetView>
  </sheetViews>
  <sheetFormatPr defaultRowHeight="15" x14ac:dyDescent="0.25"/>
  <cols>
    <col min="8" max="8" width="12" bestFit="1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2" t="s">
        <v>19</v>
      </c>
      <c r="H1" s="2" t="s">
        <v>20</v>
      </c>
    </row>
    <row r="2" spans="1:9" x14ac:dyDescent="0.25">
      <c r="A2" s="1">
        <v>1</v>
      </c>
      <c r="B2" s="1">
        <v>1</v>
      </c>
      <c r="C2" s="1" t="s">
        <v>6</v>
      </c>
      <c r="D2">
        <v>8067.6657924316196</v>
      </c>
      <c r="E2">
        <v>7015.3615586361902</v>
      </c>
      <c r="F2">
        <v>47.43</v>
      </c>
      <c r="G2">
        <f t="shared" ref="G2:G26" si="0">$H$26</f>
        <v>58.725404511909957</v>
      </c>
      <c r="H2">
        <f>F2*D2</f>
        <v>382649.3885350317</v>
      </c>
      <c r="I2">
        <f>E2*G2</f>
        <v>411979.94532821339</v>
      </c>
    </row>
    <row r="3" spans="1:9" x14ac:dyDescent="0.25">
      <c r="A3" s="1">
        <v>1</v>
      </c>
      <c r="B3" s="1">
        <v>2</v>
      </c>
      <c r="C3" s="1" t="s">
        <v>6</v>
      </c>
      <c r="D3">
        <v>5878.8271601160004</v>
      </c>
      <c r="E3">
        <v>6380.66691644811</v>
      </c>
      <c r="F3">
        <v>63.114454421461403</v>
      </c>
      <c r="G3">
        <f t="shared" si="0"/>
        <v>58.725404511909957</v>
      </c>
      <c r="H3">
        <f t="shared" ref="H3:H25" si="1">F3*D3</f>
        <v>371038.96884879068</v>
      </c>
      <c r="I3">
        <f t="shared" ref="I3:I25" si="2">E3*G3</f>
        <v>374707.24572417641</v>
      </c>
    </row>
    <row r="4" spans="1:9" x14ac:dyDescent="0.25">
      <c r="A4" s="1">
        <v>1</v>
      </c>
      <c r="B4" s="1">
        <v>3</v>
      </c>
      <c r="C4" s="1" t="s">
        <v>6</v>
      </c>
      <c r="D4">
        <v>6361.2517745941796</v>
      </c>
      <c r="E4">
        <v>5991.0078681154</v>
      </c>
      <c r="F4">
        <v>51.489454421461403</v>
      </c>
      <c r="G4">
        <f t="shared" si="0"/>
        <v>58.725404511909957</v>
      </c>
      <c r="H4">
        <f t="shared" si="1"/>
        <v>327537.38331140747</v>
      </c>
      <c r="I4">
        <f t="shared" si="2"/>
        <v>351824.36048911215</v>
      </c>
    </row>
    <row r="5" spans="1:9" x14ac:dyDescent="0.25">
      <c r="A5" s="1">
        <v>1</v>
      </c>
      <c r="B5" s="1">
        <v>4</v>
      </c>
      <c r="C5" s="1" t="s">
        <v>6</v>
      </c>
      <c r="D5">
        <v>5699.6403147246201</v>
      </c>
      <c r="E5">
        <v>5786.4368677407301</v>
      </c>
      <c r="F5">
        <v>64.17</v>
      </c>
      <c r="G5">
        <f t="shared" si="0"/>
        <v>58.725404511909957</v>
      </c>
      <c r="H5">
        <f t="shared" si="1"/>
        <v>365745.91899587889</v>
      </c>
      <c r="I5">
        <f>E5*G5</f>
        <v>339810.84574070357</v>
      </c>
    </row>
    <row r="6" spans="1:9" x14ac:dyDescent="0.25">
      <c r="A6" s="1">
        <v>1</v>
      </c>
      <c r="B6" s="1">
        <v>5</v>
      </c>
      <c r="C6" s="1" t="s">
        <v>6</v>
      </c>
      <c r="D6">
        <v>5784.9381790932903</v>
      </c>
      <c r="E6">
        <v>5784.9381790932903</v>
      </c>
      <c r="F6">
        <v>64.17</v>
      </c>
      <c r="G6">
        <f t="shared" si="0"/>
        <v>58.725404511909957</v>
      </c>
      <c r="H6">
        <f t="shared" si="1"/>
        <v>371219.48295241647</v>
      </c>
      <c r="I6">
        <f t="shared" si="2"/>
        <v>339722.83464364527</v>
      </c>
    </row>
    <row r="7" spans="1:9" x14ac:dyDescent="0.25">
      <c r="A7" s="1">
        <v>1</v>
      </c>
      <c r="B7" s="1">
        <v>6</v>
      </c>
      <c r="C7" s="1" t="s">
        <v>6</v>
      </c>
      <c r="D7">
        <v>5700.7943049831401</v>
      </c>
      <c r="E7">
        <v>5877.1075309104499</v>
      </c>
      <c r="F7">
        <v>64.17</v>
      </c>
      <c r="G7">
        <f t="shared" si="0"/>
        <v>58.725404511909957</v>
      </c>
      <c r="H7">
        <f t="shared" si="1"/>
        <v>365819.97055076814</v>
      </c>
      <c r="I7">
        <f>E7*G7</f>
        <v>345135.51711270853</v>
      </c>
    </row>
    <row r="8" spans="1:9" x14ac:dyDescent="0.25">
      <c r="A8" s="1">
        <v>1</v>
      </c>
      <c r="B8" s="1">
        <v>7</v>
      </c>
      <c r="C8" s="1" t="s">
        <v>6</v>
      </c>
      <c r="D8">
        <v>8190.5732485841099</v>
      </c>
      <c r="E8">
        <v>6306.4818284001503</v>
      </c>
      <c r="F8">
        <v>49.846244567611798</v>
      </c>
      <c r="G8">
        <f t="shared" si="0"/>
        <v>58.725404511909957</v>
      </c>
      <c r="H8">
        <f t="shared" si="1"/>
        <v>408269.3172978622</v>
      </c>
      <c r="I8">
        <f t="shared" si="2"/>
        <v>370350.69641980837</v>
      </c>
    </row>
    <row r="9" spans="1:9" x14ac:dyDescent="0.25">
      <c r="A9" s="1">
        <v>1</v>
      </c>
      <c r="B9" s="1">
        <v>8</v>
      </c>
      <c r="C9" s="1" t="s">
        <v>6</v>
      </c>
      <c r="D9">
        <v>8238.1841107364908</v>
      </c>
      <c r="E9">
        <v>7306.1071562382904</v>
      </c>
      <c r="F9">
        <v>54.572640077375702</v>
      </c>
      <c r="G9">
        <f t="shared" si="0"/>
        <v>58.725404511909957</v>
      </c>
      <c r="H9">
        <f t="shared" si="1"/>
        <v>449579.45636637794</v>
      </c>
      <c r="I9">
        <f t="shared" si="2"/>
        <v>429054.0981574537</v>
      </c>
    </row>
    <row r="10" spans="1:9" x14ac:dyDescent="0.25">
      <c r="A10" s="1">
        <v>1</v>
      </c>
      <c r="B10" s="1">
        <v>9</v>
      </c>
      <c r="C10" s="1" t="s">
        <v>6</v>
      </c>
      <c r="D10">
        <v>8431.5417758454496</v>
      </c>
      <c r="E10">
        <v>8467.5908579992501</v>
      </c>
      <c r="F10">
        <v>55.865988163901001</v>
      </c>
      <c r="G10">
        <f t="shared" si="0"/>
        <v>58.725404511909957</v>
      </c>
      <c r="H10">
        <f t="shared" si="1"/>
        <v>471036.41305281874</v>
      </c>
      <c r="I10">
        <f t="shared" si="2"/>
        <v>497262.69837735669</v>
      </c>
    </row>
    <row r="11" spans="1:9" x14ac:dyDescent="0.25">
      <c r="A11" s="1">
        <v>1</v>
      </c>
      <c r="B11" s="1">
        <v>10</v>
      </c>
      <c r="C11" s="1" t="s">
        <v>6</v>
      </c>
      <c r="D11">
        <v>8440.0897676714794</v>
      </c>
      <c r="E11">
        <v>8511.8021730985402</v>
      </c>
      <c r="F11">
        <v>56.4715972786043</v>
      </c>
      <c r="G11">
        <f t="shared" si="0"/>
        <v>58.725404511909957</v>
      </c>
      <c r="H11">
        <f t="shared" si="1"/>
        <v>476625.35035521269</v>
      </c>
      <c r="I11">
        <f t="shared" si="2"/>
        <v>499859.02574056596</v>
      </c>
    </row>
    <row r="12" spans="1:9" x14ac:dyDescent="0.25">
      <c r="A12" s="1">
        <v>1</v>
      </c>
      <c r="B12" s="1">
        <v>11</v>
      </c>
      <c r="C12" s="1" t="s">
        <v>6</v>
      </c>
      <c r="D12">
        <v>8075.0543274634701</v>
      </c>
      <c r="E12">
        <v>8590.4833270887993</v>
      </c>
      <c r="F12">
        <v>64.17</v>
      </c>
      <c r="G12">
        <f t="shared" si="0"/>
        <v>58.725404511909957</v>
      </c>
      <c r="H12">
        <f t="shared" si="1"/>
        <v>518176.2361933309</v>
      </c>
      <c r="I12">
        <f t="shared" si="2"/>
        <v>504479.60833610786</v>
      </c>
    </row>
    <row r="13" spans="1:9" x14ac:dyDescent="0.25">
      <c r="A13" s="1">
        <v>1</v>
      </c>
      <c r="B13" s="1">
        <v>12</v>
      </c>
      <c r="C13" s="1" t="s">
        <v>6</v>
      </c>
      <c r="D13">
        <v>8880.6144623454493</v>
      </c>
      <c r="E13">
        <v>8621.9557886848997</v>
      </c>
      <c r="F13">
        <v>64.17</v>
      </c>
      <c r="G13">
        <f t="shared" si="0"/>
        <v>58.725404511909957</v>
      </c>
      <c r="H13">
        <f t="shared" si="1"/>
        <v>569869.0300487075</v>
      </c>
      <c r="I13">
        <f t="shared" si="2"/>
        <v>506327.8413743244</v>
      </c>
    </row>
    <row r="14" spans="1:9" x14ac:dyDescent="0.25">
      <c r="A14" s="1">
        <v>1</v>
      </c>
      <c r="B14" s="1">
        <v>13</v>
      </c>
      <c r="C14" s="1" t="s">
        <v>6</v>
      </c>
      <c r="D14">
        <v>9027.0133472238194</v>
      </c>
      <c r="E14">
        <v>8741.1015361558602</v>
      </c>
      <c r="F14">
        <v>54.930877815101901</v>
      </c>
      <c r="G14">
        <f t="shared" si="0"/>
        <v>58.725404511909957</v>
      </c>
      <c r="H14">
        <f t="shared" si="1"/>
        <v>495861.76721164567</v>
      </c>
      <c r="I14">
        <f t="shared" si="2"/>
        <v>513324.7235904304</v>
      </c>
    </row>
    <row r="15" spans="1:9" x14ac:dyDescent="0.25">
      <c r="A15" s="1">
        <v>1</v>
      </c>
      <c r="B15" s="1">
        <v>14</v>
      </c>
      <c r="C15" s="1" t="s">
        <v>6</v>
      </c>
      <c r="D15">
        <v>8006.6657164844601</v>
      </c>
      <c r="E15">
        <v>8690.1461221431291</v>
      </c>
      <c r="F15">
        <v>63.114454421461403</v>
      </c>
      <c r="G15">
        <f t="shared" si="0"/>
        <v>58.725404511909957</v>
      </c>
      <c r="H15">
        <f t="shared" si="1"/>
        <v>505336.33843093604</v>
      </c>
      <c r="I15">
        <f t="shared" si="2"/>
        <v>510332.3462904609</v>
      </c>
    </row>
    <row r="16" spans="1:9" x14ac:dyDescent="0.25">
      <c r="A16" s="1">
        <v>1</v>
      </c>
      <c r="B16" s="1">
        <v>15</v>
      </c>
      <c r="C16" s="1" t="s">
        <v>6</v>
      </c>
      <c r="D16">
        <v>7675.8711127763199</v>
      </c>
      <c r="E16">
        <v>8298.2390408392694</v>
      </c>
      <c r="F16">
        <v>64.17</v>
      </c>
      <c r="G16">
        <f t="shared" si="0"/>
        <v>58.725404511909957</v>
      </c>
      <c r="H16">
        <f t="shared" si="1"/>
        <v>492560.64930685645</v>
      </c>
      <c r="I16">
        <f t="shared" si="2"/>
        <v>487317.44440980977</v>
      </c>
    </row>
    <row r="17" spans="1:9" x14ac:dyDescent="0.25">
      <c r="A17" s="1">
        <v>1</v>
      </c>
      <c r="B17" s="1">
        <v>16</v>
      </c>
      <c r="C17" s="1" t="s">
        <v>6</v>
      </c>
      <c r="D17">
        <v>8677.4512793224203</v>
      </c>
      <c r="E17">
        <v>8300.48707381042</v>
      </c>
      <c r="F17">
        <v>53.688216028717797</v>
      </c>
      <c r="G17">
        <f t="shared" si="0"/>
        <v>58.725404511909957</v>
      </c>
      <c r="H17">
        <f t="shared" si="1"/>
        <v>465876.8788629357</v>
      </c>
      <c r="I17">
        <f t="shared" si="2"/>
        <v>487449.46105539671</v>
      </c>
    </row>
    <row r="18" spans="1:9" x14ac:dyDescent="0.25">
      <c r="A18" s="1">
        <v>1</v>
      </c>
      <c r="B18" s="1">
        <v>17</v>
      </c>
      <c r="C18" s="1" t="s">
        <v>6</v>
      </c>
      <c r="D18">
        <v>7716.7665792431599</v>
      </c>
      <c r="E18">
        <v>8342.4503559385503</v>
      </c>
      <c r="F18">
        <v>64.17</v>
      </c>
      <c r="G18">
        <f t="shared" si="0"/>
        <v>58.725404511909957</v>
      </c>
      <c r="H18">
        <f t="shared" si="1"/>
        <v>495184.91139003361</v>
      </c>
      <c r="I18">
        <f t="shared" si="2"/>
        <v>489913.77177301858</v>
      </c>
    </row>
    <row r="19" spans="1:9" x14ac:dyDescent="0.25">
      <c r="A19" s="1">
        <v>1</v>
      </c>
      <c r="B19" s="1">
        <v>18</v>
      </c>
      <c r="C19" s="1" t="s">
        <v>6</v>
      </c>
      <c r="D19">
        <v>8324.5072809271496</v>
      </c>
      <c r="E19">
        <v>8268.2652678905997</v>
      </c>
      <c r="F19">
        <v>55.5288855793154</v>
      </c>
      <c r="G19">
        <f t="shared" si="0"/>
        <v>58.725404511909957</v>
      </c>
      <c r="H19">
        <f t="shared" si="1"/>
        <v>462250.61230678164</v>
      </c>
      <c r="I19">
        <f t="shared" si="2"/>
        <v>485557.22246865102</v>
      </c>
    </row>
    <row r="20" spans="1:9" x14ac:dyDescent="0.25">
      <c r="A20" s="1">
        <v>1</v>
      </c>
      <c r="B20" s="1">
        <v>19</v>
      </c>
      <c r="C20" s="1" t="s">
        <v>6</v>
      </c>
      <c r="D20">
        <v>8190.5732484550599</v>
      </c>
      <c r="E20">
        <v>8459.3480704383692</v>
      </c>
      <c r="F20">
        <v>58.332723890066099</v>
      </c>
      <c r="G20">
        <f t="shared" si="0"/>
        <v>58.725404511909957</v>
      </c>
      <c r="H20">
        <f t="shared" si="1"/>
        <v>477778.44780349074</v>
      </c>
      <c r="I20">
        <f t="shared" si="2"/>
        <v>496778.63734353817</v>
      </c>
    </row>
    <row r="21" spans="1:9" x14ac:dyDescent="0.25">
      <c r="A21" s="1">
        <v>1</v>
      </c>
      <c r="B21" s="1">
        <v>20</v>
      </c>
      <c r="C21" s="1" t="s">
        <v>6</v>
      </c>
      <c r="D21">
        <v>8190.5732483091297</v>
      </c>
      <c r="E21">
        <v>8448.8572499063303</v>
      </c>
      <c r="F21">
        <v>57.1121708345445</v>
      </c>
      <c r="G21">
        <f t="shared" si="0"/>
        <v>58.725404511909957</v>
      </c>
      <c r="H21">
        <f t="shared" si="1"/>
        <v>467781.4185902811</v>
      </c>
      <c r="I21">
        <f t="shared" si="2"/>
        <v>496162.55966413236</v>
      </c>
    </row>
    <row r="22" spans="1:9" x14ac:dyDescent="0.25">
      <c r="A22" s="1">
        <v>1</v>
      </c>
      <c r="B22" s="1">
        <v>21</v>
      </c>
      <c r="C22" s="1" t="s">
        <v>6</v>
      </c>
      <c r="D22">
        <v>8190.5732484076598</v>
      </c>
      <c r="E22">
        <v>8713.3757961783394</v>
      </c>
      <c r="F22">
        <v>64.17</v>
      </c>
      <c r="G22">
        <f t="shared" si="0"/>
        <v>58.725404511909957</v>
      </c>
      <c r="H22">
        <f t="shared" si="1"/>
        <v>525589.08535031951</v>
      </c>
      <c r="I22">
        <f t="shared" si="2"/>
        <v>511696.51829485846</v>
      </c>
    </row>
    <row r="23" spans="1:9" x14ac:dyDescent="0.25">
      <c r="A23" s="1">
        <v>1</v>
      </c>
      <c r="B23" s="1">
        <v>22</v>
      </c>
      <c r="C23" s="1" t="s">
        <v>6</v>
      </c>
      <c r="D23">
        <v>7820.9458684432202</v>
      </c>
      <c r="E23">
        <v>8488.5724990633207</v>
      </c>
      <c r="F23">
        <v>63.114454421461403</v>
      </c>
      <c r="G23">
        <f t="shared" si="0"/>
        <v>58.725404511909957</v>
      </c>
      <c r="H23">
        <f t="shared" si="1"/>
        <v>493614.73154657648</v>
      </c>
      <c r="I23">
        <f t="shared" si="2"/>
        <v>498494.85373616789</v>
      </c>
    </row>
    <row r="24" spans="1:9" x14ac:dyDescent="0.25">
      <c r="A24" s="1">
        <v>1</v>
      </c>
      <c r="B24" s="1">
        <v>23</v>
      </c>
      <c r="C24" s="1" t="s">
        <v>6</v>
      </c>
      <c r="D24">
        <v>8190.5732485948201</v>
      </c>
      <c r="E24">
        <v>7925.0655676283304</v>
      </c>
      <c r="F24">
        <v>53.930573372358303</v>
      </c>
      <c r="G24">
        <f t="shared" si="0"/>
        <v>58.725404511909957</v>
      </c>
      <c r="H24">
        <f t="shared" si="1"/>
        <v>441722.31154501805</v>
      </c>
      <c r="I24">
        <f t="shared" si="2"/>
        <v>465402.68124238303</v>
      </c>
    </row>
    <row r="25" spans="1:9" x14ac:dyDescent="0.25">
      <c r="A25" s="1">
        <v>1</v>
      </c>
      <c r="B25" s="1">
        <v>24</v>
      </c>
      <c r="C25" s="1" t="s">
        <v>6</v>
      </c>
      <c r="D25">
        <v>6969.1719745222899</v>
      </c>
      <c r="E25">
        <v>7414.0127388535002</v>
      </c>
      <c r="F25">
        <v>64.17</v>
      </c>
      <c r="G25">
        <f t="shared" si="0"/>
        <v>58.725404511909957</v>
      </c>
      <c r="H25">
        <f t="shared" si="1"/>
        <v>447211.76560509537</v>
      </c>
      <c r="I25">
        <f t="shared" si="2"/>
        <v>435390.89714562526</v>
      </c>
    </row>
    <row r="26" spans="1:9" x14ac:dyDescent="0.25">
      <c r="D26">
        <f>SUM(D2:D25)</f>
        <v>184729.86137129884</v>
      </c>
      <c r="E26">
        <f>SUM(E2:E25)</f>
        <v>184729.8613713001</v>
      </c>
      <c r="F26">
        <f>SUM(F2:F25)/24</f>
        <v>59.003030637226772</v>
      </c>
      <c r="G26">
        <f>$H$26</f>
        <v>58.725404511909957</v>
      </c>
      <c r="H26">
        <f>SUM(H2:H25)/D26</f>
        <v>58.725404511909957</v>
      </c>
      <c r="I26">
        <f>SUM(I2:I25)/E26</f>
        <v>58.725404511909964</v>
      </c>
    </row>
    <row r="27" spans="1:9" x14ac:dyDescent="0.25">
      <c r="H27">
        <f>SUM(H2:H25)*365</f>
        <v>3959642579.5773797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2" sqref="D2:F25"/>
    </sheetView>
  </sheetViews>
  <sheetFormatPr defaultRowHeight="15" x14ac:dyDescent="0.25"/>
  <cols>
    <col min="8" max="8" width="12" bestFit="1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2" t="s">
        <v>19</v>
      </c>
      <c r="H1" s="2" t="s">
        <v>20</v>
      </c>
    </row>
    <row r="2" spans="1:9" x14ac:dyDescent="0.25">
      <c r="A2" s="1">
        <v>1</v>
      </c>
      <c r="B2" s="1">
        <v>1</v>
      </c>
      <c r="C2" s="1" t="s">
        <v>6</v>
      </c>
      <c r="D2">
        <v>7691.5881640629304</v>
      </c>
      <c r="E2">
        <v>7015.3615586361902</v>
      </c>
      <c r="F2">
        <v>50.421311493723302</v>
      </c>
      <c r="G2">
        <f t="shared" ref="G2:G26" si="0">$H$26</f>
        <v>55.17901809520631</v>
      </c>
      <c r="H2">
        <f>F2*D2</f>
        <v>387819.96270165232</v>
      </c>
      <c r="I2">
        <f>E2*G2</f>
        <v>387100.76238840108</v>
      </c>
    </row>
    <row r="3" spans="1:9" x14ac:dyDescent="0.25">
      <c r="A3" s="1">
        <v>1</v>
      </c>
      <c r="B3" s="1">
        <v>2</v>
      </c>
      <c r="C3" s="1" t="s">
        <v>6</v>
      </c>
      <c r="D3">
        <v>6954.92693892844</v>
      </c>
      <c r="E3">
        <v>6380.66691644811</v>
      </c>
      <c r="F3">
        <v>47.43</v>
      </c>
      <c r="G3">
        <f t="shared" si="0"/>
        <v>55.17901809520631</v>
      </c>
      <c r="H3">
        <f t="shared" ref="H3:H25" si="1">F3*D3</f>
        <v>329872.18471337593</v>
      </c>
      <c r="I3">
        <f t="shared" ref="I3:I25" si="2">E3*G3</f>
        <v>352078.93524217448</v>
      </c>
    </row>
    <row r="4" spans="1:9" x14ac:dyDescent="0.25">
      <c r="A4" s="1">
        <v>1</v>
      </c>
      <c r="B4" s="1">
        <v>3</v>
      </c>
      <c r="C4" s="1" t="s">
        <v>6</v>
      </c>
      <c r="D4">
        <v>6709.9288122892503</v>
      </c>
      <c r="E4">
        <v>5991.0078681154</v>
      </c>
      <c r="F4">
        <v>47.43</v>
      </c>
      <c r="G4">
        <f t="shared" si="0"/>
        <v>55.17901809520631</v>
      </c>
      <c r="H4">
        <f t="shared" si="1"/>
        <v>318251.92356687912</v>
      </c>
      <c r="I4">
        <f t="shared" si="2"/>
        <v>330577.93156326306</v>
      </c>
    </row>
    <row r="5" spans="1:9" x14ac:dyDescent="0.25">
      <c r="A5" s="1">
        <v>1</v>
      </c>
      <c r="B5" s="1">
        <v>4</v>
      </c>
      <c r="C5" s="1" t="s">
        <v>6</v>
      </c>
      <c r="D5">
        <v>5873.2334207568401</v>
      </c>
      <c r="E5">
        <v>5786.4368677407301</v>
      </c>
      <c r="F5">
        <v>47.43</v>
      </c>
      <c r="G5">
        <f t="shared" si="0"/>
        <v>55.17901809520631</v>
      </c>
      <c r="H5">
        <f t="shared" si="1"/>
        <v>278567.46114649693</v>
      </c>
      <c r="I5">
        <f t="shared" si="2"/>
        <v>319289.90463183465</v>
      </c>
    </row>
    <row r="6" spans="1:9" x14ac:dyDescent="0.25">
      <c r="A6" s="1">
        <v>1</v>
      </c>
      <c r="B6" s="1">
        <v>5</v>
      </c>
      <c r="C6" s="1" t="s">
        <v>6</v>
      </c>
      <c r="D6">
        <v>5784.9381790932903</v>
      </c>
      <c r="E6">
        <v>5784.9381790932903</v>
      </c>
      <c r="F6">
        <v>47.43</v>
      </c>
      <c r="G6">
        <f t="shared" si="0"/>
        <v>55.17901809520631</v>
      </c>
      <c r="H6">
        <f t="shared" si="1"/>
        <v>274379.61783439474</v>
      </c>
      <c r="I6">
        <f t="shared" si="2"/>
        <v>319207.2084638385</v>
      </c>
    </row>
    <row r="7" spans="1:9" x14ac:dyDescent="0.25">
      <c r="A7" s="1">
        <v>1</v>
      </c>
      <c r="B7" s="1">
        <v>6</v>
      </c>
      <c r="C7" s="1" t="s">
        <v>6</v>
      </c>
      <c r="D7">
        <v>6053.4207568377697</v>
      </c>
      <c r="E7">
        <v>5877.1075309104499</v>
      </c>
      <c r="F7">
        <v>47.43</v>
      </c>
      <c r="G7">
        <f t="shared" si="0"/>
        <v>55.17901809520631</v>
      </c>
      <c r="H7">
        <f t="shared" si="1"/>
        <v>287113.74649681541</v>
      </c>
      <c r="I7">
        <f t="shared" si="2"/>
        <v>324293.02279558097</v>
      </c>
    </row>
    <row r="8" spans="1:9" x14ac:dyDescent="0.25">
      <c r="A8" s="1">
        <v>1</v>
      </c>
      <c r="B8" s="1">
        <v>7</v>
      </c>
      <c r="C8" s="1" t="s">
        <v>6</v>
      </c>
      <c r="D8">
        <v>7694.1361730042699</v>
      </c>
      <c r="E8">
        <v>6306.4818284001503</v>
      </c>
      <c r="F8">
        <v>51.414992720652002</v>
      </c>
      <c r="G8">
        <f t="shared" si="0"/>
        <v>55.17901809520631</v>
      </c>
      <c r="H8">
        <f t="shared" si="1"/>
        <v>395593.95532671979</v>
      </c>
      <c r="I8">
        <f t="shared" si="2"/>
        <v>347985.47492638166</v>
      </c>
    </row>
    <row r="9" spans="1:9" x14ac:dyDescent="0.25">
      <c r="A9" s="1">
        <v>1</v>
      </c>
      <c r="B9" s="1">
        <v>8</v>
      </c>
      <c r="C9" s="1" t="s">
        <v>6</v>
      </c>
      <c r="D9">
        <v>7743.0210396272996</v>
      </c>
      <c r="E9">
        <v>7306.1071562382904</v>
      </c>
      <c r="F9">
        <v>55.224671334784198</v>
      </c>
      <c r="G9">
        <f t="shared" si="0"/>
        <v>55.17901809520631</v>
      </c>
      <c r="H9">
        <f t="shared" si="1"/>
        <v>427605.79205173667</v>
      </c>
      <c r="I9">
        <f t="shared" si="2"/>
        <v>403143.81897958892</v>
      </c>
    </row>
    <row r="10" spans="1:9" x14ac:dyDescent="0.25">
      <c r="A10" s="1">
        <v>1</v>
      </c>
      <c r="B10" s="1">
        <v>9</v>
      </c>
      <c r="C10" s="1" t="s">
        <v>6</v>
      </c>
      <c r="D10">
        <v>7938.0773773638102</v>
      </c>
      <c r="E10">
        <v>8467.5908579992501</v>
      </c>
      <c r="F10">
        <v>56.769279112263199</v>
      </c>
      <c r="G10">
        <f t="shared" si="0"/>
        <v>55.17901809520631</v>
      </c>
      <c r="H10">
        <f t="shared" si="1"/>
        <v>450638.93025030836</v>
      </c>
      <c r="I10">
        <f t="shared" si="2"/>
        <v>467233.34917634417</v>
      </c>
    </row>
    <row r="11" spans="1:9" x14ac:dyDescent="0.25">
      <c r="A11" s="1">
        <v>1</v>
      </c>
      <c r="B11" s="1">
        <v>10</v>
      </c>
      <c r="C11" s="1" t="s">
        <v>6</v>
      </c>
      <c r="D11">
        <v>8163.2042399928796</v>
      </c>
      <c r="E11">
        <v>8511.8021730985402</v>
      </c>
      <c r="F11">
        <v>59.0646711793676</v>
      </c>
      <c r="G11">
        <f t="shared" si="0"/>
        <v>55.17901809520631</v>
      </c>
      <c r="H11">
        <f t="shared" si="1"/>
        <v>482156.97420519881</v>
      </c>
      <c r="I11">
        <f t="shared" si="2"/>
        <v>469672.88613222074</v>
      </c>
    </row>
    <row r="12" spans="1:9" x14ac:dyDescent="0.25">
      <c r="A12" s="1">
        <v>1</v>
      </c>
      <c r="B12" s="1">
        <v>11</v>
      </c>
      <c r="C12" s="1" t="s">
        <v>6</v>
      </c>
      <c r="D12">
        <v>8373.9257747901993</v>
      </c>
      <c r="E12">
        <v>8590.4833270887993</v>
      </c>
      <c r="F12">
        <v>59.316656443577799</v>
      </c>
      <c r="G12">
        <f t="shared" si="0"/>
        <v>55.17901809520631</v>
      </c>
      <c r="H12">
        <f t="shared" si="1"/>
        <v>496713.27826725127</v>
      </c>
      <c r="I12">
        <f t="shared" si="2"/>
        <v>474014.43495200097</v>
      </c>
    </row>
    <row r="13" spans="1:9" x14ac:dyDescent="0.25">
      <c r="A13" s="1">
        <v>1</v>
      </c>
      <c r="B13" s="1">
        <v>12</v>
      </c>
      <c r="C13" s="1" t="s">
        <v>6</v>
      </c>
      <c r="D13">
        <v>8548.8400078175891</v>
      </c>
      <c r="E13">
        <v>8621.9557886848997</v>
      </c>
      <c r="F13">
        <v>53.4340283617842</v>
      </c>
      <c r="G13">
        <f t="shared" si="0"/>
        <v>55.17901809520631</v>
      </c>
      <c r="H13">
        <f t="shared" si="1"/>
        <v>456798.95943808055</v>
      </c>
      <c r="I13">
        <f t="shared" si="2"/>
        <v>475751.05447991285</v>
      </c>
    </row>
    <row r="14" spans="1:9" x14ac:dyDescent="0.25">
      <c r="A14" s="1">
        <v>1</v>
      </c>
      <c r="B14" s="1">
        <v>13</v>
      </c>
      <c r="C14" s="1" t="s">
        <v>6</v>
      </c>
      <c r="D14">
        <v>8548.8370024101205</v>
      </c>
      <c r="E14">
        <v>8741.1015361558602</v>
      </c>
      <c r="F14">
        <v>56.384450747324301</v>
      </c>
      <c r="G14">
        <f t="shared" si="0"/>
        <v>55.17901809520631</v>
      </c>
      <c r="H14">
        <f t="shared" si="1"/>
        <v>482021.47890929697</v>
      </c>
      <c r="I14">
        <f t="shared" si="2"/>
        <v>482325.39983557985</v>
      </c>
    </row>
    <row r="15" spans="1:9" x14ac:dyDescent="0.25">
      <c r="A15" s="1">
        <v>1</v>
      </c>
      <c r="B15" s="1">
        <v>14</v>
      </c>
      <c r="C15" s="1" t="s">
        <v>6</v>
      </c>
      <c r="D15">
        <v>8460.8324941913706</v>
      </c>
      <c r="E15">
        <v>8690.1461221431291</v>
      </c>
      <c r="F15">
        <v>58.254063153802797</v>
      </c>
      <c r="G15">
        <f t="shared" si="0"/>
        <v>55.17901809520631</v>
      </c>
      <c r="H15">
        <f t="shared" si="1"/>
        <v>492877.87045037095</v>
      </c>
      <c r="I15">
        <f t="shared" si="2"/>
        <v>479513.73012372263</v>
      </c>
    </row>
    <row r="16" spans="1:9" x14ac:dyDescent="0.25">
      <c r="A16" s="1">
        <v>1</v>
      </c>
      <c r="B16" s="1">
        <v>15</v>
      </c>
      <c r="C16" s="1" t="s">
        <v>6</v>
      </c>
      <c r="D16">
        <v>8345.9989017487806</v>
      </c>
      <c r="E16">
        <v>8298.2390408392694</v>
      </c>
      <c r="F16">
        <v>55.157694993929503</v>
      </c>
      <c r="G16">
        <f t="shared" si="0"/>
        <v>55.17901809520631</v>
      </c>
      <c r="H16">
        <f t="shared" si="1"/>
        <v>460346.06184232986</v>
      </c>
      <c r="I16">
        <f t="shared" si="2"/>
        <v>457888.6821928175</v>
      </c>
    </row>
    <row r="17" spans="1:9" x14ac:dyDescent="0.25">
      <c r="A17" s="1">
        <v>1</v>
      </c>
      <c r="B17" s="1">
        <v>16</v>
      </c>
      <c r="C17" s="1" t="s">
        <v>6</v>
      </c>
      <c r="D17">
        <v>8233.6730551037599</v>
      </c>
      <c r="E17">
        <v>8300.48707381042</v>
      </c>
      <c r="F17">
        <v>56.174297537268899</v>
      </c>
      <c r="G17">
        <f t="shared" si="0"/>
        <v>55.17901809520631</v>
      </c>
      <c r="H17">
        <f t="shared" si="1"/>
        <v>462520.80002199241</v>
      </c>
      <c r="I17">
        <f t="shared" si="2"/>
        <v>458012.72644481121</v>
      </c>
    </row>
    <row r="18" spans="1:9" x14ac:dyDescent="0.25">
      <c r="A18" s="1">
        <v>1</v>
      </c>
      <c r="B18" s="1">
        <v>17</v>
      </c>
      <c r="C18" s="1" t="s">
        <v>6</v>
      </c>
      <c r="D18">
        <v>8105.7777297329503</v>
      </c>
      <c r="E18">
        <v>8342.4503559385503</v>
      </c>
      <c r="F18">
        <v>58.966056009640397</v>
      </c>
      <c r="G18">
        <f t="shared" si="0"/>
        <v>55.17901809520631</v>
      </c>
      <c r="H18">
        <f t="shared" si="1"/>
        <v>477965.7436131289</v>
      </c>
      <c r="I18">
        <f t="shared" si="2"/>
        <v>460328.21914869361</v>
      </c>
    </row>
    <row r="19" spans="1:9" x14ac:dyDescent="0.25">
      <c r="A19" s="1">
        <v>1</v>
      </c>
      <c r="B19" s="1">
        <v>18</v>
      </c>
      <c r="C19" s="1" t="s">
        <v>6</v>
      </c>
      <c r="D19">
        <v>7901.9624646751599</v>
      </c>
      <c r="E19">
        <v>8268.2652678905997</v>
      </c>
      <c r="F19">
        <v>57.565761339736802</v>
      </c>
      <c r="G19">
        <f t="shared" si="0"/>
        <v>55.17901809520631</v>
      </c>
      <c r="H19">
        <f t="shared" si="1"/>
        <v>454882.48535704869</v>
      </c>
      <c r="I19">
        <f t="shared" si="2"/>
        <v>456234.75883290125</v>
      </c>
    </row>
    <row r="20" spans="1:9" x14ac:dyDescent="0.25">
      <c r="A20" s="1">
        <v>1</v>
      </c>
      <c r="B20" s="1">
        <v>19</v>
      </c>
      <c r="C20" s="1" t="s">
        <v>6</v>
      </c>
      <c r="D20">
        <v>7808.37190720744</v>
      </c>
      <c r="E20">
        <v>8459.3480704383692</v>
      </c>
      <c r="F20">
        <v>61.934290661276798</v>
      </c>
      <c r="G20">
        <f t="shared" si="0"/>
        <v>55.17901809520631</v>
      </c>
      <c r="H20">
        <f t="shared" si="1"/>
        <v>483605.97529233387</v>
      </c>
      <c r="I20">
        <f t="shared" si="2"/>
        <v>466778.52025236737</v>
      </c>
    </row>
    <row r="21" spans="1:9" x14ac:dyDescent="0.25">
      <c r="A21" s="1">
        <v>1</v>
      </c>
      <c r="B21" s="1">
        <v>20</v>
      </c>
      <c r="C21" s="1" t="s">
        <v>6</v>
      </c>
      <c r="D21">
        <v>7864.0034357599097</v>
      </c>
      <c r="E21">
        <v>8448.8572499063303</v>
      </c>
      <c r="F21">
        <v>58.7712568825375</v>
      </c>
      <c r="G21">
        <f t="shared" si="0"/>
        <v>55.17901809520631</v>
      </c>
      <c r="H21">
        <f t="shared" si="1"/>
        <v>462177.36604820314</v>
      </c>
      <c r="I21">
        <f t="shared" si="2"/>
        <v>466199.64707639639</v>
      </c>
    </row>
    <row r="22" spans="1:9" x14ac:dyDescent="0.25">
      <c r="A22" s="1">
        <v>1</v>
      </c>
      <c r="B22" s="1">
        <v>21</v>
      </c>
      <c r="C22" s="1" t="s">
        <v>6</v>
      </c>
      <c r="D22">
        <v>8190.5732484076398</v>
      </c>
      <c r="E22">
        <v>8713.3757961783394</v>
      </c>
      <c r="F22">
        <v>64.17</v>
      </c>
      <c r="G22">
        <f t="shared" si="0"/>
        <v>55.17901809520631</v>
      </c>
      <c r="H22">
        <f t="shared" si="1"/>
        <v>525589.08535031823</v>
      </c>
      <c r="I22">
        <f t="shared" si="2"/>
        <v>480795.52072765731</v>
      </c>
    </row>
    <row r="23" spans="1:9" x14ac:dyDescent="0.25">
      <c r="A23" s="1">
        <v>1</v>
      </c>
      <c r="B23" s="1">
        <v>22</v>
      </c>
      <c r="C23" s="1" t="s">
        <v>6</v>
      </c>
      <c r="D23">
        <v>7940.8683721568405</v>
      </c>
      <c r="E23">
        <v>8488.5724990633207</v>
      </c>
      <c r="F23">
        <v>61.800594777027896</v>
      </c>
      <c r="G23">
        <f t="shared" si="0"/>
        <v>55.17901809520631</v>
      </c>
      <c r="H23">
        <f t="shared" si="1"/>
        <v>490750.38844538206</v>
      </c>
      <c r="I23">
        <f t="shared" si="2"/>
        <v>468391.0955282856</v>
      </c>
    </row>
    <row r="24" spans="1:9" x14ac:dyDescent="0.25">
      <c r="A24" s="1">
        <v>1</v>
      </c>
      <c r="B24" s="1">
        <v>23</v>
      </c>
      <c r="C24" s="1" t="s">
        <v>6</v>
      </c>
      <c r="D24">
        <v>7940.8683721568495</v>
      </c>
      <c r="E24">
        <v>7925.0655676283304</v>
      </c>
      <c r="F24">
        <v>55.688733224328899</v>
      </c>
      <c r="G24">
        <f t="shared" si="0"/>
        <v>55.17901809520631</v>
      </c>
      <c r="H24">
        <f t="shared" si="1"/>
        <v>442216.90034655371</v>
      </c>
      <c r="I24">
        <f t="shared" si="2"/>
        <v>437297.3363618601</v>
      </c>
    </row>
    <row r="25" spans="1:9" x14ac:dyDescent="0.25">
      <c r="A25" s="1">
        <v>1</v>
      </c>
      <c r="B25" s="1">
        <v>24</v>
      </c>
      <c r="C25" s="1" t="s">
        <v>6</v>
      </c>
      <c r="D25">
        <v>7858.8535031847096</v>
      </c>
      <c r="E25">
        <v>7414.0127388535002</v>
      </c>
      <c r="F25">
        <v>47.43</v>
      </c>
      <c r="G25">
        <f t="shared" si="0"/>
        <v>55.17901809520631</v>
      </c>
      <c r="H25">
        <f t="shared" si="1"/>
        <v>372745.42165605078</v>
      </c>
      <c r="I25">
        <f t="shared" si="2"/>
        <v>409097.94307528739</v>
      </c>
    </row>
    <row r="26" spans="1:9" x14ac:dyDescent="0.25">
      <c r="D26">
        <f>SUM(D2:D25)</f>
        <v>184729.8613713001</v>
      </c>
      <c r="E26">
        <f>SUM(E2:E25)</f>
        <v>184729.8613713001</v>
      </c>
      <c r="F26">
        <f>SUM(F2:F25)/24</f>
        <v>54.795533748876089</v>
      </c>
      <c r="G26">
        <f t="shared" si="0"/>
        <v>55.17901809520631</v>
      </c>
      <c r="H26">
        <f>SUM(H2:H25)/D26</f>
        <v>55.17901809520631</v>
      </c>
      <c r="I26">
        <f>SUM(I2:I25)/E26</f>
        <v>55.179018095206324</v>
      </c>
    </row>
    <row r="27" spans="1:9" x14ac:dyDescent="0.25">
      <c r="H27">
        <f>SUM(H2:H25)*365</f>
        <v>3720522512.6161513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N24" sqref="N24"/>
    </sheetView>
  </sheetViews>
  <sheetFormatPr defaultRowHeight="15" x14ac:dyDescent="0.25"/>
  <sheetData>
    <row r="1" spans="1:7" x14ac:dyDescent="0.25">
      <c r="A1" s="1" t="s">
        <v>17</v>
      </c>
      <c r="B1" s="1" t="s">
        <v>18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14</v>
      </c>
    </row>
    <row r="2" spans="1:7" x14ac:dyDescent="0.25">
      <c r="A2" s="1" t="s">
        <v>2</v>
      </c>
      <c r="B2" s="1">
        <v>2050</v>
      </c>
      <c r="C2" s="1">
        <v>1</v>
      </c>
      <c r="D2" s="1">
        <v>1</v>
      </c>
      <c r="E2">
        <v>0</v>
      </c>
      <c r="F2">
        <v>8067.6657924299998</v>
      </c>
      <c r="G2">
        <v>0</v>
      </c>
    </row>
    <row r="3" spans="1:7" x14ac:dyDescent="0.25">
      <c r="A3" s="1" t="s">
        <v>2</v>
      </c>
      <c r="B3" s="1">
        <v>2050</v>
      </c>
      <c r="C3" s="1">
        <v>1</v>
      </c>
      <c r="D3" s="1">
        <v>2</v>
      </c>
      <c r="E3">
        <v>0</v>
      </c>
      <c r="F3">
        <v>5878.8271601200004</v>
      </c>
      <c r="G3">
        <v>0</v>
      </c>
    </row>
    <row r="4" spans="1:7" x14ac:dyDescent="0.25">
      <c r="A4" s="1" t="s">
        <v>2</v>
      </c>
      <c r="B4" s="1">
        <v>2050</v>
      </c>
      <c r="C4" s="1">
        <v>1</v>
      </c>
      <c r="D4" s="1">
        <v>3</v>
      </c>
      <c r="E4">
        <v>0</v>
      </c>
      <c r="F4">
        <v>6361.2517745900004</v>
      </c>
      <c r="G4">
        <v>0</v>
      </c>
    </row>
    <row r="5" spans="1:7" x14ac:dyDescent="0.25">
      <c r="A5" s="1" t="s">
        <v>2</v>
      </c>
      <c r="B5" s="1">
        <v>2050</v>
      </c>
      <c r="C5" s="1">
        <v>1</v>
      </c>
      <c r="D5" s="1">
        <v>4</v>
      </c>
      <c r="E5">
        <v>0</v>
      </c>
      <c r="F5">
        <v>5699.6403147199999</v>
      </c>
      <c r="G5">
        <v>0</v>
      </c>
    </row>
    <row r="6" spans="1:7" x14ac:dyDescent="0.25">
      <c r="A6" s="1" t="s">
        <v>2</v>
      </c>
      <c r="B6" s="1">
        <v>2050</v>
      </c>
      <c r="C6" s="1">
        <v>1</v>
      </c>
      <c r="D6" s="1">
        <v>5</v>
      </c>
      <c r="E6">
        <v>0</v>
      </c>
      <c r="F6">
        <v>5784.9381791100004</v>
      </c>
      <c r="G6">
        <v>0</v>
      </c>
    </row>
    <row r="7" spans="1:7" x14ac:dyDescent="0.25">
      <c r="A7" s="1" t="s">
        <v>2</v>
      </c>
      <c r="B7" s="1">
        <v>2050</v>
      </c>
      <c r="C7" s="1">
        <v>1</v>
      </c>
      <c r="D7" s="1">
        <v>6</v>
      </c>
      <c r="E7">
        <v>0</v>
      </c>
      <c r="F7">
        <v>5700.79430503</v>
      </c>
      <c r="G7">
        <v>0</v>
      </c>
    </row>
    <row r="8" spans="1:7" x14ac:dyDescent="0.25">
      <c r="A8" s="1" t="s">
        <v>2</v>
      </c>
      <c r="B8" s="1">
        <v>2050</v>
      </c>
      <c r="C8" s="1">
        <v>1</v>
      </c>
      <c r="D8" s="1">
        <v>7</v>
      </c>
      <c r="E8">
        <v>0</v>
      </c>
      <c r="F8">
        <v>8190.5732487400001</v>
      </c>
      <c r="G8">
        <v>0</v>
      </c>
    </row>
    <row r="9" spans="1:7" x14ac:dyDescent="0.25">
      <c r="A9" s="1" t="s">
        <v>2</v>
      </c>
      <c r="B9" s="1">
        <v>2050</v>
      </c>
      <c r="C9" s="1">
        <v>1</v>
      </c>
      <c r="D9" s="1">
        <v>8</v>
      </c>
      <c r="E9">
        <v>0</v>
      </c>
      <c r="F9">
        <v>8190.5732487400001</v>
      </c>
      <c r="G9">
        <v>47.610862152400003</v>
      </c>
    </row>
    <row r="10" spans="1:7" x14ac:dyDescent="0.25">
      <c r="A10" s="1" t="s">
        <v>2</v>
      </c>
      <c r="B10" s="1">
        <v>2050</v>
      </c>
      <c r="C10" s="1">
        <v>1</v>
      </c>
      <c r="D10" s="1">
        <v>9</v>
      </c>
      <c r="E10">
        <v>0</v>
      </c>
      <c r="F10">
        <v>8190.5732487400001</v>
      </c>
      <c r="G10">
        <v>240.96852726099999</v>
      </c>
    </row>
    <row r="11" spans="1:7" x14ac:dyDescent="0.25">
      <c r="A11" s="1" t="s">
        <v>2</v>
      </c>
      <c r="B11" s="1">
        <v>2050</v>
      </c>
      <c r="C11" s="1">
        <v>1</v>
      </c>
      <c r="D11" s="1">
        <v>10</v>
      </c>
      <c r="E11">
        <v>0</v>
      </c>
      <c r="F11">
        <v>7976.1177186200002</v>
      </c>
      <c r="G11">
        <v>463.97204910599999</v>
      </c>
    </row>
    <row r="12" spans="1:7" x14ac:dyDescent="0.25">
      <c r="A12" s="1" t="s">
        <v>2</v>
      </c>
      <c r="B12" s="1">
        <v>2050</v>
      </c>
      <c r="C12" s="1">
        <v>1</v>
      </c>
      <c r="D12" s="1">
        <v>11</v>
      </c>
      <c r="E12">
        <v>0</v>
      </c>
      <c r="F12">
        <v>7403.33342068</v>
      </c>
      <c r="G12">
        <v>671.72090680500003</v>
      </c>
    </row>
    <row r="13" spans="1:7" x14ac:dyDescent="0.25">
      <c r="A13" s="1" t="s">
        <v>2</v>
      </c>
      <c r="B13" s="1">
        <v>2050</v>
      </c>
      <c r="C13" s="1">
        <v>1</v>
      </c>
      <c r="D13" s="1">
        <v>12</v>
      </c>
      <c r="E13">
        <v>0</v>
      </c>
      <c r="F13">
        <v>8038.2260041199997</v>
      </c>
      <c r="G13">
        <v>842.38845826399995</v>
      </c>
    </row>
    <row r="14" spans="1:7" x14ac:dyDescent="0.25">
      <c r="A14" s="1" t="s">
        <v>2</v>
      </c>
      <c r="B14" s="1">
        <v>2050</v>
      </c>
      <c r="C14" s="1">
        <v>1</v>
      </c>
      <c r="D14" s="1">
        <v>13</v>
      </c>
      <c r="E14">
        <v>0</v>
      </c>
      <c r="F14">
        <v>8190.5732487300002</v>
      </c>
      <c r="G14">
        <v>836.44009865999999</v>
      </c>
    </row>
    <row r="15" spans="1:7" x14ac:dyDescent="0.25">
      <c r="A15" s="1" t="s">
        <v>2</v>
      </c>
      <c r="B15" s="1">
        <v>2050</v>
      </c>
      <c r="C15" s="1">
        <v>1</v>
      </c>
      <c r="D15" s="1">
        <v>14</v>
      </c>
      <c r="E15">
        <v>0</v>
      </c>
      <c r="F15">
        <v>7266.2988211100001</v>
      </c>
      <c r="G15">
        <v>740.36689546000002</v>
      </c>
    </row>
    <row r="16" spans="1:7" x14ac:dyDescent="0.25">
      <c r="A16" s="1" t="s">
        <v>2</v>
      </c>
      <c r="B16" s="1">
        <v>2050</v>
      </c>
      <c r="C16" s="1">
        <v>1</v>
      </c>
      <c r="D16" s="1">
        <v>15</v>
      </c>
      <c r="E16">
        <v>0</v>
      </c>
      <c r="F16">
        <v>7061.3791818899999</v>
      </c>
      <c r="G16">
        <v>614.491930938</v>
      </c>
    </row>
    <row r="17" spans="1:7" x14ac:dyDescent="0.25">
      <c r="A17" s="1" t="s">
        <v>2</v>
      </c>
      <c r="B17" s="1">
        <v>2050</v>
      </c>
      <c r="C17" s="1">
        <v>1</v>
      </c>
      <c r="D17" s="1">
        <v>16</v>
      </c>
      <c r="E17">
        <v>0</v>
      </c>
      <c r="F17">
        <v>8190.5732487900004</v>
      </c>
      <c r="G17">
        <v>486.87803064500002</v>
      </c>
    </row>
    <row r="18" spans="1:7" x14ac:dyDescent="0.25">
      <c r="A18" s="1" t="s">
        <v>2</v>
      </c>
      <c r="B18" s="1">
        <v>2050</v>
      </c>
      <c r="C18" s="1">
        <v>1</v>
      </c>
      <c r="D18" s="1">
        <v>17</v>
      </c>
      <c r="E18">
        <v>0</v>
      </c>
      <c r="F18">
        <v>7379.0172818499996</v>
      </c>
      <c r="G18">
        <v>337.74929743000001</v>
      </c>
    </row>
    <row r="19" spans="1:7" x14ac:dyDescent="0.25">
      <c r="A19" s="1" t="s">
        <v>2</v>
      </c>
      <c r="B19" s="1">
        <v>2050</v>
      </c>
      <c r="C19" s="1">
        <v>1</v>
      </c>
      <c r="D19" s="1">
        <v>18</v>
      </c>
      <c r="E19">
        <v>0</v>
      </c>
      <c r="F19">
        <v>8190.5732487100004</v>
      </c>
      <c r="G19">
        <v>133.93403237199999</v>
      </c>
    </row>
    <row r="20" spans="1:7" x14ac:dyDescent="0.25">
      <c r="A20" s="1" t="s">
        <v>2</v>
      </c>
      <c r="B20" s="1">
        <v>2050</v>
      </c>
      <c r="C20" s="1">
        <v>1</v>
      </c>
      <c r="D20" s="1">
        <v>19</v>
      </c>
      <c r="E20">
        <v>0</v>
      </c>
      <c r="F20">
        <v>8190.5732485299995</v>
      </c>
      <c r="G20">
        <v>0</v>
      </c>
    </row>
    <row r="21" spans="1:7" x14ac:dyDescent="0.25">
      <c r="A21" s="1" t="s">
        <v>2</v>
      </c>
      <c r="B21" s="1">
        <v>2050</v>
      </c>
      <c r="C21" s="1">
        <v>1</v>
      </c>
      <c r="D21" s="1">
        <v>20</v>
      </c>
      <c r="E21">
        <v>0</v>
      </c>
      <c r="F21">
        <v>8190.5732485299995</v>
      </c>
      <c r="G21">
        <v>0</v>
      </c>
    </row>
    <row r="22" spans="1:7" x14ac:dyDescent="0.25">
      <c r="A22" s="1" t="s">
        <v>2</v>
      </c>
      <c r="B22" s="1">
        <v>2050</v>
      </c>
      <c r="C22" s="1">
        <v>1</v>
      </c>
      <c r="D22" s="1">
        <v>21</v>
      </c>
      <c r="E22">
        <v>0</v>
      </c>
      <c r="F22">
        <v>8190.5732487100004</v>
      </c>
      <c r="G22">
        <v>0</v>
      </c>
    </row>
    <row r="23" spans="1:7" x14ac:dyDescent="0.25">
      <c r="A23" s="1" t="s">
        <v>2</v>
      </c>
      <c r="B23" s="1">
        <v>2050</v>
      </c>
      <c r="C23" s="1">
        <v>1</v>
      </c>
      <c r="D23" s="1">
        <v>22</v>
      </c>
      <c r="E23">
        <v>0</v>
      </c>
      <c r="F23">
        <v>7820.9458685899999</v>
      </c>
      <c r="G23">
        <v>0</v>
      </c>
    </row>
    <row r="24" spans="1:7" x14ac:dyDescent="0.25">
      <c r="A24" s="1" t="s">
        <v>2</v>
      </c>
      <c r="B24" s="1">
        <v>2050</v>
      </c>
      <c r="C24" s="1">
        <v>1</v>
      </c>
      <c r="D24" s="1">
        <v>23</v>
      </c>
      <c r="E24">
        <v>0</v>
      </c>
      <c r="F24">
        <v>8190.5732487499999</v>
      </c>
      <c r="G24">
        <v>0</v>
      </c>
    </row>
    <row r="25" spans="1:7" x14ac:dyDescent="0.25">
      <c r="A25" s="1" t="s">
        <v>2</v>
      </c>
      <c r="B25" s="1">
        <v>2050</v>
      </c>
      <c r="C25" s="1">
        <v>1</v>
      </c>
      <c r="D25" s="1">
        <v>24</v>
      </c>
      <c r="E25">
        <v>0</v>
      </c>
      <c r="F25">
        <v>6969.1719745999999</v>
      </c>
      <c r="G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O23" sqref="O23"/>
    </sheetView>
  </sheetViews>
  <sheetFormatPr defaultRowHeight="15" x14ac:dyDescent="0.25"/>
  <sheetData>
    <row r="1" spans="1:11" x14ac:dyDescent="0.25">
      <c r="A1" s="1" t="s">
        <v>17</v>
      </c>
      <c r="B1" s="1" t="s">
        <v>18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14</v>
      </c>
      <c r="H1" s="1"/>
      <c r="I1" s="1"/>
      <c r="J1" s="1"/>
      <c r="K1" s="1"/>
    </row>
    <row r="2" spans="1:11" x14ac:dyDescent="0.25">
      <c r="A2" s="1" t="s">
        <v>2</v>
      </c>
      <c r="B2" s="1">
        <v>2050</v>
      </c>
      <c r="C2" s="1">
        <v>1</v>
      </c>
      <c r="D2" s="1">
        <v>1</v>
      </c>
      <c r="E2">
        <v>0.42466815688911602</v>
      </c>
      <c r="F2">
        <v>7691.1634959060402</v>
      </c>
      <c r="G2">
        <v>0</v>
      </c>
    </row>
    <row r="3" spans="1:11" x14ac:dyDescent="0.25">
      <c r="A3" s="1" t="s">
        <v>2</v>
      </c>
      <c r="B3" s="1">
        <v>2050</v>
      </c>
      <c r="C3" s="1">
        <v>1</v>
      </c>
      <c r="D3" s="1">
        <v>2</v>
      </c>
      <c r="E3">
        <v>0.42466815688911602</v>
      </c>
      <c r="F3">
        <v>6954.5022707715498</v>
      </c>
      <c r="G3">
        <v>0</v>
      </c>
    </row>
    <row r="4" spans="1:11" x14ac:dyDescent="0.25">
      <c r="A4" s="1" t="s">
        <v>2</v>
      </c>
      <c r="B4" s="1">
        <v>2050</v>
      </c>
      <c r="C4" s="1">
        <v>1</v>
      </c>
      <c r="D4" s="1">
        <v>3</v>
      </c>
      <c r="E4">
        <v>0.84933631377823204</v>
      </c>
      <c r="F4">
        <v>6709.0794759754699</v>
      </c>
      <c r="G4">
        <v>0</v>
      </c>
    </row>
    <row r="5" spans="1:11" x14ac:dyDescent="0.25">
      <c r="A5" s="1" t="s">
        <v>2</v>
      </c>
      <c r="B5" s="1">
        <v>2050</v>
      </c>
      <c r="C5" s="1">
        <v>1</v>
      </c>
      <c r="D5" s="1">
        <v>4</v>
      </c>
      <c r="E5">
        <v>1.2740044706673499</v>
      </c>
      <c r="F5">
        <v>5871.9594162861704</v>
      </c>
      <c r="G5">
        <v>0</v>
      </c>
    </row>
    <row r="6" spans="1:11" x14ac:dyDescent="0.25">
      <c r="A6" s="1" t="s">
        <v>2</v>
      </c>
      <c r="B6" s="1">
        <v>2050</v>
      </c>
      <c r="C6" s="1">
        <v>1</v>
      </c>
      <c r="D6" s="1">
        <v>5</v>
      </c>
      <c r="E6">
        <v>1.6986726275564601</v>
      </c>
      <c r="F6">
        <v>5783.2395064657403</v>
      </c>
      <c r="G6">
        <v>0</v>
      </c>
    </row>
    <row r="7" spans="1:11" x14ac:dyDescent="0.25">
      <c r="A7" s="1" t="s">
        <v>2</v>
      </c>
      <c r="B7" s="1">
        <v>2050</v>
      </c>
      <c r="C7" s="1">
        <v>1</v>
      </c>
      <c r="D7" s="1">
        <v>6</v>
      </c>
      <c r="E7">
        <v>2.1233407844455798</v>
      </c>
      <c r="F7">
        <v>6051.2974160533204</v>
      </c>
      <c r="G7">
        <v>0</v>
      </c>
    </row>
    <row r="8" spans="1:11" x14ac:dyDescent="0.25">
      <c r="A8" s="1" t="s">
        <v>2</v>
      </c>
      <c r="B8" s="1">
        <v>2050</v>
      </c>
      <c r="C8" s="1">
        <v>1</v>
      </c>
      <c r="D8" s="1">
        <v>7</v>
      </c>
      <c r="E8">
        <v>2.97267709822381</v>
      </c>
      <c r="F8">
        <v>7691.1634959060402</v>
      </c>
      <c r="G8">
        <v>0</v>
      </c>
    </row>
    <row r="9" spans="1:11" x14ac:dyDescent="0.25">
      <c r="A9" s="1" t="s">
        <v>2</v>
      </c>
      <c r="B9" s="1">
        <v>2050</v>
      </c>
      <c r="C9" s="1">
        <v>1</v>
      </c>
      <c r="D9" s="1">
        <v>8</v>
      </c>
      <c r="E9">
        <v>4.2466815688911597</v>
      </c>
      <c r="F9">
        <v>7691.1634959060402</v>
      </c>
      <c r="G9">
        <v>47.610862152362799</v>
      </c>
    </row>
    <row r="10" spans="1:11" x14ac:dyDescent="0.25">
      <c r="A10" s="1" t="s">
        <v>2</v>
      </c>
      <c r="B10" s="1">
        <v>2050</v>
      </c>
      <c r="C10" s="1">
        <v>1</v>
      </c>
      <c r="D10" s="1">
        <v>9</v>
      </c>
      <c r="E10">
        <v>5.94535419644762</v>
      </c>
      <c r="F10">
        <v>7691.1634959060402</v>
      </c>
      <c r="G10">
        <v>240.96852726131601</v>
      </c>
    </row>
    <row r="11" spans="1:11" x14ac:dyDescent="0.25">
      <c r="A11" s="1" t="s">
        <v>2</v>
      </c>
      <c r="B11" s="1">
        <v>2050</v>
      </c>
      <c r="C11" s="1">
        <v>1</v>
      </c>
      <c r="D11" s="1">
        <v>10</v>
      </c>
      <c r="E11">
        <v>8.0686949808932003</v>
      </c>
      <c r="F11">
        <v>7691.1634959060402</v>
      </c>
      <c r="G11">
        <v>463.97204910594701</v>
      </c>
    </row>
    <row r="12" spans="1:11" x14ac:dyDescent="0.25">
      <c r="A12" s="1" t="s">
        <v>2</v>
      </c>
      <c r="B12" s="1">
        <v>2050</v>
      </c>
      <c r="C12" s="1">
        <v>1</v>
      </c>
      <c r="D12" s="1">
        <v>11</v>
      </c>
      <c r="E12">
        <v>11.041372079117</v>
      </c>
      <c r="F12">
        <v>7691.1634959060402</v>
      </c>
      <c r="G12">
        <v>671.72090680503504</v>
      </c>
    </row>
    <row r="13" spans="1:11" x14ac:dyDescent="0.25">
      <c r="A13" s="1" t="s">
        <v>2</v>
      </c>
      <c r="B13" s="1">
        <v>2050</v>
      </c>
      <c r="C13" s="1">
        <v>1</v>
      </c>
      <c r="D13" s="1">
        <v>12</v>
      </c>
      <c r="E13">
        <v>15.2880536480082</v>
      </c>
      <c r="F13">
        <v>7691.1634959060402</v>
      </c>
      <c r="G13">
        <v>842.38845826354304</v>
      </c>
    </row>
    <row r="14" spans="1:11" x14ac:dyDescent="0.25">
      <c r="A14" s="1" t="s">
        <v>2</v>
      </c>
      <c r="B14" s="1">
        <v>2050</v>
      </c>
      <c r="C14" s="1">
        <v>1</v>
      </c>
      <c r="D14" s="1">
        <v>13</v>
      </c>
      <c r="E14">
        <v>21.233407844455801</v>
      </c>
      <c r="F14">
        <v>7691.1634959060402</v>
      </c>
      <c r="G14">
        <v>836.44009865962005</v>
      </c>
    </row>
    <row r="15" spans="1:11" x14ac:dyDescent="0.25">
      <c r="A15" s="1" t="s">
        <v>2</v>
      </c>
      <c r="B15" s="1">
        <v>2050</v>
      </c>
      <c r="C15" s="1">
        <v>1</v>
      </c>
      <c r="D15" s="1">
        <v>14</v>
      </c>
      <c r="E15">
        <v>29.302102825348999</v>
      </c>
      <c r="F15">
        <v>7691.1634959060402</v>
      </c>
      <c r="G15">
        <v>740.36689545997797</v>
      </c>
    </row>
    <row r="16" spans="1:11" x14ac:dyDescent="0.25">
      <c r="A16" s="1" t="s">
        <v>2</v>
      </c>
      <c r="B16" s="1">
        <v>2050</v>
      </c>
      <c r="C16" s="1">
        <v>1</v>
      </c>
      <c r="D16" s="1">
        <v>15</v>
      </c>
      <c r="E16">
        <v>40.343474904465999</v>
      </c>
      <c r="F16">
        <v>7691.1634959060402</v>
      </c>
      <c r="G16">
        <v>614.49193093826602</v>
      </c>
    </row>
    <row r="17" spans="1:7" x14ac:dyDescent="0.25">
      <c r="A17" s="1" t="s">
        <v>2</v>
      </c>
      <c r="B17" s="1">
        <v>2050</v>
      </c>
      <c r="C17" s="1">
        <v>1</v>
      </c>
      <c r="D17" s="1">
        <v>16</v>
      </c>
      <c r="E17">
        <v>55.631528552474201</v>
      </c>
      <c r="F17">
        <v>7691.1634959060402</v>
      </c>
      <c r="G17">
        <v>486.87803064524502</v>
      </c>
    </row>
    <row r="18" spans="1:7" x14ac:dyDescent="0.25">
      <c r="A18" s="1" t="s">
        <v>2</v>
      </c>
      <c r="B18" s="1">
        <v>2050</v>
      </c>
      <c r="C18" s="1">
        <v>1</v>
      </c>
      <c r="D18" s="1">
        <v>17</v>
      </c>
      <c r="E18">
        <v>76.864936396930005</v>
      </c>
      <c r="F18">
        <v>7691.1634959060402</v>
      </c>
      <c r="G18">
        <v>337.74929742997301</v>
      </c>
    </row>
    <row r="19" spans="1:7" x14ac:dyDescent="0.25">
      <c r="A19" s="1" t="s">
        <v>2</v>
      </c>
      <c r="B19" s="1">
        <v>2050</v>
      </c>
      <c r="C19" s="1">
        <v>1</v>
      </c>
      <c r="D19" s="1">
        <v>18</v>
      </c>
      <c r="E19">
        <v>76.864936396930005</v>
      </c>
      <c r="F19">
        <v>7691.1634959060402</v>
      </c>
      <c r="G19">
        <v>133.934032372188</v>
      </c>
    </row>
    <row r="20" spans="1:7" x14ac:dyDescent="0.25">
      <c r="A20" s="1" t="s">
        <v>2</v>
      </c>
      <c r="B20" s="1">
        <v>2050</v>
      </c>
      <c r="C20" s="1">
        <v>1</v>
      </c>
      <c r="D20" s="1">
        <v>19</v>
      </c>
      <c r="E20">
        <v>117.208411301396</v>
      </c>
      <c r="F20">
        <v>7691.1634959060402</v>
      </c>
      <c r="G20">
        <v>0</v>
      </c>
    </row>
    <row r="21" spans="1:7" x14ac:dyDescent="0.25">
      <c r="A21" s="1" t="s">
        <v>2</v>
      </c>
      <c r="B21" s="1">
        <v>2050</v>
      </c>
      <c r="C21" s="1">
        <v>1</v>
      </c>
      <c r="D21" s="1">
        <v>20</v>
      </c>
      <c r="E21">
        <v>172.83993985386999</v>
      </c>
      <c r="F21">
        <v>7691.1634959060402</v>
      </c>
      <c r="G21">
        <v>0</v>
      </c>
    </row>
    <row r="22" spans="1:7" x14ac:dyDescent="0.25">
      <c r="A22" s="1" t="s">
        <v>2</v>
      </c>
      <c r="B22" s="1">
        <v>2050</v>
      </c>
      <c r="C22" s="1">
        <v>1</v>
      </c>
      <c r="D22" s="1">
        <v>21</v>
      </c>
      <c r="E22">
        <v>499.4097525016</v>
      </c>
      <c r="F22">
        <v>7691.1634959060402</v>
      </c>
      <c r="G22">
        <v>0</v>
      </c>
    </row>
    <row r="23" spans="1:7" x14ac:dyDescent="0.25">
      <c r="A23" s="1" t="s">
        <v>2</v>
      </c>
      <c r="B23" s="1">
        <v>2050</v>
      </c>
      <c r="C23" s="1">
        <v>1</v>
      </c>
      <c r="D23" s="1">
        <v>22</v>
      </c>
      <c r="E23">
        <v>249.7048762508</v>
      </c>
      <c r="F23">
        <v>7691.1634959060402</v>
      </c>
      <c r="G23">
        <v>0</v>
      </c>
    </row>
    <row r="24" spans="1:7" x14ac:dyDescent="0.25">
      <c r="A24" s="1" t="s">
        <v>2</v>
      </c>
      <c r="B24" s="1">
        <v>2050</v>
      </c>
      <c r="C24" s="1">
        <v>1</v>
      </c>
      <c r="D24" s="1">
        <v>23</v>
      </c>
      <c r="E24">
        <v>249.70487625081</v>
      </c>
      <c r="F24">
        <v>7691.1634959060402</v>
      </c>
      <c r="G24">
        <v>0</v>
      </c>
    </row>
    <row r="25" spans="1:7" x14ac:dyDescent="0.25">
      <c r="A25" s="1" t="s">
        <v>2</v>
      </c>
      <c r="B25" s="1">
        <v>2050</v>
      </c>
      <c r="C25" s="1">
        <v>1</v>
      </c>
      <c r="D25" s="1">
        <v>24</v>
      </c>
      <c r="E25">
        <v>249.704876250821</v>
      </c>
      <c r="F25">
        <v>7609.1486269338902</v>
      </c>
      <c r="G2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x14ac:dyDescent="0.25">
      <c r="A1" s="1" t="s">
        <v>3</v>
      </c>
      <c r="B1" s="1" t="s">
        <v>9</v>
      </c>
      <c r="C1" s="1" t="s">
        <v>5</v>
      </c>
      <c r="D1" s="1" t="s">
        <v>7</v>
      </c>
      <c r="E1" s="1" t="s">
        <v>8</v>
      </c>
    </row>
    <row r="2" spans="1:5" x14ac:dyDescent="0.25">
      <c r="A2" s="1">
        <v>1</v>
      </c>
      <c r="B2" s="1">
        <v>1</v>
      </c>
      <c r="C2" s="1" t="s">
        <v>6</v>
      </c>
      <c r="D2">
        <v>158676.65792431601</v>
      </c>
      <c r="E2">
        <v>162117.68597511799</v>
      </c>
    </row>
    <row r="3" spans="1:5" x14ac:dyDescent="0.25">
      <c r="A3" s="1">
        <v>1</v>
      </c>
      <c r="B3" s="1">
        <v>2</v>
      </c>
      <c r="C3" s="1" t="s">
        <v>6</v>
      </c>
      <c r="D3">
        <v>159000.374672162</v>
      </c>
      <c r="E3">
        <v>170599.96304231</v>
      </c>
    </row>
    <row r="4" spans="1:5" x14ac:dyDescent="0.25">
      <c r="A4" s="1">
        <v>1</v>
      </c>
      <c r="B4" s="1">
        <v>3</v>
      </c>
      <c r="C4" s="1" t="s">
        <v>6</v>
      </c>
      <c r="D4">
        <v>159440.98913450699</v>
      </c>
      <c r="E4">
        <v>167945.181384378</v>
      </c>
    </row>
    <row r="5" spans="1:5" x14ac:dyDescent="0.25">
      <c r="A5" s="1">
        <v>1</v>
      </c>
      <c r="B5" s="1">
        <v>4</v>
      </c>
      <c r="C5" s="1" t="s">
        <v>6</v>
      </c>
      <c r="D5">
        <v>159788.68490071199</v>
      </c>
      <c r="E5">
        <v>167909.77035199999</v>
      </c>
    </row>
    <row r="6" spans="1:5" x14ac:dyDescent="0.25">
      <c r="A6" s="1">
        <v>1</v>
      </c>
      <c r="B6" s="1">
        <v>5</v>
      </c>
      <c r="C6" s="1" t="s">
        <v>6</v>
      </c>
      <c r="D6">
        <v>159818.658673661</v>
      </c>
      <c r="E6">
        <v>169796.07751278699</v>
      </c>
    </row>
    <row r="7" spans="1:5" x14ac:dyDescent="0.25">
      <c r="A7" s="1">
        <v>1</v>
      </c>
      <c r="B7" s="1">
        <v>6</v>
      </c>
      <c r="C7" s="1" t="s">
        <v>6</v>
      </c>
      <c r="D7">
        <v>159659.797677033</v>
      </c>
      <c r="E7">
        <v>169480.01999142699</v>
      </c>
    </row>
    <row r="8" spans="1:5" x14ac:dyDescent="0.25">
      <c r="A8" s="1">
        <v>1</v>
      </c>
      <c r="B8" s="1">
        <v>7</v>
      </c>
      <c r="C8" s="1" t="s">
        <v>6</v>
      </c>
      <c r="D8">
        <v>159553.390783065</v>
      </c>
      <c r="E8">
        <v>170222.50023165601</v>
      </c>
    </row>
    <row r="9" spans="1:5" x14ac:dyDescent="0.25">
      <c r="A9" s="1">
        <v>1</v>
      </c>
      <c r="B9" s="1">
        <v>8</v>
      </c>
      <c r="C9" s="1" t="s">
        <v>6</v>
      </c>
      <c r="D9">
        <v>159108.280254777</v>
      </c>
      <c r="E9">
        <v>170946.808933338</v>
      </c>
    </row>
    <row r="10" spans="1:5" x14ac:dyDescent="0.25">
      <c r="A10" s="1">
        <v>1</v>
      </c>
      <c r="B10" s="1">
        <v>9</v>
      </c>
      <c r="C10" s="1" t="s">
        <v>6</v>
      </c>
      <c r="D10">
        <v>159079.05582615201</v>
      </c>
      <c r="E10">
        <v>171443.753421962</v>
      </c>
    </row>
    <row r="11" spans="1:5" x14ac:dyDescent="0.25">
      <c r="A11" s="1">
        <v>1</v>
      </c>
      <c r="B11" s="1">
        <v>10</v>
      </c>
      <c r="C11" s="1" t="s">
        <v>6</v>
      </c>
      <c r="D11">
        <v>159602.84750842999</v>
      </c>
      <c r="E11">
        <v>170044.50799231001</v>
      </c>
    </row>
    <row r="12" spans="1:5" x14ac:dyDescent="0.25">
      <c r="A12" s="1">
        <v>1</v>
      </c>
      <c r="B12" s="1">
        <v>11</v>
      </c>
      <c r="C12" s="1" t="s">
        <v>6</v>
      </c>
      <c r="D12">
        <v>160902.210565755</v>
      </c>
      <c r="E12">
        <v>171564.984035603</v>
      </c>
    </row>
    <row r="13" spans="1:5" x14ac:dyDescent="0.25">
      <c r="A13" s="1">
        <v>1</v>
      </c>
      <c r="B13" s="1">
        <v>12</v>
      </c>
      <c r="C13" s="1" t="s">
        <v>6</v>
      </c>
      <c r="D13">
        <v>162375.421506182</v>
      </c>
      <c r="E13">
        <v>172450.564567997</v>
      </c>
    </row>
    <row r="14" spans="1:5" x14ac:dyDescent="0.25">
      <c r="A14" s="1">
        <v>1</v>
      </c>
      <c r="B14" s="1">
        <v>13</v>
      </c>
      <c r="C14" s="1" t="s">
        <v>6</v>
      </c>
      <c r="D14">
        <v>163919.820157362</v>
      </c>
      <c r="E14">
        <v>172447.92193421599</v>
      </c>
    </row>
    <row r="15" spans="1:5" x14ac:dyDescent="0.25">
      <c r="A15" s="1">
        <v>1</v>
      </c>
      <c r="B15" s="1">
        <v>14</v>
      </c>
      <c r="C15" s="1" t="s">
        <v>6</v>
      </c>
      <c r="D15">
        <v>165342.82502809999</v>
      </c>
      <c r="E15">
        <v>173354.92779608601</v>
      </c>
    </row>
    <row r="16" spans="1:5" x14ac:dyDescent="0.25">
      <c r="A16" s="1">
        <v>1</v>
      </c>
      <c r="B16" s="1">
        <v>15</v>
      </c>
      <c r="C16" s="1" t="s">
        <v>6</v>
      </c>
      <c r="D16">
        <v>166571.749718996</v>
      </c>
      <c r="E16">
        <v>173468.18547566401</v>
      </c>
    </row>
    <row r="17" spans="1:5" x14ac:dyDescent="0.25">
      <c r="A17" s="1">
        <v>1</v>
      </c>
      <c r="B17" s="1">
        <v>16</v>
      </c>
      <c r="C17" s="1" t="s">
        <v>6</v>
      </c>
      <c r="D17">
        <v>167167.478456351</v>
      </c>
      <c r="E17">
        <v>173563.53690520799</v>
      </c>
    </row>
    <row r="18" spans="1:5" x14ac:dyDescent="0.25">
      <c r="A18" s="1">
        <v>1</v>
      </c>
      <c r="B18" s="1">
        <v>17</v>
      </c>
      <c r="C18" s="1" t="s">
        <v>6</v>
      </c>
      <c r="D18">
        <v>167281.37879355601</v>
      </c>
      <c r="E18">
        <v>173890.610715624</v>
      </c>
    </row>
    <row r="19" spans="1:5" x14ac:dyDescent="0.25">
      <c r="A19" s="1">
        <v>1</v>
      </c>
      <c r="B19" s="1">
        <v>18</v>
      </c>
      <c r="C19" s="1" t="s">
        <v>6</v>
      </c>
      <c r="D19">
        <v>166761.33383289599</v>
      </c>
      <c r="E19">
        <v>170732.40505406199</v>
      </c>
    </row>
    <row r="20" spans="1:5" x14ac:dyDescent="0.25">
      <c r="A20" s="1">
        <v>1</v>
      </c>
      <c r="B20" s="1">
        <v>19</v>
      </c>
      <c r="C20" s="1" t="s">
        <v>6</v>
      </c>
      <c r="D20">
        <v>165240.16485575101</v>
      </c>
      <c r="E20">
        <v>166261.460270079</v>
      </c>
    </row>
    <row r="21" spans="1:5" x14ac:dyDescent="0.25">
      <c r="A21" s="1">
        <v>1</v>
      </c>
      <c r="B21" s="1">
        <v>20</v>
      </c>
      <c r="C21" s="1" t="s">
        <v>6</v>
      </c>
      <c r="D21">
        <v>162649.68152866201</v>
      </c>
      <c r="E21">
        <v>162649.68152866201</v>
      </c>
    </row>
    <row r="22" spans="1:5" x14ac:dyDescent="0.25">
      <c r="A22" s="1">
        <v>1</v>
      </c>
      <c r="B22" s="1">
        <v>21</v>
      </c>
      <c r="C22" s="1" t="s">
        <v>6</v>
      </c>
      <c r="D22">
        <v>160444.36118396401</v>
      </c>
      <c r="E22">
        <v>164332.76560538699</v>
      </c>
    </row>
    <row r="23" spans="1:5" x14ac:dyDescent="0.25">
      <c r="A23" s="1">
        <v>1</v>
      </c>
      <c r="B23" s="1">
        <v>22</v>
      </c>
      <c r="C23" s="1" t="s">
        <v>6</v>
      </c>
      <c r="D23">
        <v>159159.985013114</v>
      </c>
      <c r="E23">
        <v>170524.204937086</v>
      </c>
    </row>
    <row r="24" spans="1:5" x14ac:dyDescent="0.25">
      <c r="A24" s="1">
        <v>1</v>
      </c>
      <c r="B24" s="1">
        <v>23</v>
      </c>
      <c r="C24" s="1" t="s">
        <v>6</v>
      </c>
      <c r="D24">
        <v>159005.62008242801</v>
      </c>
      <c r="E24">
        <v>168537.34852182699</v>
      </c>
    </row>
    <row r="25" spans="1:5" x14ac:dyDescent="0.25">
      <c r="A25" s="1">
        <v>1</v>
      </c>
      <c r="B25" s="1">
        <v>24</v>
      </c>
      <c r="C25" s="1" t="s">
        <v>6</v>
      </c>
      <c r="D25">
        <v>158776.320719371</v>
      </c>
      <c r="E25">
        <v>159772.08398381399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D2" sqref="D2:F49"/>
    </sheetView>
  </sheetViews>
  <sheetFormatPr defaultRowHeight="15" x14ac:dyDescent="0.25"/>
  <sheetData>
    <row r="1" spans="1:9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2" t="s">
        <v>19</v>
      </c>
      <c r="H1" s="2" t="s">
        <v>20</v>
      </c>
    </row>
    <row r="2" spans="1:9" x14ac:dyDescent="0.25">
      <c r="A2" s="1">
        <v>1</v>
      </c>
      <c r="B2" s="1">
        <v>1</v>
      </c>
      <c r="C2" s="1" t="s">
        <v>6</v>
      </c>
      <c r="D2">
        <v>7208.3416844658605</v>
      </c>
      <c r="E2">
        <v>7015.3615586361902</v>
      </c>
      <c r="F2">
        <v>54.265041191207096</v>
      </c>
      <c r="G2">
        <f t="shared" ref="G2:G33" si="0">$H$50</f>
        <v>56.479407794243762</v>
      </c>
      <c r="H2">
        <f t="shared" ref="H2:H25" si="1">F2*D2</f>
        <v>391160.95842783508</v>
      </c>
      <c r="I2">
        <f>E2*G2</f>
        <v>396223.4662942749</v>
      </c>
    </row>
    <row r="3" spans="1:9" x14ac:dyDescent="0.25">
      <c r="A3" s="1">
        <v>1</v>
      </c>
      <c r="B3" s="1">
        <v>2</v>
      </c>
      <c r="C3" s="1" t="s">
        <v>6</v>
      </c>
      <c r="D3">
        <v>6914.8837761802697</v>
      </c>
      <c r="E3">
        <v>6380.66691644811</v>
      </c>
      <c r="F3">
        <v>48.013640265875701</v>
      </c>
      <c r="G3">
        <f t="shared" si="0"/>
        <v>56.479407794243762</v>
      </c>
      <c r="H3">
        <f t="shared" si="1"/>
        <v>332008.7421098596</v>
      </c>
      <c r="I3">
        <f t="shared" ref="I3:I25" si="2">E3*G3</f>
        <v>360376.2887733127</v>
      </c>
    </row>
    <row r="4" spans="1:9" x14ac:dyDescent="0.25">
      <c r="A4" s="1">
        <v>1</v>
      </c>
      <c r="B4" s="1">
        <v>3</v>
      </c>
      <c r="C4" s="1" t="s">
        <v>6</v>
      </c>
      <c r="D4">
        <v>6085.7519341173902</v>
      </c>
      <c r="E4">
        <v>5991.0078681154</v>
      </c>
      <c r="F4">
        <v>54.696947099867899</v>
      </c>
      <c r="G4">
        <f t="shared" si="0"/>
        <v>56.479407794243762</v>
      </c>
      <c r="H4">
        <f t="shared" si="1"/>
        <v>332872.05160333763</v>
      </c>
      <c r="I4">
        <f t="shared" si="2"/>
        <v>338368.57648181263</v>
      </c>
    </row>
    <row r="5" spans="1:9" x14ac:dyDescent="0.25">
      <c r="A5" s="1">
        <v>1</v>
      </c>
      <c r="B5" s="1">
        <v>4</v>
      </c>
      <c r="C5" s="1" t="s">
        <v>6</v>
      </c>
      <c r="D5">
        <v>5841.5221033429498</v>
      </c>
      <c r="E5">
        <v>5786.4368677407301</v>
      </c>
      <c r="F5">
        <v>50.487998474950302</v>
      </c>
      <c r="G5">
        <f t="shared" si="0"/>
        <v>56.479407794243762</v>
      </c>
      <c r="H5">
        <f t="shared" si="1"/>
        <v>294926.75904496736</v>
      </c>
      <c r="I5">
        <f t="shared" si="2"/>
        <v>326814.52752877527</v>
      </c>
    </row>
    <row r="6" spans="1:9" x14ac:dyDescent="0.25">
      <c r="A6" s="1">
        <v>1</v>
      </c>
      <c r="B6" s="1">
        <v>5</v>
      </c>
      <c r="C6" s="1" t="s">
        <v>6</v>
      </c>
      <c r="D6">
        <v>5784.9381790932903</v>
      </c>
      <c r="E6">
        <v>5784.9381790932903</v>
      </c>
      <c r="F6">
        <v>64.169515221989897</v>
      </c>
      <c r="G6">
        <f t="shared" si="0"/>
        <v>56.479407794243762</v>
      </c>
      <c r="H6">
        <f t="shared" si="1"/>
        <v>371216.67854159739</v>
      </c>
      <c r="I6">
        <f t="shared" si="2"/>
        <v>326729.88248149992</v>
      </c>
    </row>
    <row r="7" spans="1:9" x14ac:dyDescent="0.25">
      <c r="A7" s="1">
        <v>1</v>
      </c>
      <c r="B7" s="1">
        <v>6</v>
      </c>
      <c r="C7" s="1" t="s">
        <v>6</v>
      </c>
      <c r="D7">
        <v>5700.7943049832402</v>
      </c>
      <c r="E7">
        <v>5877.1075309104499</v>
      </c>
      <c r="F7">
        <v>64.17</v>
      </c>
      <c r="G7">
        <f t="shared" si="0"/>
        <v>56.479407794243762</v>
      </c>
      <c r="H7">
        <f t="shared" si="1"/>
        <v>365819.97055077454</v>
      </c>
      <c r="I7">
        <f t="shared" si="2"/>
        <v>331935.55288891238</v>
      </c>
    </row>
    <row r="8" spans="1:9" x14ac:dyDescent="0.25">
      <c r="A8" s="1">
        <v>1</v>
      </c>
      <c r="B8" s="1">
        <v>7</v>
      </c>
      <c r="C8" s="1" t="s">
        <v>6</v>
      </c>
      <c r="D8">
        <v>4329.3206778921804</v>
      </c>
      <c r="E8">
        <v>6306.4818284001503</v>
      </c>
      <c r="F8">
        <v>62.0478570914538</v>
      </c>
      <c r="G8">
        <f t="shared" si="0"/>
        <v>56.479407794243762</v>
      </c>
      <c r="H8">
        <f t="shared" si="1"/>
        <v>268625.07072492992</v>
      </c>
      <c r="I8">
        <f t="shared" si="2"/>
        <v>356186.35893320013</v>
      </c>
    </row>
    <row r="9" spans="1:9" x14ac:dyDescent="0.25">
      <c r="A9" s="1">
        <v>1</v>
      </c>
      <c r="B9" s="1">
        <v>8</v>
      </c>
      <c r="C9" s="1" t="s">
        <v>6</v>
      </c>
      <c r="D9">
        <v>2885.4481973603101</v>
      </c>
      <c r="E9">
        <v>7306.1071562382904</v>
      </c>
      <c r="F9">
        <v>61.621128407404903</v>
      </c>
      <c r="G9">
        <f t="shared" si="0"/>
        <v>56.479407794243762</v>
      </c>
      <c r="H9">
        <f t="shared" si="1"/>
        <v>177804.57388245469</v>
      </c>
      <c r="I9">
        <f t="shared" si="2"/>
        <v>412644.60546562501</v>
      </c>
    </row>
    <row r="10" spans="1:9" x14ac:dyDescent="0.25">
      <c r="A10" s="1">
        <v>1</v>
      </c>
      <c r="B10" s="1">
        <v>9</v>
      </c>
      <c r="C10" s="1" t="s">
        <v>6</v>
      </c>
      <c r="D10">
        <v>5355.5039745675504</v>
      </c>
      <c r="E10">
        <v>8467.5908579992501</v>
      </c>
      <c r="F10">
        <v>61.496702580713603</v>
      </c>
      <c r="G10">
        <f t="shared" si="0"/>
        <v>56.479407794243762</v>
      </c>
      <c r="H10">
        <f t="shared" si="1"/>
        <v>329345.83509381022</v>
      </c>
      <c r="I10">
        <f t="shared" si="2"/>
        <v>478244.51710375008</v>
      </c>
    </row>
    <row r="11" spans="1:9" x14ac:dyDescent="0.25">
      <c r="A11" s="1">
        <v>1</v>
      </c>
      <c r="B11" s="1">
        <v>10</v>
      </c>
      <c r="C11" s="1" t="s">
        <v>6</v>
      </c>
      <c r="D11">
        <v>7618.0629449231901</v>
      </c>
      <c r="E11">
        <v>8511.8021730985402</v>
      </c>
      <c r="F11">
        <v>64.17</v>
      </c>
      <c r="G11">
        <f t="shared" si="0"/>
        <v>56.479407794243762</v>
      </c>
      <c r="H11">
        <f t="shared" si="1"/>
        <v>488851.09917572112</v>
      </c>
      <c r="I11">
        <f t="shared" si="2"/>
        <v>480741.54599836271</v>
      </c>
    </row>
    <row r="12" spans="1:9" x14ac:dyDescent="0.25">
      <c r="A12" s="1">
        <v>1</v>
      </c>
      <c r="B12" s="1">
        <v>11</v>
      </c>
      <c r="C12" s="1" t="s">
        <v>6</v>
      </c>
      <c r="D12">
        <v>8705.8684088961709</v>
      </c>
      <c r="E12">
        <v>8590.4833270887993</v>
      </c>
      <c r="F12">
        <v>53.926273191012299</v>
      </c>
      <c r="G12">
        <f t="shared" si="0"/>
        <v>56.479407794243762</v>
      </c>
      <c r="H12">
        <f t="shared" si="1"/>
        <v>469475.03818313847</v>
      </c>
      <c r="I12">
        <f t="shared" si="2"/>
        <v>485185.41098030022</v>
      </c>
    </row>
    <row r="13" spans="1:9" x14ac:dyDescent="0.25">
      <c r="A13" s="1">
        <v>1</v>
      </c>
      <c r="B13" s="1">
        <v>12</v>
      </c>
      <c r="C13" s="1" t="s">
        <v>6</v>
      </c>
      <c r="D13">
        <v>8880.6144459130192</v>
      </c>
      <c r="E13">
        <v>8621.9557886848997</v>
      </c>
      <c r="F13">
        <v>64.169999468258894</v>
      </c>
      <c r="G13">
        <f t="shared" si="0"/>
        <v>56.479407794243762</v>
      </c>
      <c r="H13">
        <f t="shared" si="1"/>
        <v>569869.02427205071</v>
      </c>
      <c r="I13">
        <f t="shared" si="2"/>
        <v>486962.95697307505</v>
      </c>
    </row>
    <row r="14" spans="1:9" x14ac:dyDescent="0.25">
      <c r="A14" s="1">
        <v>1</v>
      </c>
      <c r="B14" s="1">
        <v>13</v>
      </c>
      <c r="C14" s="1" t="s">
        <v>6</v>
      </c>
      <c r="D14">
        <v>10516.131678993799</v>
      </c>
      <c r="E14">
        <v>8741.1015361558602</v>
      </c>
      <c r="F14">
        <v>50.404217047764199</v>
      </c>
      <c r="G14">
        <f t="shared" si="0"/>
        <v>56.479407794243762</v>
      </c>
      <c r="H14">
        <f t="shared" si="1"/>
        <v>530057.38365087239</v>
      </c>
      <c r="I14">
        <f t="shared" si="2"/>
        <v>493692.2382314374</v>
      </c>
    </row>
    <row r="15" spans="1:9" x14ac:dyDescent="0.25">
      <c r="A15" s="1">
        <v>1</v>
      </c>
      <c r="B15" s="1">
        <v>14</v>
      </c>
      <c r="C15" s="1" t="s">
        <v>6</v>
      </c>
      <c r="D15">
        <v>8855.2796006329099</v>
      </c>
      <c r="E15">
        <v>8690.1461221431291</v>
      </c>
      <c r="F15">
        <v>54.032778450017297</v>
      </c>
      <c r="G15">
        <f t="shared" si="0"/>
        <v>56.479407794243762</v>
      </c>
      <c r="H15">
        <f t="shared" si="1"/>
        <v>478475.36077395565</v>
      </c>
      <c r="I15">
        <f t="shared" si="2"/>
        <v>490814.30662408785</v>
      </c>
    </row>
    <row r="16" spans="1:9" x14ac:dyDescent="0.25">
      <c r="A16" s="1">
        <v>1</v>
      </c>
      <c r="B16" s="1">
        <v>15</v>
      </c>
      <c r="C16" s="1" t="s">
        <v>6</v>
      </c>
      <c r="D16">
        <v>8225.0461578226405</v>
      </c>
      <c r="E16">
        <v>8298.2390408392694</v>
      </c>
      <c r="F16">
        <v>56.784344474105403</v>
      </c>
      <c r="G16">
        <f t="shared" si="0"/>
        <v>56.479407794243762</v>
      </c>
      <c r="H16">
        <f t="shared" si="1"/>
        <v>467053.85434121796</v>
      </c>
      <c r="I16">
        <f t="shared" si="2"/>
        <v>468679.62676167529</v>
      </c>
    </row>
    <row r="17" spans="1:9" x14ac:dyDescent="0.25">
      <c r="A17" s="1">
        <v>1</v>
      </c>
      <c r="B17" s="1">
        <v>16</v>
      </c>
      <c r="C17" s="1" t="s">
        <v>6</v>
      </c>
      <c r="D17">
        <v>9385.3811223348002</v>
      </c>
      <c r="E17">
        <v>8300.48707381042</v>
      </c>
      <c r="F17">
        <v>49.722335784901702</v>
      </c>
      <c r="G17">
        <f t="shared" si="0"/>
        <v>56.479407794243762</v>
      </c>
      <c r="H17">
        <f t="shared" si="1"/>
        <v>466663.07163400855</v>
      </c>
      <c r="I17">
        <f t="shared" si="2"/>
        <v>468806.59433258785</v>
      </c>
    </row>
    <row r="18" spans="1:9" x14ac:dyDescent="0.25">
      <c r="A18" s="1">
        <v>1</v>
      </c>
      <c r="B18" s="1">
        <v>17</v>
      </c>
      <c r="C18" s="1" t="s">
        <v>6</v>
      </c>
      <c r="D18">
        <v>8655.0465020968095</v>
      </c>
      <c r="E18">
        <v>8342.4503559385503</v>
      </c>
      <c r="F18">
        <v>51.618287382863798</v>
      </c>
      <c r="G18">
        <f t="shared" si="0"/>
        <v>56.479407794243762</v>
      </c>
      <c r="H18">
        <f t="shared" si="1"/>
        <v>446758.6776572832</v>
      </c>
      <c r="I18">
        <f t="shared" si="2"/>
        <v>471176.65565628739</v>
      </c>
    </row>
    <row r="19" spans="1:9" x14ac:dyDescent="0.25">
      <c r="A19" s="1">
        <v>1</v>
      </c>
      <c r="B19" s="1">
        <v>18</v>
      </c>
      <c r="C19" s="1" t="s">
        <v>6</v>
      </c>
      <c r="D19">
        <v>10003.364152291901</v>
      </c>
      <c r="E19">
        <v>8268.2652678905997</v>
      </c>
      <c r="F19">
        <v>47.4359620952876</v>
      </c>
      <c r="G19">
        <f t="shared" si="0"/>
        <v>56.479407794243762</v>
      </c>
      <c r="H19">
        <f t="shared" si="1"/>
        <v>474519.20275347738</v>
      </c>
      <c r="I19">
        <f t="shared" si="2"/>
        <v>466986.72581617534</v>
      </c>
    </row>
    <row r="20" spans="1:9" x14ac:dyDescent="0.25">
      <c r="A20" s="1">
        <v>1</v>
      </c>
      <c r="B20" s="1">
        <v>19</v>
      </c>
      <c r="C20" s="1" t="s">
        <v>6</v>
      </c>
      <c r="D20">
        <v>8753.1097434323601</v>
      </c>
      <c r="E20">
        <v>8459.3480704383692</v>
      </c>
      <c r="F20">
        <v>53.031819551818501</v>
      </c>
      <c r="G20">
        <f t="shared" si="0"/>
        <v>56.479407794243762</v>
      </c>
      <c r="H20">
        <f t="shared" si="1"/>
        <v>464193.33643096924</v>
      </c>
      <c r="I20">
        <f t="shared" si="2"/>
        <v>477778.96934373776</v>
      </c>
    </row>
    <row r="21" spans="1:9" x14ac:dyDescent="0.25">
      <c r="A21" s="1">
        <v>1</v>
      </c>
      <c r="B21" s="1">
        <v>20</v>
      </c>
      <c r="C21" s="1" t="s">
        <v>6</v>
      </c>
      <c r="D21">
        <v>9822.4314993294302</v>
      </c>
      <c r="E21">
        <v>8448.8572499063303</v>
      </c>
      <c r="F21">
        <v>48.821774256133999</v>
      </c>
      <c r="G21">
        <f t="shared" si="0"/>
        <v>56.479407794243762</v>
      </c>
      <c r="H21">
        <f t="shared" si="1"/>
        <v>479548.53330660122</v>
      </c>
      <c r="I21">
        <f t="shared" si="2"/>
        <v>477186.45401281252</v>
      </c>
    </row>
    <row r="22" spans="1:9" x14ac:dyDescent="0.25">
      <c r="A22" s="1">
        <v>1</v>
      </c>
      <c r="B22" s="1">
        <v>21</v>
      </c>
      <c r="C22" s="1" t="s">
        <v>6</v>
      </c>
      <c r="D22">
        <v>9016.0998873526496</v>
      </c>
      <c r="E22">
        <v>8713.3757961783394</v>
      </c>
      <c r="F22">
        <v>50.953427132416699</v>
      </c>
      <c r="G22">
        <f t="shared" si="0"/>
        <v>56.479407794243762</v>
      </c>
      <c r="H22">
        <f t="shared" si="1"/>
        <v>459401.18862881366</v>
      </c>
      <c r="I22">
        <f t="shared" si="2"/>
        <v>492126.30485684983</v>
      </c>
    </row>
    <row r="23" spans="1:9" x14ac:dyDescent="0.25">
      <c r="A23" s="1">
        <v>1</v>
      </c>
      <c r="B23" s="1">
        <v>22</v>
      </c>
      <c r="C23" s="1" t="s">
        <v>6</v>
      </c>
      <c r="D23">
        <v>9247.8126436457496</v>
      </c>
      <c r="E23">
        <v>8488.5724990633207</v>
      </c>
      <c r="F23">
        <v>47.481836556858397</v>
      </c>
      <c r="G23">
        <f t="shared" si="0"/>
        <v>56.479407794243762</v>
      </c>
      <c r="H23">
        <f t="shared" si="1"/>
        <v>439103.12845403608</v>
      </c>
      <c r="I23">
        <f t="shared" si="2"/>
        <v>479429.54776560015</v>
      </c>
    </row>
    <row r="24" spans="1:9" x14ac:dyDescent="0.25">
      <c r="A24" s="1">
        <v>1</v>
      </c>
      <c r="B24" s="1">
        <v>23</v>
      </c>
      <c r="C24" s="1" t="s">
        <v>6</v>
      </c>
      <c r="D24">
        <v>8919.2942045359705</v>
      </c>
      <c r="E24">
        <v>7925.0655676283304</v>
      </c>
      <c r="F24">
        <v>48.799684675662697</v>
      </c>
      <c r="G24">
        <f t="shared" si="0"/>
        <v>56.479407794243762</v>
      </c>
      <c r="H24">
        <f t="shared" si="1"/>
        <v>435258.74471082108</v>
      </c>
      <c r="I24">
        <f t="shared" si="2"/>
        <v>447603.0099902004</v>
      </c>
    </row>
    <row r="25" spans="1:9" x14ac:dyDescent="0.25">
      <c r="A25" s="1">
        <v>1</v>
      </c>
      <c r="B25" s="1">
        <v>24</v>
      </c>
      <c r="C25" s="1" t="s">
        <v>6</v>
      </c>
      <c r="D25">
        <v>7142.8829092339702</v>
      </c>
      <c r="E25">
        <v>7414.0127388535002</v>
      </c>
      <c r="F25">
        <v>60.901503404993399</v>
      </c>
      <c r="G25">
        <f t="shared" si="0"/>
        <v>56.479407794243762</v>
      </c>
      <c r="H25">
        <f t="shared" si="1"/>
        <v>435012.30781818181</v>
      </c>
      <c r="I25">
        <f t="shared" si="2"/>
        <v>418739.04886942491</v>
      </c>
    </row>
    <row r="26" spans="1:9" x14ac:dyDescent="0.25">
      <c r="A26" s="1">
        <v>1</v>
      </c>
      <c r="B26" s="1">
        <v>25</v>
      </c>
      <c r="C26" s="1" t="s">
        <v>6</v>
      </c>
      <c r="D26">
        <v>7446.5353249651898</v>
      </c>
      <c r="E26">
        <v>7118.7710753091096</v>
      </c>
      <c r="F26">
        <v>53.230842355045802</v>
      </c>
      <c r="G26">
        <f t="shared" si="0"/>
        <v>56.479407794243762</v>
      </c>
      <c r="H26">
        <f t="shared" ref="H26:H47" si="3">F26*D26</f>
        <v>396385.34797450178</v>
      </c>
      <c r="I26">
        <f>E26*G26</f>
        <v>402063.97455625038</v>
      </c>
    </row>
    <row r="27" spans="1:9" x14ac:dyDescent="0.25">
      <c r="A27" s="1">
        <v>1</v>
      </c>
      <c r="B27" s="1">
        <v>26</v>
      </c>
      <c r="C27" s="1" t="s">
        <v>6</v>
      </c>
      <c r="D27">
        <v>6127.2153203123598</v>
      </c>
      <c r="E27">
        <v>6412.8887223679303</v>
      </c>
      <c r="F27">
        <v>59.9428484948603</v>
      </c>
      <c r="G27">
        <f t="shared" si="0"/>
        <v>56.479407794243762</v>
      </c>
      <c r="H27">
        <f t="shared" si="3"/>
        <v>367282.73964087071</v>
      </c>
      <c r="I27">
        <f t="shared" ref="I27:I47" si="4">E27*G27</f>
        <v>362196.1572897252</v>
      </c>
    </row>
    <row r="28" spans="1:9" x14ac:dyDescent="0.25">
      <c r="A28" s="1">
        <v>1</v>
      </c>
      <c r="B28" s="1">
        <v>27</v>
      </c>
      <c r="C28" s="1" t="s">
        <v>6</v>
      </c>
      <c r="D28">
        <v>5855.55675285488</v>
      </c>
      <c r="E28">
        <v>6038.9659048332696</v>
      </c>
      <c r="F28">
        <v>57.918373998477797</v>
      </c>
      <c r="G28">
        <f t="shared" si="0"/>
        <v>56.479407794243762</v>
      </c>
      <c r="H28">
        <f t="shared" si="3"/>
        <v>339144.32598116115</v>
      </c>
      <c r="I28">
        <f t="shared" si="4"/>
        <v>341077.21799461253</v>
      </c>
    </row>
    <row r="29" spans="1:9" x14ac:dyDescent="0.25">
      <c r="A29" s="1">
        <v>1</v>
      </c>
      <c r="B29" s="1">
        <v>28</v>
      </c>
      <c r="C29" s="1" t="s">
        <v>6</v>
      </c>
      <c r="D29">
        <v>5720.3072311727201</v>
      </c>
      <c r="E29">
        <v>5807.4185088047998</v>
      </c>
      <c r="F29">
        <v>64.17</v>
      </c>
      <c r="G29">
        <f t="shared" si="0"/>
        <v>56.479407794243762</v>
      </c>
      <c r="H29">
        <f t="shared" si="3"/>
        <v>367072.11502435344</v>
      </c>
      <c r="I29">
        <f t="shared" si="4"/>
        <v>327999.55819062528</v>
      </c>
    </row>
    <row r="30" spans="1:9" x14ac:dyDescent="0.25">
      <c r="A30" s="1">
        <v>1</v>
      </c>
      <c r="B30" s="1">
        <v>29</v>
      </c>
      <c r="C30" s="1" t="s">
        <v>6</v>
      </c>
      <c r="D30">
        <v>5742.97489696516</v>
      </c>
      <c r="E30">
        <v>5742.97489696516</v>
      </c>
      <c r="F30">
        <v>64.17</v>
      </c>
      <c r="G30">
        <f t="shared" si="0"/>
        <v>56.479407794243762</v>
      </c>
      <c r="H30">
        <f t="shared" si="3"/>
        <v>368526.69913825433</v>
      </c>
      <c r="I30">
        <f t="shared" si="4"/>
        <v>324359.82115780032</v>
      </c>
    </row>
    <row r="31" spans="1:9" x14ac:dyDescent="0.25">
      <c r="A31" s="1">
        <v>1</v>
      </c>
      <c r="B31" s="1">
        <v>30</v>
      </c>
      <c r="C31" s="1" t="s">
        <v>6</v>
      </c>
      <c r="D31">
        <v>5649.9138254027703</v>
      </c>
      <c r="E31">
        <v>5824.6534282502798</v>
      </c>
      <c r="F31">
        <v>64.17</v>
      </c>
      <c r="G31">
        <f t="shared" si="0"/>
        <v>56.479407794243762</v>
      </c>
      <c r="H31">
        <f t="shared" si="3"/>
        <v>362554.97017609578</v>
      </c>
      <c r="I31">
        <f t="shared" si="4"/>
        <v>328972.97623428749</v>
      </c>
    </row>
    <row r="32" spans="1:9" x14ac:dyDescent="0.25">
      <c r="A32" s="1">
        <v>1</v>
      </c>
      <c r="B32" s="1">
        <v>31</v>
      </c>
      <c r="C32" s="1" t="s">
        <v>6</v>
      </c>
      <c r="D32">
        <v>6649.7146266128002</v>
      </c>
      <c r="E32">
        <v>6105.6575496440601</v>
      </c>
      <c r="F32">
        <v>54.0242239707297</v>
      </c>
      <c r="G32">
        <f t="shared" si="0"/>
        <v>56.479407794243762</v>
      </c>
      <c r="H32">
        <f t="shared" si="3"/>
        <v>359245.67232956714</v>
      </c>
      <c r="I32">
        <f t="shared" si="4"/>
        <v>344843.92259834998</v>
      </c>
    </row>
    <row r="33" spans="1:9" x14ac:dyDescent="0.25">
      <c r="A33" s="1">
        <v>1</v>
      </c>
      <c r="B33" s="1">
        <v>32</v>
      </c>
      <c r="C33" s="1" t="s">
        <v>6</v>
      </c>
      <c r="D33">
        <v>8436.6464692702702</v>
      </c>
      <c r="E33">
        <v>7066.3169726489295</v>
      </c>
      <c r="F33">
        <v>53.934315957895599</v>
      </c>
      <c r="G33">
        <f t="shared" si="0"/>
        <v>56.479407794243762</v>
      </c>
      <c r="H33">
        <f t="shared" si="3"/>
        <v>455024.75629868708</v>
      </c>
      <c r="I33">
        <f t="shared" si="4"/>
        <v>399101.39790162497</v>
      </c>
    </row>
    <row r="34" spans="1:9" x14ac:dyDescent="0.25">
      <c r="A34" s="1">
        <v>1</v>
      </c>
      <c r="B34" s="1">
        <v>33</v>
      </c>
      <c r="C34" s="1" t="s">
        <v>6</v>
      </c>
      <c r="D34">
        <v>8217.9442114309404</v>
      </c>
      <c r="E34">
        <v>8382.1656050955407</v>
      </c>
      <c r="F34">
        <v>56.103672311157098</v>
      </c>
      <c r="G34">
        <f t="shared" ref="G34:G50" si="5">$H$50</f>
        <v>56.479407794243762</v>
      </c>
      <c r="H34">
        <f t="shared" si="3"/>
        <v>461056.8491094918</v>
      </c>
      <c r="I34">
        <f t="shared" si="4"/>
        <v>473419.74940907507</v>
      </c>
    </row>
    <row r="35" spans="1:9" x14ac:dyDescent="0.25">
      <c r="A35" s="1">
        <v>1</v>
      </c>
      <c r="B35" s="1">
        <v>34</v>
      </c>
      <c r="C35" s="1" t="s">
        <v>6</v>
      </c>
      <c r="D35">
        <v>7728.0517047583398</v>
      </c>
      <c r="E35">
        <v>8634.6946421880893</v>
      </c>
      <c r="F35">
        <v>64.17</v>
      </c>
      <c r="G35">
        <f t="shared" si="5"/>
        <v>56.479407794243762</v>
      </c>
      <c r="H35">
        <f t="shared" si="3"/>
        <v>495909.07789434266</v>
      </c>
      <c r="I35">
        <f t="shared" si="4"/>
        <v>487682.43987491284</v>
      </c>
    </row>
    <row r="36" spans="1:9" x14ac:dyDescent="0.25">
      <c r="A36" s="1">
        <v>1</v>
      </c>
      <c r="B36" s="1">
        <v>35</v>
      </c>
      <c r="C36" s="1" t="s">
        <v>6</v>
      </c>
      <c r="D36">
        <v>8218.74859497939</v>
      </c>
      <c r="E36">
        <v>8743.3495691270109</v>
      </c>
      <c r="F36">
        <v>64.17</v>
      </c>
      <c r="G36">
        <f t="shared" si="5"/>
        <v>56.479407794243762</v>
      </c>
      <c r="H36">
        <f t="shared" si="3"/>
        <v>527397.09733982745</v>
      </c>
      <c r="I36">
        <f t="shared" si="4"/>
        <v>493819.20580234996</v>
      </c>
    </row>
    <row r="37" spans="1:9" x14ac:dyDescent="0.25">
      <c r="A37" s="1">
        <v>1</v>
      </c>
      <c r="B37" s="1">
        <v>36</v>
      </c>
      <c r="C37" s="1" t="s">
        <v>6</v>
      </c>
      <c r="D37">
        <v>8560.9636068326909</v>
      </c>
      <c r="E37">
        <v>8795.0543274634692</v>
      </c>
      <c r="F37">
        <v>48.374086682779499</v>
      </c>
      <c r="G37">
        <f t="shared" si="5"/>
        <v>56.479407794243762</v>
      </c>
      <c r="H37">
        <f t="shared" si="3"/>
        <v>414128.79560504522</v>
      </c>
      <c r="I37">
        <f t="shared" si="4"/>
        <v>496739.45993333758</v>
      </c>
    </row>
    <row r="38" spans="1:9" x14ac:dyDescent="0.25">
      <c r="A38" s="1">
        <v>1</v>
      </c>
      <c r="B38" s="1">
        <v>37</v>
      </c>
      <c r="C38" s="1" t="s">
        <v>6</v>
      </c>
      <c r="D38">
        <v>9170.8534563282192</v>
      </c>
      <c r="E38">
        <v>8972.6489321843401</v>
      </c>
      <c r="F38">
        <v>55.2130409653127</v>
      </c>
      <c r="G38">
        <f t="shared" si="5"/>
        <v>56.479407794243762</v>
      </c>
      <c r="H38">
        <f t="shared" si="3"/>
        <v>506350.70757112955</v>
      </c>
      <c r="I38">
        <f t="shared" si="4"/>
        <v>506769.89803542517</v>
      </c>
    </row>
    <row r="39" spans="1:9" x14ac:dyDescent="0.25">
      <c r="A39" s="1">
        <v>1</v>
      </c>
      <c r="B39" s="1">
        <v>38</v>
      </c>
      <c r="C39" s="1" t="s">
        <v>6</v>
      </c>
      <c r="D39">
        <v>8678.9557985808005</v>
      </c>
      <c r="E39">
        <v>8844.5110528287805</v>
      </c>
      <c r="F39">
        <v>57.540812867223103</v>
      </c>
      <c r="G39">
        <f t="shared" si="5"/>
        <v>56.479407794243762</v>
      </c>
      <c r="H39">
        <f t="shared" si="3"/>
        <v>499394.17148903868</v>
      </c>
      <c r="I39">
        <f t="shared" si="4"/>
        <v>499532.74649341294</v>
      </c>
    </row>
    <row r="40" spans="1:9" x14ac:dyDescent="0.25">
      <c r="A40" s="1">
        <v>1</v>
      </c>
      <c r="B40" s="1">
        <v>39</v>
      </c>
      <c r="C40" s="1" t="s">
        <v>6</v>
      </c>
      <c r="D40">
        <v>8503.4141417312003</v>
      </c>
      <c r="E40">
        <v>8780.8167853128507</v>
      </c>
      <c r="F40">
        <v>59.3256555034258</v>
      </c>
      <c r="G40">
        <f t="shared" si="5"/>
        <v>56.479407794243762</v>
      </c>
      <c r="H40">
        <f t="shared" si="3"/>
        <v>504470.61797530437</v>
      </c>
      <c r="I40">
        <f t="shared" si="4"/>
        <v>495935.33198422508</v>
      </c>
    </row>
    <row r="41" spans="1:9" x14ac:dyDescent="0.25">
      <c r="A41" s="1">
        <v>1</v>
      </c>
      <c r="B41" s="1">
        <v>40</v>
      </c>
      <c r="C41" s="1" t="s">
        <v>6</v>
      </c>
      <c r="D41">
        <v>9791.0784330186798</v>
      </c>
      <c r="E41">
        <v>8631.6972648932206</v>
      </c>
      <c r="F41">
        <v>49.554273040007899</v>
      </c>
      <c r="G41">
        <f t="shared" si="5"/>
        <v>56.479407794243762</v>
      </c>
      <c r="H41">
        <f t="shared" si="3"/>
        <v>485189.77402594034</v>
      </c>
      <c r="I41">
        <f t="shared" si="4"/>
        <v>487513.14978036273</v>
      </c>
    </row>
    <row r="42" spans="1:9" x14ac:dyDescent="0.25">
      <c r="A42" s="1">
        <v>1</v>
      </c>
      <c r="B42" s="1">
        <v>41</v>
      </c>
      <c r="C42" s="1" t="s">
        <v>6</v>
      </c>
      <c r="D42">
        <v>8328.5351788582393</v>
      </c>
      <c r="E42">
        <v>8669.1644810790604</v>
      </c>
      <c r="F42">
        <v>60.184993526286398</v>
      </c>
      <c r="G42">
        <f t="shared" si="5"/>
        <v>56.479407794243762</v>
      </c>
      <c r="H42">
        <f t="shared" si="3"/>
        <v>501252.83582303167</v>
      </c>
      <c r="I42">
        <f t="shared" si="4"/>
        <v>489629.27596223785</v>
      </c>
    </row>
    <row r="43" spans="1:9" x14ac:dyDescent="0.25">
      <c r="A43" s="1">
        <v>1</v>
      </c>
      <c r="B43" s="1">
        <v>42</v>
      </c>
      <c r="C43" s="1" t="s">
        <v>6</v>
      </c>
      <c r="D43">
        <v>9547.1691746100096</v>
      </c>
      <c r="E43">
        <v>8508.8047958036695</v>
      </c>
      <c r="F43">
        <v>50.936069239211697</v>
      </c>
      <c r="G43">
        <f t="shared" si="5"/>
        <v>56.479407794243762</v>
      </c>
      <c r="H43">
        <f t="shared" si="3"/>
        <v>486295.27011640306</v>
      </c>
      <c r="I43">
        <f t="shared" si="4"/>
        <v>480572.25590381247</v>
      </c>
    </row>
    <row r="44" spans="1:9" x14ac:dyDescent="0.25">
      <c r="A44" s="1">
        <v>1</v>
      </c>
      <c r="B44" s="1">
        <v>43</v>
      </c>
      <c r="C44" s="1" t="s">
        <v>6</v>
      </c>
      <c r="D44">
        <v>8714.2776648209401</v>
      </c>
      <c r="E44">
        <v>8526.7890595728695</v>
      </c>
      <c r="F44">
        <v>54.047227632523899</v>
      </c>
      <c r="G44">
        <f t="shared" si="5"/>
        <v>56.479407794243762</v>
      </c>
      <c r="H44">
        <f t="shared" si="3"/>
        <v>470982.54860359617</v>
      </c>
      <c r="I44">
        <f t="shared" si="4"/>
        <v>481587.99647111236</v>
      </c>
    </row>
    <row r="45" spans="1:9" x14ac:dyDescent="0.25">
      <c r="A45" s="1">
        <v>1</v>
      </c>
      <c r="B45" s="1">
        <v>44</v>
      </c>
      <c r="C45" s="1" t="s">
        <v>6</v>
      </c>
      <c r="D45">
        <v>9375.7220029575801</v>
      </c>
      <c r="E45">
        <v>8597.9767703259695</v>
      </c>
      <c r="F45">
        <v>51.917316976010198</v>
      </c>
      <c r="G45">
        <f t="shared" si="5"/>
        <v>56.479407794243762</v>
      </c>
      <c r="H45">
        <f t="shared" si="3"/>
        <v>486762.33110650192</v>
      </c>
      <c r="I45">
        <f t="shared" si="4"/>
        <v>485608.6362166754</v>
      </c>
    </row>
    <row r="46" spans="1:9" x14ac:dyDescent="0.25">
      <c r="A46" s="1">
        <v>1</v>
      </c>
      <c r="B46" s="1">
        <v>45</v>
      </c>
      <c r="C46" s="1" t="s">
        <v>6</v>
      </c>
      <c r="D46">
        <v>8334.4483473403907</v>
      </c>
      <c r="E46">
        <v>8866.2420382165601</v>
      </c>
      <c r="F46">
        <v>64.167154828106604</v>
      </c>
      <c r="G46">
        <f t="shared" si="5"/>
        <v>56.479407794243762</v>
      </c>
      <c r="H46">
        <f t="shared" si="3"/>
        <v>534797.83751064807</v>
      </c>
      <c r="I46">
        <f t="shared" si="4"/>
        <v>500760.09967890009</v>
      </c>
    </row>
    <row r="47" spans="1:9" x14ac:dyDescent="0.25">
      <c r="A47" s="1">
        <v>1</v>
      </c>
      <c r="B47" s="1">
        <v>46</v>
      </c>
      <c r="C47" s="1" t="s">
        <v>6</v>
      </c>
      <c r="D47">
        <v>7993.2149878800501</v>
      </c>
      <c r="E47">
        <v>8494.5672536530492</v>
      </c>
      <c r="F47">
        <v>61.288891820456001</v>
      </c>
      <c r="G47">
        <f t="shared" si="5"/>
        <v>56.479407794243762</v>
      </c>
      <c r="H47">
        <f t="shared" si="3"/>
        <v>489895.2886898279</v>
      </c>
      <c r="I47">
        <f t="shared" si="4"/>
        <v>479768.12795469986</v>
      </c>
    </row>
    <row r="48" spans="1:9" x14ac:dyDescent="0.25">
      <c r="A48" s="1">
        <v>1</v>
      </c>
      <c r="B48" s="1">
        <v>47</v>
      </c>
      <c r="C48" s="1" t="s">
        <v>6</v>
      </c>
      <c r="D48">
        <v>8148.2185872217697</v>
      </c>
      <c r="E48">
        <v>8042.7126264518502</v>
      </c>
      <c r="F48">
        <v>55.068004107022503</v>
      </c>
      <c r="G48">
        <f t="shared" si="5"/>
        <v>56.479407794243762</v>
      </c>
      <c r="H48">
        <f t="shared" ref="H48:H49" si="6">F48*D48</f>
        <v>448706.13462604553</v>
      </c>
      <c r="I48">
        <f t="shared" ref="I48:I49" si="7">E48*G48</f>
        <v>454247.64620128734</v>
      </c>
    </row>
    <row r="49" spans="1:9" x14ac:dyDescent="0.25">
      <c r="A49" s="1">
        <v>1</v>
      </c>
      <c r="B49" s="1">
        <v>48</v>
      </c>
      <c r="C49" s="1" t="s">
        <v>6</v>
      </c>
      <c r="D49">
        <v>7126.4290850185398</v>
      </c>
      <c r="E49">
        <v>7581.1165230423403</v>
      </c>
      <c r="F49">
        <v>64.166696041609697</v>
      </c>
      <c r="G49">
        <f t="shared" si="5"/>
        <v>56.479407794243762</v>
      </c>
      <c r="H49">
        <f t="shared" si="6"/>
        <v>457279.40896047134</v>
      </c>
      <c r="I49">
        <f t="shared" si="7"/>
        <v>428176.97164058773</v>
      </c>
    </row>
    <row r="50" spans="1:9" x14ac:dyDescent="0.25">
      <c r="D50">
        <f>SUM(D2:D47)</f>
        <v>356645.17248512205</v>
      </c>
      <c r="E50">
        <f>SUM(E2:E47)</f>
        <v>356295.9910078682</v>
      </c>
      <c r="F50">
        <f>SUM(F2:F47)</f>
        <v>2591.7768739750682</v>
      </c>
      <c r="G50">
        <f t="shared" si="5"/>
        <v>56.479407794243762</v>
      </c>
      <c r="H50">
        <f>SUM(F2:F49)/48</f>
        <v>56.479407794243762</v>
      </c>
      <c r="I50">
        <f>SUM(I2:I49)/E50</f>
        <v>58.956069446668522</v>
      </c>
    </row>
    <row r="53" spans="1:9" x14ac:dyDescent="0.25">
      <c r="F53">
        <f>SUM(F2:F49)/48</f>
        <v>56.479407794243762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Q23" sqref="Q23"/>
    </sheetView>
  </sheetViews>
  <sheetFormatPr defaultRowHeight="15" x14ac:dyDescent="0.25"/>
  <sheetData>
    <row r="1" spans="1:11" x14ac:dyDescent="0.25">
      <c r="A1" s="1" t="s">
        <v>17</v>
      </c>
      <c r="B1" s="1" t="s">
        <v>18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x14ac:dyDescent="0.25">
      <c r="A2" s="1" t="s">
        <v>2</v>
      </c>
      <c r="B2" s="1">
        <v>2050</v>
      </c>
      <c r="C2" s="1">
        <v>1</v>
      </c>
      <c r="D2" s="1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7208.3416844699996</v>
      </c>
      <c r="K2">
        <v>0</v>
      </c>
    </row>
    <row r="3" spans="1:11" x14ac:dyDescent="0.25">
      <c r="A3" s="1" t="s">
        <v>2</v>
      </c>
      <c r="B3" s="1">
        <v>2050</v>
      </c>
      <c r="C3" s="1">
        <v>1</v>
      </c>
      <c r="D3" s="1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6914.8837761799996</v>
      </c>
      <c r="K3">
        <v>0</v>
      </c>
    </row>
    <row r="4" spans="1:11" x14ac:dyDescent="0.25">
      <c r="A4" s="1" t="s">
        <v>2</v>
      </c>
      <c r="B4" s="1">
        <v>2050</v>
      </c>
      <c r="C4" s="1">
        <v>1</v>
      </c>
      <c r="D4" s="1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6085.7519341200004</v>
      </c>
      <c r="K4">
        <v>0</v>
      </c>
    </row>
    <row r="5" spans="1:11" x14ac:dyDescent="0.25">
      <c r="A5" s="1" t="s">
        <v>2</v>
      </c>
      <c r="B5" s="1">
        <v>2050</v>
      </c>
      <c r="C5" s="1">
        <v>1</v>
      </c>
      <c r="D5" s="1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5841.5221033400003</v>
      </c>
      <c r="K5">
        <v>0</v>
      </c>
    </row>
    <row r="6" spans="1:11" x14ac:dyDescent="0.25">
      <c r="A6" s="1" t="s">
        <v>2</v>
      </c>
      <c r="B6" s="1">
        <v>2050</v>
      </c>
      <c r="C6" s="1">
        <v>1</v>
      </c>
      <c r="D6" s="1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5784.9381790899997</v>
      </c>
      <c r="K6">
        <v>0</v>
      </c>
    </row>
    <row r="7" spans="1:11" x14ac:dyDescent="0.25">
      <c r="A7" s="1" t="s">
        <v>2</v>
      </c>
      <c r="B7" s="1">
        <v>2050</v>
      </c>
      <c r="C7" s="1">
        <v>1</v>
      </c>
      <c r="D7" s="1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5700.7943049799997</v>
      </c>
      <c r="K7">
        <v>0</v>
      </c>
    </row>
    <row r="8" spans="1:11" x14ac:dyDescent="0.25">
      <c r="A8" s="1" t="s">
        <v>2</v>
      </c>
      <c r="B8" s="1">
        <v>2050</v>
      </c>
      <c r="C8" s="1">
        <v>1</v>
      </c>
      <c r="D8" s="1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4329.3206778900003</v>
      </c>
      <c r="K8">
        <v>0</v>
      </c>
    </row>
    <row r="9" spans="1:11" x14ac:dyDescent="0.25">
      <c r="A9" s="1" t="s">
        <v>2</v>
      </c>
      <c r="B9" s="1">
        <v>2050</v>
      </c>
      <c r="C9" s="1">
        <v>1</v>
      </c>
      <c r="D9" s="1">
        <v>8</v>
      </c>
      <c r="E9">
        <v>0</v>
      </c>
      <c r="F9">
        <v>0</v>
      </c>
      <c r="G9">
        <v>0</v>
      </c>
      <c r="H9">
        <v>0</v>
      </c>
      <c r="I9">
        <v>331.60342539099997</v>
      </c>
      <c r="J9">
        <v>2553.8447719699998</v>
      </c>
      <c r="K9">
        <v>0</v>
      </c>
    </row>
    <row r="10" spans="1:11" x14ac:dyDescent="0.25">
      <c r="A10" s="1" t="s">
        <v>2</v>
      </c>
      <c r="B10" s="1">
        <v>2050</v>
      </c>
      <c r="C10" s="1">
        <v>1</v>
      </c>
      <c r="D10" s="1">
        <v>9</v>
      </c>
      <c r="E10">
        <v>0</v>
      </c>
      <c r="F10">
        <v>0</v>
      </c>
      <c r="G10">
        <v>0</v>
      </c>
      <c r="H10">
        <v>0</v>
      </c>
      <c r="I10">
        <v>1667.99132758</v>
      </c>
      <c r="J10">
        <v>3687.5126469800002</v>
      </c>
      <c r="K10">
        <v>0</v>
      </c>
    </row>
    <row r="11" spans="1:11" x14ac:dyDescent="0.25">
      <c r="A11" s="1" t="s">
        <v>2</v>
      </c>
      <c r="B11" s="1">
        <v>2050</v>
      </c>
      <c r="C11" s="1">
        <v>1</v>
      </c>
      <c r="D11" s="1">
        <v>10</v>
      </c>
      <c r="E11">
        <v>0</v>
      </c>
      <c r="F11">
        <v>0</v>
      </c>
      <c r="G11">
        <v>0</v>
      </c>
      <c r="H11">
        <v>0</v>
      </c>
      <c r="I11">
        <v>3238.6712414499998</v>
      </c>
      <c r="J11">
        <v>4379.3917034799997</v>
      </c>
      <c r="K11">
        <v>0</v>
      </c>
    </row>
    <row r="12" spans="1:11" x14ac:dyDescent="0.25">
      <c r="A12" s="1" t="s">
        <v>2</v>
      </c>
      <c r="B12" s="1">
        <v>2050</v>
      </c>
      <c r="C12" s="1">
        <v>1</v>
      </c>
      <c r="D12" s="1">
        <v>11</v>
      </c>
      <c r="E12">
        <v>0</v>
      </c>
      <c r="F12">
        <v>0</v>
      </c>
      <c r="G12">
        <v>0</v>
      </c>
      <c r="H12">
        <v>0</v>
      </c>
      <c r="I12">
        <v>4606.2373288400004</v>
      </c>
      <c r="J12">
        <v>4099.6310800499996</v>
      </c>
      <c r="K12">
        <v>0</v>
      </c>
    </row>
    <row r="13" spans="1:11" x14ac:dyDescent="0.25">
      <c r="A13" s="1" t="s">
        <v>2</v>
      </c>
      <c r="B13" s="1">
        <v>2050</v>
      </c>
      <c r="C13" s="1">
        <v>1</v>
      </c>
      <c r="D13" s="1">
        <v>12</v>
      </c>
      <c r="E13">
        <v>0</v>
      </c>
      <c r="F13">
        <v>0</v>
      </c>
      <c r="G13">
        <v>0</v>
      </c>
      <c r="H13">
        <v>0</v>
      </c>
      <c r="I13">
        <v>5784.3477384799999</v>
      </c>
      <c r="J13">
        <v>3096.2667074300002</v>
      </c>
      <c r="K13">
        <v>0</v>
      </c>
    </row>
    <row r="14" spans="1:11" x14ac:dyDescent="0.25">
      <c r="A14" s="1" t="s">
        <v>2</v>
      </c>
      <c r="B14" s="1">
        <v>2050</v>
      </c>
      <c r="C14" s="1">
        <v>1</v>
      </c>
      <c r="D14" s="1">
        <v>13</v>
      </c>
      <c r="E14">
        <v>0</v>
      </c>
      <c r="F14">
        <v>0</v>
      </c>
      <c r="G14">
        <v>0</v>
      </c>
      <c r="H14">
        <v>0</v>
      </c>
      <c r="I14">
        <v>5737.7063820499998</v>
      </c>
      <c r="J14">
        <v>4778.4252969400004</v>
      </c>
      <c r="K14">
        <v>0</v>
      </c>
    </row>
    <row r="15" spans="1:11" x14ac:dyDescent="0.25">
      <c r="A15" s="1" t="s">
        <v>2</v>
      </c>
      <c r="B15" s="1">
        <v>2050</v>
      </c>
      <c r="C15" s="1">
        <v>1</v>
      </c>
      <c r="D15" s="1">
        <v>14</v>
      </c>
      <c r="E15">
        <v>0</v>
      </c>
      <c r="F15">
        <v>0</v>
      </c>
      <c r="G15">
        <v>0</v>
      </c>
      <c r="H15">
        <v>0</v>
      </c>
      <c r="I15">
        <v>5075.8843974000001</v>
      </c>
      <c r="J15">
        <v>3779.3952032299999</v>
      </c>
      <c r="K15">
        <v>0</v>
      </c>
    </row>
    <row r="16" spans="1:11" x14ac:dyDescent="0.25">
      <c r="A16" s="1" t="s">
        <v>2</v>
      </c>
      <c r="B16" s="1">
        <v>2050</v>
      </c>
      <c r="C16" s="1">
        <v>1</v>
      </c>
      <c r="D16" s="1">
        <v>15</v>
      </c>
      <c r="E16">
        <v>0</v>
      </c>
      <c r="F16">
        <v>0</v>
      </c>
      <c r="G16">
        <v>0</v>
      </c>
      <c r="H16">
        <v>0</v>
      </c>
      <c r="I16">
        <v>4211.8452023</v>
      </c>
      <c r="J16">
        <v>4013.2009555200002</v>
      </c>
      <c r="K16">
        <v>0</v>
      </c>
    </row>
    <row r="17" spans="1:11" x14ac:dyDescent="0.25">
      <c r="A17" s="1" t="s">
        <v>2</v>
      </c>
      <c r="B17" s="1">
        <v>2050</v>
      </c>
      <c r="C17" s="1">
        <v>1</v>
      </c>
      <c r="D17" s="1">
        <v>16</v>
      </c>
      <c r="E17">
        <v>0</v>
      </c>
      <c r="F17">
        <v>0</v>
      </c>
      <c r="G17">
        <v>0</v>
      </c>
      <c r="H17">
        <v>0</v>
      </c>
      <c r="I17">
        <v>3338.9296872199998</v>
      </c>
      <c r="J17">
        <v>6046.4514351099997</v>
      </c>
      <c r="K17">
        <v>0</v>
      </c>
    </row>
    <row r="18" spans="1:11" x14ac:dyDescent="0.25">
      <c r="A18" s="1" t="s">
        <v>2</v>
      </c>
      <c r="B18" s="1">
        <v>2050</v>
      </c>
      <c r="C18" s="1">
        <v>1</v>
      </c>
      <c r="D18" s="1">
        <v>17</v>
      </c>
      <c r="E18">
        <v>0</v>
      </c>
      <c r="F18">
        <v>0</v>
      </c>
      <c r="G18">
        <v>0</v>
      </c>
      <c r="H18">
        <v>0</v>
      </c>
      <c r="I18">
        <v>2313.0857832299998</v>
      </c>
      <c r="J18">
        <v>6341.9607188700002</v>
      </c>
      <c r="K18">
        <v>0</v>
      </c>
    </row>
    <row r="19" spans="1:11" x14ac:dyDescent="0.25">
      <c r="A19" s="1" t="s">
        <v>2</v>
      </c>
      <c r="B19" s="1">
        <v>2050</v>
      </c>
      <c r="C19" s="1">
        <v>1</v>
      </c>
      <c r="D19" s="1">
        <v>18</v>
      </c>
      <c r="E19">
        <v>0</v>
      </c>
      <c r="F19">
        <v>0</v>
      </c>
      <c r="G19">
        <v>0</v>
      </c>
      <c r="H19">
        <v>0</v>
      </c>
      <c r="I19">
        <v>917.302697986</v>
      </c>
      <c r="J19">
        <v>9086.06145431</v>
      </c>
      <c r="K19">
        <v>0</v>
      </c>
    </row>
    <row r="20" spans="1:11" x14ac:dyDescent="0.25">
      <c r="A20" s="1" t="s">
        <v>2</v>
      </c>
      <c r="B20" s="1">
        <v>2050</v>
      </c>
      <c r="C20" s="1">
        <v>1</v>
      </c>
      <c r="D20" s="1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8753.1097434300009</v>
      </c>
      <c r="K20">
        <v>0</v>
      </c>
    </row>
    <row r="21" spans="1:11" x14ac:dyDescent="0.25">
      <c r="A21" s="1" t="s">
        <v>2</v>
      </c>
      <c r="B21" s="1">
        <v>2050</v>
      </c>
      <c r="C21" s="1">
        <v>1</v>
      </c>
      <c r="D21" s="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9822.4314993299995</v>
      </c>
      <c r="K21">
        <v>0</v>
      </c>
    </row>
    <row r="22" spans="1:11" x14ac:dyDescent="0.25">
      <c r="A22" s="1" t="s">
        <v>2</v>
      </c>
      <c r="B22" s="1">
        <v>2050</v>
      </c>
      <c r="C22" s="1">
        <v>1</v>
      </c>
      <c r="D22" s="1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9016.0998873499993</v>
      </c>
      <c r="K22">
        <v>0</v>
      </c>
    </row>
    <row r="23" spans="1:11" x14ac:dyDescent="0.25">
      <c r="A23" s="1" t="s">
        <v>2</v>
      </c>
      <c r="B23" s="1">
        <v>2050</v>
      </c>
      <c r="C23" s="1">
        <v>1</v>
      </c>
      <c r="D23" s="1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9247.8126436500006</v>
      </c>
      <c r="K23">
        <v>0</v>
      </c>
    </row>
    <row r="24" spans="1:11" x14ac:dyDescent="0.25">
      <c r="A24" s="1" t="s">
        <v>2</v>
      </c>
      <c r="B24" s="1">
        <v>2050</v>
      </c>
      <c r="C24" s="1">
        <v>1</v>
      </c>
      <c r="D24" s="1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8919.2942045399996</v>
      </c>
      <c r="K24">
        <v>0</v>
      </c>
    </row>
    <row r="25" spans="1:11" x14ac:dyDescent="0.25">
      <c r="A25" s="1" t="s">
        <v>2</v>
      </c>
      <c r="B25" s="1">
        <v>2050</v>
      </c>
      <c r="C25" s="1">
        <v>1</v>
      </c>
      <c r="D25" s="1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7142.8829092300002</v>
      </c>
      <c r="K25">
        <v>0</v>
      </c>
    </row>
    <row r="26" spans="1:11" x14ac:dyDescent="0.25">
      <c r="A26" s="1" t="s">
        <v>2</v>
      </c>
      <c r="B26" s="1">
        <v>2050</v>
      </c>
      <c r="C26" s="1">
        <v>1</v>
      </c>
      <c r="D26" s="1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7446.5353249700001</v>
      </c>
      <c r="K26">
        <v>0</v>
      </c>
    </row>
    <row r="27" spans="1:11" x14ac:dyDescent="0.25">
      <c r="A27" s="1" t="s">
        <v>2</v>
      </c>
      <c r="B27" s="1">
        <v>2050</v>
      </c>
      <c r="C27" s="1">
        <v>1</v>
      </c>
      <c r="D27" s="1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6127.2153203099997</v>
      </c>
      <c r="K27">
        <v>0</v>
      </c>
    </row>
    <row r="28" spans="1:11" x14ac:dyDescent="0.25">
      <c r="A28" s="1" t="s">
        <v>2</v>
      </c>
      <c r="B28" s="1">
        <v>2050</v>
      </c>
      <c r="C28" s="1">
        <v>1</v>
      </c>
      <c r="D28" s="1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5855.5567528499996</v>
      </c>
      <c r="K28">
        <v>0</v>
      </c>
    </row>
    <row r="29" spans="1:11" x14ac:dyDescent="0.25">
      <c r="A29" s="1" t="s">
        <v>2</v>
      </c>
      <c r="B29" s="1">
        <v>2050</v>
      </c>
      <c r="C29" s="1">
        <v>1</v>
      </c>
      <c r="D29" s="1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5720.3072311699998</v>
      </c>
      <c r="K29">
        <v>0</v>
      </c>
    </row>
    <row r="30" spans="1:11" x14ac:dyDescent="0.25">
      <c r="A30" s="1" t="s">
        <v>2</v>
      </c>
      <c r="B30" s="1">
        <v>2050</v>
      </c>
      <c r="C30" s="1">
        <v>1</v>
      </c>
      <c r="D30" s="1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5742.9748969700004</v>
      </c>
      <c r="K30">
        <v>0</v>
      </c>
    </row>
    <row r="31" spans="1:11" x14ac:dyDescent="0.25">
      <c r="A31" s="1" t="s">
        <v>2</v>
      </c>
      <c r="B31" s="1">
        <v>2050</v>
      </c>
      <c r="C31" s="1">
        <v>1</v>
      </c>
      <c r="D31" s="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5649.9138254</v>
      </c>
      <c r="K31">
        <v>0</v>
      </c>
    </row>
    <row r="32" spans="1:11" x14ac:dyDescent="0.25">
      <c r="A32" s="1" t="s">
        <v>2</v>
      </c>
      <c r="B32" s="1">
        <v>2050</v>
      </c>
      <c r="C32" s="1">
        <v>1</v>
      </c>
      <c r="D32" s="1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6649.7146266099999</v>
      </c>
      <c r="K32">
        <v>0</v>
      </c>
    </row>
    <row r="33" spans="1:11" x14ac:dyDescent="0.25">
      <c r="A33" s="1" t="s">
        <v>2</v>
      </c>
      <c r="B33" s="1">
        <v>2050</v>
      </c>
      <c r="C33" s="1">
        <v>1</v>
      </c>
      <c r="D33" s="1">
        <v>32</v>
      </c>
      <c r="E33">
        <v>0</v>
      </c>
      <c r="F33">
        <v>0</v>
      </c>
      <c r="G33">
        <v>0</v>
      </c>
      <c r="H33">
        <v>0</v>
      </c>
      <c r="I33">
        <v>148.02868590899999</v>
      </c>
      <c r="J33">
        <v>8288.6177833599995</v>
      </c>
      <c r="K33">
        <v>0</v>
      </c>
    </row>
    <row r="34" spans="1:11" x14ac:dyDescent="0.25">
      <c r="A34" s="1" t="s">
        <v>2</v>
      </c>
      <c r="B34" s="1">
        <v>2050</v>
      </c>
      <c r="C34" s="1">
        <v>1</v>
      </c>
      <c r="D34" s="1">
        <v>33</v>
      </c>
      <c r="E34">
        <v>0</v>
      </c>
      <c r="F34">
        <v>0</v>
      </c>
      <c r="G34">
        <v>0</v>
      </c>
      <c r="H34">
        <v>0</v>
      </c>
      <c r="I34">
        <v>699.68735102699998</v>
      </c>
      <c r="J34">
        <v>7518.2568603999998</v>
      </c>
      <c r="K34">
        <v>0</v>
      </c>
    </row>
    <row r="35" spans="1:11" x14ac:dyDescent="0.25">
      <c r="A35" s="1" t="s">
        <v>2</v>
      </c>
      <c r="B35" s="1">
        <v>2050</v>
      </c>
      <c r="C35" s="1">
        <v>1</v>
      </c>
      <c r="D35" s="1">
        <v>34</v>
      </c>
      <c r="E35">
        <v>0</v>
      </c>
      <c r="F35">
        <v>0</v>
      </c>
      <c r="G35">
        <v>0</v>
      </c>
      <c r="H35">
        <v>0</v>
      </c>
      <c r="I35">
        <v>1543.8695440900001</v>
      </c>
      <c r="J35">
        <v>6184.1821606699996</v>
      </c>
      <c r="K35">
        <v>0</v>
      </c>
    </row>
    <row r="36" spans="1:11" x14ac:dyDescent="0.25">
      <c r="A36" s="1" t="s">
        <v>2</v>
      </c>
      <c r="B36" s="1">
        <v>2050</v>
      </c>
      <c r="C36" s="1">
        <v>1</v>
      </c>
      <c r="D36" s="1">
        <v>35</v>
      </c>
      <c r="E36">
        <v>0</v>
      </c>
      <c r="F36">
        <v>0</v>
      </c>
      <c r="G36">
        <v>0</v>
      </c>
      <c r="H36">
        <v>0</v>
      </c>
      <c r="I36">
        <v>2629.4874651800001</v>
      </c>
      <c r="J36">
        <v>5589.2611298000002</v>
      </c>
      <c r="K36">
        <v>0</v>
      </c>
    </row>
    <row r="37" spans="1:11" x14ac:dyDescent="0.25">
      <c r="A37" s="1" t="s">
        <v>2</v>
      </c>
      <c r="B37" s="1">
        <v>2050</v>
      </c>
      <c r="C37" s="1">
        <v>1</v>
      </c>
      <c r="D37" s="1">
        <v>36</v>
      </c>
      <c r="E37">
        <v>0</v>
      </c>
      <c r="F37">
        <v>0</v>
      </c>
      <c r="G37">
        <v>0</v>
      </c>
      <c r="H37">
        <v>0</v>
      </c>
      <c r="I37">
        <v>3485.8415933400001</v>
      </c>
      <c r="J37">
        <v>5075.1220134900004</v>
      </c>
      <c r="K37">
        <v>0</v>
      </c>
    </row>
    <row r="38" spans="1:11" x14ac:dyDescent="0.25">
      <c r="A38" s="1" t="s">
        <v>2</v>
      </c>
      <c r="B38" s="1">
        <v>2050</v>
      </c>
      <c r="C38" s="1">
        <v>1</v>
      </c>
      <c r="D38" s="1">
        <v>37</v>
      </c>
      <c r="E38">
        <v>0</v>
      </c>
      <c r="F38">
        <v>0</v>
      </c>
      <c r="G38">
        <v>0</v>
      </c>
      <c r="H38">
        <v>0</v>
      </c>
      <c r="I38">
        <v>3615.1083127100001</v>
      </c>
      <c r="J38">
        <v>5555.7451436199999</v>
      </c>
      <c r="K38">
        <v>0</v>
      </c>
    </row>
    <row r="39" spans="1:11" x14ac:dyDescent="0.25">
      <c r="A39" s="1" t="s">
        <v>2</v>
      </c>
      <c r="B39" s="1">
        <v>2050</v>
      </c>
      <c r="C39" s="1">
        <v>1</v>
      </c>
      <c r="D39" s="1">
        <v>38</v>
      </c>
      <c r="E39">
        <v>0</v>
      </c>
      <c r="F39">
        <v>0</v>
      </c>
      <c r="G39">
        <v>0</v>
      </c>
      <c r="H39">
        <v>0</v>
      </c>
      <c r="I39">
        <v>3485.7885283000001</v>
      </c>
      <c r="J39">
        <v>5193.1672702799997</v>
      </c>
      <c r="K39">
        <v>0</v>
      </c>
    </row>
    <row r="40" spans="1:11" x14ac:dyDescent="0.25">
      <c r="A40" s="1" t="s">
        <v>2</v>
      </c>
      <c r="B40" s="1">
        <v>2050</v>
      </c>
      <c r="C40" s="1">
        <v>1</v>
      </c>
      <c r="D40" s="1">
        <v>39</v>
      </c>
      <c r="E40">
        <v>0</v>
      </c>
      <c r="F40">
        <v>0</v>
      </c>
      <c r="G40">
        <v>0</v>
      </c>
      <c r="H40">
        <v>0</v>
      </c>
      <c r="I40">
        <v>2894.9365140700002</v>
      </c>
      <c r="J40">
        <v>5608.4776276599996</v>
      </c>
      <c r="K40">
        <v>0</v>
      </c>
    </row>
    <row r="41" spans="1:11" x14ac:dyDescent="0.25">
      <c r="A41" s="1" t="s">
        <v>2</v>
      </c>
      <c r="B41" s="1">
        <v>2050</v>
      </c>
      <c r="C41" s="1">
        <v>1</v>
      </c>
      <c r="D41" s="1">
        <v>40</v>
      </c>
      <c r="E41">
        <v>0</v>
      </c>
      <c r="F41">
        <v>0</v>
      </c>
      <c r="G41">
        <v>0</v>
      </c>
      <c r="H41">
        <v>0</v>
      </c>
      <c r="I41">
        <v>2399.7484748100001</v>
      </c>
      <c r="J41">
        <v>7391.3299582099999</v>
      </c>
      <c r="K41">
        <v>0</v>
      </c>
    </row>
    <row r="42" spans="1:11" x14ac:dyDescent="0.25">
      <c r="A42" s="1" t="s">
        <v>2</v>
      </c>
      <c r="B42" s="1">
        <v>2050</v>
      </c>
      <c r="C42" s="1">
        <v>1</v>
      </c>
      <c r="D42" s="1">
        <v>41</v>
      </c>
      <c r="E42">
        <v>0</v>
      </c>
      <c r="F42">
        <v>0</v>
      </c>
      <c r="G42">
        <v>0</v>
      </c>
      <c r="H42">
        <v>0</v>
      </c>
      <c r="I42">
        <v>1642.37179616</v>
      </c>
      <c r="J42">
        <v>6686.1633826999996</v>
      </c>
      <c r="K42">
        <v>0</v>
      </c>
    </row>
    <row r="43" spans="1:11" x14ac:dyDescent="0.25">
      <c r="A43" s="1" t="s">
        <v>2</v>
      </c>
      <c r="B43" s="1">
        <v>2050</v>
      </c>
      <c r="C43" s="1">
        <v>1</v>
      </c>
      <c r="D43" s="1">
        <v>42</v>
      </c>
      <c r="E43">
        <v>0</v>
      </c>
      <c r="F43">
        <v>0</v>
      </c>
      <c r="G43">
        <v>0</v>
      </c>
      <c r="H43">
        <v>0</v>
      </c>
      <c r="I43">
        <v>699.43875926299995</v>
      </c>
      <c r="J43">
        <v>8847.7304153500008</v>
      </c>
      <c r="K43">
        <v>0</v>
      </c>
    </row>
    <row r="44" spans="1:11" x14ac:dyDescent="0.25">
      <c r="A44" s="1" t="s">
        <v>2</v>
      </c>
      <c r="B44" s="1">
        <v>2050</v>
      </c>
      <c r="C44" s="1">
        <v>1</v>
      </c>
      <c r="D44" s="1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8714.2776648199997</v>
      </c>
      <c r="K44">
        <v>0</v>
      </c>
    </row>
    <row r="45" spans="1:11" x14ac:dyDescent="0.25">
      <c r="A45" s="1" t="s">
        <v>2</v>
      </c>
      <c r="B45" s="1">
        <v>2050</v>
      </c>
      <c r="C45" s="1">
        <v>1</v>
      </c>
      <c r="D45" s="1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9375.7220029599994</v>
      </c>
      <c r="K45">
        <v>0</v>
      </c>
    </row>
    <row r="46" spans="1:11" x14ac:dyDescent="0.25">
      <c r="A46" s="1" t="s">
        <v>2</v>
      </c>
      <c r="B46" s="1">
        <v>2050</v>
      </c>
      <c r="C46" s="1">
        <v>1</v>
      </c>
      <c r="D46" s="1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8334.4483473399996</v>
      </c>
      <c r="K46">
        <v>0</v>
      </c>
    </row>
    <row r="47" spans="1:11" x14ac:dyDescent="0.25">
      <c r="A47" s="1" t="s">
        <v>2</v>
      </c>
      <c r="B47" s="1">
        <v>2050</v>
      </c>
      <c r="C47" s="1">
        <v>1</v>
      </c>
      <c r="D47" s="1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7993.2149878800001</v>
      </c>
      <c r="K47">
        <v>0</v>
      </c>
    </row>
    <row r="48" spans="1:11" x14ac:dyDescent="0.25">
      <c r="A48" s="1" t="s">
        <v>2</v>
      </c>
      <c r="B48" s="1">
        <v>2050</v>
      </c>
      <c r="C48" s="1">
        <v>1</v>
      </c>
      <c r="D48" s="1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8148.2185872199998</v>
      </c>
      <c r="K48">
        <v>0</v>
      </c>
    </row>
    <row r="49" spans="1:11" x14ac:dyDescent="0.25">
      <c r="A49" s="1" t="s">
        <v>2</v>
      </c>
      <c r="B49" s="1">
        <v>2050</v>
      </c>
      <c r="C49" s="1">
        <v>1</v>
      </c>
      <c r="D49" s="1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7126.4290850199995</v>
      </c>
      <c r="K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pattern</vt:lpstr>
      <vt:lpstr>Sheet2</vt:lpstr>
      <vt:lpstr>gen_pattern</vt:lpstr>
      <vt:lpstr>Sheet3</vt:lpstr>
      <vt:lpstr>Sheet4</vt:lpstr>
      <vt:lpstr>frames</vt:lpstr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Wout</cp:lastModifiedBy>
  <dcterms:created xsi:type="dcterms:W3CDTF">2016-03-07T13:44:56Z</dcterms:created>
  <dcterms:modified xsi:type="dcterms:W3CDTF">2016-03-21T10:27:16Z</dcterms:modified>
</cp:coreProperties>
</file>