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ut\Documents\School\2e master\2e semester\Thesis\Model2\excel\"/>
    </mc:Choice>
  </mc:AlternateContent>
  <bookViews>
    <workbookView xWindow="240" yWindow="15" windowWidth="16095" windowHeight="9660"/>
  </bookViews>
  <sheets>
    <sheet name="pattern" sheetId="1" r:id="rId1"/>
    <sheet name="frames" sheetId="2" r:id="rId2"/>
    <sheet name="gen_pattern" sheetId="3" r:id="rId3"/>
  </sheets>
  <calcPr calcId="152511"/>
</workbook>
</file>

<file path=xl/calcChain.xml><?xml version="1.0" encoding="utf-8"?>
<calcChain xmlns="http://schemas.openxmlformats.org/spreadsheetml/2006/main">
  <c r="H28" i="1" l="1"/>
  <c r="H26" i="1" l="1"/>
  <c r="G26" i="1" s="1"/>
  <c r="E26" i="1"/>
  <c r="F26" i="1"/>
  <c r="D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2" i="1" l="1"/>
  <c r="G7" i="1"/>
  <c r="G5" i="1"/>
  <c r="G15" i="1"/>
  <c r="G11" i="1"/>
  <c r="G22" i="1"/>
  <c r="G25" i="1"/>
  <c r="G10" i="1"/>
  <c r="G8" i="1"/>
  <c r="G9" i="1"/>
  <c r="G24" i="1"/>
  <c r="G17" i="1"/>
  <c r="G14" i="1"/>
  <c r="G12" i="1"/>
  <c r="G4" i="1"/>
  <c r="G18" i="1"/>
  <c r="G19" i="1"/>
  <c r="G16" i="1"/>
  <c r="G21" i="1"/>
  <c r="G20" i="1"/>
  <c r="G13" i="1"/>
  <c r="G6" i="1"/>
  <c r="G3" i="1"/>
  <c r="G23" i="1"/>
</calcChain>
</file>

<file path=xl/sharedStrings.xml><?xml version="1.0" encoding="utf-8"?>
<sst xmlns="http://schemas.openxmlformats.org/spreadsheetml/2006/main" count="145" uniqueCount="67">
  <si>
    <t>BEL_dem</t>
  </si>
  <si>
    <t>BEL_dem_ref</t>
  </si>
  <si>
    <t>BEL</t>
  </si>
  <si>
    <t>P</t>
  </si>
  <si>
    <t>T</t>
  </si>
  <si>
    <t>Z</t>
  </si>
  <si>
    <t>BEL_Z</t>
  </si>
  <si>
    <t>BEL_inner</t>
  </si>
  <si>
    <t>BEL_outer</t>
  </si>
  <si>
    <t>H</t>
  </si>
  <si>
    <t>158676.657924</t>
  </si>
  <si>
    <t>159000.374672</t>
  </si>
  <si>
    <t>159440.989135</t>
  </si>
  <si>
    <t>159788.684901</t>
  </si>
  <si>
    <t>159818.658674</t>
  </si>
  <si>
    <t>159659.797677</t>
  </si>
  <si>
    <t>159553.390783</t>
  </si>
  <si>
    <t>159108.280255</t>
  </si>
  <si>
    <t>159079.055826</t>
  </si>
  <si>
    <t>159602.847508</t>
  </si>
  <si>
    <t>160902.210566</t>
  </si>
  <si>
    <t>162375.421506</t>
  </si>
  <si>
    <t>163919.820157</t>
  </si>
  <si>
    <t>165342.825028</t>
  </si>
  <si>
    <t>166571.749719</t>
  </si>
  <si>
    <t>167167.478456</t>
  </si>
  <si>
    <t>167281.378794</t>
  </si>
  <si>
    <t>166761.333833</t>
  </si>
  <si>
    <t>165240.164856</t>
  </si>
  <si>
    <t>162649.681529</t>
  </si>
  <si>
    <t>160444.361184</t>
  </si>
  <si>
    <t>159159.985013</t>
  </si>
  <si>
    <t>159005.620082</t>
  </si>
  <si>
    <t>158776.320719</t>
  </si>
  <si>
    <t>164582.369341</t>
  </si>
  <si>
    <t>159848.370176</t>
  </si>
  <si>
    <t>167229.036525</t>
  </si>
  <si>
    <t>174177.077124</t>
  </si>
  <si>
    <t>176575.922273</t>
  </si>
  <si>
    <t>174549.981847</t>
  </si>
  <si>
    <t>171652.776505</t>
  </si>
  <si>
    <t>169352.565291</t>
  </si>
  <si>
    <t>170105.892272</t>
  </si>
  <si>
    <t>173787.392487</t>
  </si>
  <si>
    <t>175886.357681</t>
  </si>
  <si>
    <t>176583.917531</t>
  </si>
  <si>
    <t>176070.93418</t>
  </si>
  <si>
    <t>174547.361617</t>
  </si>
  <si>
    <t>174874.439817</t>
  </si>
  <si>
    <t>178009.837261</t>
  </si>
  <si>
    <t>180235.557682</t>
  </si>
  <si>
    <t>176156.30953</t>
  </si>
  <si>
    <t>166805.747627</t>
  </si>
  <si>
    <t>162538.711198</t>
  </si>
  <si>
    <t>164888.836183</t>
  </si>
  <si>
    <t>CCGT</t>
  </si>
  <si>
    <t>Coal</t>
  </si>
  <si>
    <t>Nuclear</t>
  </si>
  <si>
    <t>OCGT</t>
  </si>
  <si>
    <t>PV</t>
  </si>
  <si>
    <t>WIND</t>
  </si>
  <si>
    <t>WIND_OFF</t>
  </si>
  <si>
    <t>WIND_ON</t>
  </si>
  <si>
    <t>C</t>
  </si>
  <si>
    <t>Y</t>
  </si>
  <si>
    <t>ref_price</t>
  </si>
  <si>
    <t>price*dem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</si>
</sst>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pattern!$D$2:$D$25</c:f>
              <c:numCache>
                <c:formatCode>General</c:formatCode>
                <c:ptCount val="24"/>
                <c:pt idx="0">
                  <c:v>4958.9188066300003</c:v>
                </c:pt>
                <c:pt idx="1">
                  <c:v>4868.4079527800004</c:v>
                </c:pt>
                <c:pt idx="2">
                  <c:v>4261.3589570200002</c:v>
                </c:pt>
                <c:pt idx="3">
                  <c:v>5381.3913033400004</c:v>
                </c:pt>
                <c:pt idx="4">
                  <c:v>5784.9315204300001</c:v>
                </c:pt>
                <c:pt idx="5">
                  <c:v>5054.31310287</c:v>
                </c:pt>
                <c:pt idx="6">
                  <c:v>2649.53407702</c:v>
                </c:pt>
                <c:pt idx="7">
                  <c:v>2828.5926811300001</c:v>
                </c:pt>
                <c:pt idx="8">
                  <c:v>6728.7822297800003</c:v>
                </c:pt>
                <c:pt idx="9">
                  <c:v>12179.1545838</c:v>
                </c:pt>
                <c:pt idx="10">
                  <c:v>10995.8186587</c:v>
                </c:pt>
                <c:pt idx="11">
                  <c:v>9829.0295991000003</c:v>
                </c:pt>
                <c:pt idx="12">
                  <c:v>17108.334122</c:v>
                </c:pt>
                <c:pt idx="13">
                  <c:v>9928.6923941599998</c:v>
                </c:pt>
                <c:pt idx="14">
                  <c:v>11202.622705100001</c:v>
                </c:pt>
                <c:pt idx="15">
                  <c:v>14662.691559299999</c:v>
                </c:pt>
                <c:pt idx="16">
                  <c:v>11262.3079805</c:v>
                </c:pt>
                <c:pt idx="17">
                  <c:v>7222.3399351600001</c:v>
                </c:pt>
                <c:pt idx="18">
                  <c:v>4314.2673817799996</c:v>
                </c:pt>
                <c:pt idx="19">
                  <c:v>4823.4947855700002</c:v>
                </c:pt>
                <c:pt idx="20">
                  <c:v>6340.2078080700003</c:v>
                </c:pt>
                <c:pt idx="21">
                  <c:v>7720.7001274300001</c:v>
                </c:pt>
                <c:pt idx="22">
                  <c:v>8640.4190221999997</c:v>
                </c:pt>
                <c:pt idx="23">
                  <c:v>6967.3731465700002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pattern!$E$2:$E$25</c:f>
              <c:numCache>
                <c:formatCode>General</c:formatCode>
                <c:ptCount val="24"/>
                <c:pt idx="0">
                  <c:v>7015.3615586400001</c:v>
                </c:pt>
                <c:pt idx="1">
                  <c:v>6380.6669164499999</c:v>
                </c:pt>
                <c:pt idx="2">
                  <c:v>5991.0078681200002</c:v>
                </c:pt>
                <c:pt idx="3">
                  <c:v>5786.4368677399998</c:v>
                </c:pt>
                <c:pt idx="4">
                  <c:v>5784.9381790899997</c:v>
                </c:pt>
                <c:pt idx="5">
                  <c:v>5877.1075309099997</c:v>
                </c:pt>
                <c:pt idx="6">
                  <c:v>6306.4818284000003</c:v>
                </c:pt>
                <c:pt idx="7">
                  <c:v>7306.1071562400002</c:v>
                </c:pt>
                <c:pt idx="8">
                  <c:v>8467.5908579999996</c:v>
                </c:pt>
                <c:pt idx="9">
                  <c:v>8511.8021731000008</c:v>
                </c:pt>
                <c:pt idx="10">
                  <c:v>8590.4833270899999</c:v>
                </c:pt>
                <c:pt idx="11">
                  <c:v>8621.9557886799994</c:v>
                </c:pt>
                <c:pt idx="12">
                  <c:v>8741.1015361600003</c:v>
                </c:pt>
                <c:pt idx="13">
                  <c:v>8690.1461221400004</c:v>
                </c:pt>
                <c:pt idx="14">
                  <c:v>8298.2390408400006</c:v>
                </c:pt>
                <c:pt idx="15">
                  <c:v>8300.4870738099999</c:v>
                </c:pt>
                <c:pt idx="16">
                  <c:v>8342.45035594</c:v>
                </c:pt>
                <c:pt idx="17">
                  <c:v>8268.2652678899994</c:v>
                </c:pt>
                <c:pt idx="18">
                  <c:v>8459.3480704400008</c:v>
                </c:pt>
                <c:pt idx="19">
                  <c:v>8448.8572499099992</c:v>
                </c:pt>
                <c:pt idx="20">
                  <c:v>8713.3757961800002</c:v>
                </c:pt>
                <c:pt idx="21">
                  <c:v>8488.5724990599992</c:v>
                </c:pt>
                <c:pt idx="22">
                  <c:v>7925.0655676300003</c:v>
                </c:pt>
                <c:pt idx="23">
                  <c:v>7414.0127388499996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422752"/>
        <c:axId val="114423144"/>
      </c:lineChart>
      <c:catAx>
        <c:axId val="11442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4423144"/>
        <c:crosses val="autoZero"/>
        <c:auto val="1"/>
        <c:lblAlgn val="ctr"/>
        <c:lblOffset val="100"/>
        <c:noMultiLvlLbl val="0"/>
      </c:catAx>
      <c:valAx>
        <c:axId val="11442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44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pattern!$F$2:$F$25</c:f>
              <c:numCache>
                <c:formatCode>General</c:formatCode>
                <c:ptCount val="24"/>
                <c:pt idx="0">
                  <c:v>72.156891174199998</c:v>
                </c:pt>
                <c:pt idx="1">
                  <c:v>77.841596194000005</c:v>
                </c:pt>
                <c:pt idx="2">
                  <c:v>75.937348206600007</c:v>
                </c:pt>
                <c:pt idx="3">
                  <c:v>94.86</c:v>
                </c:pt>
                <c:pt idx="4">
                  <c:v>94.86</c:v>
                </c:pt>
                <c:pt idx="5">
                  <c:v>94.86</c:v>
                </c:pt>
                <c:pt idx="6">
                  <c:v>67.356006416400007</c:v>
                </c:pt>
                <c:pt idx="7">
                  <c:v>61.695995811499998</c:v>
                </c:pt>
                <c:pt idx="8">
                  <c:v>58.982904581600003</c:v>
                </c:pt>
                <c:pt idx="9">
                  <c:v>21.4547025014</c:v>
                </c:pt>
                <c:pt idx="10">
                  <c:v>16.739999999999998</c:v>
                </c:pt>
                <c:pt idx="11">
                  <c:v>94.86</c:v>
                </c:pt>
                <c:pt idx="12">
                  <c:v>30.365068020700001</c:v>
                </c:pt>
                <c:pt idx="13">
                  <c:v>42.545354833099999</c:v>
                </c:pt>
                <c:pt idx="14">
                  <c:v>16.739999999999998</c:v>
                </c:pt>
                <c:pt idx="15">
                  <c:v>20.158415844299999</c:v>
                </c:pt>
                <c:pt idx="16">
                  <c:v>16.739999999999998</c:v>
                </c:pt>
                <c:pt idx="17">
                  <c:v>60.841879288299999</c:v>
                </c:pt>
                <c:pt idx="18">
                  <c:v>94.86</c:v>
                </c:pt>
                <c:pt idx="19">
                  <c:v>74.218078010799999</c:v>
                </c:pt>
                <c:pt idx="20">
                  <c:v>93.794107230700007</c:v>
                </c:pt>
                <c:pt idx="21">
                  <c:v>64.212737308900003</c:v>
                </c:pt>
                <c:pt idx="22">
                  <c:v>50.7632312283</c:v>
                </c:pt>
                <c:pt idx="23">
                  <c:v>64.203846245999998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pattern!$G$2:$G$25</c:f>
              <c:numCache>
                <c:formatCode>General</c:formatCode>
                <c:ptCount val="24"/>
                <c:pt idx="0">
                  <c:v>51.279405752838244</c:v>
                </c:pt>
                <c:pt idx="1">
                  <c:v>51.279405752838244</c:v>
                </c:pt>
                <c:pt idx="2">
                  <c:v>51.279405752838244</c:v>
                </c:pt>
                <c:pt idx="3">
                  <c:v>51.279405752838244</c:v>
                </c:pt>
                <c:pt idx="4">
                  <c:v>51.279405752838244</c:v>
                </c:pt>
                <c:pt idx="5">
                  <c:v>51.279405752838244</c:v>
                </c:pt>
                <c:pt idx="6">
                  <c:v>51.279405752838244</c:v>
                </c:pt>
                <c:pt idx="7">
                  <c:v>51.279405752838244</c:v>
                </c:pt>
                <c:pt idx="8">
                  <c:v>51.279405752838244</c:v>
                </c:pt>
                <c:pt idx="9">
                  <c:v>51.279405752838244</c:v>
                </c:pt>
                <c:pt idx="10">
                  <c:v>51.279405752838244</c:v>
                </c:pt>
                <c:pt idx="11">
                  <c:v>51.279405752838244</c:v>
                </c:pt>
                <c:pt idx="12">
                  <c:v>51.279405752838244</c:v>
                </c:pt>
                <c:pt idx="13">
                  <c:v>51.279405752838244</c:v>
                </c:pt>
                <c:pt idx="14">
                  <c:v>51.279405752838244</c:v>
                </c:pt>
                <c:pt idx="15">
                  <c:v>51.279405752838244</c:v>
                </c:pt>
                <c:pt idx="16">
                  <c:v>51.279405752838244</c:v>
                </c:pt>
                <c:pt idx="17">
                  <c:v>51.279405752838244</c:v>
                </c:pt>
                <c:pt idx="18">
                  <c:v>51.279405752838244</c:v>
                </c:pt>
                <c:pt idx="19">
                  <c:v>51.279405752838244</c:v>
                </c:pt>
                <c:pt idx="20">
                  <c:v>51.279405752838244</c:v>
                </c:pt>
                <c:pt idx="21">
                  <c:v>51.279405752838244</c:v>
                </c:pt>
                <c:pt idx="22">
                  <c:v>51.279405752838244</c:v>
                </c:pt>
                <c:pt idx="23">
                  <c:v>51.279405752838244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924392"/>
        <c:axId val="311927920"/>
      </c:lineChart>
      <c:catAx>
        <c:axId val="311924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11927920"/>
        <c:crosses val="autoZero"/>
        <c:auto val="1"/>
        <c:lblAlgn val="ctr"/>
        <c:lblOffset val="100"/>
        <c:noMultiLvlLbl val="0"/>
      </c:catAx>
      <c:valAx>
        <c:axId val="3119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1192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gen_pattern!$E$1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gen_pattern!$E$2:$E$25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gen_pattern!$F$1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gen_pattern!$F$2:$F$25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39.972414939799997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tx>
            <c:strRef>
              <c:f>gen_pattern!$G$1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gen_pattern!$G$2:$G$25</c:f>
              <c:numCache>
                <c:formatCode>General</c:formatCode>
                <c:ptCount val="24"/>
                <c:pt idx="0">
                  <c:v>1633.8526943300001</c:v>
                </c:pt>
                <c:pt idx="1">
                  <c:v>1633.8526943100001</c:v>
                </c:pt>
                <c:pt idx="2">
                  <c:v>1633.85269432</c:v>
                </c:pt>
                <c:pt idx="3">
                  <c:v>3267.6953559399999</c:v>
                </c:pt>
                <c:pt idx="4">
                  <c:v>4116.6829964500002</c:v>
                </c:pt>
                <c:pt idx="5">
                  <c:v>3748.79007361</c:v>
                </c:pt>
                <c:pt idx="6">
                  <c:v>1601.8234138800001</c:v>
                </c:pt>
                <c:pt idx="7">
                  <c:v>841.55410932500001</c:v>
                </c:pt>
                <c:pt idx="8">
                  <c:v>1.1790290968599999E-3</c:v>
                </c:pt>
                <c:pt idx="9">
                  <c:v>1.1790063123799999E-3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3"/>
          <c:order val="3"/>
          <c:tx>
            <c:strRef>
              <c:f>gen_pattern!$H$1</c:f>
              <c:strCache>
                <c:ptCount val="1"/>
                <c:pt idx="0">
                  <c:v>OCGT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gen_pattern!$H$2:$H$25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4"/>
          <c:tx>
            <c:strRef>
              <c:f>gen_pattern!$I$1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gen_pattern!$I$2:$I$25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1146.85872937</c:v>
                </c:pt>
                <c:pt idx="8">
                  <c:v>5804.4918008100003</c:v>
                </c:pt>
                <c:pt idx="9">
                  <c:v>11176.2394262</c:v>
                </c:pt>
                <c:pt idx="10">
                  <c:v>10993.9549133</c:v>
                </c:pt>
                <c:pt idx="11">
                  <c:v>9827.3528218899992</c:v>
                </c:pt>
                <c:pt idx="12">
                  <c:v>17108.334122</c:v>
                </c:pt>
                <c:pt idx="13">
                  <c:v>9925.2950394199997</c:v>
                </c:pt>
                <c:pt idx="14">
                  <c:v>11200.7597881</c:v>
                </c:pt>
                <c:pt idx="15">
                  <c:v>11728.0026939</c:v>
                </c:pt>
                <c:pt idx="16">
                  <c:v>7980.1888499300003</c:v>
                </c:pt>
                <c:pt idx="17">
                  <c:v>3226.2262694199999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5"/>
          <c:order val="5"/>
          <c:tx>
            <c:strRef>
              <c:f>gen_pattern!$J$1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gen_pattern!$J$2:$J$25</c:f>
              <c:numCache>
                <c:formatCode>General</c:formatCode>
                <c:ptCount val="24"/>
                <c:pt idx="0">
                  <c:v>1.8174802686600001E-3</c:v>
                </c:pt>
                <c:pt idx="1">
                  <c:v>0</c:v>
                </c:pt>
                <c:pt idx="2">
                  <c:v>1.5106270468799999E-3</c:v>
                </c:pt>
                <c:pt idx="3">
                  <c:v>0</c:v>
                </c:pt>
                <c:pt idx="4">
                  <c:v>7.7115140740399999E-3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7.1735464327700004E-4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1.9293112206100001E-3</c:v>
                </c:pt>
                <c:pt idx="16">
                  <c:v>0</c:v>
                </c:pt>
                <c:pt idx="17">
                  <c:v>2.5762032723800001E-3</c:v>
                </c:pt>
                <c:pt idx="18">
                  <c:v>2.9135552910399998E-3</c:v>
                </c:pt>
                <c:pt idx="19">
                  <c:v>3.1112643720000001E-3</c:v>
                </c:pt>
                <c:pt idx="20">
                  <c:v>4.1004682400799996E-3</c:v>
                </c:pt>
                <c:pt idx="21">
                  <c:v>5.0573956951699998E-3</c:v>
                </c:pt>
                <c:pt idx="22">
                  <c:v>5.8656698116299998E-3</c:v>
                </c:pt>
                <c:pt idx="23">
                  <c:v>5.8133911145599997E-3</c:v>
                </c:pt>
              </c:numCache>
            </c:numRef>
          </c:val>
        </c:ser>
        <c:ser>
          <c:idx val="6"/>
          <c:order val="6"/>
          <c:tx>
            <c:strRef>
              <c:f>gen_pattern!$K$1</c:f>
              <c:strCache>
                <c:ptCount val="1"/>
                <c:pt idx="0">
                  <c:v>WIND_OFF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gen_pattern!$K$2:$K$25</c:f>
              <c:numCache>
                <c:formatCode>General</c:formatCode>
                <c:ptCount val="24"/>
                <c:pt idx="0">
                  <c:v>3325.0642948200002</c:v>
                </c:pt>
                <c:pt idx="1">
                  <c:v>3234.5552584699999</c:v>
                </c:pt>
                <c:pt idx="2">
                  <c:v>2627.5047520799999</c:v>
                </c:pt>
                <c:pt idx="3">
                  <c:v>2113.70096375</c:v>
                </c:pt>
                <c:pt idx="4">
                  <c:v>1628.2550801899999</c:v>
                </c:pt>
                <c:pt idx="5">
                  <c:v>1305.5236555399999</c:v>
                </c:pt>
                <c:pt idx="6">
                  <c:v>1047.71066314</c:v>
                </c:pt>
                <c:pt idx="7">
                  <c:v>840.17984243499996</c:v>
                </c:pt>
                <c:pt idx="8">
                  <c:v>924.28924994700003</c:v>
                </c:pt>
                <c:pt idx="9">
                  <c:v>1002.9132613199999</c:v>
                </c:pt>
                <c:pt idx="10">
                  <c:v>1.86374536035</c:v>
                </c:pt>
                <c:pt idx="11">
                  <c:v>1.67677721557</c:v>
                </c:pt>
                <c:pt idx="12">
                  <c:v>0</c:v>
                </c:pt>
                <c:pt idx="13">
                  <c:v>3.3973547399499999</c:v>
                </c:pt>
                <c:pt idx="14">
                  <c:v>1.8629170615399999</c:v>
                </c:pt>
                <c:pt idx="15">
                  <c:v>2934.6869360300002</c:v>
                </c:pt>
                <c:pt idx="16">
                  <c:v>3282.1191305900002</c:v>
                </c:pt>
                <c:pt idx="17">
                  <c:v>3996.1110895299998</c:v>
                </c:pt>
                <c:pt idx="18">
                  <c:v>4314.2641999199996</c:v>
                </c:pt>
                <c:pt idx="19">
                  <c:v>4823.4916743000003</c:v>
                </c:pt>
                <c:pt idx="20">
                  <c:v>6340.2037075999997</c:v>
                </c:pt>
                <c:pt idx="21">
                  <c:v>7720.6950700300004</c:v>
                </c:pt>
                <c:pt idx="22">
                  <c:v>8640.4131565299995</c:v>
                </c:pt>
                <c:pt idx="23">
                  <c:v>6967.3673331800001</c:v>
                </c:pt>
              </c:numCache>
            </c:numRef>
          </c:val>
        </c:ser>
        <c:ser>
          <c:idx val="7"/>
          <c:order val="7"/>
          <c:tx>
            <c:strRef>
              <c:f>gen_pattern!$L$1</c:f>
              <c:strCache>
                <c:ptCount val="1"/>
                <c:pt idx="0">
                  <c:v>WIND_ON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gen_pattern!$L$2:$L$25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6.6586665747499999E-3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1.34146996291E-4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925568"/>
        <c:axId val="311926352"/>
      </c:areaChart>
      <c:catAx>
        <c:axId val="3119255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11926352"/>
        <c:crosses val="autoZero"/>
        <c:auto val="1"/>
        <c:lblAlgn val="ctr"/>
        <c:lblOffset val="100"/>
        <c:noMultiLvlLbl val="0"/>
      </c:catAx>
      <c:valAx>
        <c:axId val="3119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1192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7</xdr:row>
      <xdr:rowOff>119062</xdr:rowOff>
    </xdr:from>
    <xdr:to>
      <xdr:col>18</xdr:col>
      <xdr:colOff>161925</xdr:colOff>
      <xdr:row>22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18</xdr:row>
      <xdr:rowOff>33337</xdr:rowOff>
    </xdr:from>
    <xdr:to>
      <xdr:col>18</xdr:col>
      <xdr:colOff>314325</xdr:colOff>
      <xdr:row>32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200025</xdr:colOff>
      <xdr:row>3</xdr:row>
      <xdr:rowOff>185737</xdr:rowOff>
    </xdr:from>
    <xdr:to>
      <xdr:col>19</xdr:col>
      <xdr:colOff>504825</xdr:colOff>
      <xdr:row>18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zoomScale="90" zoomScaleNormal="90" workbookViewId="0">
      <selection activeCell="H32" sqref="H32"/>
    </sheetView>
  </sheetViews>
  <sheetFormatPr defaultRowHeight="15" x14ac:dyDescent="0.25"/>
  <cols>
    <col min="8" max="8" width="12.140625" bestFit="1" customWidth="1"/>
  </cols>
  <sheetData>
    <row r="1" spans="1:8" x14ac:dyDescent="0.25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2" t="s">
        <v>65</v>
      </c>
      <c r="H1" s="2" t="s">
        <v>66</v>
      </c>
    </row>
    <row r="2" spans="1:8" x14ac:dyDescent="0.25">
      <c r="A2" s="1">
        <v>1</v>
      </c>
      <c r="B2" s="1">
        <v>1</v>
      </c>
      <c r="C2" s="1" t="s">
        <v>6</v>
      </c>
      <c r="D2">
        <v>4958.9188066300003</v>
      </c>
      <c r="E2">
        <v>7015.3615586400001</v>
      </c>
      <c r="F2">
        <v>72.156891174199998</v>
      </c>
      <c r="G2">
        <f t="shared" ref="G2:G26" si="0">$H$26</f>
        <v>51.279405752838244</v>
      </c>
      <c r="H2">
        <f t="shared" ref="H2:H25" si="1">F2*D2</f>
        <v>357820.16467169463</v>
      </c>
    </row>
    <row r="3" spans="1:8" x14ac:dyDescent="0.25">
      <c r="A3" s="1">
        <v>1</v>
      </c>
      <c r="B3" s="1">
        <v>2</v>
      </c>
      <c r="C3" s="1" t="s">
        <v>6</v>
      </c>
      <c r="D3">
        <v>4868.4079527800004</v>
      </c>
      <c r="E3">
        <v>6380.6669164499999</v>
      </c>
      <c r="F3">
        <v>77.841596194000005</v>
      </c>
      <c r="G3">
        <f t="shared" si="0"/>
        <v>51.279405752838244</v>
      </c>
      <c r="H3">
        <f t="shared" si="1"/>
        <v>378964.64596795902</v>
      </c>
    </row>
    <row r="4" spans="1:8" x14ac:dyDescent="0.25">
      <c r="A4" s="1">
        <v>1</v>
      </c>
      <c r="B4" s="1">
        <v>3</v>
      </c>
      <c r="C4" s="1" t="s">
        <v>6</v>
      </c>
      <c r="D4">
        <v>4261.3589570200002</v>
      </c>
      <c r="E4">
        <v>5991.0078681200002</v>
      </c>
      <c r="F4">
        <v>75.937348206600007</v>
      </c>
      <c r="G4">
        <f t="shared" si="0"/>
        <v>51.279405752838244</v>
      </c>
      <c r="H4">
        <f t="shared" si="1"/>
        <v>323596.29895254161</v>
      </c>
    </row>
    <row r="5" spans="1:8" x14ac:dyDescent="0.25">
      <c r="A5" s="1">
        <v>1</v>
      </c>
      <c r="B5" s="1">
        <v>4</v>
      </c>
      <c r="C5" s="1" t="s">
        <v>6</v>
      </c>
      <c r="D5">
        <v>5381.3913033400004</v>
      </c>
      <c r="E5">
        <v>5786.4368677399998</v>
      </c>
      <c r="F5">
        <v>94.86</v>
      </c>
      <c r="G5">
        <f t="shared" si="0"/>
        <v>51.279405752838244</v>
      </c>
      <c r="H5">
        <f t="shared" si="1"/>
        <v>510478.77903483243</v>
      </c>
    </row>
    <row r="6" spans="1:8" x14ac:dyDescent="0.25">
      <c r="A6" s="1">
        <v>1</v>
      </c>
      <c r="B6" s="1">
        <v>5</v>
      </c>
      <c r="C6" s="1" t="s">
        <v>6</v>
      </c>
      <c r="D6">
        <v>5784.9315204300001</v>
      </c>
      <c r="E6">
        <v>5784.9381790899997</v>
      </c>
      <c r="F6">
        <v>94.86</v>
      </c>
      <c r="G6">
        <f t="shared" si="0"/>
        <v>51.279405752838244</v>
      </c>
      <c r="H6">
        <f t="shared" si="1"/>
        <v>548758.60402798979</v>
      </c>
    </row>
    <row r="7" spans="1:8" x14ac:dyDescent="0.25">
      <c r="A7" s="1">
        <v>1</v>
      </c>
      <c r="B7" s="1">
        <v>6</v>
      </c>
      <c r="C7" s="1" t="s">
        <v>6</v>
      </c>
      <c r="D7">
        <v>5054.31310287</v>
      </c>
      <c r="E7">
        <v>5877.1075309099997</v>
      </c>
      <c r="F7">
        <v>94.86</v>
      </c>
      <c r="G7">
        <f t="shared" si="0"/>
        <v>51.279405752838244</v>
      </c>
      <c r="H7">
        <f t="shared" si="1"/>
        <v>479452.14093824819</v>
      </c>
    </row>
    <row r="8" spans="1:8" x14ac:dyDescent="0.25">
      <c r="A8" s="1">
        <v>1</v>
      </c>
      <c r="B8" s="1">
        <v>7</v>
      </c>
      <c r="C8" s="1" t="s">
        <v>6</v>
      </c>
      <c r="D8">
        <v>2649.53407702</v>
      </c>
      <c r="E8">
        <v>6306.4818284000003</v>
      </c>
      <c r="F8">
        <v>67.356006416400007</v>
      </c>
      <c r="G8">
        <f t="shared" si="0"/>
        <v>51.279405752838244</v>
      </c>
      <c r="H8">
        <f t="shared" si="1"/>
        <v>178462.0342922296</v>
      </c>
    </row>
    <row r="9" spans="1:8" x14ac:dyDescent="0.25">
      <c r="A9" s="1">
        <v>1</v>
      </c>
      <c r="B9" s="1">
        <v>8</v>
      </c>
      <c r="C9" s="1" t="s">
        <v>6</v>
      </c>
      <c r="D9">
        <v>2828.5926811300001</v>
      </c>
      <c r="E9">
        <v>7306.1071562400002</v>
      </c>
      <c r="F9">
        <v>61.695995811499998</v>
      </c>
      <c r="G9">
        <f t="shared" si="0"/>
        <v>51.279405752838244</v>
      </c>
      <c r="H9">
        <f t="shared" si="1"/>
        <v>174512.84220743604</v>
      </c>
    </row>
    <row r="10" spans="1:8" x14ac:dyDescent="0.25">
      <c r="A10" s="1">
        <v>1</v>
      </c>
      <c r="B10" s="1">
        <v>9</v>
      </c>
      <c r="C10" s="1" t="s">
        <v>6</v>
      </c>
      <c r="D10">
        <v>6728.7822297800003</v>
      </c>
      <c r="E10">
        <v>8467.5908579999996</v>
      </c>
      <c r="F10">
        <v>58.982904581600003</v>
      </c>
      <c r="G10">
        <f t="shared" si="0"/>
        <v>51.279405752838244</v>
      </c>
      <c r="H10">
        <f t="shared" si="1"/>
        <v>396883.12020947947</v>
      </c>
    </row>
    <row r="11" spans="1:8" x14ac:dyDescent="0.25">
      <c r="A11" s="1">
        <v>1</v>
      </c>
      <c r="B11" s="1">
        <v>10</v>
      </c>
      <c r="C11" s="1" t="s">
        <v>6</v>
      </c>
      <c r="D11">
        <v>12179.1545838</v>
      </c>
      <c r="E11">
        <v>8511.8021731000008</v>
      </c>
      <c r="F11">
        <v>21.4547025014</v>
      </c>
      <c r="G11">
        <f t="shared" si="0"/>
        <v>51.279405752838244</v>
      </c>
      <c r="H11">
        <f t="shared" si="1"/>
        <v>261300.13831399113</v>
      </c>
    </row>
    <row r="12" spans="1:8" x14ac:dyDescent="0.25">
      <c r="A12" s="1">
        <v>1</v>
      </c>
      <c r="B12" s="1">
        <v>11</v>
      </c>
      <c r="C12" s="1" t="s">
        <v>6</v>
      </c>
      <c r="D12">
        <v>10995.8186587</v>
      </c>
      <c r="E12">
        <v>8590.4833270899999</v>
      </c>
      <c r="F12">
        <v>16.739999999999998</v>
      </c>
      <c r="G12">
        <f t="shared" si="0"/>
        <v>51.279405752838244</v>
      </c>
      <c r="H12">
        <f t="shared" si="1"/>
        <v>184070.00434663799</v>
      </c>
    </row>
    <row r="13" spans="1:8" x14ac:dyDescent="0.25">
      <c r="A13" s="1">
        <v>1</v>
      </c>
      <c r="B13" s="1">
        <v>12</v>
      </c>
      <c r="C13" s="1" t="s">
        <v>6</v>
      </c>
      <c r="D13">
        <v>9829.0295991000003</v>
      </c>
      <c r="E13">
        <v>8621.9557886799994</v>
      </c>
      <c r="F13">
        <v>94.86</v>
      </c>
      <c r="G13">
        <f t="shared" si="0"/>
        <v>51.279405752838244</v>
      </c>
      <c r="H13">
        <f t="shared" si="1"/>
        <v>932381.74777062598</v>
      </c>
    </row>
    <row r="14" spans="1:8" x14ac:dyDescent="0.25">
      <c r="A14" s="1">
        <v>1</v>
      </c>
      <c r="B14" s="1">
        <v>13</v>
      </c>
      <c r="C14" s="1" t="s">
        <v>6</v>
      </c>
      <c r="D14">
        <v>17108.334122</v>
      </c>
      <c r="E14">
        <v>8741.1015361600003</v>
      </c>
      <c r="F14">
        <v>30.365068020700001</v>
      </c>
      <c r="G14">
        <f t="shared" si="0"/>
        <v>51.279405752838244</v>
      </c>
      <c r="H14">
        <f t="shared" si="1"/>
        <v>519495.72933539283</v>
      </c>
    </row>
    <row r="15" spans="1:8" x14ac:dyDescent="0.25">
      <c r="A15" s="1">
        <v>1</v>
      </c>
      <c r="B15" s="1">
        <v>14</v>
      </c>
      <c r="C15" s="1" t="s">
        <v>6</v>
      </c>
      <c r="D15">
        <v>9928.6923941599998</v>
      </c>
      <c r="E15">
        <v>8690.1461221400004</v>
      </c>
      <c r="F15">
        <v>42.545354833099999</v>
      </c>
      <c r="G15">
        <f t="shared" si="0"/>
        <v>51.279405752838244</v>
      </c>
      <c r="H15">
        <f t="shared" si="1"/>
        <v>422419.74093823833</v>
      </c>
    </row>
    <row r="16" spans="1:8" x14ac:dyDescent="0.25">
      <c r="A16" s="1">
        <v>1</v>
      </c>
      <c r="B16" s="1">
        <v>15</v>
      </c>
      <c r="C16" s="1" t="s">
        <v>6</v>
      </c>
      <c r="D16">
        <v>11202.622705100001</v>
      </c>
      <c r="E16">
        <v>8298.2390408400006</v>
      </c>
      <c r="F16">
        <v>16.739999999999998</v>
      </c>
      <c r="G16">
        <f t="shared" si="0"/>
        <v>51.279405752838244</v>
      </c>
      <c r="H16">
        <f t="shared" si="1"/>
        <v>187531.90408337399</v>
      </c>
    </row>
    <row r="17" spans="1:8" x14ac:dyDescent="0.25">
      <c r="A17" s="1">
        <v>1</v>
      </c>
      <c r="B17" s="1">
        <v>16</v>
      </c>
      <c r="C17" s="1" t="s">
        <v>6</v>
      </c>
      <c r="D17">
        <v>14662.691559299999</v>
      </c>
      <c r="E17">
        <v>8300.4870738099999</v>
      </c>
      <c r="F17">
        <v>20.158415844299999</v>
      </c>
      <c r="G17">
        <f t="shared" si="0"/>
        <v>51.279405752838244</v>
      </c>
      <c r="H17">
        <f t="shared" si="1"/>
        <v>295576.63384907698</v>
      </c>
    </row>
    <row r="18" spans="1:8" x14ac:dyDescent="0.25">
      <c r="A18" s="1">
        <v>1</v>
      </c>
      <c r="B18" s="1">
        <v>17</v>
      </c>
      <c r="C18" s="1" t="s">
        <v>6</v>
      </c>
      <c r="D18">
        <v>11262.3079805</v>
      </c>
      <c r="E18">
        <v>8342.45035594</v>
      </c>
      <c r="F18">
        <v>16.739999999999998</v>
      </c>
      <c r="G18">
        <f t="shared" si="0"/>
        <v>51.279405752838244</v>
      </c>
      <c r="H18">
        <f t="shared" si="1"/>
        <v>188531.03559356998</v>
      </c>
    </row>
    <row r="19" spans="1:8" x14ac:dyDescent="0.25">
      <c r="A19" s="1">
        <v>1</v>
      </c>
      <c r="B19" s="1">
        <v>18</v>
      </c>
      <c r="C19" s="1" t="s">
        <v>6</v>
      </c>
      <c r="D19">
        <v>7222.3399351600001</v>
      </c>
      <c r="E19">
        <v>8268.2652678899994</v>
      </c>
      <c r="F19">
        <v>60.841879288299999</v>
      </c>
      <c r="G19">
        <f t="shared" si="0"/>
        <v>51.279405752838244</v>
      </c>
      <c r="H19">
        <f t="shared" si="1"/>
        <v>439420.73451407318</v>
      </c>
    </row>
    <row r="20" spans="1:8" x14ac:dyDescent="0.25">
      <c r="A20" s="1">
        <v>1</v>
      </c>
      <c r="B20" s="1">
        <v>19</v>
      </c>
      <c r="C20" s="1" t="s">
        <v>6</v>
      </c>
      <c r="D20">
        <v>4314.2673817799996</v>
      </c>
      <c r="E20">
        <v>8459.3480704400008</v>
      </c>
      <c r="F20">
        <v>94.86</v>
      </c>
      <c r="G20">
        <f t="shared" si="0"/>
        <v>51.279405752838244</v>
      </c>
      <c r="H20">
        <f t="shared" si="1"/>
        <v>409251.40383565077</v>
      </c>
    </row>
    <row r="21" spans="1:8" x14ac:dyDescent="0.25">
      <c r="A21" s="1">
        <v>1</v>
      </c>
      <c r="B21" s="1">
        <v>20</v>
      </c>
      <c r="C21" s="1" t="s">
        <v>6</v>
      </c>
      <c r="D21">
        <v>4823.4947855700002</v>
      </c>
      <c r="E21">
        <v>8448.8572499099992</v>
      </c>
      <c r="F21">
        <v>74.218078010799999</v>
      </c>
      <c r="G21">
        <f t="shared" si="0"/>
        <v>51.279405752838244</v>
      </c>
      <c r="H21">
        <f t="shared" si="1"/>
        <v>357990.51228012127</v>
      </c>
    </row>
    <row r="22" spans="1:8" x14ac:dyDescent="0.25">
      <c r="A22" s="1">
        <v>1</v>
      </c>
      <c r="B22" s="1">
        <v>21</v>
      </c>
      <c r="C22" s="1" t="s">
        <v>6</v>
      </c>
      <c r="D22">
        <v>6340.2078080700003</v>
      </c>
      <c r="E22">
        <v>8713.3757961800002</v>
      </c>
      <c r="F22">
        <v>93.794107230700007</v>
      </c>
      <c r="G22">
        <f t="shared" si="0"/>
        <v>51.279405752838244</v>
      </c>
      <c r="H22">
        <f t="shared" si="1"/>
        <v>594674.13101503905</v>
      </c>
    </row>
    <row r="23" spans="1:8" x14ac:dyDescent="0.25">
      <c r="A23" s="1">
        <v>1</v>
      </c>
      <c r="B23" s="1">
        <v>22</v>
      </c>
      <c r="C23" s="1" t="s">
        <v>6</v>
      </c>
      <c r="D23">
        <v>7720.7001274300001</v>
      </c>
      <c r="E23">
        <v>8488.5724990599992</v>
      </c>
      <c r="F23">
        <v>64.212737308900003</v>
      </c>
      <c r="G23">
        <f t="shared" si="0"/>
        <v>51.279405752838244</v>
      </c>
      <c r="H23">
        <f t="shared" si="1"/>
        <v>495767.28912345337</v>
      </c>
    </row>
    <row r="24" spans="1:8" x14ac:dyDescent="0.25">
      <c r="A24" s="1">
        <v>1</v>
      </c>
      <c r="B24" s="1">
        <v>23</v>
      </c>
      <c r="C24" s="1" t="s">
        <v>6</v>
      </c>
      <c r="D24">
        <v>8640.4190221999997</v>
      </c>
      <c r="E24">
        <v>7925.0655676300003</v>
      </c>
      <c r="F24">
        <v>50.7632312283</v>
      </c>
      <c r="G24">
        <f t="shared" si="0"/>
        <v>51.279405752838244</v>
      </c>
      <c r="H24">
        <f t="shared" si="1"/>
        <v>438615.58873334038</v>
      </c>
    </row>
    <row r="25" spans="1:8" x14ac:dyDescent="0.25">
      <c r="A25" s="1">
        <v>1</v>
      </c>
      <c r="B25" s="1">
        <v>24</v>
      </c>
      <c r="C25" s="1" t="s">
        <v>6</v>
      </c>
      <c r="D25">
        <v>6967.3731465700002</v>
      </c>
      <c r="E25">
        <v>7414.0127388499996</v>
      </c>
      <c r="F25">
        <v>64.203846245999998</v>
      </c>
      <c r="G25">
        <f t="shared" si="0"/>
        <v>51.279405752838244</v>
      </c>
      <c r="H25">
        <f t="shared" si="1"/>
        <v>447332.15424088947</v>
      </c>
    </row>
    <row r="26" spans="1:8" x14ac:dyDescent="0.25">
      <c r="D26">
        <f>SUM(D2:D25)</f>
        <v>185713.68444043997</v>
      </c>
      <c r="E26">
        <f t="shared" ref="E26:F26" si="2">SUM(E2:E25)</f>
        <v>184729.86137130999</v>
      </c>
      <c r="F26">
        <f t="shared" si="2"/>
        <v>1461.0481628967998</v>
      </c>
      <c r="G26">
        <f t="shared" si="0"/>
        <v>51.279405752838244</v>
      </c>
      <c r="H26">
        <f>SUM(H2:H25)/D26</f>
        <v>51.279405752838244</v>
      </c>
    </row>
    <row r="28" spans="1:8" x14ac:dyDescent="0.25">
      <c r="H28">
        <f>SUM(H2:H25)*1000</f>
        <v>9523287378.2758846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4" workbookViewId="0"/>
  </sheetViews>
  <sheetFormatPr defaultRowHeight="15" x14ac:dyDescent="0.25"/>
  <sheetData>
    <row r="1" spans="1:5" x14ac:dyDescent="0.25">
      <c r="A1" s="1" t="s">
        <v>3</v>
      </c>
      <c r="B1" s="1" t="s">
        <v>9</v>
      </c>
      <c r="C1" s="1" t="s">
        <v>5</v>
      </c>
      <c r="D1" s="1" t="s">
        <v>7</v>
      </c>
      <c r="E1" s="1" t="s">
        <v>8</v>
      </c>
    </row>
    <row r="2" spans="1:5" x14ac:dyDescent="0.25">
      <c r="A2" s="1">
        <v>1</v>
      </c>
      <c r="B2" s="1">
        <v>1</v>
      </c>
      <c r="C2" s="1" t="s">
        <v>6</v>
      </c>
      <c r="D2" t="s">
        <v>10</v>
      </c>
      <c r="E2" t="s">
        <v>10</v>
      </c>
    </row>
    <row r="3" spans="1:5" x14ac:dyDescent="0.25">
      <c r="A3" s="1">
        <v>1</v>
      </c>
      <c r="B3" s="1">
        <v>2</v>
      </c>
      <c r="C3" s="1" t="s">
        <v>6</v>
      </c>
      <c r="D3" t="s">
        <v>11</v>
      </c>
      <c r="E3" t="s">
        <v>34</v>
      </c>
    </row>
    <row r="4" spans="1:5" x14ac:dyDescent="0.25">
      <c r="A4" s="1">
        <v>1</v>
      </c>
      <c r="B4" s="1">
        <v>3</v>
      </c>
      <c r="C4" s="1" t="s">
        <v>6</v>
      </c>
      <c r="D4" t="s">
        <v>12</v>
      </c>
      <c r="E4" t="s">
        <v>35</v>
      </c>
    </row>
    <row r="5" spans="1:5" x14ac:dyDescent="0.25">
      <c r="A5" s="1">
        <v>1</v>
      </c>
      <c r="B5" s="1">
        <v>4</v>
      </c>
      <c r="C5" s="1" t="s">
        <v>6</v>
      </c>
      <c r="D5" t="s">
        <v>13</v>
      </c>
      <c r="E5" t="s">
        <v>13</v>
      </c>
    </row>
    <row r="6" spans="1:5" x14ac:dyDescent="0.25">
      <c r="A6" s="1">
        <v>1</v>
      </c>
      <c r="B6" s="1">
        <v>5</v>
      </c>
      <c r="C6" s="1" t="s">
        <v>6</v>
      </c>
      <c r="D6" t="s">
        <v>14</v>
      </c>
      <c r="E6" t="s">
        <v>36</v>
      </c>
    </row>
    <row r="7" spans="1:5" x14ac:dyDescent="0.25">
      <c r="A7" s="1">
        <v>1</v>
      </c>
      <c r="B7" s="1">
        <v>6</v>
      </c>
      <c r="C7" s="1" t="s">
        <v>6</v>
      </c>
      <c r="D7" t="s">
        <v>15</v>
      </c>
      <c r="E7" t="s">
        <v>37</v>
      </c>
    </row>
    <row r="8" spans="1:5" x14ac:dyDescent="0.25">
      <c r="A8" s="1">
        <v>1</v>
      </c>
      <c r="B8" s="1">
        <v>7</v>
      </c>
      <c r="C8" s="1" t="s">
        <v>6</v>
      </c>
      <c r="D8" t="s">
        <v>16</v>
      </c>
      <c r="E8" t="s">
        <v>38</v>
      </c>
    </row>
    <row r="9" spans="1:5" x14ac:dyDescent="0.25">
      <c r="A9" s="1">
        <v>1</v>
      </c>
      <c r="B9" s="1">
        <v>8</v>
      </c>
      <c r="C9" s="1" t="s">
        <v>6</v>
      </c>
      <c r="D9" t="s">
        <v>17</v>
      </c>
      <c r="E9" t="s">
        <v>39</v>
      </c>
    </row>
    <row r="10" spans="1:5" x14ac:dyDescent="0.25">
      <c r="A10" s="1">
        <v>1</v>
      </c>
      <c r="B10" s="1">
        <v>9</v>
      </c>
      <c r="C10" s="1" t="s">
        <v>6</v>
      </c>
      <c r="D10" t="s">
        <v>18</v>
      </c>
      <c r="E10" t="s">
        <v>40</v>
      </c>
    </row>
    <row r="11" spans="1:5" x14ac:dyDescent="0.25">
      <c r="A11" s="1">
        <v>1</v>
      </c>
      <c r="B11" s="1">
        <v>10</v>
      </c>
      <c r="C11" s="1" t="s">
        <v>6</v>
      </c>
      <c r="D11" t="s">
        <v>19</v>
      </c>
      <c r="E11" t="s">
        <v>41</v>
      </c>
    </row>
    <row r="12" spans="1:5" x14ac:dyDescent="0.25">
      <c r="A12" s="1">
        <v>1</v>
      </c>
      <c r="B12" s="1">
        <v>11</v>
      </c>
      <c r="C12" s="1" t="s">
        <v>6</v>
      </c>
      <c r="D12" t="s">
        <v>20</v>
      </c>
      <c r="E12" t="s">
        <v>42</v>
      </c>
    </row>
    <row r="13" spans="1:5" x14ac:dyDescent="0.25">
      <c r="A13" s="1">
        <v>1</v>
      </c>
      <c r="B13" s="1">
        <v>12</v>
      </c>
      <c r="C13" s="1" t="s">
        <v>6</v>
      </c>
      <c r="D13" t="s">
        <v>21</v>
      </c>
      <c r="E13" t="s">
        <v>43</v>
      </c>
    </row>
    <row r="14" spans="1:5" x14ac:dyDescent="0.25">
      <c r="A14" s="1">
        <v>1</v>
      </c>
      <c r="B14" s="1">
        <v>13</v>
      </c>
      <c r="C14" s="1" t="s">
        <v>6</v>
      </c>
      <c r="D14" t="s">
        <v>22</v>
      </c>
      <c r="E14" t="s">
        <v>44</v>
      </c>
    </row>
    <row r="15" spans="1:5" x14ac:dyDescent="0.25">
      <c r="A15" s="1">
        <v>1</v>
      </c>
      <c r="B15" s="1">
        <v>14</v>
      </c>
      <c r="C15" s="1" t="s">
        <v>6</v>
      </c>
      <c r="D15" t="s">
        <v>23</v>
      </c>
      <c r="E15" t="s">
        <v>45</v>
      </c>
    </row>
    <row r="16" spans="1:5" x14ac:dyDescent="0.25">
      <c r="A16" s="1">
        <v>1</v>
      </c>
      <c r="B16" s="1">
        <v>15</v>
      </c>
      <c r="C16" s="1" t="s">
        <v>6</v>
      </c>
      <c r="D16" t="s">
        <v>24</v>
      </c>
      <c r="E16" t="s">
        <v>46</v>
      </c>
    </row>
    <row r="17" spans="1:5" x14ac:dyDescent="0.25">
      <c r="A17" s="1">
        <v>1</v>
      </c>
      <c r="B17" s="1">
        <v>16</v>
      </c>
      <c r="C17" s="1" t="s">
        <v>6</v>
      </c>
      <c r="D17" t="s">
        <v>25</v>
      </c>
      <c r="E17" t="s">
        <v>47</v>
      </c>
    </row>
    <row r="18" spans="1:5" x14ac:dyDescent="0.25">
      <c r="A18" s="1">
        <v>1</v>
      </c>
      <c r="B18" s="1">
        <v>17</v>
      </c>
      <c r="C18" s="1" t="s">
        <v>6</v>
      </c>
      <c r="D18" t="s">
        <v>26</v>
      </c>
      <c r="E18" t="s">
        <v>48</v>
      </c>
    </row>
    <row r="19" spans="1:5" x14ac:dyDescent="0.25">
      <c r="A19" s="1">
        <v>1</v>
      </c>
      <c r="B19" s="1">
        <v>18</v>
      </c>
      <c r="C19" s="1" t="s">
        <v>6</v>
      </c>
      <c r="D19" t="s">
        <v>27</v>
      </c>
      <c r="E19" t="s">
        <v>49</v>
      </c>
    </row>
    <row r="20" spans="1:5" x14ac:dyDescent="0.25">
      <c r="A20" s="1">
        <v>1</v>
      </c>
      <c r="B20" s="1">
        <v>19</v>
      </c>
      <c r="C20" s="1" t="s">
        <v>6</v>
      </c>
      <c r="D20" t="s">
        <v>28</v>
      </c>
      <c r="E20" t="s">
        <v>50</v>
      </c>
    </row>
    <row r="21" spans="1:5" x14ac:dyDescent="0.25">
      <c r="A21" s="1">
        <v>1</v>
      </c>
      <c r="B21" s="1">
        <v>20</v>
      </c>
      <c r="C21" s="1" t="s">
        <v>6</v>
      </c>
      <c r="D21" t="s">
        <v>29</v>
      </c>
      <c r="E21" t="s">
        <v>51</v>
      </c>
    </row>
    <row r="22" spans="1:5" x14ac:dyDescent="0.25">
      <c r="A22" s="1">
        <v>1</v>
      </c>
      <c r="B22" s="1">
        <v>21</v>
      </c>
      <c r="C22" s="1" t="s">
        <v>6</v>
      </c>
      <c r="D22" t="s">
        <v>30</v>
      </c>
      <c r="E22" t="s">
        <v>52</v>
      </c>
    </row>
    <row r="23" spans="1:5" x14ac:dyDescent="0.25">
      <c r="A23" s="1">
        <v>1</v>
      </c>
      <c r="B23" s="1">
        <v>22</v>
      </c>
      <c r="C23" s="1" t="s">
        <v>6</v>
      </c>
      <c r="D23" t="s">
        <v>31</v>
      </c>
      <c r="E23" t="s">
        <v>53</v>
      </c>
    </row>
    <row r="24" spans="1:5" x14ac:dyDescent="0.25">
      <c r="A24" s="1">
        <v>1</v>
      </c>
      <c r="B24" s="1">
        <v>23</v>
      </c>
      <c r="C24" s="1" t="s">
        <v>6</v>
      </c>
      <c r="D24" t="s">
        <v>32</v>
      </c>
      <c r="E24" t="s">
        <v>54</v>
      </c>
    </row>
    <row r="25" spans="1:5" x14ac:dyDescent="0.25">
      <c r="A25" s="1">
        <v>1</v>
      </c>
      <c r="B25" s="1">
        <v>24</v>
      </c>
      <c r="C25" s="1" t="s">
        <v>6</v>
      </c>
      <c r="D25" t="s">
        <v>33</v>
      </c>
      <c r="E25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I7" sqref="I7"/>
    </sheetView>
  </sheetViews>
  <sheetFormatPr defaultRowHeight="15" x14ac:dyDescent="0.25"/>
  <sheetData>
    <row r="1" spans="1:12" x14ac:dyDescent="0.25">
      <c r="A1" s="1" t="s">
        <v>63</v>
      </c>
      <c r="B1" s="1" t="s">
        <v>64</v>
      </c>
      <c r="C1" s="1" t="s">
        <v>3</v>
      </c>
      <c r="D1" s="1" t="s">
        <v>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</row>
    <row r="2" spans="1:12" x14ac:dyDescent="0.25">
      <c r="A2" s="1" t="s">
        <v>2</v>
      </c>
      <c r="B2" s="1">
        <v>2050</v>
      </c>
      <c r="C2" s="1">
        <v>1</v>
      </c>
      <c r="D2" s="1">
        <v>1</v>
      </c>
      <c r="E2">
        <v>0</v>
      </c>
      <c r="F2">
        <v>0</v>
      </c>
      <c r="G2">
        <v>1633.8526943300001</v>
      </c>
      <c r="H2">
        <v>0</v>
      </c>
      <c r="I2">
        <v>0</v>
      </c>
      <c r="J2">
        <v>1.8174802686600001E-3</v>
      </c>
      <c r="K2">
        <v>3325.0642948200002</v>
      </c>
      <c r="L2">
        <v>0</v>
      </c>
    </row>
    <row r="3" spans="1:12" x14ac:dyDescent="0.25">
      <c r="A3" s="1" t="s">
        <v>2</v>
      </c>
      <c r="B3" s="1">
        <v>2050</v>
      </c>
      <c r="C3" s="1">
        <v>1</v>
      </c>
      <c r="D3" s="1">
        <v>2</v>
      </c>
      <c r="E3">
        <v>0</v>
      </c>
      <c r="F3">
        <v>0</v>
      </c>
      <c r="G3">
        <v>1633.8526943100001</v>
      </c>
      <c r="H3">
        <v>0</v>
      </c>
      <c r="I3">
        <v>0</v>
      </c>
      <c r="J3">
        <v>0</v>
      </c>
      <c r="K3">
        <v>3234.5552584699999</v>
      </c>
      <c r="L3">
        <v>0</v>
      </c>
    </row>
    <row r="4" spans="1:12" x14ac:dyDescent="0.25">
      <c r="A4" s="1" t="s">
        <v>2</v>
      </c>
      <c r="B4" s="1">
        <v>2050</v>
      </c>
      <c r="C4" s="1">
        <v>1</v>
      </c>
      <c r="D4" s="1">
        <v>3</v>
      </c>
      <c r="E4">
        <v>0</v>
      </c>
      <c r="F4">
        <v>0</v>
      </c>
      <c r="G4">
        <v>1633.85269432</v>
      </c>
      <c r="H4">
        <v>0</v>
      </c>
      <c r="I4">
        <v>0</v>
      </c>
      <c r="J4">
        <v>1.5106270468799999E-3</v>
      </c>
      <c r="K4">
        <v>2627.5047520799999</v>
      </c>
      <c r="L4">
        <v>0</v>
      </c>
    </row>
    <row r="5" spans="1:12" x14ac:dyDescent="0.25">
      <c r="A5" s="1" t="s">
        <v>2</v>
      </c>
      <c r="B5" s="1">
        <v>2050</v>
      </c>
      <c r="C5" s="1">
        <v>1</v>
      </c>
      <c r="D5" s="1">
        <v>4</v>
      </c>
      <c r="E5">
        <v>0</v>
      </c>
      <c r="F5">
        <v>0</v>
      </c>
      <c r="G5">
        <v>3267.6953559399999</v>
      </c>
      <c r="H5">
        <v>0</v>
      </c>
      <c r="I5">
        <v>0</v>
      </c>
      <c r="J5">
        <v>0</v>
      </c>
      <c r="K5">
        <v>2113.70096375</v>
      </c>
      <c r="L5">
        <v>0</v>
      </c>
    </row>
    <row r="6" spans="1:12" x14ac:dyDescent="0.25">
      <c r="A6" s="1" t="s">
        <v>2</v>
      </c>
      <c r="B6" s="1">
        <v>2050</v>
      </c>
      <c r="C6" s="1">
        <v>1</v>
      </c>
      <c r="D6" s="1">
        <v>5</v>
      </c>
      <c r="E6">
        <v>0</v>
      </c>
      <c r="F6">
        <v>39.972414939799997</v>
      </c>
      <c r="G6">
        <v>4116.6829964500002</v>
      </c>
      <c r="H6">
        <v>0</v>
      </c>
      <c r="I6">
        <v>0</v>
      </c>
      <c r="J6">
        <v>7.7115140740399999E-3</v>
      </c>
      <c r="K6">
        <v>1628.2550801899999</v>
      </c>
      <c r="L6">
        <v>6.6586665747499999E-3</v>
      </c>
    </row>
    <row r="7" spans="1:12" x14ac:dyDescent="0.25">
      <c r="A7" s="1" t="s">
        <v>2</v>
      </c>
      <c r="B7" s="1">
        <v>2050</v>
      </c>
      <c r="C7" s="1">
        <v>1</v>
      </c>
      <c r="D7" s="1">
        <v>6</v>
      </c>
      <c r="E7">
        <v>0</v>
      </c>
      <c r="F7">
        <v>0</v>
      </c>
      <c r="G7">
        <v>3748.79007361</v>
      </c>
      <c r="H7">
        <v>0</v>
      </c>
      <c r="I7">
        <v>0</v>
      </c>
      <c r="J7">
        <v>0</v>
      </c>
      <c r="K7">
        <v>1305.5236555399999</v>
      </c>
      <c r="L7">
        <v>0</v>
      </c>
    </row>
    <row r="8" spans="1:12" x14ac:dyDescent="0.25">
      <c r="A8" s="1" t="s">
        <v>2</v>
      </c>
      <c r="B8" s="1">
        <v>2050</v>
      </c>
      <c r="C8" s="1">
        <v>1</v>
      </c>
      <c r="D8" s="1">
        <v>7</v>
      </c>
      <c r="E8">
        <v>0</v>
      </c>
      <c r="F8">
        <v>0</v>
      </c>
      <c r="G8">
        <v>1601.8234138800001</v>
      </c>
      <c r="H8">
        <v>0</v>
      </c>
      <c r="I8">
        <v>0</v>
      </c>
      <c r="J8">
        <v>0</v>
      </c>
      <c r="K8">
        <v>1047.71066314</v>
      </c>
      <c r="L8">
        <v>0</v>
      </c>
    </row>
    <row r="9" spans="1:12" x14ac:dyDescent="0.25">
      <c r="A9" s="1" t="s">
        <v>2</v>
      </c>
      <c r="B9" s="1">
        <v>2050</v>
      </c>
      <c r="C9" s="1">
        <v>1</v>
      </c>
      <c r="D9" s="1">
        <v>8</v>
      </c>
      <c r="E9">
        <v>0</v>
      </c>
      <c r="F9">
        <v>0</v>
      </c>
      <c r="G9">
        <v>841.55410932500001</v>
      </c>
      <c r="H9">
        <v>0</v>
      </c>
      <c r="I9">
        <v>1146.85872937</v>
      </c>
      <c r="J9">
        <v>0</v>
      </c>
      <c r="K9">
        <v>840.17984243499996</v>
      </c>
      <c r="L9">
        <v>0</v>
      </c>
    </row>
    <row r="10" spans="1:12" x14ac:dyDescent="0.25">
      <c r="A10" s="1" t="s">
        <v>2</v>
      </c>
      <c r="B10" s="1">
        <v>2050</v>
      </c>
      <c r="C10" s="1">
        <v>1</v>
      </c>
      <c r="D10" s="1">
        <v>9</v>
      </c>
      <c r="E10">
        <v>0</v>
      </c>
      <c r="F10">
        <v>0</v>
      </c>
      <c r="G10">
        <v>1.1790290968599999E-3</v>
      </c>
      <c r="H10">
        <v>0</v>
      </c>
      <c r="I10">
        <v>5804.4918008100003</v>
      </c>
      <c r="J10">
        <v>0</v>
      </c>
      <c r="K10">
        <v>924.28924994700003</v>
      </c>
      <c r="L10">
        <v>0</v>
      </c>
    </row>
    <row r="11" spans="1:12" x14ac:dyDescent="0.25">
      <c r="A11" s="1" t="s">
        <v>2</v>
      </c>
      <c r="B11" s="1">
        <v>2050</v>
      </c>
      <c r="C11" s="1">
        <v>1</v>
      </c>
      <c r="D11" s="1">
        <v>10</v>
      </c>
      <c r="E11">
        <v>0</v>
      </c>
      <c r="F11">
        <v>0</v>
      </c>
      <c r="G11">
        <v>1.1790063123799999E-3</v>
      </c>
      <c r="H11">
        <v>0</v>
      </c>
      <c r="I11">
        <v>11176.2394262</v>
      </c>
      <c r="J11">
        <v>7.1735464327700004E-4</v>
      </c>
      <c r="K11">
        <v>1002.9132613199999</v>
      </c>
      <c r="L11">
        <v>0</v>
      </c>
    </row>
    <row r="12" spans="1:12" x14ac:dyDescent="0.25">
      <c r="A12" s="1" t="s">
        <v>2</v>
      </c>
      <c r="B12" s="1">
        <v>2050</v>
      </c>
      <c r="C12" s="1">
        <v>1</v>
      </c>
      <c r="D12" s="1">
        <v>11</v>
      </c>
      <c r="E12">
        <v>0</v>
      </c>
      <c r="F12">
        <v>0</v>
      </c>
      <c r="G12">
        <v>0</v>
      </c>
      <c r="H12">
        <v>0</v>
      </c>
      <c r="I12">
        <v>10993.9549133</v>
      </c>
      <c r="J12">
        <v>0</v>
      </c>
      <c r="K12">
        <v>1.86374536035</v>
      </c>
      <c r="L12">
        <v>0</v>
      </c>
    </row>
    <row r="13" spans="1:12" x14ac:dyDescent="0.25">
      <c r="A13" s="1" t="s">
        <v>2</v>
      </c>
      <c r="B13" s="1">
        <v>2050</v>
      </c>
      <c r="C13" s="1">
        <v>1</v>
      </c>
      <c r="D13" s="1">
        <v>12</v>
      </c>
      <c r="E13">
        <v>0</v>
      </c>
      <c r="F13">
        <v>0</v>
      </c>
      <c r="G13">
        <v>0</v>
      </c>
      <c r="H13">
        <v>0</v>
      </c>
      <c r="I13">
        <v>9827.3528218899992</v>
      </c>
      <c r="J13">
        <v>0</v>
      </c>
      <c r="K13">
        <v>1.67677721557</v>
      </c>
      <c r="L13">
        <v>0</v>
      </c>
    </row>
    <row r="14" spans="1:12" x14ac:dyDescent="0.25">
      <c r="A14" s="1" t="s">
        <v>2</v>
      </c>
      <c r="B14" s="1">
        <v>2050</v>
      </c>
      <c r="C14" s="1">
        <v>1</v>
      </c>
      <c r="D14" s="1">
        <v>13</v>
      </c>
      <c r="E14">
        <v>0</v>
      </c>
      <c r="F14">
        <v>0</v>
      </c>
      <c r="G14">
        <v>0</v>
      </c>
      <c r="H14">
        <v>0</v>
      </c>
      <c r="I14">
        <v>17108.334122</v>
      </c>
      <c r="J14">
        <v>0</v>
      </c>
      <c r="K14">
        <v>0</v>
      </c>
      <c r="L14">
        <v>0</v>
      </c>
    </row>
    <row r="15" spans="1:12" x14ac:dyDescent="0.25">
      <c r="A15" s="1" t="s">
        <v>2</v>
      </c>
      <c r="B15" s="1">
        <v>2050</v>
      </c>
      <c r="C15" s="1">
        <v>1</v>
      </c>
      <c r="D15" s="1">
        <v>14</v>
      </c>
      <c r="E15">
        <v>0</v>
      </c>
      <c r="F15">
        <v>0</v>
      </c>
      <c r="G15">
        <v>0</v>
      </c>
      <c r="H15">
        <v>0</v>
      </c>
      <c r="I15">
        <v>9925.2950394199997</v>
      </c>
      <c r="J15">
        <v>0</v>
      </c>
      <c r="K15">
        <v>3.3973547399499999</v>
      </c>
      <c r="L15">
        <v>0</v>
      </c>
    </row>
    <row r="16" spans="1:12" x14ac:dyDescent="0.25">
      <c r="A16" s="1" t="s">
        <v>2</v>
      </c>
      <c r="B16" s="1">
        <v>2050</v>
      </c>
      <c r="C16" s="1">
        <v>1</v>
      </c>
      <c r="D16" s="1">
        <v>15</v>
      </c>
      <c r="E16">
        <v>0</v>
      </c>
      <c r="F16">
        <v>0</v>
      </c>
      <c r="G16">
        <v>0</v>
      </c>
      <c r="H16">
        <v>0</v>
      </c>
      <c r="I16">
        <v>11200.7597881</v>
      </c>
      <c r="J16">
        <v>0</v>
      </c>
      <c r="K16">
        <v>1.8629170615399999</v>
      </c>
      <c r="L16">
        <v>0</v>
      </c>
    </row>
    <row r="17" spans="1:12" x14ac:dyDescent="0.25">
      <c r="A17" s="1" t="s">
        <v>2</v>
      </c>
      <c r="B17" s="1">
        <v>2050</v>
      </c>
      <c r="C17" s="1">
        <v>1</v>
      </c>
      <c r="D17" s="1">
        <v>16</v>
      </c>
      <c r="E17">
        <v>0</v>
      </c>
      <c r="F17">
        <v>0</v>
      </c>
      <c r="G17">
        <v>0</v>
      </c>
      <c r="H17">
        <v>0</v>
      </c>
      <c r="I17">
        <v>11728.0026939</v>
      </c>
      <c r="J17">
        <v>1.9293112206100001E-3</v>
      </c>
      <c r="K17">
        <v>2934.6869360300002</v>
      </c>
      <c r="L17">
        <v>0</v>
      </c>
    </row>
    <row r="18" spans="1:12" x14ac:dyDescent="0.25">
      <c r="A18" s="1" t="s">
        <v>2</v>
      </c>
      <c r="B18" s="1">
        <v>2050</v>
      </c>
      <c r="C18" s="1">
        <v>1</v>
      </c>
      <c r="D18" s="1">
        <v>17</v>
      </c>
      <c r="E18">
        <v>0</v>
      </c>
      <c r="F18">
        <v>0</v>
      </c>
      <c r="G18">
        <v>0</v>
      </c>
      <c r="H18">
        <v>0</v>
      </c>
      <c r="I18">
        <v>7980.1888499300003</v>
      </c>
      <c r="J18">
        <v>0</v>
      </c>
      <c r="K18">
        <v>3282.1191305900002</v>
      </c>
      <c r="L18">
        <v>0</v>
      </c>
    </row>
    <row r="19" spans="1:12" x14ac:dyDescent="0.25">
      <c r="A19" s="1" t="s">
        <v>2</v>
      </c>
      <c r="B19" s="1">
        <v>2050</v>
      </c>
      <c r="C19" s="1">
        <v>1</v>
      </c>
      <c r="D19" s="1">
        <v>18</v>
      </c>
      <c r="E19">
        <v>0</v>
      </c>
      <c r="F19">
        <v>0</v>
      </c>
      <c r="G19">
        <v>0</v>
      </c>
      <c r="H19">
        <v>0</v>
      </c>
      <c r="I19">
        <v>3226.2262694199999</v>
      </c>
      <c r="J19">
        <v>2.5762032723800001E-3</v>
      </c>
      <c r="K19">
        <v>3996.1110895299998</v>
      </c>
      <c r="L19">
        <v>0</v>
      </c>
    </row>
    <row r="20" spans="1:12" x14ac:dyDescent="0.25">
      <c r="A20" s="1" t="s">
        <v>2</v>
      </c>
      <c r="B20" s="1">
        <v>2050</v>
      </c>
      <c r="C20" s="1">
        <v>1</v>
      </c>
      <c r="D20" s="1">
        <v>19</v>
      </c>
      <c r="E20">
        <v>0</v>
      </c>
      <c r="F20">
        <v>0</v>
      </c>
      <c r="G20">
        <v>0</v>
      </c>
      <c r="H20">
        <v>0</v>
      </c>
      <c r="I20">
        <v>0</v>
      </c>
      <c r="J20">
        <v>2.9135552910399998E-3</v>
      </c>
      <c r="K20">
        <v>4314.2641999199996</v>
      </c>
      <c r="L20">
        <v>1.34146996291E-4</v>
      </c>
    </row>
    <row r="21" spans="1:12" x14ac:dyDescent="0.25">
      <c r="A21" s="1" t="s">
        <v>2</v>
      </c>
      <c r="B21" s="1">
        <v>2050</v>
      </c>
      <c r="C21" s="1">
        <v>1</v>
      </c>
      <c r="D21" s="1">
        <v>20</v>
      </c>
      <c r="E21">
        <v>0</v>
      </c>
      <c r="F21">
        <v>0</v>
      </c>
      <c r="G21">
        <v>0</v>
      </c>
      <c r="H21">
        <v>0</v>
      </c>
      <c r="I21">
        <v>0</v>
      </c>
      <c r="J21">
        <v>3.1112643720000001E-3</v>
      </c>
      <c r="K21">
        <v>4823.4916743000003</v>
      </c>
      <c r="L21">
        <v>0</v>
      </c>
    </row>
    <row r="22" spans="1:12" x14ac:dyDescent="0.25">
      <c r="A22" s="1" t="s">
        <v>2</v>
      </c>
      <c r="B22" s="1">
        <v>2050</v>
      </c>
      <c r="C22" s="1">
        <v>1</v>
      </c>
      <c r="D22" s="1">
        <v>21</v>
      </c>
      <c r="E22">
        <v>0</v>
      </c>
      <c r="F22">
        <v>0</v>
      </c>
      <c r="G22">
        <v>0</v>
      </c>
      <c r="H22">
        <v>0</v>
      </c>
      <c r="I22">
        <v>0</v>
      </c>
      <c r="J22">
        <v>4.1004682400799996E-3</v>
      </c>
      <c r="K22">
        <v>6340.2037075999997</v>
      </c>
      <c r="L22">
        <v>0</v>
      </c>
    </row>
    <row r="23" spans="1:12" x14ac:dyDescent="0.25">
      <c r="A23" s="1" t="s">
        <v>2</v>
      </c>
      <c r="B23" s="1">
        <v>2050</v>
      </c>
      <c r="C23" s="1">
        <v>1</v>
      </c>
      <c r="D23" s="1">
        <v>22</v>
      </c>
      <c r="E23">
        <v>0</v>
      </c>
      <c r="F23">
        <v>0</v>
      </c>
      <c r="G23">
        <v>0</v>
      </c>
      <c r="H23">
        <v>0</v>
      </c>
      <c r="I23">
        <v>0</v>
      </c>
      <c r="J23">
        <v>5.0573956951699998E-3</v>
      </c>
      <c r="K23">
        <v>7720.6950700300004</v>
      </c>
      <c r="L23">
        <v>0</v>
      </c>
    </row>
    <row r="24" spans="1:12" x14ac:dyDescent="0.25">
      <c r="A24" s="1" t="s">
        <v>2</v>
      </c>
      <c r="B24" s="1">
        <v>2050</v>
      </c>
      <c r="C24" s="1">
        <v>1</v>
      </c>
      <c r="D24" s="1">
        <v>23</v>
      </c>
      <c r="E24">
        <v>0</v>
      </c>
      <c r="F24">
        <v>0</v>
      </c>
      <c r="G24">
        <v>0</v>
      </c>
      <c r="H24">
        <v>0</v>
      </c>
      <c r="I24">
        <v>0</v>
      </c>
      <c r="J24">
        <v>5.8656698116299998E-3</v>
      </c>
      <c r="K24">
        <v>8640.4131565299995</v>
      </c>
      <c r="L24">
        <v>0</v>
      </c>
    </row>
    <row r="25" spans="1:12" x14ac:dyDescent="0.25">
      <c r="A25" s="1" t="s">
        <v>2</v>
      </c>
      <c r="B25" s="1">
        <v>2050</v>
      </c>
      <c r="C25" s="1">
        <v>1</v>
      </c>
      <c r="D25" s="1">
        <v>24</v>
      </c>
      <c r="E25">
        <v>0</v>
      </c>
      <c r="F25">
        <v>0</v>
      </c>
      <c r="G25">
        <v>0</v>
      </c>
      <c r="H25">
        <v>0</v>
      </c>
      <c r="I25">
        <v>0</v>
      </c>
      <c r="J25">
        <v>5.8133911145599997E-3</v>
      </c>
      <c r="K25">
        <v>6967.3673331800001</v>
      </c>
      <c r="L2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pattern</vt:lpstr>
      <vt:lpstr>frames</vt:lpstr>
      <vt:lpstr>gen_pattern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Wout</cp:lastModifiedBy>
  <dcterms:created xsi:type="dcterms:W3CDTF">2016-03-06T23:45:37Z</dcterms:created>
  <dcterms:modified xsi:type="dcterms:W3CDTF">2016-03-07T12:44:36Z</dcterms:modified>
</cp:coreProperties>
</file>