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usz\Szkola\Studia\V semestr\NAI\lab3\"/>
    </mc:Choice>
  </mc:AlternateContent>
  <xr:revisionPtr revIDLastSave="0" documentId="8_{00EDF0A1-08E5-46D7-966C-B074420A2F76}" xr6:coauthVersionLast="47" xr6:coauthVersionMax="47" xr10:uidLastSave="{00000000-0000-0000-0000-000000000000}"/>
  <bookViews>
    <workbookView xWindow="-108" yWindow="-108" windowWidth="30936" windowHeight="16776" xr2:uid="{B286A199-B6F7-41C6-A0F6-1319D5EECEB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P5" i="1" s="1"/>
  <c r="R10" i="1"/>
  <c r="Q10" i="1"/>
  <c r="R3" i="1"/>
  <c r="Q3" i="1"/>
  <c r="L96" i="1"/>
  <c r="R12" i="1" s="1"/>
  <c r="K96" i="1"/>
  <c r="R5" i="1" s="1"/>
  <c r="G96" i="1"/>
  <c r="R11" i="1" s="1"/>
  <c r="F96" i="1"/>
  <c r="R4" i="1" s="1"/>
  <c r="C96" i="1"/>
  <c r="B96" i="1"/>
  <c r="L63" i="1"/>
  <c r="Q12" i="1" s="1"/>
  <c r="K63" i="1"/>
  <c r="Q5" i="1" s="1"/>
  <c r="G63" i="1"/>
  <c r="Q11" i="1" s="1"/>
  <c r="F63" i="1"/>
  <c r="Q4" i="1" s="1"/>
  <c r="C63" i="1"/>
  <c r="B63" i="1"/>
  <c r="L30" i="1"/>
  <c r="P12" i="1" s="1"/>
  <c r="G30" i="1"/>
  <c r="P11" i="1" s="1"/>
  <c r="F30" i="1"/>
  <c r="P4" i="1" s="1"/>
  <c r="C30" i="1"/>
  <c r="P10" i="1" s="1"/>
  <c r="B30" i="1"/>
  <c r="P3" i="1" s="1"/>
</calcChain>
</file>

<file path=xl/sharedStrings.xml><?xml version="1.0" encoding="utf-8"?>
<sst xmlns="http://schemas.openxmlformats.org/spreadsheetml/2006/main" count="55" uniqueCount="12">
  <si>
    <t>Brute force</t>
  </si>
  <si>
    <t>Result</t>
  </si>
  <si>
    <t>Ackley</t>
  </si>
  <si>
    <t>Himmelblau</t>
  </si>
  <si>
    <t>Hölder table</t>
  </si>
  <si>
    <t>Lp</t>
  </si>
  <si>
    <t>Time [μs]</t>
  </si>
  <si>
    <t>Hill climbing</t>
  </si>
  <si>
    <t>Simulated annealing</t>
  </si>
  <si>
    <t>Funkcja</t>
  </si>
  <si>
    <t>Average results</t>
  </si>
  <si>
    <t>Average time [μs]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</si>
</sst>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0.0000"/>
    <numFmt numFmtId="175" formatCode="0.00000000"/>
    <numFmt numFmtId="177" formatCode="0.0000000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2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0" fontId="0" fillId="0" borderId="0" xfId="0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5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0" xfId="2" applyFont="1" applyBorder="1" applyAlignment="1">
      <alignment horizontal="center"/>
    </xf>
    <xf numFmtId="0" fontId="2" fillId="0" borderId="2" xfId="2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3">
    <cellStyle name="Dane wyjściowe" xfId="1" builtinId="21"/>
    <cellStyle name="Komórka połączona" xfId="2" builtinId="24"/>
    <cellStyle name="Normalny" xfId="0" builtinId="0"/>
  </cellStyles>
  <dxfs count="59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double">
          <color rgb="FFFF8001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double">
          <color rgb="FFFF8001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00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5" formatCode="0.00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00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5" formatCode="0.00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00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5" formatCode="0.00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Ackley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Brute force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Arkusz1!$B$4:$B$28</c:f>
              <c:numCache>
                <c:formatCode>0.00000000</c:formatCode>
                <c:ptCount val="25"/>
                <c:pt idx="0">
                  <c:v>7.0964699999999997E-3</c:v>
                </c:pt>
                <c:pt idx="1">
                  <c:v>9.9380300000000005E-3</c:v>
                </c:pt>
                <c:pt idx="2">
                  <c:v>7.1421899999999997E-3</c:v>
                </c:pt>
                <c:pt idx="3">
                  <c:v>1.5010300000000001E-2</c:v>
                </c:pt>
                <c:pt idx="4">
                  <c:v>5.9944200000000003E-3</c:v>
                </c:pt>
                <c:pt idx="5">
                  <c:v>2.4321300000000001E-2</c:v>
                </c:pt>
                <c:pt idx="6">
                  <c:v>2.33762E-2</c:v>
                </c:pt>
                <c:pt idx="7">
                  <c:v>2.0210800000000001E-2</c:v>
                </c:pt>
                <c:pt idx="8">
                  <c:v>1.1057600000000001E-2</c:v>
                </c:pt>
                <c:pt idx="9">
                  <c:v>1.38181E-2</c:v>
                </c:pt>
                <c:pt idx="10">
                  <c:v>3.1883099999999998E-2</c:v>
                </c:pt>
                <c:pt idx="11">
                  <c:v>7.6697299999999996E-3</c:v>
                </c:pt>
                <c:pt idx="12">
                  <c:v>4.2982699999999999E-3</c:v>
                </c:pt>
                <c:pt idx="13">
                  <c:v>8.6108599999999997E-3</c:v>
                </c:pt>
                <c:pt idx="14">
                  <c:v>1.50136E-2</c:v>
                </c:pt>
                <c:pt idx="15">
                  <c:v>1.5633000000000001E-2</c:v>
                </c:pt>
                <c:pt idx="16">
                  <c:v>4.8552300000000003E-3</c:v>
                </c:pt>
                <c:pt idx="17">
                  <c:v>2.37401E-2</c:v>
                </c:pt>
                <c:pt idx="18">
                  <c:v>2.39965E-2</c:v>
                </c:pt>
                <c:pt idx="19">
                  <c:v>1.37611E-2</c:v>
                </c:pt>
                <c:pt idx="20">
                  <c:v>1.90606E-2</c:v>
                </c:pt>
                <c:pt idx="21">
                  <c:v>3.1201499999999999E-3</c:v>
                </c:pt>
                <c:pt idx="22">
                  <c:v>5.8897799999999998E-3</c:v>
                </c:pt>
                <c:pt idx="23">
                  <c:v>3.1276400000000003E-2</c:v>
                </c:pt>
                <c:pt idx="24">
                  <c:v>1.9966299999999999E-2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A-44DF-A736-1D097CCF2200}"/>
            </c:ext>
          </c:extLst>
        </c:ser>
        <c:ser>
          <c:idx val="1"/>
          <c:order val="1"/>
          <c:tx>
            <c:strRef>
              <c:f>Arkusz1!$A$34</c:f>
              <c:strCache>
                <c:ptCount val="1"/>
                <c:pt idx="0">
                  <c:v>Hill climbing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Arkusz1!$B$37:$B$61</c:f>
              <c:numCache>
                <c:formatCode>0.00000000</c:formatCode>
                <c:ptCount val="25"/>
                <c:pt idx="0">
                  <c:v>1.67566E-2</c:v>
                </c:pt>
                <c:pt idx="1">
                  <c:v>7.1773499999999999E-3</c:v>
                </c:pt>
                <c:pt idx="2">
                  <c:v>1.54842E-2</c:v>
                </c:pt>
                <c:pt idx="3">
                  <c:v>1.6185499999999998E-2</c:v>
                </c:pt>
                <c:pt idx="4">
                  <c:v>2.6594799999999998E-2</c:v>
                </c:pt>
                <c:pt idx="5">
                  <c:v>2.88331E-2</c:v>
                </c:pt>
                <c:pt idx="6">
                  <c:v>2.0865700000000001E-2</c:v>
                </c:pt>
                <c:pt idx="7">
                  <c:v>2.6611899999999999E-3</c:v>
                </c:pt>
                <c:pt idx="8">
                  <c:v>1.6648E-2</c:v>
                </c:pt>
                <c:pt idx="9">
                  <c:v>1.5125700000000001E-2</c:v>
                </c:pt>
                <c:pt idx="10">
                  <c:v>2.8750700000000001E-2</c:v>
                </c:pt>
                <c:pt idx="11">
                  <c:v>9.4113100000000009E-3</c:v>
                </c:pt>
                <c:pt idx="12">
                  <c:v>6.4896800000000003E-3</c:v>
                </c:pt>
                <c:pt idx="13">
                  <c:v>1.69015E-2</c:v>
                </c:pt>
                <c:pt idx="14">
                  <c:v>2.14647E-2</c:v>
                </c:pt>
                <c:pt idx="15">
                  <c:v>1.5659599999999999E-2</c:v>
                </c:pt>
                <c:pt idx="16">
                  <c:v>2.3970100000000002E-3</c:v>
                </c:pt>
                <c:pt idx="17">
                  <c:v>1.0114E-2</c:v>
                </c:pt>
                <c:pt idx="18">
                  <c:v>3.1512400000000003E-2</c:v>
                </c:pt>
                <c:pt idx="19">
                  <c:v>1.06164E-2</c:v>
                </c:pt>
                <c:pt idx="20">
                  <c:v>1.3561200000000001E-2</c:v>
                </c:pt>
                <c:pt idx="21">
                  <c:v>2.3009999999999999E-2</c:v>
                </c:pt>
                <c:pt idx="22">
                  <c:v>1.50469E-2</c:v>
                </c:pt>
                <c:pt idx="23">
                  <c:v>9.2602499999999994E-3</c:v>
                </c:pt>
                <c:pt idx="24">
                  <c:v>1.9990299999999999E-2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A-44DF-A736-1D097CCF2200}"/>
            </c:ext>
          </c:extLst>
        </c:ser>
        <c:ser>
          <c:idx val="2"/>
          <c:order val="2"/>
          <c:tx>
            <c:strRef>
              <c:f>Arkusz1!$A$67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Arkusz1!$B$70:$B$94</c:f>
              <c:numCache>
                <c:formatCode>0.00000000</c:formatCode>
                <c:ptCount val="25"/>
                <c:pt idx="0">
                  <c:v>2.1377899999999998E-2</c:v>
                </c:pt>
                <c:pt idx="1">
                  <c:v>0.165717</c:v>
                </c:pt>
                <c:pt idx="2">
                  <c:v>0.15739700000000001</c:v>
                </c:pt>
                <c:pt idx="3">
                  <c:v>8.0968100000000001E-2</c:v>
                </c:pt>
                <c:pt idx="4">
                  <c:v>8.1257499999999996E-2</c:v>
                </c:pt>
                <c:pt idx="5">
                  <c:v>7.3231499999999996E-3</c:v>
                </c:pt>
                <c:pt idx="6">
                  <c:v>0.114814</c:v>
                </c:pt>
                <c:pt idx="7">
                  <c:v>4.0057000000000002E-2</c:v>
                </c:pt>
                <c:pt idx="8">
                  <c:v>5.5903099999999997E-2</c:v>
                </c:pt>
                <c:pt idx="9">
                  <c:v>7.0877800000000005E-2</c:v>
                </c:pt>
                <c:pt idx="10">
                  <c:v>1.29088E-2</c:v>
                </c:pt>
                <c:pt idx="11">
                  <c:v>0.237732</c:v>
                </c:pt>
                <c:pt idx="12">
                  <c:v>0.14264199999999999</c:v>
                </c:pt>
                <c:pt idx="13">
                  <c:v>3.6917100000000001E-2</c:v>
                </c:pt>
                <c:pt idx="14">
                  <c:v>2.3799799999999999E-3</c:v>
                </c:pt>
                <c:pt idx="15">
                  <c:v>7.5783199999999995E-2</c:v>
                </c:pt>
                <c:pt idx="16">
                  <c:v>0.152201</c:v>
                </c:pt>
                <c:pt idx="17">
                  <c:v>3.1537099999999998E-2</c:v>
                </c:pt>
                <c:pt idx="18">
                  <c:v>4.1329599999999998E-3</c:v>
                </c:pt>
                <c:pt idx="19">
                  <c:v>4.1885800000000001E-2</c:v>
                </c:pt>
                <c:pt idx="20">
                  <c:v>3.2596800000000002E-2</c:v>
                </c:pt>
                <c:pt idx="21">
                  <c:v>4.46229E-2</c:v>
                </c:pt>
                <c:pt idx="22">
                  <c:v>0.16970199999999999</c:v>
                </c:pt>
                <c:pt idx="23">
                  <c:v>0.123527</c:v>
                </c:pt>
                <c:pt idx="24">
                  <c:v>1.55073E-2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0A-44DF-A736-1D097CCF220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040352"/>
        <c:axId val="972804176"/>
      </c:lineChart>
      <c:catAx>
        <c:axId val="9040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2804176"/>
        <c:crosses val="autoZero"/>
        <c:auto val="1"/>
        <c:lblAlgn val="ctr"/>
        <c:lblOffset val="100"/>
        <c:noMultiLvlLbl val="0"/>
      </c:catAx>
      <c:valAx>
        <c:axId val="9728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40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Himmelblau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Brute force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Arkusz1!$F$4:$F$28</c:f>
              <c:numCache>
                <c:formatCode>0.0000000000</c:formatCode>
                <c:ptCount val="25"/>
                <c:pt idx="0">
                  <c:v>5.9537800000000003E-4</c:v>
                </c:pt>
                <c:pt idx="1">
                  <c:v>2.5415800000000002E-5</c:v>
                </c:pt>
                <c:pt idx="2">
                  <c:v>4.89113E-5</c:v>
                </c:pt>
                <c:pt idx="3">
                  <c:v>3.1054999999999999E-4</c:v>
                </c:pt>
                <c:pt idx="4">
                  <c:v>2.3049600000000001E-4</c:v>
                </c:pt>
                <c:pt idx="5">
                  <c:v>1.6397499999999999E-4</c:v>
                </c:pt>
                <c:pt idx="6">
                  <c:v>7.9221700000000001E-4</c:v>
                </c:pt>
                <c:pt idx="7">
                  <c:v>4.4385600000000001E-4</c:v>
                </c:pt>
                <c:pt idx="8">
                  <c:v>1.7526799999999999E-4</c:v>
                </c:pt>
                <c:pt idx="9">
                  <c:v>2.31976E-4</c:v>
                </c:pt>
                <c:pt idx="10">
                  <c:v>2.6231099999999999E-4</c:v>
                </c:pt>
                <c:pt idx="11">
                  <c:v>7.1741699999999998E-5</c:v>
                </c:pt>
                <c:pt idx="12">
                  <c:v>8.2109199999999993E-6</c:v>
                </c:pt>
                <c:pt idx="13">
                  <c:v>2.31717E-5</c:v>
                </c:pt>
                <c:pt idx="14">
                  <c:v>4.72941E-4</c:v>
                </c:pt>
                <c:pt idx="15">
                  <c:v>2.7383900000000001E-4</c:v>
                </c:pt>
                <c:pt idx="16">
                  <c:v>4.0102399999999999E-4</c:v>
                </c:pt>
                <c:pt idx="17">
                  <c:v>7.0275000000000001E-5</c:v>
                </c:pt>
                <c:pt idx="18">
                  <c:v>1.6257399999999999E-4</c:v>
                </c:pt>
                <c:pt idx="19">
                  <c:v>1.6184500000000001E-4</c:v>
                </c:pt>
                <c:pt idx="20">
                  <c:v>3.9922999999999997E-5</c:v>
                </c:pt>
                <c:pt idx="21">
                  <c:v>2.7710799999999998E-4</c:v>
                </c:pt>
                <c:pt idx="22">
                  <c:v>4.0137000000000001E-4</c:v>
                </c:pt>
                <c:pt idx="23">
                  <c:v>1.8456200000000001E-4</c:v>
                </c:pt>
                <c:pt idx="24">
                  <c:v>5.2019999999999996E-4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2-4546-85E3-D5A2547D58A0}"/>
            </c:ext>
          </c:extLst>
        </c:ser>
        <c:ser>
          <c:idx val="1"/>
          <c:order val="1"/>
          <c:tx>
            <c:strRef>
              <c:f>Arkusz1!$A$34</c:f>
              <c:strCache>
                <c:ptCount val="1"/>
                <c:pt idx="0">
                  <c:v>Hill climbing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Arkusz1!$F$37:$F$61</c:f>
              <c:numCache>
                <c:formatCode>0.0000000000</c:formatCode>
                <c:ptCount val="25"/>
                <c:pt idx="0">
                  <c:v>5.32728E-4</c:v>
                </c:pt>
                <c:pt idx="1">
                  <c:v>1.18794E-4</c:v>
                </c:pt>
                <c:pt idx="2">
                  <c:v>5.5056100000000003E-5</c:v>
                </c:pt>
                <c:pt idx="3">
                  <c:v>4.8612299999999998E-4</c:v>
                </c:pt>
                <c:pt idx="4">
                  <c:v>3.4588099999999998E-4</c:v>
                </c:pt>
                <c:pt idx="5">
                  <c:v>6.2814000000000001E-4</c:v>
                </c:pt>
                <c:pt idx="6">
                  <c:v>2.0179400000000001E-4</c:v>
                </c:pt>
                <c:pt idx="7">
                  <c:v>2.7103700000000001E-4</c:v>
                </c:pt>
                <c:pt idx="8">
                  <c:v>1.16112E-4</c:v>
                </c:pt>
                <c:pt idx="9">
                  <c:v>8.6525800000000004E-4</c:v>
                </c:pt>
                <c:pt idx="10">
                  <c:v>1.84964E-4</c:v>
                </c:pt>
                <c:pt idx="11">
                  <c:v>3.91567E-4</c:v>
                </c:pt>
                <c:pt idx="12">
                  <c:v>3.0910600000000002E-4</c:v>
                </c:pt>
                <c:pt idx="13">
                  <c:v>8.7719000000000005E-5</c:v>
                </c:pt>
                <c:pt idx="14">
                  <c:v>3.11343E-4</c:v>
                </c:pt>
                <c:pt idx="15">
                  <c:v>1.4140299999999999E-4</c:v>
                </c:pt>
                <c:pt idx="16">
                  <c:v>5.9221700000000003E-4</c:v>
                </c:pt>
                <c:pt idx="17">
                  <c:v>9.7563800000000003E-4</c:v>
                </c:pt>
                <c:pt idx="18">
                  <c:v>1.15698E-4</c:v>
                </c:pt>
                <c:pt idx="19">
                  <c:v>3.2557300000000001E-4</c:v>
                </c:pt>
                <c:pt idx="20">
                  <c:v>4.7605500000000002E-4</c:v>
                </c:pt>
                <c:pt idx="21">
                  <c:v>5.1478499999999998E-5</c:v>
                </c:pt>
                <c:pt idx="22">
                  <c:v>4.8417900000000003E-5</c:v>
                </c:pt>
                <c:pt idx="23">
                  <c:v>1.63853E-5</c:v>
                </c:pt>
                <c:pt idx="24">
                  <c:v>1.34895E-4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2-4546-85E3-D5A2547D58A0}"/>
            </c:ext>
          </c:extLst>
        </c:ser>
        <c:ser>
          <c:idx val="2"/>
          <c:order val="2"/>
          <c:tx>
            <c:strRef>
              <c:f>Arkusz1!$A$67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Arkusz1!$F$70:$F$94</c:f>
              <c:numCache>
                <c:formatCode>0.0000000000</c:formatCode>
                <c:ptCount val="25"/>
                <c:pt idx="0">
                  <c:v>6.0767000000000002E-2</c:v>
                </c:pt>
                <c:pt idx="1">
                  <c:v>6.3683100000000006E-2</c:v>
                </c:pt>
                <c:pt idx="2">
                  <c:v>0.109056</c:v>
                </c:pt>
                <c:pt idx="3">
                  <c:v>7.8114100000000006E-2</c:v>
                </c:pt>
                <c:pt idx="4">
                  <c:v>1.37833E-2</c:v>
                </c:pt>
                <c:pt idx="5">
                  <c:v>1.0026500000000001E-2</c:v>
                </c:pt>
                <c:pt idx="6">
                  <c:v>2.0410200000000001E-4</c:v>
                </c:pt>
                <c:pt idx="7">
                  <c:v>0.185448</c:v>
                </c:pt>
                <c:pt idx="8">
                  <c:v>2.8409899999999998E-3</c:v>
                </c:pt>
                <c:pt idx="9">
                  <c:v>1.01101E-2</c:v>
                </c:pt>
                <c:pt idx="10">
                  <c:v>1.7694100000000001E-2</c:v>
                </c:pt>
                <c:pt idx="11">
                  <c:v>7.9107799999999992E-3</c:v>
                </c:pt>
                <c:pt idx="12">
                  <c:v>3.9179699999999998E-2</c:v>
                </c:pt>
                <c:pt idx="13">
                  <c:v>7.0393899999999995E-2</c:v>
                </c:pt>
                <c:pt idx="14">
                  <c:v>2.5510700000000001E-2</c:v>
                </c:pt>
                <c:pt idx="15">
                  <c:v>6.5506399999999999E-3</c:v>
                </c:pt>
                <c:pt idx="16">
                  <c:v>2.3067299999999999E-2</c:v>
                </c:pt>
                <c:pt idx="17">
                  <c:v>2.0843200000000002E-3</c:v>
                </c:pt>
                <c:pt idx="18">
                  <c:v>5.6509499999999997E-2</c:v>
                </c:pt>
                <c:pt idx="19">
                  <c:v>2.83907E-3</c:v>
                </c:pt>
                <c:pt idx="20">
                  <c:v>0.104447</c:v>
                </c:pt>
                <c:pt idx="21">
                  <c:v>2.2191499999999999E-2</c:v>
                </c:pt>
                <c:pt idx="22">
                  <c:v>0.12993299999999999</c:v>
                </c:pt>
                <c:pt idx="23">
                  <c:v>4.5990499999999997E-2</c:v>
                </c:pt>
                <c:pt idx="24">
                  <c:v>8.7424299999999995E-7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2-4546-85E3-D5A2547D5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040352"/>
        <c:axId val="972804176"/>
      </c:lineChart>
      <c:catAx>
        <c:axId val="9040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2804176"/>
        <c:crosses val="autoZero"/>
        <c:auto val="1"/>
        <c:lblAlgn val="ctr"/>
        <c:lblOffset val="100"/>
        <c:noMultiLvlLbl val="0"/>
      </c:catAx>
      <c:valAx>
        <c:axId val="9728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40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Hölder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Brute force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Arkusz1!$K$4:$K$28</c:f>
              <c:numCache>
                <c:formatCode>0.0000</c:formatCode>
                <c:ptCount val="25"/>
                <c:pt idx="0">
                  <c:v>-19.208300000000001</c:v>
                </c:pt>
                <c:pt idx="1">
                  <c:v>-19.208500000000001</c:v>
                </c:pt>
                <c:pt idx="2">
                  <c:v>-19.208200000000001</c:v>
                </c:pt>
                <c:pt idx="3">
                  <c:v>-19.207999999999998</c:v>
                </c:pt>
                <c:pt idx="4">
                  <c:v>-19.207599999999999</c:v>
                </c:pt>
                <c:pt idx="5">
                  <c:v>-19.208500000000001</c:v>
                </c:pt>
                <c:pt idx="6">
                  <c:v>-19.208300000000001</c:v>
                </c:pt>
                <c:pt idx="7">
                  <c:v>-19.208300000000001</c:v>
                </c:pt>
                <c:pt idx="8">
                  <c:v>-19.208500000000001</c:v>
                </c:pt>
                <c:pt idx="9">
                  <c:v>-19.208200000000001</c:v>
                </c:pt>
                <c:pt idx="10">
                  <c:v>-19.208200000000001</c:v>
                </c:pt>
                <c:pt idx="11">
                  <c:v>-19.208200000000001</c:v>
                </c:pt>
                <c:pt idx="12">
                  <c:v>-19.208200000000001</c:v>
                </c:pt>
                <c:pt idx="13">
                  <c:v>-19.208400000000001</c:v>
                </c:pt>
                <c:pt idx="14">
                  <c:v>-19.207699999999999</c:v>
                </c:pt>
                <c:pt idx="15">
                  <c:v>-19.208400000000001</c:v>
                </c:pt>
                <c:pt idx="16">
                  <c:v>-19.207999999999998</c:v>
                </c:pt>
                <c:pt idx="17">
                  <c:v>-19.208400000000001</c:v>
                </c:pt>
                <c:pt idx="18">
                  <c:v>-19.206399999999999</c:v>
                </c:pt>
                <c:pt idx="19">
                  <c:v>-19.208200000000001</c:v>
                </c:pt>
                <c:pt idx="20">
                  <c:v>-19.208300000000001</c:v>
                </c:pt>
                <c:pt idx="21">
                  <c:v>-19.208300000000001</c:v>
                </c:pt>
                <c:pt idx="22">
                  <c:v>-19.208100000000002</c:v>
                </c:pt>
                <c:pt idx="23">
                  <c:v>-19.207100000000001</c:v>
                </c:pt>
                <c:pt idx="24">
                  <c:v>-19.208200000000001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4-4E6C-9BC9-58F0156E89CD}"/>
            </c:ext>
          </c:extLst>
        </c:ser>
        <c:ser>
          <c:idx val="1"/>
          <c:order val="1"/>
          <c:tx>
            <c:strRef>
              <c:f>Arkusz1!$A$34</c:f>
              <c:strCache>
                <c:ptCount val="1"/>
                <c:pt idx="0">
                  <c:v>Hill climbing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Arkusz1!$K$37:$K$61</c:f>
              <c:numCache>
                <c:formatCode>General</c:formatCode>
                <c:ptCount val="25"/>
                <c:pt idx="0">
                  <c:v>-19.208400000000001</c:v>
                </c:pt>
                <c:pt idx="1">
                  <c:v>-19.207799999999999</c:v>
                </c:pt>
                <c:pt idx="2">
                  <c:v>-19.208300000000001</c:v>
                </c:pt>
                <c:pt idx="3">
                  <c:v>-19.208400000000001</c:v>
                </c:pt>
                <c:pt idx="4">
                  <c:v>-19.208500000000001</c:v>
                </c:pt>
                <c:pt idx="5">
                  <c:v>-19.208200000000001</c:v>
                </c:pt>
                <c:pt idx="6">
                  <c:v>-19.208500000000001</c:v>
                </c:pt>
                <c:pt idx="7">
                  <c:v>-19.208400000000001</c:v>
                </c:pt>
                <c:pt idx="8">
                  <c:v>-19.208100000000002</c:v>
                </c:pt>
                <c:pt idx="9">
                  <c:v>-19.208300000000001</c:v>
                </c:pt>
                <c:pt idx="10">
                  <c:v>-19.207799999999999</c:v>
                </c:pt>
                <c:pt idx="11">
                  <c:v>-19.207799999999999</c:v>
                </c:pt>
                <c:pt idx="12">
                  <c:v>-19.208200000000001</c:v>
                </c:pt>
                <c:pt idx="13">
                  <c:v>-19.208500000000001</c:v>
                </c:pt>
                <c:pt idx="14">
                  <c:v>-19.2072</c:v>
                </c:pt>
                <c:pt idx="15">
                  <c:v>-19.208500000000001</c:v>
                </c:pt>
                <c:pt idx="16">
                  <c:v>-19.208500000000001</c:v>
                </c:pt>
                <c:pt idx="17">
                  <c:v>-19.208300000000001</c:v>
                </c:pt>
                <c:pt idx="18">
                  <c:v>-19.208300000000001</c:v>
                </c:pt>
                <c:pt idx="19">
                  <c:v>-19.208400000000001</c:v>
                </c:pt>
                <c:pt idx="20">
                  <c:v>-19.208300000000001</c:v>
                </c:pt>
                <c:pt idx="21">
                  <c:v>-19.208500000000001</c:v>
                </c:pt>
                <c:pt idx="22">
                  <c:v>-19.208200000000001</c:v>
                </c:pt>
                <c:pt idx="23">
                  <c:v>-19.206800000000001</c:v>
                </c:pt>
                <c:pt idx="24">
                  <c:v>-19.208400000000001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4-4E6C-9BC9-58F0156E89CD}"/>
            </c:ext>
          </c:extLst>
        </c:ser>
        <c:ser>
          <c:idx val="2"/>
          <c:order val="2"/>
          <c:tx>
            <c:strRef>
              <c:f>Arkusz1!$A$67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Arkusz1!$K$70:$K$94</c:f>
              <c:numCache>
                <c:formatCode>General</c:formatCode>
                <c:ptCount val="25"/>
                <c:pt idx="0">
                  <c:v>-19.111699999999999</c:v>
                </c:pt>
                <c:pt idx="1">
                  <c:v>-19.2058</c:v>
                </c:pt>
                <c:pt idx="2">
                  <c:v>-19.179300000000001</c:v>
                </c:pt>
                <c:pt idx="3">
                  <c:v>-18.653300000000002</c:v>
                </c:pt>
                <c:pt idx="4">
                  <c:v>-19.189900000000002</c:v>
                </c:pt>
                <c:pt idx="5">
                  <c:v>-19.183800000000002</c:v>
                </c:pt>
                <c:pt idx="6">
                  <c:v>-19.138500000000001</c:v>
                </c:pt>
                <c:pt idx="7">
                  <c:v>-19.203700000000001</c:v>
                </c:pt>
                <c:pt idx="8">
                  <c:v>-19.202000000000002</c:v>
                </c:pt>
                <c:pt idx="9">
                  <c:v>-19.117999999999999</c:v>
                </c:pt>
                <c:pt idx="10">
                  <c:v>-19.191199999999998</c:v>
                </c:pt>
                <c:pt idx="11">
                  <c:v>-18.977699999999999</c:v>
                </c:pt>
                <c:pt idx="12">
                  <c:v>-19.208100000000002</c:v>
                </c:pt>
                <c:pt idx="13">
                  <c:v>-19.1675</c:v>
                </c:pt>
                <c:pt idx="14">
                  <c:v>-19.207999999999998</c:v>
                </c:pt>
                <c:pt idx="15">
                  <c:v>-19.133800000000001</c:v>
                </c:pt>
                <c:pt idx="16">
                  <c:v>-19.1798</c:v>
                </c:pt>
                <c:pt idx="17">
                  <c:v>-19.183499999999999</c:v>
                </c:pt>
                <c:pt idx="18">
                  <c:v>-19.202100000000002</c:v>
                </c:pt>
                <c:pt idx="19">
                  <c:v>-19.206600000000002</c:v>
                </c:pt>
                <c:pt idx="20">
                  <c:v>-19.016300000000001</c:v>
                </c:pt>
                <c:pt idx="21">
                  <c:v>-19.194099999999999</c:v>
                </c:pt>
                <c:pt idx="22">
                  <c:v>-19.208100000000002</c:v>
                </c:pt>
                <c:pt idx="23">
                  <c:v>-19.129200000000001</c:v>
                </c:pt>
                <c:pt idx="24">
                  <c:v>-19.139099999999999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4-4E6C-9BC9-58F0156E8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040352"/>
        <c:axId val="972804176"/>
      </c:lineChart>
      <c:catAx>
        <c:axId val="9040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2804176"/>
        <c:crosses val="autoZero"/>
        <c:auto val="1"/>
        <c:lblAlgn val="ctr"/>
        <c:lblOffset val="100"/>
        <c:noMultiLvlLbl val="0"/>
      </c:catAx>
      <c:valAx>
        <c:axId val="9728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40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594360</xdr:colOff>
      <xdr:row>14</xdr:row>
      <xdr:rowOff>0</xdr:rowOff>
    </xdr:from>
    <xdr:to>
      <xdr:col>22</xdr:col>
      <xdr:colOff>594360</xdr:colOff>
      <xdr:row>32</xdr:row>
      <xdr:rowOff>7620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C6E42BF-8DD3-3AA9-B4AA-FE3B4074C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23</xdr:col>
      <xdr:colOff>0</xdr:colOff>
      <xdr:row>53</xdr:row>
      <xdr:rowOff>7620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E12A6AC-8067-464F-80AD-4A9093859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23</xdr:col>
      <xdr:colOff>0</xdr:colOff>
      <xdr:row>73</xdr:row>
      <xdr:rowOff>175260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7224667-CF2B-432B-9E0D-E63BF1096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F425A-E9E9-4FD1-99EA-7C464F96655F}" name="Tabela1" displayName="Tabela1" ref="A3:C28" totalsRowShown="0" headerRowDxfId="58" dataDxfId="57">
  <autoFilter ref="A3:C28" xr:uid="{A04F425A-E9E9-4FD1-99EA-7C464F96655F}"/>
  <tableColumns count="3">
    <tableColumn id="1" xr3:uid="{D09ACFB3-4FD5-4712-BDB1-F04617A315E1}" name="Lp" dataDxfId="52"/>
    <tableColumn id="2" xr3:uid="{A719738C-85D4-4C91-8FC2-635A0CE2DF0B}" name="Result" dataDxfId="50"/>
    <tableColumn id="3" xr3:uid="{A5FFA911-ED09-48A8-973D-C18B635F0B4A}" name="Time [μs]" dataDxfId="51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F18D2F0-D1DF-4C49-B806-C070D0F338D2}" name="Tabela13" displayName="Tabela13" ref="O2:R5" totalsRowShown="0" headerRowDxfId="8" dataDxfId="7" tableBorderDxfId="6">
  <autoFilter ref="O2:R5" xr:uid="{CF18D2F0-D1DF-4C49-B806-C070D0F338D2}"/>
  <tableColumns count="4">
    <tableColumn id="1" xr3:uid="{59B837F4-654B-47C6-B388-AAAF0490583F}" name="Funkcja" dataDxfId="5"/>
    <tableColumn id="2" xr3:uid="{4A72D750-1504-47D0-A485-824AB0B19814}" name="Brute force" dataDxfId="4">
      <calculatedColumnFormula>B62</calculatedColumnFormula>
    </tableColumn>
    <tableColumn id="3" xr3:uid="{52BC87C2-B30E-4EAE-A891-E3B79489F97A}" name="Hill climbing" dataDxfId="3">
      <calculatedColumnFormula>B63</calculatedColumnFormula>
    </tableColumn>
    <tableColumn id="4" xr3:uid="{8552F34D-DF6D-4CCB-98DF-25928C003CAF}" name="Simulated annealing" dataDxfId="2"/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0B8BEAD-D9A5-41B1-AB88-58D417E09520}" name="Tabela1315" displayName="Tabela1315" ref="O9:R12" totalsRowShown="0" headerRowDxfId="13" dataDxfId="12" tableBorderDxfId="11">
  <autoFilter ref="O9:R12" xr:uid="{80B8BEAD-D9A5-41B1-AB88-58D417E09520}"/>
  <tableColumns count="4">
    <tableColumn id="1" xr3:uid="{D6622AA7-781E-429B-BECF-67DC68108AAC}" name="Funkcja" dataDxfId="10"/>
    <tableColumn id="2" xr3:uid="{401B3C9E-24F0-4052-AA31-D72DA20B7DE0}" name="Brute force" dataDxfId="9">
      <calculatedColumnFormula>B69</calculatedColumnFormula>
    </tableColumn>
    <tableColumn id="3" xr3:uid="{D1309F84-5A89-414F-A477-052612A02955}" name="Hill climbing" dataDxfId="1">
      <calculatedColumnFormula>C63</calculatedColumnFormula>
    </tableColumn>
    <tableColumn id="4" xr3:uid="{74645F9A-893B-490B-BCC9-E6354A844D16}" name="Simulated annealing" dataDxfId="0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89BF84-AE7E-4AF4-AF5B-EB1DF1E783F9}" name="Tabela15" displayName="Tabela15" ref="E3:G28" totalsRowShown="0" headerRowDxfId="56" dataDxfId="55">
  <autoFilter ref="E3:G28" xr:uid="{7F89BF84-AE7E-4AF4-AF5B-EB1DF1E783F9}"/>
  <tableColumns count="3">
    <tableColumn id="1" xr3:uid="{B0AF5AAB-B0BF-4A2A-A11B-63C21F9FE2D5}" name="Lp" dataDxfId="49"/>
    <tableColumn id="2" xr3:uid="{A819E55E-FBD2-4E0E-8F8E-9135FEE0A3F4}" name="Result" dataDxfId="47"/>
    <tableColumn id="3" xr3:uid="{FDEBA196-7257-4F1C-B07B-39FEBCDD5A73}" name="Time [μs]" dataDxfId="4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2CF816-C20E-4CE3-9D1D-9C6E06C3A43B}" name="Tabela16" displayName="Tabela16" ref="J3:L28" totalsRowShown="0" headerRowDxfId="54" dataDxfId="53">
  <autoFilter ref="J3:L28" xr:uid="{352CF816-C20E-4CE3-9D1D-9C6E06C3A43B}"/>
  <tableColumns count="3">
    <tableColumn id="1" xr3:uid="{6704C01B-C900-4EF0-B53A-E2564F00D91A}" name="Lp" dataDxfId="31"/>
    <tableColumn id="2" xr3:uid="{ECD4F261-AB20-4533-99B8-38179A5A2D03}" name="Result" dataDxfId="29"/>
    <tableColumn id="3" xr3:uid="{C48562C4-3BE5-4339-B43C-89CAF8B43BCA}" name="Time [μs]" dataDxfId="3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606682-7C88-43F4-B488-E3D9A4A915FC}" name="Tabela17" displayName="Tabela17" ref="A36:C61" totalsRowShown="0" headerRowDxfId="46" dataDxfId="45">
  <autoFilter ref="A36:C61" xr:uid="{6E606682-7C88-43F4-B488-E3D9A4A915FC}"/>
  <tableColumns count="3">
    <tableColumn id="1" xr3:uid="{CDC61541-1CD3-436A-97FE-8B228FA60FFF}" name="Lp" dataDxfId="44"/>
    <tableColumn id="2" xr3:uid="{048E1B44-58BE-4B7C-8B50-EB30DD074301}" name="Result" dataDxfId="43"/>
    <tableColumn id="3" xr3:uid="{CAC2B586-36EB-471B-8D4F-49904EC8817D}" name="Time [μs]" dataDxfId="4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D83324-4BDF-4853-96DD-19A001603338}" name="Tabela158" displayName="Tabela158" ref="E36:G61" totalsRowShown="0" headerRowDxfId="41" dataDxfId="40">
  <autoFilter ref="E36:G61" xr:uid="{B3D83324-4BDF-4853-96DD-19A001603338}"/>
  <tableColumns count="3">
    <tableColumn id="1" xr3:uid="{FD88CD8F-7A05-4116-9652-93CA11B8ABE9}" name="Lp" dataDxfId="39"/>
    <tableColumn id="2" xr3:uid="{8DE65524-061A-4F57-9D40-5E71938CDE51}" name="Result" dataDxfId="38"/>
    <tableColumn id="3" xr3:uid="{9DD39429-3B49-496E-8D2A-821017FF9220}" name="Time [μs]" dataDxfId="37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8E720E-45B1-4C84-BC7D-FAA8E4C30B3C}" name="Tabela169" displayName="Tabela169" ref="J36:L61" totalsRowShown="0" headerRowDxfId="36" dataDxfId="35">
  <autoFilter ref="J36:L61" xr:uid="{3F8E720E-45B1-4C84-BC7D-FAA8E4C30B3C}"/>
  <tableColumns count="3">
    <tableColumn id="1" xr3:uid="{72E658E4-E164-4CD5-8153-811FC3ACA990}" name="Lp" dataDxfId="34"/>
    <tableColumn id="2" xr3:uid="{D1DDF7E6-CAF4-40E3-90AD-EE7091B4E590}" name="Result" dataDxfId="33"/>
    <tableColumn id="3" xr3:uid="{4E7BCDDA-E14E-4B2E-877E-DBA5939DEAC8}" name="Time [μs]" dataDxfId="3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6BC3B91-20CB-4274-A1A2-99F27F2C3B29}" name="Tabela1710" displayName="Tabela1710" ref="A69:C94" totalsRowShown="0" headerRowDxfId="28" dataDxfId="27">
  <autoFilter ref="A69:C94" xr:uid="{F6BC3B91-20CB-4274-A1A2-99F27F2C3B29}"/>
  <tableColumns count="3">
    <tableColumn id="1" xr3:uid="{62AC90F8-526B-43D6-B8D8-906EBB1CE2DD}" name="Lp" dataDxfId="26"/>
    <tableColumn id="2" xr3:uid="{53A59A63-9899-40BF-BF2A-24A6AF9BDE65}" name="Result" dataDxfId="25"/>
    <tableColumn id="3" xr3:uid="{75073F01-24F0-4E7D-AD90-6BE41A6DF225}" name="Time [μs]" dataDxfId="24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673DBB-8480-46A9-B587-A3F71145879E}" name="Tabela15811" displayName="Tabela15811" ref="E69:G94" totalsRowShown="0" headerRowDxfId="23" dataDxfId="22">
  <autoFilter ref="E69:G94" xr:uid="{00673DBB-8480-46A9-B587-A3F71145879E}"/>
  <tableColumns count="3">
    <tableColumn id="1" xr3:uid="{BA3CBF06-2B6B-4FE4-AB28-FBFD8BA3268A}" name="Lp" dataDxfId="21"/>
    <tableColumn id="2" xr3:uid="{A67285FA-08E4-47B0-B050-B2C42F2ED5DD}" name="Result" dataDxfId="20"/>
    <tableColumn id="3" xr3:uid="{E7EDF32D-5A28-4605-8D54-ED5966176187}" name="Time [μs]" dataDxfId="19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E03CD2-707E-4CD4-86D9-FEA6FCFFA4D9}" name="Tabela16912" displayName="Tabela16912" ref="J69:L94" totalsRowShown="0" headerRowDxfId="18" dataDxfId="17">
  <autoFilter ref="J69:L94" xr:uid="{A3E03CD2-707E-4CD4-86D9-FEA6FCFFA4D9}"/>
  <tableColumns count="3">
    <tableColumn id="1" xr3:uid="{F809EF06-1D4E-41E8-8A7A-9AAFCD8E8EF1}" name="Lp" dataDxfId="16"/>
    <tableColumn id="2" xr3:uid="{7D18F1BA-6D42-4437-816D-6C7905B9EB95}" name="Result" dataDxfId="15"/>
    <tableColumn id="3" xr3:uid="{2FB720C3-A0A0-4CDF-A2FB-4AE45130D68A}" name="Time [μs]" dataDxfId="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6176-A431-4369-92BD-5B1FC6CC28C6}">
  <dimension ref="A1:R96"/>
  <sheetViews>
    <sheetView tabSelected="1" workbookViewId="0">
      <selection activeCell="P5" sqref="P5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3.21875" bestFit="1" customWidth="1"/>
    <col min="5" max="5" width="7.44140625" bestFit="1" customWidth="1"/>
    <col min="6" max="6" width="12.44140625" bestFit="1" customWidth="1"/>
    <col min="7" max="7" width="13.21875" bestFit="1" customWidth="1"/>
    <col min="10" max="10" width="7.44140625" bestFit="1" customWidth="1"/>
    <col min="11" max="11" width="10.6640625" bestFit="1" customWidth="1"/>
    <col min="12" max="12" width="13.21875" bestFit="1" customWidth="1"/>
    <col min="15" max="15" width="11.77734375" bestFit="1" customWidth="1"/>
    <col min="16" max="16" width="14.77734375" bestFit="1" customWidth="1"/>
    <col min="17" max="17" width="15.5546875" bestFit="1" customWidth="1"/>
    <col min="18" max="18" width="22.77734375" bestFit="1" customWidth="1"/>
    <col min="20" max="20" width="12.44140625" bestFit="1" customWidth="1"/>
    <col min="21" max="21" width="13.21875" bestFit="1" customWidth="1"/>
    <col min="25" max="25" width="10.6640625" bestFit="1" customWidth="1"/>
    <col min="26" max="26" width="13.21875" bestFit="1" customWidth="1"/>
  </cols>
  <sheetData>
    <row r="1" spans="1:18" ht="15" thickBot="1" x14ac:dyDescent="0.3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O1" s="7" t="s">
        <v>10</v>
      </c>
      <c r="P1" s="7"/>
      <c r="Q1" s="7"/>
      <c r="R1" s="7"/>
    </row>
    <row r="2" spans="1:18" ht="15" thickTop="1" x14ac:dyDescent="0.3">
      <c r="A2" s="2" t="s">
        <v>2</v>
      </c>
      <c r="B2" s="2"/>
      <c r="C2" s="2"/>
      <c r="E2" s="2" t="s">
        <v>3</v>
      </c>
      <c r="F2" s="2"/>
      <c r="G2" s="2"/>
      <c r="J2" s="2" t="s">
        <v>4</v>
      </c>
      <c r="K2" s="2"/>
      <c r="L2" s="2"/>
      <c r="O2" s="1" t="s">
        <v>9</v>
      </c>
      <c r="P2" s="1" t="s">
        <v>0</v>
      </c>
      <c r="Q2" s="1" t="s">
        <v>7</v>
      </c>
      <c r="R2" s="1" t="s">
        <v>8</v>
      </c>
    </row>
    <row r="3" spans="1:18" x14ac:dyDescent="0.3">
      <c r="A3" s="1" t="s">
        <v>5</v>
      </c>
      <c r="B3" s="1" t="s">
        <v>1</v>
      </c>
      <c r="C3" s="1" t="s">
        <v>6</v>
      </c>
      <c r="E3" s="1" t="s">
        <v>5</v>
      </c>
      <c r="F3" s="1" t="s">
        <v>1</v>
      </c>
      <c r="G3" s="1" t="s">
        <v>6</v>
      </c>
      <c r="J3" s="1" t="s">
        <v>5</v>
      </c>
      <c r="K3" s="1" t="s">
        <v>1</v>
      </c>
      <c r="L3" s="1" t="s">
        <v>6</v>
      </c>
      <c r="O3" s="1" t="s">
        <v>2</v>
      </c>
      <c r="P3" s="1">
        <f>B30</f>
        <v>1.4669605199999998E-2</v>
      </c>
      <c r="Q3" s="1">
        <f t="shared" ref="Q3:Q5" si="0">B63</f>
        <v>1.6020723599999998E-2</v>
      </c>
      <c r="R3" s="1">
        <f>B96</f>
        <v>7.6790739599999991E-2</v>
      </c>
    </row>
    <row r="4" spans="1:18" x14ac:dyDescent="0.3">
      <c r="A4" s="3">
        <v>1</v>
      </c>
      <c r="B4" s="5">
        <v>7.0964699999999997E-3</v>
      </c>
      <c r="C4" s="3">
        <v>517413</v>
      </c>
      <c r="E4" s="3">
        <v>1</v>
      </c>
      <c r="F4" s="6">
        <v>5.9537800000000003E-4</v>
      </c>
      <c r="G4" s="3">
        <v>256473</v>
      </c>
      <c r="I4" s="3"/>
      <c r="J4" s="3">
        <v>1</v>
      </c>
      <c r="K4" s="4">
        <v>-19.208300000000001</v>
      </c>
      <c r="L4" s="3">
        <v>547688</v>
      </c>
      <c r="O4" s="1" t="s">
        <v>3</v>
      </c>
      <c r="P4" s="10">
        <f>F30</f>
        <v>2.539655768E-4</v>
      </c>
      <c r="Q4" s="11">
        <f>F63</f>
        <v>3.1133531200000004E-4</v>
      </c>
      <c r="R4" s="10">
        <f>F96</f>
        <v>4.3533443049720011E-2</v>
      </c>
    </row>
    <row r="5" spans="1:18" x14ac:dyDescent="0.3">
      <c r="A5" s="3">
        <v>2</v>
      </c>
      <c r="B5" s="5">
        <v>9.9380300000000005E-3</v>
      </c>
      <c r="C5" s="3">
        <v>523613</v>
      </c>
      <c r="E5" s="3">
        <v>2</v>
      </c>
      <c r="F5" s="6">
        <v>2.5415800000000002E-5</v>
      </c>
      <c r="G5" s="3">
        <v>257027</v>
      </c>
      <c r="I5" s="3"/>
      <c r="J5" s="3">
        <v>2</v>
      </c>
      <c r="K5" s="4">
        <v>-19.208500000000001</v>
      </c>
      <c r="L5" s="3">
        <v>546732</v>
      </c>
      <c r="O5" s="1" t="s">
        <v>4</v>
      </c>
      <c r="P5" s="10">
        <f>K30</f>
        <v>-19.208099999999998</v>
      </c>
      <c r="Q5" s="11">
        <f>K63</f>
        <v>-19.208184000000003</v>
      </c>
      <c r="R5" s="10">
        <f>K96</f>
        <v>-19.141244</v>
      </c>
    </row>
    <row r="6" spans="1:18" x14ac:dyDescent="0.3">
      <c r="A6" s="3">
        <v>3</v>
      </c>
      <c r="B6" s="5">
        <v>7.1421899999999997E-3</v>
      </c>
      <c r="C6" s="3">
        <v>506993</v>
      </c>
      <c r="E6" s="3">
        <v>3</v>
      </c>
      <c r="F6" s="6">
        <v>4.89113E-5</v>
      </c>
      <c r="G6" s="3">
        <v>256521</v>
      </c>
      <c r="I6" s="3"/>
      <c r="J6" s="3">
        <v>3</v>
      </c>
      <c r="K6" s="4">
        <v>-19.208200000000001</v>
      </c>
      <c r="L6" s="3">
        <v>540237</v>
      </c>
    </row>
    <row r="7" spans="1:18" x14ac:dyDescent="0.3">
      <c r="A7" s="3">
        <v>4</v>
      </c>
      <c r="B7" s="5">
        <v>1.5010300000000001E-2</v>
      </c>
      <c r="C7" s="3">
        <v>506388</v>
      </c>
      <c r="E7" s="3">
        <v>4</v>
      </c>
      <c r="F7" s="6">
        <v>3.1054999999999999E-4</v>
      </c>
      <c r="G7" s="3">
        <v>284846</v>
      </c>
      <c r="I7" s="3"/>
      <c r="J7" s="3">
        <v>4</v>
      </c>
      <c r="K7" s="4">
        <v>-19.207999999999998</v>
      </c>
      <c r="L7" s="3">
        <v>538526</v>
      </c>
    </row>
    <row r="8" spans="1:18" x14ac:dyDescent="0.3">
      <c r="A8" s="3">
        <v>5</v>
      </c>
      <c r="B8" s="5">
        <v>5.9944200000000003E-3</v>
      </c>
      <c r="C8" s="3">
        <v>509851</v>
      </c>
      <c r="E8" s="3">
        <v>5</v>
      </c>
      <c r="F8" s="6">
        <v>2.3049600000000001E-4</v>
      </c>
      <c r="G8" s="3">
        <v>264984</v>
      </c>
      <c r="I8" s="3"/>
      <c r="J8" s="3">
        <v>5</v>
      </c>
      <c r="K8" s="4">
        <v>-19.207599999999999</v>
      </c>
      <c r="L8" s="3">
        <v>536777</v>
      </c>
      <c r="O8" s="7" t="s">
        <v>11</v>
      </c>
      <c r="P8" s="7"/>
      <c r="Q8" s="7"/>
      <c r="R8" s="7"/>
    </row>
    <row r="9" spans="1:18" x14ac:dyDescent="0.3">
      <c r="A9" s="3">
        <v>6</v>
      </c>
      <c r="B9" s="5">
        <v>2.4321300000000001E-2</v>
      </c>
      <c r="C9" s="3">
        <v>506979</v>
      </c>
      <c r="E9" s="3">
        <v>6</v>
      </c>
      <c r="F9" s="6">
        <v>1.6397499999999999E-4</v>
      </c>
      <c r="G9" s="3">
        <v>253612</v>
      </c>
      <c r="I9" s="3"/>
      <c r="J9" s="3">
        <v>6</v>
      </c>
      <c r="K9" s="4">
        <v>-19.208500000000001</v>
      </c>
      <c r="L9" s="3">
        <v>545812</v>
      </c>
      <c r="O9" s="1" t="s">
        <v>9</v>
      </c>
      <c r="P9" s="1" t="s">
        <v>0</v>
      </c>
      <c r="Q9" s="1" t="s">
        <v>7</v>
      </c>
      <c r="R9" s="1" t="s">
        <v>8</v>
      </c>
    </row>
    <row r="10" spans="1:18" x14ac:dyDescent="0.3">
      <c r="A10" s="3">
        <v>7</v>
      </c>
      <c r="B10" s="5">
        <v>2.33762E-2</v>
      </c>
      <c r="C10" s="3">
        <v>514133</v>
      </c>
      <c r="E10" s="3">
        <v>7</v>
      </c>
      <c r="F10" s="6">
        <v>7.9221700000000001E-4</v>
      </c>
      <c r="G10" s="3">
        <v>254610</v>
      </c>
      <c r="I10" s="3"/>
      <c r="J10" s="3">
        <v>7</v>
      </c>
      <c r="K10" s="4">
        <v>-19.208300000000001</v>
      </c>
      <c r="L10" s="3">
        <v>544972</v>
      </c>
      <c r="O10" s="1" t="s">
        <v>2</v>
      </c>
      <c r="P10" s="9">
        <f>C30</f>
        <v>510723.88</v>
      </c>
      <c r="Q10" s="1">
        <f t="shared" ref="Q10:Q12" si="1">C63</f>
        <v>790718.96</v>
      </c>
      <c r="R10" s="1">
        <f>C96</f>
        <v>1702892.2</v>
      </c>
    </row>
    <row r="11" spans="1:18" x14ac:dyDescent="0.3">
      <c r="A11" s="3">
        <v>8</v>
      </c>
      <c r="B11" s="5">
        <v>2.0210800000000001E-2</v>
      </c>
      <c r="C11" s="3">
        <v>504933</v>
      </c>
      <c r="E11" s="3">
        <v>8</v>
      </c>
      <c r="F11" s="6">
        <v>4.4385600000000001E-4</v>
      </c>
      <c r="G11" s="3">
        <v>254166</v>
      </c>
      <c r="I11" s="3"/>
      <c r="J11" s="3">
        <v>8</v>
      </c>
      <c r="K11" s="4">
        <v>-19.208300000000001</v>
      </c>
      <c r="L11" s="3">
        <v>548094</v>
      </c>
      <c r="O11" s="1" t="s">
        <v>3</v>
      </c>
      <c r="P11" s="10">
        <f>G30</f>
        <v>255821.96</v>
      </c>
      <c r="Q11" s="11">
        <f>G63</f>
        <v>539516.12</v>
      </c>
      <c r="R11" s="10">
        <f>G96</f>
        <v>442923.08</v>
      </c>
    </row>
    <row r="12" spans="1:18" x14ac:dyDescent="0.3">
      <c r="A12" s="3">
        <v>9</v>
      </c>
      <c r="B12" s="5">
        <v>1.1057600000000001E-2</v>
      </c>
      <c r="C12" s="3">
        <v>509571</v>
      </c>
      <c r="E12" s="3">
        <v>9</v>
      </c>
      <c r="F12" s="6">
        <v>1.7526799999999999E-4</v>
      </c>
      <c r="G12" s="3">
        <v>252958</v>
      </c>
      <c r="I12" s="3"/>
      <c r="J12" s="3">
        <v>9</v>
      </c>
      <c r="K12" s="4">
        <v>-19.208500000000001</v>
      </c>
      <c r="L12" s="3">
        <v>541163</v>
      </c>
      <c r="O12" s="1" t="s">
        <v>4</v>
      </c>
      <c r="P12" s="10">
        <f>L30</f>
        <v>544137.48</v>
      </c>
      <c r="Q12" s="11">
        <f>L63</f>
        <v>757962.84</v>
      </c>
      <c r="R12" s="10">
        <f>L96</f>
        <v>1000430.96</v>
      </c>
    </row>
    <row r="13" spans="1:18" x14ac:dyDescent="0.3">
      <c r="A13" s="3">
        <v>10</v>
      </c>
      <c r="B13" s="5">
        <v>1.38181E-2</v>
      </c>
      <c r="C13" s="3">
        <v>511584</v>
      </c>
      <c r="E13" s="3">
        <v>10</v>
      </c>
      <c r="F13" s="6">
        <v>2.31976E-4</v>
      </c>
      <c r="G13" s="3">
        <v>251963</v>
      </c>
      <c r="I13" s="3"/>
      <c r="J13" s="3">
        <v>10</v>
      </c>
      <c r="K13" s="4">
        <v>-19.208200000000001</v>
      </c>
      <c r="L13" s="3">
        <v>544511</v>
      </c>
    </row>
    <row r="14" spans="1:18" x14ac:dyDescent="0.3">
      <c r="A14" s="3">
        <v>11</v>
      </c>
      <c r="B14" s="5">
        <v>3.1883099999999998E-2</v>
      </c>
      <c r="C14" s="3">
        <v>510365</v>
      </c>
      <c r="E14" s="3">
        <v>11</v>
      </c>
      <c r="F14" s="6">
        <v>2.6231099999999999E-4</v>
      </c>
      <c r="G14" s="3">
        <v>253016</v>
      </c>
      <c r="J14" s="3">
        <v>11</v>
      </c>
      <c r="K14" s="4">
        <v>-19.208200000000001</v>
      </c>
      <c r="L14" s="3">
        <v>553642</v>
      </c>
    </row>
    <row r="15" spans="1:18" x14ac:dyDescent="0.3">
      <c r="A15" s="3">
        <v>12</v>
      </c>
      <c r="B15" s="5">
        <v>7.6697299999999996E-3</v>
      </c>
      <c r="C15" s="3">
        <v>510583</v>
      </c>
      <c r="E15" s="3">
        <v>12</v>
      </c>
      <c r="F15" s="6">
        <v>7.1741699999999998E-5</v>
      </c>
      <c r="G15" s="3">
        <v>255617</v>
      </c>
      <c r="J15" s="3">
        <v>12</v>
      </c>
      <c r="K15" s="4">
        <v>-19.208200000000001</v>
      </c>
      <c r="L15" s="3">
        <v>542408</v>
      </c>
    </row>
    <row r="16" spans="1:18" x14ac:dyDescent="0.3">
      <c r="A16" s="3">
        <v>13</v>
      </c>
      <c r="B16" s="5">
        <v>4.2982699999999999E-3</v>
      </c>
      <c r="C16" s="3">
        <v>505027</v>
      </c>
      <c r="E16" s="3">
        <v>13</v>
      </c>
      <c r="F16" s="6">
        <v>8.2109199999999993E-6</v>
      </c>
      <c r="G16" s="3">
        <v>254406</v>
      </c>
      <c r="J16" s="3">
        <v>13</v>
      </c>
      <c r="K16" s="4">
        <v>-19.208200000000001</v>
      </c>
      <c r="L16" s="3">
        <v>554735</v>
      </c>
    </row>
    <row r="17" spans="1:12" x14ac:dyDescent="0.3">
      <c r="A17" s="3">
        <v>14</v>
      </c>
      <c r="B17" s="5">
        <v>8.6108599999999997E-3</v>
      </c>
      <c r="C17" s="3">
        <v>503905</v>
      </c>
      <c r="E17" s="3">
        <v>14</v>
      </c>
      <c r="F17" s="6">
        <v>2.31717E-5</v>
      </c>
      <c r="G17" s="3">
        <v>253888</v>
      </c>
      <c r="J17" s="3">
        <v>14</v>
      </c>
      <c r="K17" s="4">
        <v>-19.208400000000001</v>
      </c>
      <c r="L17" s="3">
        <v>542174</v>
      </c>
    </row>
    <row r="18" spans="1:12" x14ac:dyDescent="0.3">
      <c r="A18" s="3">
        <v>15</v>
      </c>
      <c r="B18" s="5">
        <v>1.50136E-2</v>
      </c>
      <c r="C18" s="3">
        <v>508728</v>
      </c>
      <c r="E18" s="3">
        <v>15</v>
      </c>
      <c r="F18" s="6">
        <v>4.72941E-4</v>
      </c>
      <c r="G18" s="3">
        <v>253942</v>
      </c>
      <c r="J18" s="3">
        <v>15</v>
      </c>
      <c r="K18" s="4">
        <v>-19.207699999999999</v>
      </c>
      <c r="L18" s="3">
        <v>544744</v>
      </c>
    </row>
    <row r="19" spans="1:12" x14ac:dyDescent="0.3">
      <c r="A19" s="3">
        <v>16</v>
      </c>
      <c r="B19" s="5">
        <v>1.5633000000000001E-2</v>
      </c>
      <c r="C19" s="3">
        <v>506272</v>
      </c>
      <c r="E19" s="3">
        <v>16</v>
      </c>
      <c r="F19" s="6">
        <v>2.7383900000000001E-4</v>
      </c>
      <c r="G19" s="3">
        <v>254214</v>
      </c>
      <c r="J19" s="3">
        <v>16</v>
      </c>
      <c r="K19" s="4">
        <v>-19.208400000000001</v>
      </c>
      <c r="L19" s="3">
        <v>541923</v>
      </c>
    </row>
    <row r="20" spans="1:12" x14ac:dyDescent="0.3">
      <c r="A20" s="3">
        <v>17</v>
      </c>
      <c r="B20" s="5">
        <v>4.8552300000000003E-3</v>
      </c>
      <c r="C20" s="3">
        <v>503512</v>
      </c>
      <c r="E20" s="3">
        <v>17</v>
      </c>
      <c r="F20" s="6">
        <v>4.0102399999999999E-4</v>
      </c>
      <c r="G20" s="3">
        <v>253104</v>
      </c>
      <c r="J20" s="3">
        <v>17</v>
      </c>
      <c r="K20" s="4">
        <v>-19.207999999999998</v>
      </c>
      <c r="L20" s="3">
        <v>547249</v>
      </c>
    </row>
    <row r="21" spans="1:12" x14ac:dyDescent="0.3">
      <c r="A21" s="3">
        <v>18</v>
      </c>
      <c r="B21" s="5">
        <v>2.37401E-2</v>
      </c>
      <c r="C21" s="3">
        <v>505340</v>
      </c>
      <c r="E21" s="3">
        <v>18</v>
      </c>
      <c r="F21" s="6">
        <v>7.0275000000000001E-5</v>
      </c>
      <c r="G21" s="3">
        <v>255825</v>
      </c>
      <c r="J21" s="3">
        <v>18</v>
      </c>
      <c r="K21" s="4">
        <v>-19.208400000000001</v>
      </c>
      <c r="L21" s="3">
        <v>543855</v>
      </c>
    </row>
    <row r="22" spans="1:12" x14ac:dyDescent="0.3">
      <c r="A22" s="3">
        <v>19</v>
      </c>
      <c r="B22" s="5">
        <v>2.39965E-2</v>
      </c>
      <c r="C22" s="3">
        <v>516155</v>
      </c>
      <c r="E22" s="3">
        <v>19</v>
      </c>
      <c r="F22" s="6">
        <v>1.6257399999999999E-4</v>
      </c>
      <c r="G22" s="3">
        <v>252974</v>
      </c>
      <c r="J22" s="3">
        <v>19</v>
      </c>
      <c r="K22" s="4">
        <v>-19.206399999999999</v>
      </c>
      <c r="L22" s="3">
        <v>541814</v>
      </c>
    </row>
    <row r="23" spans="1:12" x14ac:dyDescent="0.3">
      <c r="A23" s="3">
        <v>20</v>
      </c>
      <c r="B23" s="5">
        <v>1.37611E-2</v>
      </c>
      <c r="C23" s="3">
        <v>510054</v>
      </c>
      <c r="E23" s="3">
        <v>20</v>
      </c>
      <c r="F23" s="6">
        <v>1.6184500000000001E-4</v>
      </c>
      <c r="G23" s="3">
        <v>255447</v>
      </c>
      <c r="J23" s="3">
        <v>20</v>
      </c>
      <c r="K23" s="4">
        <v>-19.208200000000001</v>
      </c>
      <c r="L23" s="3">
        <v>538281</v>
      </c>
    </row>
    <row r="24" spans="1:12" x14ac:dyDescent="0.3">
      <c r="A24" s="3">
        <v>21</v>
      </c>
      <c r="B24" s="5">
        <v>1.90606E-2</v>
      </c>
      <c r="C24" s="3">
        <v>506096</v>
      </c>
      <c r="E24" s="3">
        <v>21</v>
      </c>
      <c r="F24" s="6">
        <v>3.9922999999999997E-5</v>
      </c>
      <c r="G24" s="3">
        <v>252840</v>
      </c>
      <c r="J24" s="3">
        <v>21</v>
      </c>
      <c r="K24" s="4">
        <v>-19.208300000000001</v>
      </c>
      <c r="L24" s="3">
        <v>547223</v>
      </c>
    </row>
    <row r="25" spans="1:12" x14ac:dyDescent="0.3">
      <c r="A25" s="3">
        <v>22</v>
      </c>
      <c r="B25" s="5">
        <v>3.1201499999999999E-3</v>
      </c>
      <c r="C25" s="3">
        <v>507979</v>
      </c>
      <c r="E25" s="3">
        <v>22</v>
      </c>
      <c r="F25" s="6">
        <v>2.7710799999999998E-4</v>
      </c>
      <c r="G25" s="3">
        <v>253462</v>
      </c>
      <c r="J25" s="3">
        <v>22</v>
      </c>
      <c r="K25" s="4">
        <v>-19.208300000000001</v>
      </c>
      <c r="L25" s="3">
        <v>538268</v>
      </c>
    </row>
    <row r="26" spans="1:12" x14ac:dyDescent="0.3">
      <c r="A26" s="3">
        <v>23</v>
      </c>
      <c r="B26" s="5">
        <v>5.8897799999999998E-3</v>
      </c>
      <c r="C26" s="3">
        <v>505560</v>
      </c>
      <c r="E26" s="3">
        <v>23</v>
      </c>
      <c r="F26" s="6">
        <v>4.0137000000000001E-4</v>
      </c>
      <c r="G26" s="3">
        <v>252959</v>
      </c>
      <c r="J26" s="3">
        <v>23</v>
      </c>
      <c r="K26" s="4">
        <v>-19.208100000000002</v>
      </c>
      <c r="L26" s="3">
        <v>540964</v>
      </c>
    </row>
    <row r="27" spans="1:12" x14ac:dyDescent="0.3">
      <c r="A27" s="3">
        <v>24</v>
      </c>
      <c r="B27" s="5">
        <v>3.1276400000000003E-2</v>
      </c>
      <c r="C27" s="3">
        <v>544212</v>
      </c>
      <c r="E27" s="3">
        <v>24</v>
      </c>
      <c r="F27" s="6">
        <v>1.8456200000000001E-4</v>
      </c>
      <c r="G27" s="3">
        <v>253494</v>
      </c>
      <c r="J27" s="3">
        <v>24</v>
      </c>
      <c r="K27" s="4">
        <v>-19.207100000000001</v>
      </c>
      <c r="L27" s="3">
        <v>543608</v>
      </c>
    </row>
    <row r="28" spans="1:12" x14ac:dyDescent="0.3">
      <c r="A28" s="3">
        <v>25</v>
      </c>
      <c r="B28" s="5">
        <v>1.9966299999999999E-2</v>
      </c>
      <c r="C28" s="3">
        <v>512851</v>
      </c>
      <c r="E28" s="3">
        <v>25</v>
      </c>
      <c r="F28" s="6">
        <v>5.2019999999999996E-4</v>
      </c>
      <c r="G28" s="3">
        <v>253201</v>
      </c>
      <c r="J28" s="3">
        <v>25</v>
      </c>
      <c r="K28" s="4">
        <v>-19.208200000000001</v>
      </c>
      <c r="L28" s="3">
        <v>548037</v>
      </c>
    </row>
    <row r="30" spans="1:12" x14ac:dyDescent="0.3">
      <c r="B30">
        <f>AVERAGE(B4:B28)</f>
        <v>1.4669605199999998E-2</v>
      </c>
      <c r="C30">
        <f>AVERAGE(C4:C28)</f>
        <v>510723.88</v>
      </c>
      <c r="F30" s="3">
        <f>AVERAGE(F4:F28)</f>
        <v>2.539655768E-4</v>
      </c>
      <c r="G30" s="3">
        <f>AVERAGE(G4:G28)</f>
        <v>255821.96</v>
      </c>
      <c r="K30" s="3">
        <f>AVERAGE(Tabela16[Result])</f>
        <v>-19.208099999999998</v>
      </c>
      <c r="L30" s="3">
        <f>AVERAGE(L4:L28)</f>
        <v>544137.48</v>
      </c>
    </row>
    <row r="34" spans="1:12" ht="15" thickBot="1" x14ac:dyDescent="0.35">
      <c r="A34" s="8" t="s">
        <v>7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1:12" ht="15" thickTop="1" x14ac:dyDescent="0.3">
      <c r="A35" s="2" t="s">
        <v>2</v>
      </c>
      <c r="B35" s="2"/>
      <c r="C35" s="2"/>
      <c r="E35" s="2" t="s">
        <v>3</v>
      </c>
      <c r="F35" s="2"/>
      <c r="G35" s="2"/>
      <c r="J35" s="2" t="s">
        <v>4</v>
      </c>
      <c r="K35" s="2"/>
      <c r="L35" s="2"/>
    </row>
    <row r="36" spans="1:12" x14ac:dyDescent="0.3">
      <c r="A36" s="1" t="s">
        <v>5</v>
      </c>
      <c r="B36" s="1" t="s">
        <v>1</v>
      </c>
      <c r="C36" s="1" t="s">
        <v>6</v>
      </c>
      <c r="E36" s="1" t="s">
        <v>5</v>
      </c>
      <c r="F36" s="1" t="s">
        <v>1</v>
      </c>
      <c r="G36" s="1" t="s">
        <v>6</v>
      </c>
      <c r="J36" s="1" t="s">
        <v>5</v>
      </c>
      <c r="K36" s="1" t="s">
        <v>1</v>
      </c>
      <c r="L36" s="1" t="s">
        <v>6</v>
      </c>
    </row>
    <row r="37" spans="1:12" x14ac:dyDescent="0.3">
      <c r="A37" s="3">
        <v>1</v>
      </c>
      <c r="B37" s="5">
        <v>1.67566E-2</v>
      </c>
      <c r="C37" s="3">
        <v>799274</v>
      </c>
      <c r="E37" s="3">
        <v>1</v>
      </c>
      <c r="F37" s="6">
        <v>5.32728E-4</v>
      </c>
      <c r="G37" s="3">
        <v>543453</v>
      </c>
      <c r="I37" s="3"/>
      <c r="J37" s="3">
        <v>1</v>
      </c>
      <c r="K37" s="3">
        <v>-19.208400000000001</v>
      </c>
      <c r="L37" s="3">
        <v>761742</v>
      </c>
    </row>
    <row r="38" spans="1:12" x14ac:dyDescent="0.3">
      <c r="A38" s="3">
        <v>2</v>
      </c>
      <c r="B38" s="5">
        <v>7.1773499999999999E-3</v>
      </c>
      <c r="C38" s="3">
        <v>797792</v>
      </c>
      <c r="E38" s="3">
        <v>2</v>
      </c>
      <c r="F38" s="6">
        <v>1.18794E-4</v>
      </c>
      <c r="G38" s="3">
        <v>561216</v>
      </c>
      <c r="I38" s="3"/>
      <c r="J38" s="3">
        <v>2</v>
      </c>
      <c r="K38" s="3">
        <v>-19.207799999999999</v>
      </c>
      <c r="L38" s="3">
        <v>772635</v>
      </c>
    </row>
    <row r="39" spans="1:12" x14ac:dyDescent="0.3">
      <c r="A39" s="3">
        <v>3</v>
      </c>
      <c r="B39" s="5">
        <v>1.54842E-2</v>
      </c>
      <c r="C39" s="3">
        <v>784148</v>
      </c>
      <c r="E39" s="3">
        <v>3</v>
      </c>
      <c r="F39" s="6">
        <v>5.5056100000000003E-5</v>
      </c>
      <c r="G39" s="3">
        <v>558168</v>
      </c>
      <c r="I39" s="3"/>
      <c r="J39" s="3">
        <v>3</v>
      </c>
      <c r="K39" s="3">
        <v>-19.208300000000001</v>
      </c>
      <c r="L39" s="3">
        <v>755108</v>
      </c>
    </row>
    <row r="40" spans="1:12" x14ac:dyDescent="0.3">
      <c r="A40" s="3">
        <v>4</v>
      </c>
      <c r="B40" s="5">
        <v>1.6185499999999998E-2</v>
      </c>
      <c r="C40" s="3">
        <v>791635</v>
      </c>
      <c r="E40" s="3">
        <v>4</v>
      </c>
      <c r="F40" s="6">
        <v>4.8612299999999998E-4</v>
      </c>
      <c r="G40" s="3">
        <v>540011</v>
      </c>
      <c r="I40" s="3"/>
      <c r="J40" s="3">
        <v>4</v>
      </c>
      <c r="K40" s="3">
        <v>-19.208400000000001</v>
      </c>
      <c r="L40" s="3">
        <v>757440</v>
      </c>
    </row>
    <row r="41" spans="1:12" x14ac:dyDescent="0.3">
      <c r="A41" s="3">
        <v>5</v>
      </c>
      <c r="B41" s="5">
        <v>2.6594799999999998E-2</v>
      </c>
      <c r="C41" s="3">
        <v>792040</v>
      </c>
      <c r="E41" s="3">
        <v>5</v>
      </c>
      <c r="F41" s="6">
        <v>3.4588099999999998E-4</v>
      </c>
      <c r="G41" s="3">
        <v>536023</v>
      </c>
      <c r="I41" s="3"/>
      <c r="J41" s="3">
        <v>5</v>
      </c>
      <c r="K41" s="3">
        <v>-19.208500000000001</v>
      </c>
      <c r="L41" s="3">
        <v>768851</v>
      </c>
    </row>
    <row r="42" spans="1:12" x14ac:dyDescent="0.3">
      <c r="A42" s="3">
        <v>6</v>
      </c>
      <c r="B42" s="5">
        <v>2.88331E-2</v>
      </c>
      <c r="C42" s="3">
        <v>790177</v>
      </c>
      <c r="E42" s="3">
        <v>6</v>
      </c>
      <c r="F42" s="6">
        <v>6.2814000000000001E-4</v>
      </c>
      <c r="G42" s="3">
        <v>535521</v>
      </c>
      <c r="I42" s="3"/>
      <c r="J42" s="3">
        <v>6</v>
      </c>
      <c r="K42" s="3">
        <v>-19.208200000000001</v>
      </c>
      <c r="L42" s="3">
        <v>768017</v>
      </c>
    </row>
    <row r="43" spans="1:12" x14ac:dyDescent="0.3">
      <c r="A43" s="3">
        <v>7</v>
      </c>
      <c r="B43" s="5">
        <v>2.0865700000000001E-2</v>
      </c>
      <c r="C43" s="3">
        <v>790078</v>
      </c>
      <c r="E43" s="3">
        <v>7</v>
      </c>
      <c r="F43" s="6">
        <v>2.0179400000000001E-4</v>
      </c>
      <c r="G43" s="3">
        <v>539487</v>
      </c>
      <c r="I43" s="3"/>
      <c r="J43" s="3">
        <v>7</v>
      </c>
      <c r="K43" s="3">
        <v>-19.208500000000001</v>
      </c>
      <c r="L43" s="3">
        <v>752348</v>
      </c>
    </row>
    <row r="44" spans="1:12" x14ac:dyDescent="0.3">
      <c r="A44" s="3">
        <v>8</v>
      </c>
      <c r="B44" s="5">
        <v>2.6611899999999999E-3</v>
      </c>
      <c r="C44" s="3">
        <v>792857</v>
      </c>
      <c r="E44" s="3">
        <v>8</v>
      </c>
      <c r="F44" s="6">
        <v>2.7103700000000001E-4</v>
      </c>
      <c r="G44" s="3">
        <v>537509</v>
      </c>
      <c r="I44" s="3"/>
      <c r="J44" s="3">
        <v>8</v>
      </c>
      <c r="K44" s="3">
        <v>-19.208400000000001</v>
      </c>
      <c r="L44" s="3">
        <v>774891</v>
      </c>
    </row>
    <row r="45" spans="1:12" x14ac:dyDescent="0.3">
      <c r="A45" s="3">
        <v>9</v>
      </c>
      <c r="B45" s="5">
        <v>1.6648E-2</v>
      </c>
      <c r="C45" s="3">
        <v>788718</v>
      </c>
      <c r="E45" s="3">
        <v>9</v>
      </c>
      <c r="F45" s="6">
        <v>1.16112E-4</v>
      </c>
      <c r="G45" s="3">
        <v>532149</v>
      </c>
      <c r="I45" s="3"/>
      <c r="J45" s="3">
        <v>9</v>
      </c>
      <c r="K45" s="3">
        <v>-19.208100000000002</v>
      </c>
      <c r="L45" s="3">
        <v>750831</v>
      </c>
    </row>
    <row r="46" spans="1:12" x14ac:dyDescent="0.3">
      <c r="A46" s="3">
        <v>10</v>
      </c>
      <c r="B46" s="5">
        <v>1.5125700000000001E-2</v>
      </c>
      <c r="C46" s="3">
        <v>790044</v>
      </c>
      <c r="E46" s="3">
        <v>10</v>
      </c>
      <c r="F46" s="6">
        <v>8.6525800000000004E-4</v>
      </c>
      <c r="G46" s="3">
        <v>534489</v>
      </c>
      <c r="I46" s="3"/>
      <c r="J46" s="3">
        <v>10</v>
      </c>
      <c r="K46" s="3">
        <v>-19.208300000000001</v>
      </c>
      <c r="L46" s="3">
        <v>754152</v>
      </c>
    </row>
    <row r="47" spans="1:12" x14ac:dyDescent="0.3">
      <c r="A47" s="3">
        <v>11</v>
      </c>
      <c r="B47" s="5">
        <v>2.8750700000000001E-2</v>
      </c>
      <c r="C47" s="3">
        <v>784527</v>
      </c>
      <c r="E47" s="3">
        <v>11</v>
      </c>
      <c r="F47" s="6">
        <v>1.84964E-4</v>
      </c>
      <c r="G47" s="3">
        <v>536259</v>
      </c>
      <c r="J47" s="3">
        <v>11</v>
      </c>
      <c r="K47" s="3">
        <v>-19.207799999999999</v>
      </c>
      <c r="L47" s="3">
        <v>757604</v>
      </c>
    </row>
    <row r="48" spans="1:12" x14ac:dyDescent="0.3">
      <c r="A48" s="3">
        <v>12</v>
      </c>
      <c r="B48" s="5">
        <v>9.4113100000000009E-3</v>
      </c>
      <c r="C48" s="3">
        <v>789872</v>
      </c>
      <c r="E48" s="3">
        <v>12</v>
      </c>
      <c r="F48" s="6">
        <v>3.91567E-4</v>
      </c>
      <c r="G48" s="3">
        <v>538093</v>
      </c>
      <c r="J48" s="3">
        <v>12</v>
      </c>
      <c r="K48" s="3">
        <v>-19.207799999999999</v>
      </c>
      <c r="L48" s="3">
        <v>750384</v>
      </c>
    </row>
    <row r="49" spans="1:12" x14ac:dyDescent="0.3">
      <c r="A49" s="3">
        <v>13</v>
      </c>
      <c r="B49" s="5">
        <v>6.4896800000000003E-3</v>
      </c>
      <c r="C49" s="3">
        <v>789629</v>
      </c>
      <c r="E49" s="3">
        <v>13</v>
      </c>
      <c r="F49" s="6">
        <v>3.0910600000000002E-4</v>
      </c>
      <c r="G49" s="3">
        <v>540062</v>
      </c>
      <c r="J49" s="3">
        <v>13</v>
      </c>
      <c r="K49" s="3">
        <v>-19.208200000000001</v>
      </c>
      <c r="L49" s="3">
        <v>761713</v>
      </c>
    </row>
    <row r="50" spans="1:12" x14ac:dyDescent="0.3">
      <c r="A50" s="3">
        <v>14</v>
      </c>
      <c r="B50" s="5">
        <v>1.69015E-2</v>
      </c>
      <c r="C50" s="3">
        <v>786731</v>
      </c>
      <c r="E50" s="3">
        <v>14</v>
      </c>
      <c r="F50" s="6">
        <v>8.7719000000000005E-5</v>
      </c>
      <c r="G50" s="3">
        <v>538069</v>
      </c>
      <c r="J50" s="3">
        <v>14</v>
      </c>
      <c r="K50" s="3">
        <v>-19.208500000000001</v>
      </c>
      <c r="L50" s="3">
        <v>753563</v>
      </c>
    </row>
    <row r="51" spans="1:12" x14ac:dyDescent="0.3">
      <c r="A51" s="3">
        <v>15</v>
      </c>
      <c r="B51" s="5">
        <v>2.14647E-2</v>
      </c>
      <c r="C51" s="3">
        <v>788145</v>
      </c>
      <c r="E51" s="3">
        <v>15</v>
      </c>
      <c r="F51" s="6">
        <v>3.11343E-4</v>
      </c>
      <c r="G51" s="3">
        <v>535228</v>
      </c>
      <c r="J51" s="3">
        <v>15</v>
      </c>
      <c r="K51" s="3">
        <v>-19.2072</v>
      </c>
      <c r="L51" s="3">
        <v>751846</v>
      </c>
    </row>
    <row r="52" spans="1:12" x14ac:dyDescent="0.3">
      <c r="A52" s="3">
        <v>16</v>
      </c>
      <c r="B52" s="5">
        <v>1.5659599999999999E-2</v>
      </c>
      <c r="C52" s="3">
        <v>795150</v>
      </c>
      <c r="E52" s="3">
        <v>16</v>
      </c>
      <c r="F52" s="6">
        <v>1.4140299999999999E-4</v>
      </c>
      <c r="G52" s="3">
        <v>533154</v>
      </c>
      <c r="J52" s="3">
        <v>16</v>
      </c>
      <c r="K52" s="3">
        <v>-19.208500000000001</v>
      </c>
      <c r="L52" s="3">
        <v>754468</v>
      </c>
    </row>
    <row r="53" spans="1:12" x14ac:dyDescent="0.3">
      <c r="A53" s="3">
        <v>17</v>
      </c>
      <c r="B53" s="5">
        <v>2.3970100000000002E-3</v>
      </c>
      <c r="C53" s="3">
        <v>786785</v>
      </c>
      <c r="E53" s="3">
        <v>17</v>
      </c>
      <c r="F53" s="6">
        <v>5.9221700000000003E-4</v>
      </c>
      <c r="G53" s="3">
        <v>536299</v>
      </c>
      <c r="J53" s="3">
        <v>17</v>
      </c>
      <c r="K53" s="3">
        <v>-19.208500000000001</v>
      </c>
      <c r="L53" s="3">
        <v>751358</v>
      </c>
    </row>
    <row r="54" spans="1:12" x14ac:dyDescent="0.3">
      <c r="A54" s="3">
        <v>18</v>
      </c>
      <c r="B54" s="5">
        <v>1.0114E-2</v>
      </c>
      <c r="C54" s="3">
        <v>790740</v>
      </c>
      <c r="E54" s="3">
        <v>18</v>
      </c>
      <c r="F54" s="6">
        <v>9.7563800000000003E-4</v>
      </c>
      <c r="G54" s="3">
        <v>542190</v>
      </c>
      <c r="J54" s="3">
        <v>18</v>
      </c>
      <c r="K54" s="3">
        <v>-19.208300000000001</v>
      </c>
      <c r="L54" s="3">
        <v>757246</v>
      </c>
    </row>
    <row r="55" spans="1:12" x14ac:dyDescent="0.3">
      <c r="A55" s="3">
        <v>19</v>
      </c>
      <c r="B55" s="5">
        <v>3.1512400000000003E-2</v>
      </c>
      <c r="C55" s="3">
        <v>788176</v>
      </c>
      <c r="E55" s="3">
        <v>19</v>
      </c>
      <c r="F55" s="6">
        <v>1.15698E-4</v>
      </c>
      <c r="G55" s="3">
        <v>542818</v>
      </c>
      <c r="J55" s="3">
        <v>19</v>
      </c>
      <c r="K55" s="3">
        <v>-19.208300000000001</v>
      </c>
      <c r="L55" s="3">
        <v>759749</v>
      </c>
    </row>
    <row r="56" spans="1:12" x14ac:dyDescent="0.3">
      <c r="A56" s="3">
        <v>20</v>
      </c>
      <c r="B56" s="5">
        <v>1.06164E-2</v>
      </c>
      <c r="C56" s="3">
        <v>788566</v>
      </c>
      <c r="E56" s="3">
        <v>20</v>
      </c>
      <c r="F56" s="6">
        <v>3.2557300000000001E-4</v>
      </c>
      <c r="G56" s="3">
        <v>541183</v>
      </c>
      <c r="J56" s="3">
        <v>20</v>
      </c>
      <c r="K56" s="3">
        <v>-19.208400000000001</v>
      </c>
      <c r="L56" s="3">
        <v>757293</v>
      </c>
    </row>
    <row r="57" spans="1:12" x14ac:dyDescent="0.3">
      <c r="A57" s="3">
        <v>21</v>
      </c>
      <c r="B57" s="5">
        <v>1.3561200000000001E-2</v>
      </c>
      <c r="C57" s="3">
        <v>788733</v>
      </c>
      <c r="E57" s="3">
        <v>21</v>
      </c>
      <c r="F57" s="6">
        <v>4.7605500000000002E-4</v>
      </c>
      <c r="G57" s="3">
        <v>536553</v>
      </c>
      <c r="J57" s="3">
        <v>21</v>
      </c>
      <c r="K57" s="3">
        <v>-19.208300000000001</v>
      </c>
      <c r="L57" s="3">
        <v>756449</v>
      </c>
    </row>
    <row r="58" spans="1:12" x14ac:dyDescent="0.3">
      <c r="A58" s="3">
        <v>22</v>
      </c>
      <c r="B58" s="5">
        <v>2.3009999999999999E-2</v>
      </c>
      <c r="C58" s="3">
        <v>795631</v>
      </c>
      <c r="E58" s="3">
        <v>22</v>
      </c>
      <c r="F58" s="6">
        <v>5.1478499999999998E-5</v>
      </c>
      <c r="G58" s="3">
        <v>542518</v>
      </c>
      <c r="J58" s="3">
        <v>22</v>
      </c>
      <c r="K58" s="3">
        <v>-19.208500000000001</v>
      </c>
      <c r="L58" s="3">
        <v>750840</v>
      </c>
    </row>
    <row r="59" spans="1:12" x14ac:dyDescent="0.3">
      <c r="A59" s="3">
        <v>23</v>
      </c>
      <c r="B59" s="5">
        <v>1.50469E-2</v>
      </c>
      <c r="C59" s="3">
        <v>787708</v>
      </c>
      <c r="E59" s="3">
        <v>23</v>
      </c>
      <c r="F59" s="6">
        <v>4.8417900000000003E-5</v>
      </c>
      <c r="G59" s="3">
        <v>533461</v>
      </c>
      <c r="J59" s="3">
        <v>23</v>
      </c>
      <c r="K59" s="3">
        <v>-19.208200000000001</v>
      </c>
      <c r="L59" s="3">
        <v>754529</v>
      </c>
    </row>
    <row r="60" spans="1:12" x14ac:dyDescent="0.3">
      <c r="A60" s="3">
        <v>24</v>
      </c>
      <c r="B60" s="5">
        <v>9.2602499999999994E-3</v>
      </c>
      <c r="C60" s="3">
        <v>799820</v>
      </c>
      <c r="E60" s="3">
        <v>24</v>
      </c>
      <c r="F60" s="6">
        <v>1.63853E-5</v>
      </c>
      <c r="G60" s="3">
        <v>538596</v>
      </c>
      <c r="J60" s="3">
        <v>24</v>
      </c>
      <c r="K60" s="3">
        <v>-19.206800000000001</v>
      </c>
      <c r="L60" s="3">
        <v>756324</v>
      </c>
    </row>
    <row r="61" spans="1:12" x14ac:dyDescent="0.3">
      <c r="A61" s="3">
        <v>25</v>
      </c>
      <c r="B61" s="5">
        <v>1.9990299999999999E-2</v>
      </c>
      <c r="C61" s="3">
        <v>790998</v>
      </c>
      <c r="E61" s="3">
        <v>25</v>
      </c>
      <c r="F61" s="6">
        <v>1.34895E-4</v>
      </c>
      <c r="G61" s="3">
        <v>535394</v>
      </c>
      <c r="J61" s="3">
        <v>25</v>
      </c>
      <c r="K61" s="3">
        <v>-19.208400000000001</v>
      </c>
      <c r="L61" s="3">
        <v>759690</v>
      </c>
    </row>
    <row r="63" spans="1:12" x14ac:dyDescent="0.3">
      <c r="B63" s="3">
        <f>AVERAGE(B37:B61)</f>
        <v>1.6020723599999998E-2</v>
      </c>
      <c r="C63" s="3">
        <f>AVERAGE(C37:C61)</f>
        <v>790718.96</v>
      </c>
      <c r="F63" s="3">
        <f>AVERAGE(F37:F61)</f>
        <v>3.1133531200000004E-4</v>
      </c>
      <c r="G63" s="3">
        <f>AVERAGE(G37:G61)</f>
        <v>539516.12</v>
      </c>
      <c r="K63">
        <f>AVERAGE(K37:K61)</f>
        <v>-19.208184000000003</v>
      </c>
      <c r="L63">
        <f>AVERAGE(L37:L61)</f>
        <v>757962.84</v>
      </c>
    </row>
    <row r="67" spans="1:12" ht="15" thickBot="1" x14ac:dyDescent="0.35">
      <c r="A67" s="8" t="s">
        <v>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1:12" ht="15" thickTop="1" x14ac:dyDescent="0.3">
      <c r="A68" s="2" t="s">
        <v>2</v>
      </c>
      <c r="B68" s="2"/>
      <c r="C68" s="2"/>
      <c r="E68" s="2" t="s">
        <v>3</v>
      </c>
      <c r="F68" s="2"/>
      <c r="G68" s="2"/>
      <c r="J68" s="2" t="s">
        <v>4</v>
      </c>
      <c r="K68" s="2"/>
      <c r="L68" s="2"/>
    </row>
    <row r="69" spans="1:12" x14ac:dyDescent="0.3">
      <c r="A69" s="1" t="s">
        <v>5</v>
      </c>
      <c r="B69" s="1" t="s">
        <v>1</v>
      </c>
      <c r="C69" s="1" t="s">
        <v>6</v>
      </c>
      <c r="E69" s="1" t="s">
        <v>5</v>
      </c>
      <c r="F69" s="1" t="s">
        <v>1</v>
      </c>
      <c r="G69" s="1" t="s">
        <v>6</v>
      </c>
      <c r="J69" s="1" t="s">
        <v>5</v>
      </c>
      <c r="K69" s="1" t="s">
        <v>1</v>
      </c>
      <c r="L69" s="1" t="s">
        <v>6</v>
      </c>
    </row>
    <row r="70" spans="1:12" x14ac:dyDescent="0.3">
      <c r="A70" s="3">
        <v>1</v>
      </c>
      <c r="B70" s="5">
        <v>2.1377899999999998E-2</v>
      </c>
      <c r="C70" s="3">
        <v>1712788</v>
      </c>
      <c r="E70" s="3">
        <v>1</v>
      </c>
      <c r="F70" s="6">
        <v>6.0767000000000002E-2</v>
      </c>
      <c r="G70" s="3">
        <v>444665</v>
      </c>
      <c r="I70" s="3"/>
      <c r="J70" s="3">
        <v>1</v>
      </c>
      <c r="K70" s="3">
        <v>-19.111699999999999</v>
      </c>
      <c r="L70" s="3">
        <v>999981</v>
      </c>
    </row>
    <row r="71" spans="1:12" x14ac:dyDescent="0.3">
      <c r="A71" s="3">
        <v>2</v>
      </c>
      <c r="B71" s="5">
        <v>0.165717</v>
      </c>
      <c r="C71" s="3">
        <v>1683895</v>
      </c>
      <c r="E71" s="3">
        <v>2</v>
      </c>
      <c r="F71" s="6">
        <v>6.3683100000000006E-2</v>
      </c>
      <c r="G71" s="3">
        <v>442178</v>
      </c>
      <c r="I71" s="3"/>
      <c r="J71" s="3">
        <v>2</v>
      </c>
      <c r="K71" s="3">
        <v>-19.2058</v>
      </c>
      <c r="L71" s="3">
        <v>1013659</v>
      </c>
    </row>
    <row r="72" spans="1:12" x14ac:dyDescent="0.3">
      <c r="A72" s="3">
        <v>3</v>
      </c>
      <c r="B72" s="5">
        <v>0.15739700000000001</v>
      </c>
      <c r="C72" s="3">
        <v>1683642</v>
      </c>
      <c r="E72" s="3">
        <v>3</v>
      </c>
      <c r="F72" s="6">
        <v>0.109056</v>
      </c>
      <c r="G72" s="3">
        <v>453553</v>
      </c>
      <c r="I72" s="3"/>
      <c r="J72" s="3">
        <v>3</v>
      </c>
      <c r="K72" s="3">
        <v>-19.179300000000001</v>
      </c>
      <c r="L72" s="3">
        <v>999120</v>
      </c>
    </row>
    <row r="73" spans="1:12" x14ac:dyDescent="0.3">
      <c r="A73" s="3">
        <v>4</v>
      </c>
      <c r="B73" s="5">
        <v>8.0968100000000001E-2</v>
      </c>
      <c r="C73" s="3">
        <v>1687241</v>
      </c>
      <c r="E73" s="3">
        <v>4</v>
      </c>
      <c r="F73" s="6">
        <v>7.8114100000000006E-2</v>
      </c>
      <c r="G73" s="3">
        <v>448739</v>
      </c>
      <c r="I73" s="3"/>
      <c r="J73" s="3">
        <v>4</v>
      </c>
      <c r="K73" s="3">
        <v>-18.653300000000002</v>
      </c>
      <c r="L73" s="3">
        <v>994286</v>
      </c>
    </row>
    <row r="74" spans="1:12" x14ac:dyDescent="0.3">
      <c r="A74" s="3">
        <v>5</v>
      </c>
      <c r="B74" s="5">
        <v>8.1257499999999996E-2</v>
      </c>
      <c r="C74" s="3">
        <v>1701683</v>
      </c>
      <c r="E74" s="3">
        <v>5</v>
      </c>
      <c r="F74" s="6">
        <v>1.37833E-2</v>
      </c>
      <c r="G74" s="3">
        <v>441595</v>
      </c>
      <c r="I74" s="3"/>
      <c r="J74" s="3">
        <v>5</v>
      </c>
      <c r="K74" s="3">
        <v>-19.189900000000002</v>
      </c>
      <c r="L74" s="3">
        <v>993103</v>
      </c>
    </row>
    <row r="75" spans="1:12" x14ac:dyDescent="0.3">
      <c r="A75" s="3">
        <v>6</v>
      </c>
      <c r="B75" s="5">
        <v>7.3231499999999996E-3</v>
      </c>
      <c r="C75" s="3">
        <v>1693041</v>
      </c>
      <c r="E75" s="3">
        <v>6</v>
      </c>
      <c r="F75" s="6">
        <v>1.0026500000000001E-2</v>
      </c>
      <c r="G75" s="3">
        <v>442972</v>
      </c>
      <c r="I75" s="3"/>
      <c r="J75" s="3">
        <v>6</v>
      </c>
      <c r="K75" s="3">
        <v>-19.183800000000002</v>
      </c>
      <c r="L75" s="3">
        <v>1005212</v>
      </c>
    </row>
    <row r="76" spans="1:12" x14ac:dyDescent="0.3">
      <c r="A76" s="3">
        <v>7</v>
      </c>
      <c r="B76" s="5">
        <v>0.114814</v>
      </c>
      <c r="C76" s="3">
        <v>1689918</v>
      </c>
      <c r="E76" s="3">
        <v>7</v>
      </c>
      <c r="F76" s="6">
        <v>2.0410200000000001E-4</v>
      </c>
      <c r="G76" s="3">
        <v>440838</v>
      </c>
      <c r="I76" s="3"/>
      <c r="J76" s="3">
        <v>7</v>
      </c>
      <c r="K76" s="3">
        <v>-19.138500000000001</v>
      </c>
      <c r="L76" s="3">
        <v>1015934</v>
      </c>
    </row>
    <row r="77" spans="1:12" x14ac:dyDescent="0.3">
      <c r="A77" s="3">
        <v>8</v>
      </c>
      <c r="B77" s="5">
        <v>4.0057000000000002E-2</v>
      </c>
      <c r="C77" s="3">
        <v>1689656</v>
      </c>
      <c r="E77" s="3">
        <v>8</v>
      </c>
      <c r="F77" s="6">
        <v>0.185448</v>
      </c>
      <c r="G77" s="3">
        <v>442136</v>
      </c>
      <c r="I77" s="3"/>
      <c r="J77" s="3">
        <v>8</v>
      </c>
      <c r="K77" s="3">
        <v>-19.203700000000001</v>
      </c>
      <c r="L77" s="3">
        <v>997828</v>
      </c>
    </row>
    <row r="78" spans="1:12" x14ac:dyDescent="0.3">
      <c r="A78" s="3">
        <v>9</v>
      </c>
      <c r="B78" s="5">
        <v>5.5903099999999997E-2</v>
      </c>
      <c r="C78" s="3">
        <v>1733452</v>
      </c>
      <c r="E78" s="3">
        <v>9</v>
      </c>
      <c r="F78" s="6">
        <v>2.8409899999999998E-3</v>
      </c>
      <c r="G78" s="3">
        <v>440026</v>
      </c>
      <c r="I78" s="3"/>
      <c r="J78" s="3">
        <v>9</v>
      </c>
      <c r="K78" s="3">
        <v>-19.202000000000002</v>
      </c>
      <c r="L78" s="3">
        <v>991384</v>
      </c>
    </row>
    <row r="79" spans="1:12" x14ac:dyDescent="0.3">
      <c r="A79" s="3">
        <v>10</v>
      </c>
      <c r="B79" s="5">
        <v>7.0877800000000005E-2</v>
      </c>
      <c r="C79" s="3">
        <v>1721411</v>
      </c>
      <c r="E79" s="3">
        <v>10</v>
      </c>
      <c r="F79" s="6">
        <v>1.01101E-2</v>
      </c>
      <c r="G79" s="3">
        <v>442051</v>
      </c>
      <c r="I79" s="3"/>
      <c r="J79" s="3">
        <v>10</v>
      </c>
      <c r="K79" s="3">
        <v>-19.117999999999999</v>
      </c>
      <c r="L79" s="3">
        <v>992904</v>
      </c>
    </row>
    <row r="80" spans="1:12" x14ac:dyDescent="0.3">
      <c r="A80" s="3">
        <v>11</v>
      </c>
      <c r="B80" s="5">
        <v>1.29088E-2</v>
      </c>
      <c r="C80" s="3">
        <v>1753026</v>
      </c>
      <c r="E80" s="3">
        <v>11</v>
      </c>
      <c r="F80" s="6">
        <v>1.7694100000000001E-2</v>
      </c>
      <c r="G80" s="3">
        <v>439695</v>
      </c>
      <c r="J80" s="3">
        <v>11</v>
      </c>
      <c r="K80" s="3">
        <v>-19.191199999999998</v>
      </c>
      <c r="L80" s="3">
        <v>995579</v>
      </c>
    </row>
    <row r="81" spans="1:12" x14ac:dyDescent="0.3">
      <c r="A81" s="3">
        <v>12</v>
      </c>
      <c r="B81" s="5">
        <v>0.237732</v>
      </c>
      <c r="C81" s="3">
        <v>1751089</v>
      </c>
      <c r="E81" s="3">
        <v>12</v>
      </c>
      <c r="F81" s="6">
        <v>7.9107799999999992E-3</v>
      </c>
      <c r="G81" s="3">
        <v>441037</v>
      </c>
      <c r="J81" s="3">
        <v>12</v>
      </c>
      <c r="K81" s="3">
        <v>-18.977699999999999</v>
      </c>
      <c r="L81" s="3">
        <v>997092</v>
      </c>
    </row>
    <row r="82" spans="1:12" x14ac:dyDescent="0.3">
      <c r="A82" s="3">
        <v>13</v>
      </c>
      <c r="B82" s="5">
        <v>0.14264199999999999</v>
      </c>
      <c r="C82" s="3">
        <v>1736356</v>
      </c>
      <c r="E82" s="3">
        <v>13</v>
      </c>
      <c r="F82" s="6">
        <v>3.9179699999999998E-2</v>
      </c>
      <c r="G82" s="3">
        <v>443141</v>
      </c>
      <c r="J82" s="3">
        <v>13</v>
      </c>
      <c r="K82" s="3">
        <v>-19.208100000000002</v>
      </c>
      <c r="L82" s="3">
        <v>1009029</v>
      </c>
    </row>
    <row r="83" spans="1:12" x14ac:dyDescent="0.3">
      <c r="A83" s="3">
        <v>14</v>
      </c>
      <c r="B83" s="5">
        <v>3.6917100000000001E-2</v>
      </c>
      <c r="C83" s="3">
        <v>1710550</v>
      </c>
      <c r="E83" s="3">
        <v>14</v>
      </c>
      <c r="F83" s="6">
        <v>7.0393899999999995E-2</v>
      </c>
      <c r="G83" s="3">
        <v>442398</v>
      </c>
      <c r="J83" s="3">
        <v>14</v>
      </c>
      <c r="K83" s="3">
        <v>-19.1675</v>
      </c>
      <c r="L83" s="3">
        <v>997234</v>
      </c>
    </row>
    <row r="84" spans="1:12" x14ac:dyDescent="0.3">
      <c r="A84" s="3">
        <v>15</v>
      </c>
      <c r="B84" s="5">
        <v>2.3799799999999999E-3</v>
      </c>
      <c r="C84" s="3">
        <v>1697692</v>
      </c>
      <c r="E84" s="3">
        <v>15</v>
      </c>
      <c r="F84" s="6">
        <v>2.5510700000000001E-2</v>
      </c>
      <c r="G84" s="3">
        <v>442589</v>
      </c>
      <c r="J84" s="3">
        <v>15</v>
      </c>
      <c r="K84" s="3">
        <v>-19.207999999999998</v>
      </c>
      <c r="L84" s="3">
        <v>997584</v>
      </c>
    </row>
    <row r="85" spans="1:12" x14ac:dyDescent="0.3">
      <c r="A85" s="3">
        <v>16</v>
      </c>
      <c r="B85" s="5">
        <v>7.5783199999999995E-2</v>
      </c>
      <c r="C85" s="3">
        <v>1703912</v>
      </c>
      <c r="E85" s="3">
        <v>16</v>
      </c>
      <c r="F85" s="6">
        <v>6.5506399999999999E-3</v>
      </c>
      <c r="G85" s="3">
        <v>440399</v>
      </c>
      <c r="J85" s="3">
        <v>16</v>
      </c>
      <c r="K85" s="3">
        <v>-19.133800000000001</v>
      </c>
      <c r="L85" s="3">
        <v>997753</v>
      </c>
    </row>
    <row r="86" spans="1:12" x14ac:dyDescent="0.3">
      <c r="A86" s="3">
        <v>17</v>
      </c>
      <c r="B86" s="5">
        <v>0.152201</v>
      </c>
      <c r="C86" s="3">
        <v>1697418</v>
      </c>
      <c r="E86" s="3">
        <v>17</v>
      </c>
      <c r="F86" s="6">
        <v>2.3067299999999999E-2</v>
      </c>
      <c r="G86" s="3">
        <v>440845</v>
      </c>
      <c r="J86" s="3">
        <v>17</v>
      </c>
      <c r="K86" s="3">
        <v>-19.1798</v>
      </c>
      <c r="L86" s="3">
        <v>998089</v>
      </c>
    </row>
    <row r="87" spans="1:12" x14ac:dyDescent="0.3">
      <c r="A87" s="3">
        <v>18</v>
      </c>
      <c r="B87" s="5">
        <v>3.1537099999999998E-2</v>
      </c>
      <c r="C87" s="3">
        <v>1693551</v>
      </c>
      <c r="E87" s="3">
        <v>18</v>
      </c>
      <c r="F87" s="6">
        <v>2.0843200000000002E-3</v>
      </c>
      <c r="G87" s="3">
        <v>440349</v>
      </c>
      <c r="J87" s="3">
        <v>18</v>
      </c>
      <c r="K87" s="3">
        <v>-19.183499999999999</v>
      </c>
      <c r="L87" s="3">
        <v>998314</v>
      </c>
    </row>
    <row r="88" spans="1:12" x14ac:dyDescent="0.3">
      <c r="A88" s="3">
        <v>19</v>
      </c>
      <c r="B88" s="5">
        <v>4.1329599999999998E-3</v>
      </c>
      <c r="C88" s="3">
        <v>1703042</v>
      </c>
      <c r="E88" s="3">
        <v>19</v>
      </c>
      <c r="F88" s="6">
        <v>5.6509499999999997E-2</v>
      </c>
      <c r="G88" s="3">
        <v>445658</v>
      </c>
      <c r="J88" s="3">
        <v>19</v>
      </c>
      <c r="K88" s="3">
        <v>-19.202100000000002</v>
      </c>
      <c r="L88" s="3">
        <v>1008336</v>
      </c>
    </row>
    <row r="89" spans="1:12" x14ac:dyDescent="0.3">
      <c r="A89" s="3">
        <v>20</v>
      </c>
      <c r="B89" s="5">
        <v>4.1885800000000001E-2</v>
      </c>
      <c r="C89" s="3">
        <v>1695983</v>
      </c>
      <c r="E89" s="3">
        <v>20</v>
      </c>
      <c r="F89" s="6">
        <v>2.83907E-3</v>
      </c>
      <c r="G89" s="3">
        <v>442880</v>
      </c>
      <c r="J89" s="3">
        <v>20</v>
      </c>
      <c r="K89" s="3">
        <v>-19.206600000000002</v>
      </c>
      <c r="L89" s="3">
        <v>1003424</v>
      </c>
    </row>
    <row r="90" spans="1:12" x14ac:dyDescent="0.3">
      <c r="A90" s="3">
        <v>21</v>
      </c>
      <c r="B90" s="5">
        <v>3.2596800000000002E-2</v>
      </c>
      <c r="C90" s="3">
        <v>1699175</v>
      </c>
      <c r="E90" s="3">
        <v>21</v>
      </c>
      <c r="F90" s="6">
        <v>0.104447</v>
      </c>
      <c r="G90" s="3">
        <v>443999</v>
      </c>
      <c r="J90" s="3">
        <v>21</v>
      </c>
      <c r="K90" s="3">
        <v>-19.016300000000001</v>
      </c>
      <c r="L90" s="3">
        <v>1001199</v>
      </c>
    </row>
    <row r="91" spans="1:12" x14ac:dyDescent="0.3">
      <c r="A91" s="3">
        <v>22</v>
      </c>
      <c r="B91" s="5">
        <v>4.46229E-2</v>
      </c>
      <c r="C91" s="3">
        <v>1687105</v>
      </c>
      <c r="E91" s="3">
        <v>22</v>
      </c>
      <c r="F91" s="6">
        <v>2.2191499999999999E-2</v>
      </c>
      <c r="G91" s="3">
        <v>442113</v>
      </c>
      <c r="J91" s="3">
        <v>22</v>
      </c>
      <c r="K91" s="3">
        <v>-19.194099999999999</v>
      </c>
      <c r="L91" s="3">
        <v>1011594</v>
      </c>
    </row>
    <row r="92" spans="1:12" x14ac:dyDescent="0.3">
      <c r="A92" s="3">
        <v>23</v>
      </c>
      <c r="B92" s="5">
        <v>0.16970199999999999</v>
      </c>
      <c r="C92" s="3">
        <v>1688708</v>
      </c>
      <c r="E92" s="3">
        <v>23</v>
      </c>
      <c r="F92" s="6">
        <v>0.12993299999999999</v>
      </c>
      <c r="G92" s="3">
        <v>445446</v>
      </c>
      <c r="J92" s="3">
        <v>23</v>
      </c>
      <c r="K92" s="3">
        <v>-19.208100000000002</v>
      </c>
      <c r="L92" s="3">
        <v>997628</v>
      </c>
    </row>
    <row r="93" spans="1:12" x14ac:dyDescent="0.3">
      <c r="A93" s="3">
        <v>24</v>
      </c>
      <c r="B93" s="5">
        <v>0.123527</v>
      </c>
      <c r="C93" s="3">
        <v>1680257</v>
      </c>
      <c r="E93" s="3">
        <v>24</v>
      </c>
      <c r="F93" s="6">
        <v>4.5990499999999997E-2</v>
      </c>
      <c r="G93" s="3">
        <v>443498</v>
      </c>
      <c r="J93" s="3">
        <v>24</v>
      </c>
      <c r="K93" s="3">
        <v>-19.129200000000001</v>
      </c>
      <c r="L93" s="3">
        <v>998683</v>
      </c>
    </row>
    <row r="94" spans="1:12" x14ac:dyDescent="0.3">
      <c r="A94" s="3">
        <v>25</v>
      </c>
      <c r="B94" s="5">
        <v>1.55073E-2</v>
      </c>
      <c r="C94" s="3">
        <v>1677714</v>
      </c>
      <c r="E94" s="3">
        <v>25</v>
      </c>
      <c r="F94" s="6">
        <v>8.7424299999999995E-7</v>
      </c>
      <c r="G94" s="3">
        <v>440277</v>
      </c>
      <c r="J94" s="3">
        <v>25</v>
      </c>
      <c r="K94" s="3">
        <v>-19.139099999999999</v>
      </c>
      <c r="L94" s="3">
        <v>995825</v>
      </c>
    </row>
    <row r="96" spans="1:12" x14ac:dyDescent="0.3">
      <c r="B96" s="3">
        <f>AVERAGE(B70:B94)</f>
        <v>7.6790739599999991E-2</v>
      </c>
      <c r="C96" s="3">
        <f>AVERAGE(C70:C94)</f>
        <v>1702892.2</v>
      </c>
      <c r="F96" s="3">
        <f>AVERAGE(F70:F94)</f>
        <v>4.3533443049720011E-2</v>
      </c>
      <c r="G96" s="3">
        <f>AVERAGE(G70:G94)</f>
        <v>442923.08</v>
      </c>
      <c r="K96">
        <f>AVERAGE(K70:K94)</f>
        <v>-19.141244</v>
      </c>
      <c r="L96">
        <f>AVERAGE(L70:L94)</f>
        <v>1000430.96</v>
      </c>
    </row>
  </sheetData>
  <mergeCells count="14">
    <mergeCell ref="O1:R1"/>
    <mergeCell ref="O8:R8"/>
    <mergeCell ref="A34:L34"/>
    <mergeCell ref="A35:C35"/>
    <mergeCell ref="E35:G35"/>
    <mergeCell ref="J35:L35"/>
    <mergeCell ref="A67:L67"/>
    <mergeCell ref="A68:C68"/>
    <mergeCell ref="E68:G68"/>
    <mergeCell ref="J68:L68"/>
    <mergeCell ref="A2:C2"/>
    <mergeCell ref="E2:G2"/>
    <mergeCell ref="J2:L2"/>
    <mergeCell ref="A1:L1"/>
  </mergeCells>
  <pageMargins left="0.7" right="0.7" top="0.75" bottom="0.75" header="0.3" footer="0.3"/>
  <pageSetup paperSize="9" orientation="portrait" horizontalDpi="4294967293" verticalDpi="4294967293" r:id="rId1"/>
  <ignoredErrors>
    <ignoredError sqref="P3 P10 P4:Q5 P11:Q12" calculatedColumn="1"/>
  </ignoredErrors>
  <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622CC17A022647BC34EED775A9F1E1" ma:contentTypeVersion="12" ma:contentTypeDescription="Create a new document." ma:contentTypeScope="" ma:versionID="c15cbd89bda394d437f949637026768e">
  <xsd:schema xmlns:xsd="http://www.w3.org/2001/XMLSchema" xmlns:xs="http://www.w3.org/2001/XMLSchema" xmlns:p="http://schemas.microsoft.com/office/2006/metadata/properties" xmlns:ns3="9e9431bb-5ae3-411f-8c42-3592de50b7ed" xmlns:ns4="3f73f9f8-e21a-462c-aa81-937c033a5573" targetNamespace="http://schemas.microsoft.com/office/2006/metadata/properties" ma:root="true" ma:fieldsID="81da126c7507f311662a11ffb17a57af" ns3:_="" ns4:_="">
    <xsd:import namespace="9e9431bb-5ae3-411f-8c42-3592de50b7ed"/>
    <xsd:import namespace="3f73f9f8-e21a-462c-aa81-937c033a55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9431bb-5ae3-411f-8c42-3592de50b7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3f9f8-e21a-462c-aa81-937c033a5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AA0F1E-B2BB-417F-8670-D07810B76F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9431bb-5ae3-411f-8c42-3592de50b7ed"/>
    <ds:schemaRef ds:uri="3f73f9f8-e21a-462c-aa81-937c033a5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936B46-59E7-4488-8F38-1CEE4821C6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48116E-C84D-4926-AF56-E8561DBE99EB}">
  <ds:schemaRefs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3f73f9f8-e21a-462c-aa81-937c033a5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9e9431bb-5ae3-411f-8c42-3592de50b7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Łuczak</dc:creator>
  <cp:lastModifiedBy>Mateusz Łuczak</cp:lastModifiedBy>
  <dcterms:created xsi:type="dcterms:W3CDTF">2022-10-22T07:56:00Z</dcterms:created>
  <dcterms:modified xsi:type="dcterms:W3CDTF">2022-10-22T10:20:38Z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0x010100F8622CC17A022647BC34EED775A9F1E1</vt:lpwstr>
  </property>
</Properties>
</file>