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d1e9d90835e00d/Рабочий стол/LaursenAC/"/>
    </mc:Choice>
  </mc:AlternateContent>
  <xr:revisionPtr revIDLastSave="1" documentId="8_{9B171D1A-B146-4CE6-A3DA-94EB6093FF33}" xr6:coauthVersionLast="47" xr6:coauthVersionMax="47" xr10:uidLastSave="{95C3F091-F5E3-4771-B161-C20A83EF65F1}"/>
  <bookViews>
    <workbookView xWindow="34245" yWindow="4365" windowWidth="21630" windowHeight="11115" activeTab="1" xr2:uid="{653D9AD5-99A9-44C6-A501-C23BF82E35B3}"/>
  </bookViews>
  <sheets>
    <sheet name="Datatabel1" sheetId="2" r:id="rId1"/>
    <sheet name="Datatabel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T8" i="3"/>
  <c r="B9" i="3"/>
  <c r="T9" i="3"/>
  <c r="B10" i="3"/>
  <c r="T10" i="3"/>
  <c r="B11" i="3"/>
  <c r="T11" i="3"/>
  <c r="B12" i="3"/>
  <c r="T12" i="3"/>
  <c r="B13" i="3"/>
  <c r="T13" i="3"/>
  <c r="B14" i="3"/>
  <c r="T14" i="3"/>
  <c r="B15" i="3"/>
  <c r="T15" i="3"/>
  <c r="B16" i="3"/>
  <c r="T16" i="3"/>
  <c r="B17" i="3"/>
  <c r="T17" i="3"/>
  <c r="B18" i="3"/>
  <c r="T18" i="3"/>
  <c r="B19" i="3"/>
  <c r="T19" i="3"/>
  <c r="B20" i="3"/>
  <c r="T20" i="3"/>
  <c r="B21" i="3"/>
  <c r="T21" i="3"/>
  <c r="B22" i="3"/>
  <c r="T22" i="3"/>
  <c r="B23" i="3"/>
  <c r="T23" i="3"/>
  <c r="B24" i="3"/>
  <c r="T24" i="3"/>
  <c r="B25" i="3"/>
  <c r="T25" i="3"/>
  <c r="B26" i="3"/>
  <c r="T26" i="3"/>
  <c r="B27" i="3"/>
  <c r="T27" i="3"/>
  <c r="B28" i="3"/>
  <c r="T28" i="3"/>
  <c r="B29" i="3"/>
  <c r="T29" i="3"/>
  <c r="B30" i="3"/>
  <c r="T30" i="3"/>
  <c r="B31" i="3"/>
  <c r="T31" i="3"/>
  <c r="B32" i="3"/>
  <c r="T32" i="3"/>
  <c r="B33" i="3"/>
  <c r="T33" i="3"/>
  <c r="B34" i="3"/>
  <c r="T34" i="3"/>
  <c r="B35" i="3"/>
  <c r="T35" i="3"/>
  <c r="B36" i="3"/>
  <c r="T36" i="3"/>
  <c r="B37" i="3"/>
  <c r="T37" i="3"/>
  <c r="B38" i="3"/>
  <c r="T38" i="3"/>
  <c r="B39" i="3"/>
  <c r="T39" i="3"/>
  <c r="B40" i="3"/>
  <c r="T40" i="3"/>
  <c r="B41" i="3"/>
  <c r="T41" i="3"/>
  <c r="B42" i="3"/>
  <c r="T42" i="3"/>
  <c r="B43" i="3"/>
  <c r="T43" i="3"/>
  <c r="B44" i="3"/>
  <c r="T44" i="3"/>
  <c r="B45" i="3"/>
  <c r="T45" i="3"/>
  <c r="B46" i="3"/>
  <c r="T46" i="3"/>
  <c r="B47" i="3"/>
  <c r="T47" i="3"/>
  <c r="B48" i="3"/>
  <c r="T48" i="3"/>
  <c r="B49" i="3"/>
  <c r="T49" i="3"/>
  <c r="B50" i="3"/>
  <c r="T50" i="3"/>
  <c r="B51" i="3"/>
  <c r="T51" i="3"/>
  <c r="B52" i="3"/>
  <c r="T52" i="3"/>
  <c r="B53" i="3"/>
  <c r="T53" i="3"/>
  <c r="B54" i="3"/>
  <c r="T54" i="3"/>
  <c r="B55" i="3"/>
  <c r="T55" i="3"/>
  <c r="B56" i="3"/>
  <c r="T56" i="3"/>
  <c r="B57" i="3"/>
  <c r="T57" i="3"/>
  <c r="B58" i="3"/>
  <c r="T58" i="3"/>
  <c r="B59" i="3"/>
  <c r="T59" i="3"/>
  <c r="B60" i="3"/>
  <c r="T60" i="3"/>
  <c r="B61" i="3"/>
  <c r="T61" i="3"/>
  <c r="B62" i="3"/>
  <c r="T62" i="3"/>
  <c r="B63" i="3"/>
  <c r="T63" i="3"/>
  <c r="B64" i="3"/>
  <c r="T64" i="3"/>
  <c r="B65" i="3"/>
  <c r="T65" i="3"/>
  <c r="B66" i="3"/>
  <c r="T66" i="3"/>
  <c r="B67" i="3"/>
  <c r="T67" i="3"/>
  <c r="B68" i="3"/>
  <c r="T68" i="3"/>
  <c r="B69" i="3"/>
  <c r="T69" i="3"/>
  <c r="B70" i="3"/>
  <c r="T70" i="3"/>
  <c r="B71" i="3"/>
  <c r="T71" i="3"/>
  <c r="B72" i="3"/>
  <c r="T72" i="3"/>
  <c r="B73" i="3"/>
  <c r="T73" i="3"/>
  <c r="B74" i="3"/>
  <c r="T74" i="3"/>
  <c r="B75" i="3"/>
  <c r="T75" i="3"/>
  <c r="B76" i="3"/>
  <c r="T76" i="3"/>
  <c r="B77" i="3"/>
  <c r="T77" i="3"/>
  <c r="B78" i="3"/>
  <c r="T78" i="3"/>
  <c r="B79" i="3"/>
  <c r="T79" i="3"/>
  <c r="B80" i="3"/>
  <c r="T80" i="3"/>
  <c r="B81" i="3"/>
  <c r="T81" i="3"/>
  <c r="B82" i="3"/>
  <c r="T82" i="3"/>
  <c r="B83" i="3"/>
  <c r="T83" i="3"/>
  <c r="B84" i="3"/>
  <c r="T84" i="3"/>
  <c r="B85" i="3"/>
  <c r="T85" i="3"/>
  <c r="B86" i="3"/>
  <c r="T86" i="3"/>
  <c r="B87" i="3"/>
  <c r="T87" i="3"/>
  <c r="B88" i="3"/>
  <c r="T88" i="3"/>
  <c r="B89" i="3"/>
  <c r="T89" i="3"/>
  <c r="B90" i="3"/>
  <c r="T90" i="3"/>
  <c r="B91" i="3"/>
  <c r="T91" i="3"/>
  <c r="B92" i="3"/>
  <c r="T92" i="3"/>
  <c r="B93" i="3"/>
  <c r="T93" i="3"/>
  <c r="B94" i="3"/>
  <c r="T94" i="3"/>
  <c r="B95" i="3"/>
  <c r="T95" i="3"/>
  <c r="B96" i="3"/>
  <c r="T96" i="3"/>
  <c r="B97" i="3"/>
  <c r="T97" i="3"/>
  <c r="B98" i="3"/>
  <c r="T98" i="3"/>
  <c r="B99" i="3"/>
  <c r="T99" i="3"/>
  <c r="B100" i="3"/>
  <c r="T100" i="3"/>
  <c r="B101" i="3"/>
  <c r="T101" i="3"/>
  <c r="B102" i="3"/>
  <c r="T102" i="3"/>
  <c r="B103" i="3"/>
  <c r="T103" i="3"/>
  <c r="B104" i="3"/>
  <c r="T104" i="3"/>
  <c r="B105" i="3"/>
  <c r="T105" i="3"/>
  <c r="B106" i="3"/>
  <c r="T106" i="3"/>
  <c r="B107" i="3"/>
  <c r="T107" i="3"/>
  <c r="B108" i="3"/>
  <c r="T108" i="3"/>
  <c r="B109" i="3"/>
  <c r="T109" i="3"/>
  <c r="B110" i="3"/>
  <c r="T110" i="3"/>
  <c r="B111" i="3"/>
  <c r="T111" i="3"/>
  <c r="B112" i="3"/>
  <c r="T112" i="3"/>
  <c r="B113" i="3"/>
  <c r="T113" i="3"/>
  <c r="B114" i="3"/>
  <c r="T114" i="3"/>
  <c r="B115" i="3"/>
  <c r="T115" i="3"/>
  <c r="B116" i="3"/>
  <c r="T116" i="3"/>
  <c r="B117" i="3"/>
  <c r="T117" i="3"/>
  <c r="B118" i="3"/>
  <c r="T118" i="3"/>
  <c r="B119" i="3"/>
  <c r="T119" i="3"/>
  <c r="B120" i="3"/>
  <c r="T120" i="3"/>
  <c r="B121" i="3"/>
  <c r="T121" i="3"/>
  <c r="B122" i="3"/>
  <c r="T122" i="3"/>
  <c r="B123" i="3"/>
  <c r="T123" i="3"/>
  <c r="B124" i="3"/>
  <c r="T124" i="3"/>
  <c r="B125" i="3"/>
  <c r="T125" i="3"/>
  <c r="B126" i="3"/>
  <c r="T126" i="3"/>
  <c r="B127" i="3"/>
  <c r="T127" i="3"/>
  <c r="B128" i="3"/>
  <c r="T128" i="3"/>
  <c r="B129" i="3"/>
  <c r="T129" i="3"/>
  <c r="B130" i="3"/>
  <c r="T130" i="3"/>
  <c r="B131" i="3"/>
  <c r="T131" i="3"/>
  <c r="B132" i="3"/>
  <c r="T132" i="3"/>
  <c r="B133" i="3"/>
  <c r="T133" i="3"/>
  <c r="B134" i="3"/>
  <c r="T134" i="3"/>
  <c r="B135" i="3"/>
  <c r="T135" i="3"/>
  <c r="B136" i="3"/>
  <c r="T136" i="3"/>
  <c r="B137" i="3"/>
  <c r="T137" i="3"/>
  <c r="B138" i="3"/>
  <c r="T138" i="3"/>
  <c r="B139" i="3"/>
  <c r="T139" i="3"/>
  <c r="B140" i="3"/>
  <c r="T140" i="3"/>
  <c r="B141" i="3"/>
  <c r="T141" i="3"/>
  <c r="B142" i="3"/>
  <c r="T142" i="3"/>
  <c r="B143" i="3"/>
  <c r="T143" i="3"/>
  <c r="B144" i="3"/>
  <c r="T144" i="3"/>
  <c r="B145" i="3"/>
  <c r="T145" i="3"/>
  <c r="B146" i="3"/>
  <c r="T146" i="3"/>
  <c r="B147" i="3"/>
  <c r="T147" i="3"/>
  <c r="B148" i="3"/>
  <c r="T148" i="3"/>
  <c r="B149" i="3"/>
  <c r="T149" i="3"/>
  <c r="B150" i="3"/>
  <c r="T150" i="3"/>
  <c r="B151" i="3"/>
  <c r="T151" i="3"/>
  <c r="B152" i="3"/>
  <c r="T152" i="3"/>
  <c r="B153" i="3"/>
  <c r="T153" i="3"/>
  <c r="B154" i="3"/>
  <c r="T154" i="3"/>
  <c r="B155" i="3"/>
  <c r="T155" i="3"/>
  <c r="B156" i="3"/>
  <c r="T156" i="3"/>
  <c r="B157" i="3"/>
  <c r="T157" i="3"/>
  <c r="B158" i="3"/>
  <c r="T158" i="3"/>
  <c r="B159" i="3"/>
  <c r="T159" i="3"/>
  <c r="B160" i="3"/>
  <c r="T160" i="3"/>
  <c r="B161" i="3"/>
  <c r="T161" i="3"/>
  <c r="B162" i="3"/>
  <c r="T162" i="3"/>
  <c r="B163" i="3"/>
  <c r="T163" i="3"/>
  <c r="B164" i="3"/>
  <c r="T164" i="3"/>
  <c r="B165" i="3"/>
  <c r="T165" i="3"/>
  <c r="B166" i="3"/>
  <c r="T166" i="3"/>
  <c r="B167" i="3"/>
  <c r="T167" i="3"/>
  <c r="B168" i="3"/>
  <c r="T168" i="3"/>
  <c r="B169" i="3"/>
  <c r="T169" i="3"/>
  <c r="B170" i="3"/>
  <c r="T170" i="3"/>
  <c r="B171" i="3"/>
  <c r="T171" i="3"/>
  <c r="B172" i="3"/>
  <c r="T172" i="3"/>
  <c r="B173" i="3"/>
  <c r="T173" i="3"/>
  <c r="B174" i="3"/>
  <c r="T174" i="3"/>
  <c r="B175" i="3"/>
  <c r="T175" i="3"/>
  <c r="B176" i="3"/>
  <c r="T176" i="3"/>
  <c r="B177" i="3"/>
  <c r="T177" i="3"/>
  <c r="B178" i="3"/>
  <c r="T178" i="3"/>
  <c r="B179" i="3"/>
  <c r="T179" i="3"/>
  <c r="B180" i="3"/>
  <c r="T180" i="3"/>
  <c r="B181" i="3"/>
  <c r="T181" i="3"/>
  <c r="B182" i="3"/>
  <c r="T182" i="3"/>
  <c r="B183" i="3"/>
  <c r="T183" i="3"/>
  <c r="B184" i="3"/>
  <c r="T184" i="3"/>
  <c r="B185" i="3"/>
  <c r="T185" i="3"/>
  <c r="B186" i="3"/>
  <c r="T186" i="3"/>
  <c r="B187" i="3"/>
  <c r="T187" i="3"/>
  <c r="B188" i="3"/>
  <c r="T188" i="3"/>
  <c r="B189" i="3"/>
  <c r="T189" i="3"/>
  <c r="B190" i="3"/>
  <c r="T190" i="3"/>
  <c r="B191" i="3"/>
  <c r="T191" i="3"/>
  <c r="B192" i="3"/>
  <c r="T192" i="3"/>
  <c r="B193" i="3"/>
  <c r="T193" i="3"/>
  <c r="B194" i="3"/>
  <c r="T194" i="3"/>
  <c r="B195" i="3"/>
  <c r="T195" i="3"/>
  <c r="B196" i="3"/>
  <c r="T196" i="3"/>
  <c r="B197" i="3"/>
  <c r="T197" i="3"/>
  <c r="B198" i="3"/>
  <c r="T198" i="3"/>
  <c r="B199" i="3"/>
  <c r="T199" i="3"/>
  <c r="B200" i="3"/>
  <c r="T200" i="3"/>
  <c r="B201" i="3"/>
  <c r="T201" i="3"/>
  <c r="B202" i="3"/>
  <c r="T202" i="3"/>
  <c r="B203" i="3"/>
  <c r="T203" i="3"/>
  <c r="B204" i="3"/>
  <c r="T204" i="3"/>
  <c r="B205" i="3"/>
  <c r="B206" i="3"/>
  <c r="B207" i="3"/>
  <c r="B208" i="3"/>
  <c r="B209" i="3"/>
  <c r="B210" i="3"/>
  <c r="F2" i="2"/>
  <c r="B3" i="2"/>
  <c r="F3" i="2" s="1"/>
  <c r="B4" i="2" l="1"/>
  <c r="F4" i="2" l="1"/>
  <c r="B5" i="2"/>
  <c r="B6" i="2" l="1"/>
  <c r="F5" i="2"/>
  <c r="F6" i="2" l="1"/>
  <c r="B7" i="2"/>
  <c r="F7" i="2" l="1"/>
  <c r="B8" i="2"/>
  <c r="F8" i="2" l="1"/>
  <c r="B9" i="2"/>
  <c r="B10" i="2" l="1"/>
  <c r="F9" i="2"/>
  <c r="F10" i="2" l="1"/>
  <c r="B11" i="2"/>
  <c r="F11" i="2" l="1"/>
  <c r="B12" i="2"/>
  <c r="F12" i="2" l="1"/>
  <c r="B13" i="2"/>
  <c r="B14" i="2" l="1"/>
  <c r="F13" i="2"/>
  <c r="F14" i="2" l="1"/>
  <c r="B15" i="2"/>
  <c r="F15" i="2" l="1"/>
  <c r="B16" i="2"/>
  <c r="F16" i="2" l="1"/>
  <c r="B17" i="2"/>
  <c r="B18" i="2" l="1"/>
  <c r="F17" i="2"/>
  <c r="F18" i="2" l="1"/>
  <c r="B19" i="2"/>
  <c r="F19" i="2" l="1"/>
  <c r="B20" i="2"/>
  <c r="F20" i="2" l="1"/>
  <c r="B21" i="2"/>
  <c r="B22" i="2" l="1"/>
  <c r="F21" i="2"/>
  <c r="F22" i="2" l="1"/>
  <c r="B23" i="2"/>
  <c r="F23" i="2" l="1"/>
  <c r="B24" i="2"/>
  <c r="F24" i="2" l="1"/>
  <c r="B25" i="2"/>
  <c r="B26" i="2" l="1"/>
  <c r="F25" i="2"/>
  <c r="F26" i="2" l="1"/>
  <c r="B27" i="2"/>
  <c r="F27" i="2" l="1"/>
  <c r="B28" i="2"/>
  <c r="F28" i="2" l="1"/>
  <c r="B29" i="2"/>
  <c r="B30" i="2" l="1"/>
  <c r="F29" i="2"/>
  <c r="F30" i="2" l="1"/>
  <c r="B31" i="2"/>
  <c r="F31" i="2" l="1"/>
  <c r="B32" i="2"/>
  <c r="F32" i="2" l="1"/>
  <c r="B33" i="2"/>
  <c r="B34" i="2" l="1"/>
  <c r="F33" i="2"/>
  <c r="F34" i="2" l="1"/>
  <c r="B35" i="2"/>
  <c r="F35" i="2" l="1"/>
  <c r="B36" i="2"/>
  <c r="F36" i="2" l="1"/>
  <c r="B37" i="2"/>
  <c r="B38" i="2" l="1"/>
  <c r="F37" i="2"/>
  <c r="F38" i="2" l="1"/>
  <c r="B39" i="2"/>
  <c r="F39" i="2" l="1"/>
  <c r="B40" i="2"/>
  <c r="F40" i="2" l="1"/>
  <c r="B41" i="2"/>
  <c r="B42" i="2" l="1"/>
  <c r="F41" i="2"/>
  <c r="F42" i="2" l="1"/>
  <c r="B43" i="2"/>
  <c r="F43" i="2" l="1"/>
  <c r="B44" i="2"/>
  <c r="F44" i="2" l="1"/>
  <c r="B45" i="2"/>
  <c r="B46" i="2" l="1"/>
  <c r="F45" i="2"/>
  <c r="F46" i="2" l="1"/>
  <c r="B47" i="2"/>
  <c r="F47" i="2" l="1"/>
  <c r="B48" i="2"/>
  <c r="F48" i="2" l="1"/>
  <c r="B49" i="2"/>
  <c r="B50" i="2" l="1"/>
  <c r="F49" i="2"/>
  <c r="F50" i="2" l="1"/>
  <c r="B51" i="2"/>
  <c r="F51" i="2" l="1"/>
  <c r="B52" i="2"/>
  <c r="F52" i="2" l="1"/>
  <c r="B53" i="2"/>
  <c r="B54" i="2" l="1"/>
  <c r="F53" i="2"/>
  <c r="F54" i="2" l="1"/>
  <c r="B55" i="2"/>
  <c r="F55" i="2" l="1"/>
  <c r="B56" i="2"/>
  <c r="F56" i="2" l="1"/>
  <c r="B57" i="2"/>
  <c r="B58" i="2" l="1"/>
  <c r="F57" i="2"/>
  <c r="F58" i="2" l="1"/>
  <c r="B59" i="2"/>
  <c r="F59" i="2" l="1"/>
  <c r="B60" i="2"/>
  <c r="F60" i="2" l="1"/>
  <c r="B61" i="2"/>
  <c r="B62" i="2" l="1"/>
  <c r="F61" i="2"/>
  <c r="F62" i="2" l="1"/>
  <c r="B63" i="2"/>
  <c r="F63" i="2" l="1"/>
  <c r="B64" i="2"/>
  <c r="F64" i="2" l="1"/>
  <c r="B65" i="2"/>
  <c r="B66" i="2" l="1"/>
  <c r="F65" i="2"/>
  <c r="F66" i="2" l="1"/>
  <c r="B67" i="2"/>
  <c r="F67" i="2" l="1"/>
  <c r="B68" i="2"/>
  <c r="F68" i="2" l="1"/>
  <c r="B69" i="2"/>
  <c r="B70" i="2" l="1"/>
  <c r="F69" i="2"/>
  <c r="F70" i="2" l="1"/>
  <c r="B71" i="2"/>
  <c r="F71" i="2" l="1"/>
  <c r="B72" i="2"/>
  <c r="F72" i="2" l="1"/>
  <c r="B73" i="2"/>
  <c r="B74" i="2" l="1"/>
  <c r="F73" i="2"/>
  <c r="F74" i="2" l="1"/>
  <c r="B75" i="2"/>
  <c r="F75" i="2" l="1"/>
  <c r="B76" i="2"/>
  <c r="F76" i="2" l="1"/>
  <c r="B77" i="2"/>
  <c r="B78" i="2" l="1"/>
  <c r="F77" i="2"/>
  <c r="F78" i="2" l="1"/>
  <c r="B79" i="2"/>
  <c r="F79" i="2" s="1"/>
</calcChain>
</file>

<file path=xl/sharedStrings.xml><?xml version="1.0" encoding="utf-8"?>
<sst xmlns="http://schemas.openxmlformats.org/spreadsheetml/2006/main" count="16" uniqueCount="13">
  <si>
    <t>Voerhoeveelheid</t>
  </si>
  <si>
    <t>Day</t>
  </si>
  <si>
    <t>FC</t>
  </si>
  <si>
    <t>Feeding level</t>
  </si>
  <si>
    <t>Weight</t>
  </si>
  <si>
    <t xml:space="preserve"> </t>
  </si>
  <si>
    <t>uitval</t>
  </si>
  <si>
    <t>gewicht</t>
  </si>
  <si>
    <t>dag</t>
  </si>
  <si>
    <t>voederconversie</t>
  </si>
  <si>
    <t>sgr</t>
  </si>
  <si>
    <t>voederniveau(%)</t>
  </si>
  <si>
    <t>gec.gewicht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</si>
</sst>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1" fillId="0" borderId="0" xfId="1"/>
    <xf numFmtId="2" fontId="1" fillId="0" borderId="0" xfId="1" applyNumberFormat="1"/>
    <xf numFmtId="164" fontId="1" fillId="0" borderId="0" xfId="1" applyNumberFormat="1"/>
    <xf numFmtId="0" fontId="2" fillId="0" borderId="0" xfId="2"/>
    <xf numFmtId="165" fontId="2" fillId="0" borderId="0" xfId="2" applyNumberFormat="1"/>
    <xf numFmtId="165" fontId="2" fillId="2" borderId="0" xfId="2" applyNumberFormat="1" applyFill="1"/>
    <xf numFmtId="2" fontId="2" fillId="0" borderId="0" xfId="2" applyNumberFormat="1"/>
    <xf numFmtId="165" fontId="2" fillId="0" borderId="1" xfId="2" applyNumberFormat="1" applyBorder="1" applyAlignment="1">
      <alignment horizontal="center"/>
    </xf>
    <xf numFmtId="0" fontId="2" fillId="0" borderId="0" xfId="2" applyAlignment="1">
      <alignment wrapText="1"/>
    </xf>
    <xf numFmtId="1" fontId="2" fillId="0" borderId="0" xfId="2" applyNumberFormat="1"/>
    <xf numFmtId="165" fontId="3" fillId="0" borderId="0" xfId="2" applyNumberFormat="1" applyFont="1" applyAlignment="1">
      <alignment wrapText="1"/>
    </xf>
    <xf numFmtId="0" fontId="3" fillId="0" borderId="0" xfId="2" applyFont="1" applyAlignment="1">
      <alignment wrapText="1"/>
    </xf>
    <xf numFmtId="165" fontId="3" fillId="2" borderId="0" xfId="2" applyNumberFormat="1" applyFont="1" applyFill="1" applyAlignment="1">
      <alignment wrapText="1"/>
    </xf>
  </cellXfs>
  <cellStyles count="3">
    <cellStyle name="Звичайний" xfId="0" builtinId="0"/>
    <cellStyle name="Звичайний 2" xfId="1" xr:uid="{A2BDB00A-1CEC-4919-9D14-7465E504C2F4}"/>
    <cellStyle name="Звичайний 3" xfId="2" xr:uid="{BCF115C9-718C-48F0-9D8A-63E117CB53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C248-8BBE-4A1D-8935-AECF70B66E2E}">
  <dimension ref="B1:F89"/>
  <sheetViews>
    <sheetView workbookViewId="0">
      <selection activeCell="K77" sqref="K77"/>
    </sheetView>
  </sheetViews>
  <sheetFormatPr defaultRowHeight="13.2" x14ac:dyDescent="0.25"/>
  <cols>
    <col min="1" max="1024" width="8.33203125" style="1" customWidth="1"/>
    <col min="1025" max="16384" width="8.88671875" style="1"/>
  </cols>
  <sheetData>
    <row r="1" spans="2:6" x14ac:dyDescent="0.25"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2:6" x14ac:dyDescent="0.25">
      <c r="B2" s="3">
        <v>5.0000000000000001E-3</v>
      </c>
      <c r="C2" s="1">
        <v>9</v>
      </c>
      <c r="D2" s="1">
        <v>0.45</v>
      </c>
      <c r="E2" s="1">
        <v>0</v>
      </c>
      <c r="F2" s="1">
        <f t="shared" ref="F2:F33" si="0">+(B2*(C2/100))</f>
        <v>4.4999999999999999E-4</v>
      </c>
    </row>
    <row r="3" spans="2:6" x14ac:dyDescent="0.25">
      <c r="B3" s="3">
        <f t="shared" ref="B3:B34" si="1">+((B2*(C2/100))/D2)+B2</f>
        <v>6.0000000000000001E-3</v>
      </c>
      <c r="C3" s="1">
        <v>9</v>
      </c>
      <c r="D3" s="1">
        <v>0.45</v>
      </c>
      <c r="E3" s="1">
        <v>1</v>
      </c>
      <c r="F3" s="1">
        <f t="shared" si="0"/>
        <v>5.4000000000000001E-4</v>
      </c>
    </row>
    <row r="4" spans="2:6" x14ac:dyDescent="0.25">
      <c r="B4" s="3">
        <f t="shared" si="1"/>
        <v>7.1999999999999998E-3</v>
      </c>
      <c r="C4" s="1">
        <v>9</v>
      </c>
      <c r="D4" s="1">
        <v>0.45</v>
      </c>
      <c r="E4" s="1">
        <v>2</v>
      </c>
      <c r="F4" s="1">
        <f t="shared" si="0"/>
        <v>6.4799999999999992E-4</v>
      </c>
    </row>
    <row r="5" spans="2:6" x14ac:dyDescent="0.25">
      <c r="B5" s="3">
        <f t="shared" si="1"/>
        <v>8.6400000000000001E-3</v>
      </c>
      <c r="C5" s="1">
        <v>9</v>
      </c>
      <c r="D5" s="1">
        <v>0.45</v>
      </c>
      <c r="E5" s="1">
        <v>3</v>
      </c>
      <c r="F5" s="1">
        <f t="shared" si="0"/>
        <v>7.7759999999999993E-4</v>
      </c>
    </row>
    <row r="6" spans="2:6" x14ac:dyDescent="0.25">
      <c r="B6" s="3">
        <f t="shared" si="1"/>
        <v>1.0368E-2</v>
      </c>
      <c r="C6" s="1">
        <v>8.6999999999999993</v>
      </c>
      <c r="D6" s="1">
        <v>0.45</v>
      </c>
      <c r="E6" s="1">
        <v>4</v>
      </c>
      <c r="F6" s="1">
        <f t="shared" si="0"/>
        <v>9.0201599999999995E-4</v>
      </c>
    </row>
    <row r="7" spans="2:6" x14ac:dyDescent="0.25">
      <c r="B7" s="3">
        <f t="shared" si="1"/>
        <v>1.237248E-2</v>
      </c>
      <c r="C7" s="1">
        <v>8.5</v>
      </c>
      <c r="D7" s="1">
        <v>0.45</v>
      </c>
      <c r="E7" s="1">
        <v>5</v>
      </c>
      <c r="F7" s="1">
        <f t="shared" si="0"/>
        <v>1.0516608000000001E-3</v>
      </c>
    </row>
    <row r="8" spans="2:6" x14ac:dyDescent="0.25">
      <c r="B8" s="3">
        <f t="shared" si="1"/>
        <v>1.4709504E-2</v>
      </c>
      <c r="C8" s="1">
        <v>8.3000000000000007</v>
      </c>
      <c r="D8" s="1">
        <v>0.45</v>
      </c>
      <c r="E8" s="1">
        <v>6</v>
      </c>
      <c r="F8" s="1">
        <f t="shared" si="0"/>
        <v>1.220888832E-3</v>
      </c>
    </row>
    <row r="9" spans="2:6" x14ac:dyDescent="0.25">
      <c r="B9" s="3">
        <f t="shared" si="1"/>
        <v>1.7422590293333332E-2</v>
      </c>
      <c r="C9" s="1">
        <v>8</v>
      </c>
      <c r="D9" s="1">
        <v>0.45</v>
      </c>
      <c r="E9" s="1">
        <v>7</v>
      </c>
      <c r="F9" s="1">
        <f t="shared" si="0"/>
        <v>1.3938072234666666E-3</v>
      </c>
    </row>
    <row r="10" spans="2:6" x14ac:dyDescent="0.25">
      <c r="B10" s="3">
        <f t="shared" si="1"/>
        <v>2.0519939678814811E-2</v>
      </c>
      <c r="C10" s="1">
        <v>8</v>
      </c>
      <c r="D10" s="1">
        <v>0.45</v>
      </c>
      <c r="E10" s="1">
        <v>8</v>
      </c>
      <c r="F10" s="1">
        <f t="shared" si="0"/>
        <v>1.6415951743051849E-3</v>
      </c>
    </row>
    <row r="11" spans="2:6" x14ac:dyDescent="0.25">
      <c r="B11" s="3">
        <f t="shared" si="1"/>
        <v>2.4167928955048556E-2</v>
      </c>
      <c r="C11" s="1">
        <v>8</v>
      </c>
      <c r="D11" s="1">
        <v>0.45</v>
      </c>
      <c r="E11" s="1">
        <v>9</v>
      </c>
      <c r="F11" s="1">
        <f t="shared" si="0"/>
        <v>1.9334343164038846E-3</v>
      </c>
    </row>
    <row r="12" spans="2:6" x14ac:dyDescent="0.25">
      <c r="B12" s="3">
        <f t="shared" si="1"/>
        <v>2.84644496581683E-2</v>
      </c>
      <c r="C12" s="1">
        <v>8</v>
      </c>
      <c r="D12" s="1">
        <v>0.45</v>
      </c>
      <c r="E12" s="1">
        <v>10</v>
      </c>
      <c r="F12" s="1">
        <f t="shared" si="0"/>
        <v>2.2771559726534642E-3</v>
      </c>
    </row>
    <row r="13" spans="2:6" x14ac:dyDescent="0.25">
      <c r="B13" s="3">
        <f t="shared" si="1"/>
        <v>3.3524796264064891E-2</v>
      </c>
      <c r="C13" s="1">
        <v>7.7</v>
      </c>
      <c r="D13" s="1">
        <v>0.46</v>
      </c>
      <c r="E13" s="1">
        <v>11</v>
      </c>
      <c r="F13" s="1">
        <f t="shared" si="0"/>
        <v>2.5814093123329965E-3</v>
      </c>
    </row>
    <row r="14" spans="2:6" x14ac:dyDescent="0.25">
      <c r="B14" s="3">
        <f t="shared" si="1"/>
        <v>3.9136555638701838E-2</v>
      </c>
      <c r="C14" s="1">
        <v>7.5</v>
      </c>
      <c r="D14" s="1">
        <v>0.46</v>
      </c>
      <c r="E14" s="1">
        <v>12</v>
      </c>
      <c r="F14" s="1">
        <f t="shared" si="0"/>
        <v>2.9352416729026376E-3</v>
      </c>
    </row>
    <row r="15" spans="2:6" x14ac:dyDescent="0.25">
      <c r="B15" s="3">
        <f t="shared" si="1"/>
        <v>4.5517515797185833E-2</v>
      </c>
      <c r="C15" s="1">
        <v>7.3</v>
      </c>
      <c r="D15" s="1">
        <v>0.46</v>
      </c>
      <c r="E15" s="1">
        <v>13</v>
      </c>
      <c r="F15" s="1">
        <f t="shared" si="0"/>
        <v>3.3227786531945655E-3</v>
      </c>
    </row>
    <row r="16" spans="2:6" x14ac:dyDescent="0.25">
      <c r="B16" s="3">
        <f t="shared" si="1"/>
        <v>5.2740947651956624E-2</v>
      </c>
      <c r="C16" s="1">
        <v>7</v>
      </c>
      <c r="D16" s="1">
        <v>0.46</v>
      </c>
      <c r="E16" s="1">
        <v>14</v>
      </c>
      <c r="F16" s="1">
        <f t="shared" si="0"/>
        <v>3.6918663356369642E-3</v>
      </c>
    </row>
    <row r="17" spans="2:6" x14ac:dyDescent="0.25">
      <c r="B17" s="3">
        <f t="shared" si="1"/>
        <v>6.0766744033776111E-2</v>
      </c>
      <c r="C17" s="1">
        <v>7</v>
      </c>
      <c r="D17" s="1">
        <v>0.46</v>
      </c>
      <c r="E17" s="1">
        <v>15</v>
      </c>
      <c r="F17" s="1">
        <f t="shared" si="0"/>
        <v>4.253672082364328E-3</v>
      </c>
    </row>
    <row r="18" spans="2:6" x14ac:dyDescent="0.25">
      <c r="B18" s="3">
        <f t="shared" si="1"/>
        <v>7.0013857256307266E-2</v>
      </c>
      <c r="C18" s="1">
        <v>7</v>
      </c>
      <c r="D18" s="1">
        <v>0.46</v>
      </c>
      <c r="E18" s="1">
        <v>16</v>
      </c>
      <c r="F18" s="1">
        <f t="shared" si="0"/>
        <v>4.9009700079415087E-3</v>
      </c>
    </row>
    <row r="19" spans="2:6" x14ac:dyDescent="0.25">
      <c r="B19" s="3">
        <f t="shared" si="1"/>
        <v>8.0668139882267065E-2</v>
      </c>
      <c r="C19" s="1">
        <v>7</v>
      </c>
      <c r="D19" s="1">
        <v>0.46</v>
      </c>
      <c r="E19" s="1">
        <v>17</v>
      </c>
      <c r="F19" s="1">
        <f t="shared" si="0"/>
        <v>5.6467697917586953E-3</v>
      </c>
    </row>
    <row r="20" spans="2:6" x14ac:dyDescent="0.25">
      <c r="B20" s="3">
        <f t="shared" si="1"/>
        <v>9.2943726386090317E-2</v>
      </c>
      <c r="C20" s="1">
        <v>7</v>
      </c>
      <c r="D20" s="1">
        <v>0.46</v>
      </c>
      <c r="E20" s="1">
        <v>18</v>
      </c>
      <c r="F20" s="1">
        <f t="shared" si="0"/>
        <v>6.5060608470263225E-3</v>
      </c>
    </row>
    <row r="21" spans="2:6" x14ac:dyDescent="0.25">
      <c r="B21" s="3">
        <f t="shared" si="1"/>
        <v>0.10708733692310406</v>
      </c>
      <c r="C21" s="1">
        <v>7</v>
      </c>
      <c r="D21" s="1">
        <v>0.46</v>
      </c>
      <c r="E21" s="1">
        <v>19</v>
      </c>
      <c r="F21" s="1">
        <f t="shared" si="0"/>
        <v>7.4961135846172847E-3</v>
      </c>
    </row>
    <row r="22" spans="2:6" x14ac:dyDescent="0.25">
      <c r="B22" s="3">
        <f t="shared" si="1"/>
        <v>0.12338323602009815</v>
      </c>
      <c r="C22" s="1">
        <v>7</v>
      </c>
      <c r="D22" s="1">
        <v>0.46</v>
      </c>
      <c r="E22" s="1">
        <v>20</v>
      </c>
      <c r="F22" s="1">
        <f t="shared" si="0"/>
        <v>8.636826521406871E-3</v>
      </c>
    </row>
    <row r="23" spans="2:6" x14ac:dyDescent="0.25">
      <c r="B23" s="3">
        <f t="shared" si="1"/>
        <v>0.14215894584924352</v>
      </c>
      <c r="C23" s="1">
        <v>6.7</v>
      </c>
      <c r="D23" s="1">
        <v>0.46</v>
      </c>
      <c r="E23" s="1">
        <v>21</v>
      </c>
      <c r="F23" s="1">
        <f t="shared" si="0"/>
        <v>9.5246493718993165E-3</v>
      </c>
    </row>
    <row r="24" spans="2:6" x14ac:dyDescent="0.25">
      <c r="B24" s="3">
        <f t="shared" si="1"/>
        <v>0.16286470535337247</v>
      </c>
      <c r="C24" s="1">
        <v>6.5</v>
      </c>
      <c r="D24" s="1">
        <v>0.47</v>
      </c>
      <c r="E24" s="1">
        <v>22</v>
      </c>
      <c r="F24" s="1">
        <f t="shared" si="0"/>
        <v>1.058620584796921E-2</v>
      </c>
    </row>
    <row r="25" spans="2:6" x14ac:dyDescent="0.25">
      <c r="B25" s="3">
        <f t="shared" si="1"/>
        <v>0.1853885475830942</v>
      </c>
      <c r="C25" s="1">
        <v>6.3</v>
      </c>
      <c r="D25" s="1">
        <v>0.47</v>
      </c>
      <c r="E25" s="1">
        <v>23</v>
      </c>
      <c r="F25" s="1">
        <f t="shared" si="0"/>
        <v>1.1679478497734935E-2</v>
      </c>
    </row>
    <row r="26" spans="2:6" x14ac:dyDescent="0.25">
      <c r="B26" s="3">
        <f t="shared" si="1"/>
        <v>0.21023850183359405</v>
      </c>
      <c r="C26" s="1">
        <v>6</v>
      </c>
      <c r="D26" s="1">
        <v>0.47</v>
      </c>
      <c r="E26" s="1">
        <v>24</v>
      </c>
      <c r="F26" s="1">
        <f t="shared" si="0"/>
        <v>1.2614310110015643E-2</v>
      </c>
    </row>
    <row r="27" spans="2:6" x14ac:dyDescent="0.25">
      <c r="B27" s="3">
        <f t="shared" si="1"/>
        <v>0.23707745951447839</v>
      </c>
      <c r="C27" s="1">
        <v>6</v>
      </c>
      <c r="D27" s="1">
        <v>0.47</v>
      </c>
      <c r="E27" s="1">
        <v>25</v>
      </c>
      <c r="F27" s="1">
        <f t="shared" si="0"/>
        <v>1.4224647570868703E-2</v>
      </c>
    </row>
    <row r="28" spans="2:6" x14ac:dyDescent="0.25">
      <c r="B28" s="3">
        <f t="shared" si="1"/>
        <v>0.26734266711207139</v>
      </c>
      <c r="C28" s="1">
        <v>6</v>
      </c>
      <c r="D28" s="1">
        <v>0.47</v>
      </c>
      <c r="E28" s="1">
        <v>26</v>
      </c>
      <c r="F28" s="1">
        <f t="shared" si="0"/>
        <v>1.6040560026724281E-2</v>
      </c>
    </row>
    <row r="29" spans="2:6" x14ac:dyDescent="0.25">
      <c r="B29" s="3">
        <f t="shared" si="1"/>
        <v>0.30147151823276136</v>
      </c>
      <c r="C29" s="1">
        <v>6.7</v>
      </c>
      <c r="D29" s="1">
        <v>0.47</v>
      </c>
      <c r="E29" s="1">
        <v>27</v>
      </c>
      <c r="F29" s="1">
        <f t="shared" si="0"/>
        <v>2.0198591721595011E-2</v>
      </c>
    </row>
    <row r="30" spans="2:6" x14ac:dyDescent="0.25">
      <c r="B30" s="3">
        <f t="shared" si="1"/>
        <v>0.34444724529998477</v>
      </c>
      <c r="C30" s="1">
        <v>5.5</v>
      </c>
      <c r="D30" s="1">
        <v>0.47</v>
      </c>
      <c r="E30" s="1">
        <v>28</v>
      </c>
      <c r="F30" s="1">
        <f t="shared" si="0"/>
        <v>1.8944598491499164E-2</v>
      </c>
    </row>
    <row r="31" spans="2:6" x14ac:dyDescent="0.25">
      <c r="B31" s="3">
        <f t="shared" si="1"/>
        <v>0.38475490166487664</v>
      </c>
      <c r="C31" s="1">
        <v>5.3</v>
      </c>
      <c r="D31" s="1">
        <v>0.47</v>
      </c>
      <c r="E31" s="1">
        <v>29</v>
      </c>
      <c r="F31" s="1">
        <f t="shared" si="0"/>
        <v>2.039200978823846E-2</v>
      </c>
    </row>
    <row r="32" spans="2:6" x14ac:dyDescent="0.25">
      <c r="B32" s="3">
        <f t="shared" si="1"/>
        <v>0.4281421565334691</v>
      </c>
      <c r="C32" s="1">
        <v>5</v>
      </c>
      <c r="D32" s="1">
        <v>0.47</v>
      </c>
      <c r="E32" s="1">
        <v>30</v>
      </c>
      <c r="F32" s="1">
        <f t="shared" si="0"/>
        <v>2.1407107826673457E-2</v>
      </c>
    </row>
    <row r="33" spans="2:6" x14ac:dyDescent="0.25">
      <c r="B33" s="3">
        <f t="shared" si="1"/>
        <v>0.47368919446256158</v>
      </c>
      <c r="C33" s="1">
        <v>5</v>
      </c>
      <c r="D33" s="1">
        <v>0.47</v>
      </c>
      <c r="E33" s="1">
        <v>31</v>
      </c>
      <c r="F33" s="1">
        <f t="shared" si="0"/>
        <v>2.368445972312808E-2</v>
      </c>
    </row>
    <row r="34" spans="2:6" x14ac:dyDescent="0.25">
      <c r="B34" s="3">
        <f t="shared" si="1"/>
        <v>0.52408166195857875</v>
      </c>
      <c r="C34" s="1">
        <v>5</v>
      </c>
      <c r="D34" s="1">
        <v>0.47</v>
      </c>
      <c r="E34" s="1">
        <v>32</v>
      </c>
      <c r="F34" s="1">
        <f t="shared" ref="F34:F65" si="2">+(B34*(C34/100))</f>
        <v>2.6204083097928939E-2</v>
      </c>
    </row>
    <row r="35" spans="2:6" x14ac:dyDescent="0.25">
      <c r="B35" s="3">
        <f t="shared" ref="B35:B66" si="3">+((B34*(C34/100))/D34)+B34</f>
        <v>0.57983503025204453</v>
      </c>
      <c r="C35" s="1">
        <v>5</v>
      </c>
      <c r="D35" s="1">
        <v>0.47</v>
      </c>
      <c r="E35" s="1">
        <v>33</v>
      </c>
      <c r="F35" s="1">
        <f t="shared" si="2"/>
        <v>2.8991751512602228E-2</v>
      </c>
    </row>
    <row r="36" spans="2:6" x14ac:dyDescent="0.25">
      <c r="B36" s="3">
        <f t="shared" si="3"/>
        <v>0.64151960793843221</v>
      </c>
      <c r="C36" s="1">
        <v>5</v>
      </c>
      <c r="D36" s="1">
        <v>0.48</v>
      </c>
      <c r="E36" s="1">
        <v>34</v>
      </c>
      <c r="F36" s="1">
        <f t="shared" si="2"/>
        <v>3.2075980396921611E-2</v>
      </c>
    </row>
    <row r="37" spans="2:6" x14ac:dyDescent="0.25">
      <c r="B37" s="3">
        <f t="shared" si="3"/>
        <v>0.70834456709868554</v>
      </c>
      <c r="C37" s="1">
        <v>5</v>
      </c>
      <c r="D37" s="1">
        <v>0.48</v>
      </c>
      <c r="E37" s="1">
        <v>35</v>
      </c>
      <c r="F37" s="1">
        <f t="shared" si="2"/>
        <v>3.5417228354934278E-2</v>
      </c>
    </row>
    <row r="38" spans="2:6" x14ac:dyDescent="0.25">
      <c r="B38" s="3">
        <f t="shared" si="3"/>
        <v>0.78213045950479865</v>
      </c>
      <c r="C38" s="1">
        <v>5</v>
      </c>
      <c r="D38" s="1">
        <v>0.48</v>
      </c>
      <c r="E38" s="1">
        <v>36</v>
      </c>
      <c r="F38" s="1">
        <f t="shared" si="2"/>
        <v>3.9106522975239935E-2</v>
      </c>
    </row>
    <row r="39" spans="2:6" x14ac:dyDescent="0.25">
      <c r="B39" s="3">
        <f t="shared" si="3"/>
        <v>0.86360238236988185</v>
      </c>
      <c r="C39" s="1">
        <v>5</v>
      </c>
      <c r="D39" s="1">
        <v>0.48</v>
      </c>
      <c r="E39" s="1">
        <v>37</v>
      </c>
      <c r="F39" s="1">
        <f t="shared" si="2"/>
        <v>4.3180119118494092E-2</v>
      </c>
    </row>
    <row r="40" spans="2:6" x14ac:dyDescent="0.25">
      <c r="B40" s="3">
        <f t="shared" si="3"/>
        <v>0.9535609638667446</v>
      </c>
      <c r="C40" s="1">
        <v>4.7</v>
      </c>
      <c r="D40" s="1">
        <v>0.48</v>
      </c>
      <c r="E40" s="1">
        <v>38</v>
      </c>
      <c r="F40" s="1">
        <f t="shared" si="2"/>
        <v>4.4817365301736994E-2</v>
      </c>
    </row>
    <row r="41" spans="2:6" x14ac:dyDescent="0.25">
      <c r="B41" s="3">
        <f t="shared" si="3"/>
        <v>1.0469304749120301</v>
      </c>
      <c r="C41" s="1">
        <v>4.5</v>
      </c>
      <c r="D41" s="1">
        <v>0.48</v>
      </c>
      <c r="E41" s="1">
        <v>39</v>
      </c>
      <c r="F41" s="1">
        <f t="shared" si="2"/>
        <v>4.711187137104135E-2</v>
      </c>
    </row>
    <row r="42" spans="2:6" x14ac:dyDescent="0.25">
      <c r="B42" s="3">
        <f t="shared" si="3"/>
        <v>1.1450802069350328</v>
      </c>
      <c r="C42" s="1">
        <v>4.3</v>
      </c>
      <c r="D42" s="1">
        <v>0.48</v>
      </c>
      <c r="E42" s="1">
        <v>40</v>
      </c>
      <c r="F42" s="1">
        <f t="shared" si="2"/>
        <v>4.9238448898206402E-2</v>
      </c>
    </row>
    <row r="43" spans="2:6" x14ac:dyDescent="0.25">
      <c r="B43" s="3">
        <f t="shared" si="3"/>
        <v>1.2476603088062961</v>
      </c>
      <c r="C43" s="1">
        <v>4</v>
      </c>
      <c r="D43" s="1">
        <v>0.48</v>
      </c>
      <c r="E43" s="1">
        <v>41</v>
      </c>
      <c r="F43" s="1">
        <f t="shared" si="2"/>
        <v>4.9906412352251843E-2</v>
      </c>
    </row>
    <row r="44" spans="2:6" x14ac:dyDescent="0.25">
      <c r="B44" s="3">
        <f t="shared" si="3"/>
        <v>1.3516320012068208</v>
      </c>
      <c r="C44" s="1">
        <v>4</v>
      </c>
      <c r="D44" s="1">
        <v>0.48</v>
      </c>
      <c r="E44" s="1">
        <v>42</v>
      </c>
      <c r="F44" s="1">
        <f t="shared" si="2"/>
        <v>5.406528004827283E-2</v>
      </c>
    </row>
    <row r="45" spans="2:6" x14ac:dyDescent="0.25">
      <c r="B45" s="3">
        <f t="shared" si="3"/>
        <v>1.4642680013073892</v>
      </c>
      <c r="C45" s="1">
        <v>4</v>
      </c>
      <c r="D45" s="1">
        <v>0.48</v>
      </c>
      <c r="E45" s="1">
        <v>43</v>
      </c>
      <c r="F45" s="1">
        <f t="shared" si="2"/>
        <v>5.857072005229557E-2</v>
      </c>
    </row>
    <row r="46" spans="2:6" x14ac:dyDescent="0.25">
      <c r="B46" s="3">
        <f t="shared" si="3"/>
        <v>1.5862903347496717</v>
      </c>
      <c r="C46" s="1">
        <v>4</v>
      </c>
      <c r="D46" s="1">
        <v>0.48</v>
      </c>
      <c r="E46" s="1">
        <v>44</v>
      </c>
      <c r="F46" s="1">
        <f t="shared" si="2"/>
        <v>6.3451613389986866E-2</v>
      </c>
    </row>
    <row r="47" spans="2:6" x14ac:dyDescent="0.25">
      <c r="B47" s="3">
        <f t="shared" si="3"/>
        <v>1.7184811959788111</v>
      </c>
      <c r="C47" s="1">
        <v>4</v>
      </c>
      <c r="D47" s="1">
        <v>0.48</v>
      </c>
      <c r="E47" s="1">
        <v>45</v>
      </c>
      <c r="F47" s="1">
        <f t="shared" si="2"/>
        <v>6.8739247839152445E-2</v>
      </c>
    </row>
    <row r="48" spans="2:6" x14ac:dyDescent="0.25">
      <c r="B48" s="3">
        <f t="shared" si="3"/>
        <v>1.8616879623103788</v>
      </c>
      <c r="C48" s="1">
        <v>4</v>
      </c>
      <c r="D48" s="1">
        <v>0.48</v>
      </c>
      <c r="E48" s="1">
        <v>46</v>
      </c>
      <c r="F48" s="1">
        <f t="shared" si="2"/>
        <v>7.4467518492415161E-2</v>
      </c>
    </row>
    <row r="49" spans="2:6" x14ac:dyDescent="0.25">
      <c r="B49" s="3">
        <f t="shared" si="3"/>
        <v>2.0168286258362436</v>
      </c>
      <c r="C49" s="1">
        <v>4</v>
      </c>
      <c r="D49" s="1">
        <v>0.48</v>
      </c>
      <c r="E49" s="1">
        <v>47</v>
      </c>
      <c r="F49" s="1">
        <f t="shared" si="2"/>
        <v>8.0673145033449745E-2</v>
      </c>
    </row>
    <row r="50" spans="2:6" x14ac:dyDescent="0.25">
      <c r="B50" s="3">
        <f t="shared" si="3"/>
        <v>2.1848976779892637</v>
      </c>
      <c r="C50" s="1">
        <v>4</v>
      </c>
      <c r="D50" s="1">
        <v>0.48</v>
      </c>
      <c r="E50" s="1">
        <v>48</v>
      </c>
      <c r="F50" s="1">
        <f t="shared" si="2"/>
        <v>8.7395907119570557E-2</v>
      </c>
    </row>
    <row r="51" spans="2:6" x14ac:dyDescent="0.25">
      <c r="B51" s="3">
        <f t="shared" si="3"/>
        <v>2.3669724844883691</v>
      </c>
      <c r="C51" s="1">
        <v>4</v>
      </c>
      <c r="D51" s="1">
        <v>0.48</v>
      </c>
      <c r="E51" s="1">
        <v>49</v>
      </c>
      <c r="F51" s="1">
        <f t="shared" si="2"/>
        <v>9.4678899379534762E-2</v>
      </c>
    </row>
    <row r="52" spans="2:6" x14ac:dyDescent="0.25">
      <c r="B52" s="3">
        <f t="shared" si="3"/>
        <v>2.5642201915290666</v>
      </c>
      <c r="C52" s="1">
        <v>4</v>
      </c>
      <c r="D52" s="1">
        <v>0.49</v>
      </c>
      <c r="E52" s="1">
        <v>50</v>
      </c>
      <c r="F52" s="1">
        <f t="shared" si="2"/>
        <v>0.10256880766116266</v>
      </c>
    </row>
    <row r="53" spans="2:6" x14ac:dyDescent="0.25">
      <c r="B53" s="3">
        <f t="shared" si="3"/>
        <v>2.7735442887967454</v>
      </c>
      <c r="C53" s="1">
        <v>4</v>
      </c>
      <c r="D53" s="1">
        <v>0.49</v>
      </c>
      <c r="E53" s="1">
        <v>51</v>
      </c>
      <c r="F53" s="1">
        <f t="shared" si="2"/>
        <v>0.11094177155186982</v>
      </c>
    </row>
    <row r="54" spans="2:6" x14ac:dyDescent="0.25">
      <c r="B54" s="3">
        <f t="shared" si="3"/>
        <v>2.9999560674740309</v>
      </c>
      <c r="C54" s="1">
        <v>4</v>
      </c>
      <c r="D54" s="1">
        <v>0.49</v>
      </c>
      <c r="E54" s="1">
        <v>52</v>
      </c>
      <c r="F54" s="1">
        <f t="shared" si="2"/>
        <v>0.11999824269896124</v>
      </c>
    </row>
    <row r="55" spans="2:6" x14ac:dyDescent="0.25">
      <c r="B55" s="3">
        <f t="shared" si="3"/>
        <v>3.2448504403290537</v>
      </c>
      <c r="C55" s="1">
        <v>4</v>
      </c>
      <c r="D55" s="1">
        <v>0.49</v>
      </c>
      <c r="E55" s="1">
        <v>53</v>
      </c>
      <c r="F55" s="1">
        <f t="shared" si="2"/>
        <v>0.12979401761316214</v>
      </c>
    </row>
    <row r="56" spans="2:6" x14ac:dyDescent="0.25">
      <c r="B56" s="3">
        <f t="shared" si="3"/>
        <v>3.5097361905599969</v>
      </c>
      <c r="C56" s="1">
        <v>4</v>
      </c>
      <c r="D56" s="1">
        <v>0.49</v>
      </c>
      <c r="E56" s="1">
        <v>54</v>
      </c>
      <c r="F56" s="1">
        <f t="shared" si="2"/>
        <v>0.14038944762239988</v>
      </c>
    </row>
    <row r="57" spans="2:6" x14ac:dyDescent="0.25">
      <c r="B57" s="3">
        <f t="shared" si="3"/>
        <v>3.7962452673404048</v>
      </c>
      <c r="C57" s="1">
        <v>4</v>
      </c>
      <c r="D57" s="1">
        <v>0.49</v>
      </c>
      <c r="E57" s="1">
        <v>55</v>
      </c>
      <c r="F57" s="1">
        <f t="shared" si="2"/>
        <v>0.15184981069361619</v>
      </c>
    </row>
    <row r="58" spans="2:6" x14ac:dyDescent="0.25">
      <c r="B58" s="3">
        <f t="shared" si="3"/>
        <v>4.1061428401845195</v>
      </c>
      <c r="C58" s="1">
        <v>4</v>
      </c>
      <c r="D58" s="1">
        <v>0.49</v>
      </c>
      <c r="E58" s="1">
        <v>56</v>
      </c>
      <c r="F58" s="1">
        <f t="shared" si="2"/>
        <v>0.16424571360738077</v>
      </c>
    </row>
    <row r="59" spans="2:6" x14ac:dyDescent="0.25">
      <c r="B59" s="3">
        <f t="shared" si="3"/>
        <v>4.4413381740771332</v>
      </c>
      <c r="C59" s="1">
        <v>4</v>
      </c>
      <c r="D59" s="1">
        <v>0.49</v>
      </c>
      <c r="E59" s="1">
        <v>57</v>
      </c>
      <c r="F59" s="1">
        <f t="shared" si="2"/>
        <v>0.17765352696308534</v>
      </c>
    </row>
    <row r="60" spans="2:6" x14ac:dyDescent="0.25">
      <c r="B60" s="3">
        <f t="shared" si="3"/>
        <v>4.8038963923691442</v>
      </c>
      <c r="C60" s="1">
        <v>4</v>
      </c>
      <c r="D60" s="1">
        <v>0.49</v>
      </c>
      <c r="E60" s="1">
        <v>58</v>
      </c>
      <c r="F60" s="1">
        <f t="shared" si="2"/>
        <v>0.19215585569476579</v>
      </c>
    </row>
    <row r="61" spans="2:6" x14ac:dyDescent="0.25">
      <c r="B61" s="3">
        <f t="shared" si="3"/>
        <v>5.1960511999094825</v>
      </c>
      <c r="C61" s="1">
        <v>4</v>
      </c>
      <c r="D61" s="1">
        <v>0.49</v>
      </c>
      <c r="E61" s="1">
        <v>59</v>
      </c>
      <c r="F61" s="1">
        <f t="shared" si="2"/>
        <v>0.20784204799637931</v>
      </c>
    </row>
    <row r="62" spans="2:6" x14ac:dyDescent="0.25">
      <c r="B62" s="3">
        <f t="shared" si="3"/>
        <v>5.6202186448000528</v>
      </c>
      <c r="C62" s="1">
        <v>4</v>
      </c>
      <c r="D62" s="1">
        <v>0.49</v>
      </c>
      <c r="E62" s="1">
        <v>60</v>
      </c>
      <c r="F62" s="1">
        <f t="shared" si="2"/>
        <v>0.22480874579200211</v>
      </c>
    </row>
    <row r="63" spans="2:6" x14ac:dyDescent="0.25">
      <c r="B63" s="3">
        <f t="shared" si="3"/>
        <v>6.0790120035592405</v>
      </c>
      <c r="C63" s="1">
        <v>4</v>
      </c>
      <c r="D63" s="1">
        <v>0.49</v>
      </c>
      <c r="E63" s="1">
        <v>61</v>
      </c>
      <c r="F63" s="1">
        <f t="shared" si="2"/>
        <v>0.24316048014236963</v>
      </c>
    </row>
    <row r="64" spans="2:6" x14ac:dyDescent="0.25">
      <c r="B64" s="3">
        <f t="shared" si="3"/>
        <v>6.5752578814008116</v>
      </c>
      <c r="C64" s="1">
        <v>4</v>
      </c>
      <c r="D64" s="1">
        <v>0.49</v>
      </c>
      <c r="E64" s="1">
        <v>62</v>
      </c>
      <c r="F64" s="1">
        <f t="shared" si="2"/>
        <v>0.26301031525603247</v>
      </c>
    </row>
    <row r="65" spans="2:6" x14ac:dyDescent="0.25">
      <c r="B65" s="3">
        <f t="shared" si="3"/>
        <v>7.1120136268212857</v>
      </c>
      <c r="C65" s="1">
        <v>4</v>
      </c>
      <c r="D65" s="1">
        <v>0.49</v>
      </c>
      <c r="E65" s="1">
        <v>63</v>
      </c>
      <c r="F65" s="1">
        <f t="shared" si="2"/>
        <v>0.28448054507285142</v>
      </c>
    </row>
    <row r="66" spans="2:6" x14ac:dyDescent="0.25">
      <c r="B66" s="3">
        <f t="shared" si="3"/>
        <v>7.6925861677862883</v>
      </c>
      <c r="C66" s="1">
        <v>4</v>
      </c>
      <c r="D66" s="1">
        <v>0.49</v>
      </c>
      <c r="E66" s="1">
        <v>64</v>
      </c>
      <c r="F66" s="1">
        <f t="shared" ref="F66:F79" si="4">+(B66*(C66/100))</f>
        <v>0.30770344671145156</v>
      </c>
    </row>
    <row r="67" spans="2:6" x14ac:dyDescent="0.25">
      <c r="B67" s="3">
        <f t="shared" ref="B67:B78" si="5">+((B66*(C66/100))/D66)+B66</f>
        <v>8.3205523855647616</v>
      </c>
      <c r="C67" s="1">
        <v>4</v>
      </c>
      <c r="D67" s="1">
        <v>0.49</v>
      </c>
      <c r="E67" s="1">
        <v>65</v>
      </c>
      <c r="F67" s="1">
        <f t="shared" si="4"/>
        <v>0.33282209542259045</v>
      </c>
    </row>
    <row r="68" spans="2:6" x14ac:dyDescent="0.25">
      <c r="B68" s="3">
        <f t="shared" si="5"/>
        <v>8.9997811517333144</v>
      </c>
      <c r="C68" s="1">
        <v>4</v>
      </c>
      <c r="D68" s="2">
        <v>0.5</v>
      </c>
      <c r="E68" s="1">
        <v>66</v>
      </c>
      <c r="F68" s="1">
        <f t="shared" si="4"/>
        <v>0.35999124606933258</v>
      </c>
    </row>
    <row r="69" spans="2:6" x14ac:dyDescent="0.25">
      <c r="B69" s="3">
        <f t="shared" si="5"/>
        <v>9.7197636438719801</v>
      </c>
      <c r="C69" s="1">
        <v>4</v>
      </c>
      <c r="D69" s="2">
        <v>0.5</v>
      </c>
      <c r="E69" s="1">
        <v>67</v>
      </c>
      <c r="F69" s="1">
        <f t="shared" si="4"/>
        <v>0.3887905457548792</v>
      </c>
    </row>
    <row r="70" spans="2:6" x14ac:dyDescent="0.25">
      <c r="B70" s="3">
        <f t="shared" si="5"/>
        <v>10.497344735381738</v>
      </c>
      <c r="C70" s="1">
        <v>4</v>
      </c>
      <c r="D70" s="2">
        <v>0.5</v>
      </c>
      <c r="E70" s="1">
        <v>68</v>
      </c>
      <c r="F70" s="1">
        <f t="shared" si="4"/>
        <v>0.4198937894152695</v>
      </c>
    </row>
    <row r="71" spans="2:6" x14ac:dyDescent="0.25">
      <c r="B71" s="3">
        <f t="shared" si="5"/>
        <v>11.337132314212276</v>
      </c>
      <c r="C71" s="1">
        <v>4</v>
      </c>
      <c r="D71" s="2">
        <v>0.5</v>
      </c>
      <c r="E71" s="1">
        <v>69</v>
      </c>
      <c r="F71" s="1">
        <f t="shared" si="4"/>
        <v>0.45348529256849107</v>
      </c>
    </row>
    <row r="72" spans="2:6" x14ac:dyDescent="0.25">
      <c r="B72" s="3">
        <f t="shared" si="5"/>
        <v>12.244102899349258</v>
      </c>
      <c r="C72" s="1">
        <v>4</v>
      </c>
      <c r="D72" s="2">
        <v>0.5</v>
      </c>
      <c r="E72" s="1">
        <v>70</v>
      </c>
      <c r="F72" s="1">
        <f t="shared" si="4"/>
        <v>0.48976411597397035</v>
      </c>
    </row>
    <row r="73" spans="2:6" x14ac:dyDescent="0.25">
      <c r="B73" s="3">
        <f t="shared" si="5"/>
        <v>13.223631131297198</v>
      </c>
      <c r="C73" s="1">
        <v>4</v>
      </c>
      <c r="D73" s="2">
        <v>0.5</v>
      </c>
      <c r="E73" s="1">
        <v>71</v>
      </c>
      <c r="F73" s="1">
        <f t="shared" si="4"/>
        <v>0.52894524525188791</v>
      </c>
    </row>
    <row r="74" spans="2:6" x14ac:dyDescent="0.25">
      <c r="B74" s="3">
        <f t="shared" si="5"/>
        <v>14.281521621800973</v>
      </c>
      <c r="C74" s="1">
        <v>4</v>
      </c>
      <c r="D74" s="2">
        <v>0.5</v>
      </c>
      <c r="E74" s="1">
        <v>72</v>
      </c>
      <c r="F74" s="1">
        <f t="shared" si="4"/>
        <v>0.57126086487203898</v>
      </c>
    </row>
    <row r="75" spans="2:6" x14ac:dyDescent="0.25">
      <c r="B75" s="3">
        <f t="shared" si="5"/>
        <v>15.424043351545052</v>
      </c>
      <c r="C75" s="1">
        <v>4</v>
      </c>
      <c r="D75" s="2">
        <v>0.5</v>
      </c>
      <c r="E75" s="1">
        <v>73</v>
      </c>
      <c r="F75" s="1">
        <f t="shared" si="4"/>
        <v>0.6169617340618021</v>
      </c>
    </row>
    <row r="76" spans="2:6" x14ac:dyDescent="0.25">
      <c r="B76" s="3">
        <f t="shared" si="5"/>
        <v>16.657966819668655</v>
      </c>
      <c r="C76" s="1">
        <v>4</v>
      </c>
      <c r="D76" s="2">
        <v>0.5</v>
      </c>
      <c r="E76" s="1">
        <v>74</v>
      </c>
      <c r="F76" s="1">
        <f t="shared" si="4"/>
        <v>0.66631867278674617</v>
      </c>
    </row>
    <row r="77" spans="2:6" x14ac:dyDescent="0.25">
      <c r="B77" s="3">
        <f t="shared" si="5"/>
        <v>17.990604165242146</v>
      </c>
      <c r="C77" s="1">
        <v>4</v>
      </c>
      <c r="D77" s="2">
        <v>0.5</v>
      </c>
      <c r="E77" s="1">
        <v>75</v>
      </c>
      <c r="F77" s="1">
        <f t="shared" si="4"/>
        <v>0.71962416660968587</v>
      </c>
    </row>
    <row r="78" spans="2:6" x14ac:dyDescent="0.25">
      <c r="B78" s="3">
        <f t="shared" si="5"/>
        <v>19.429852498461518</v>
      </c>
      <c r="C78" s="1">
        <v>4</v>
      </c>
      <c r="D78" s="2">
        <v>0.5</v>
      </c>
      <c r="E78" s="1">
        <v>76</v>
      </c>
      <c r="F78" s="1">
        <f t="shared" si="4"/>
        <v>0.77719409993846078</v>
      </c>
    </row>
    <row r="79" spans="2:6" x14ac:dyDescent="0.25">
      <c r="B79" s="3">
        <f>+((B78*(C78/100))/D62)+B78</f>
        <v>21.015962906499194</v>
      </c>
      <c r="C79" s="1">
        <v>4</v>
      </c>
      <c r="D79" s="2">
        <v>0.5</v>
      </c>
      <c r="E79" s="1">
        <v>77</v>
      </c>
      <c r="F79" s="1">
        <f t="shared" si="4"/>
        <v>0.84063851625996777</v>
      </c>
    </row>
    <row r="80" spans="2:6" x14ac:dyDescent="0.25">
      <c r="E80" s="1">
        <v>78</v>
      </c>
    </row>
    <row r="81" spans="5:5" x14ac:dyDescent="0.25">
      <c r="E81" s="1">
        <v>79</v>
      </c>
    </row>
    <row r="82" spans="5:5" x14ac:dyDescent="0.25">
      <c r="E82" s="1">
        <v>80</v>
      </c>
    </row>
    <row r="83" spans="5:5" x14ac:dyDescent="0.25">
      <c r="E83" s="1">
        <v>81</v>
      </c>
    </row>
    <row r="84" spans="5:5" x14ac:dyDescent="0.25">
      <c r="E84" s="1">
        <v>82</v>
      </c>
    </row>
    <row r="85" spans="5:5" x14ac:dyDescent="0.25">
      <c r="E85" s="1">
        <v>83</v>
      </c>
    </row>
    <row r="86" spans="5:5" x14ac:dyDescent="0.25">
      <c r="E86" s="1">
        <v>84</v>
      </c>
    </row>
    <row r="87" spans="5:5" x14ac:dyDescent="0.25">
      <c r="E87" s="1">
        <v>85</v>
      </c>
    </row>
    <row r="88" spans="5:5" x14ac:dyDescent="0.25">
      <c r="E88" s="1">
        <v>86</v>
      </c>
    </row>
    <row r="89" spans="5:5" x14ac:dyDescent="0.25">
      <c r="E89" s="1">
        <v>87</v>
      </c>
    </row>
  </sheetData>
  <pageMargins left="0.75" right="0.75" top="1" bottom="1" header="0.51181102362204722" footer="0.51181102362204722"/>
  <pageSetup paperSize="0" scale="69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B21B-1DA2-439A-9745-8965DC360A5E}">
  <sheetPr>
    <pageSetUpPr fitToPage="1"/>
  </sheetPr>
  <dimension ref="A1:T210"/>
  <sheetViews>
    <sheetView tabSelected="1" zoomScale="85" zoomScaleNormal="85" workbookViewId="0">
      <selection activeCell="L13" sqref="L13"/>
    </sheetView>
  </sheetViews>
  <sheetFormatPr defaultRowHeight="13.2" x14ac:dyDescent="0.25"/>
  <cols>
    <col min="1" max="1" width="8.88671875" style="4"/>
    <col min="2" max="2" width="8.88671875" style="5"/>
    <col min="3" max="3" width="8.88671875" style="4"/>
    <col min="4" max="4" width="8.88671875" style="5"/>
    <col min="5" max="5" width="8.88671875" style="6"/>
    <col min="6" max="6" width="8.88671875" style="4"/>
    <col min="7" max="7" width="8.88671875" style="5"/>
    <col min="8" max="16384" width="8.88671875" style="4"/>
  </cols>
  <sheetData>
    <row r="1" spans="1:20" ht="26.4" x14ac:dyDescent="0.25">
      <c r="A1" s="12" t="s">
        <v>8</v>
      </c>
      <c r="B1" s="11" t="s">
        <v>12</v>
      </c>
      <c r="C1" s="12" t="s">
        <v>7</v>
      </c>
      <c r="D1" s="11" t="s">
        <v>6</v>
      </c>
      <c r="E1" s="13" t="s">
        <v>11</v>
      </c>
      <c r="F1" s="12" t="s">
        <v>10</v>
      </c>
      <c r="G1" s="11" t="s">
        <v>9</v>
      </c>
      <c r="L1" s="12" t="s">
        <v>8</v>
      </c>
      <c r="M1" s="12" t="s">
        <v>7</v>
      </c>
      <c r="N1" s="11" t="s">
        <v>6</v>
      </c>
    </row>
    <row r="2" spans="1:20" x14ac:dyDescent="0.25">
      <c r="A2" s="10">
        <v>0</v>
      </c>
      <c r="B2" s="5">
        <f>+C2/D2</f>
        <v>7.5</v>
      </c>
      <c r="C2" s="9">
        <v>7.5</v>
      </c>
      <c r="D2" s="5">
        <v>1</v>
      </c>
      <c r="E2" s="6">
        <v>7.5</v>
      </c>
      <c r="F2" s="7">
        <v>10.367908773865899</v>
      </c>
      <c r="G2" s="5">
        <v>0.55000000000000004</v>
      </c>
      <c r="I2" s="8">
        <v>1</v>
      </c>
      <c r="L2" s="10">
        <v>0</v>
      </c>
      <c r="M2" s="9">
        <v>7.5</v>
      </c>
      <c r="N2" s="5">
        <v>1</v>
      </c>
    </row>
    <row r="3" spans="1:20" x14ac:dyDescent="0.25">
      <c r="A3" s="4">
        <v>1</v>
      </c>
      <c r="B3" s="5">
        <f>+C3/D3</f>
        <v>8.1999999999999993</v>
      </c>
      <c r="C3" s="9">
        <v>8.1999999999999993</v>
      </c>
      <c r="D3" s="5">
        <v>1</v>
      </c>
      <c r="E3" s="6">
        <v>7.5</v>
      </c>
      <c r="F3" s="7">
        <v>10.367908773865899</v>
      </c>
      <c r="G3" s="5">
        <v>0.55000000000000004</v>
      </c>
      <c r="I3" s="8">
        <v>1</v>
      </c>
      <c r="L3" s="4">
        <v>1</v>
      </c>
      <c r="M3" s="9">
        <v>8.1999999999999993</v>
      </c>
      <c r="N3" s="5">
        <v>1</v>
      </c>
    </row>
    <row r="4" spans="1:20" x14ac:dyDescent="0.25">
      <c r="A4" s="4">
        <v>2</v>
      </c>
      <c r="B4" s="5">
        <f>+C4/D4</f>
        <v>8.9872124536265403</v>
      </c>
      <c r="C4" s="9">
        <v>8.9</v>
      </c>
      <c r="D4" s="5">
        <v>0.99029593947216099</v>
      </c>
      <c r="E4" s="6">
        <v>7.5</v>
      </c>
      <c r="F4" s="7">
        <v>10.367908773865899</v>
      </c>
      <c r="G4" s="5">
        <v>0.55000000000000004</v>
      </c>
      <c r="I4" s="8">
        <v>0.99029593947216099</v>
      </c>
      <c r="L4" s="4">
        <v>2</v>
      </c>
      <c r="M4" s="9">
        <v>8.9</v>
      </c>
      <c r="N4" s="5">
        <v>0.99029593947216099</v>
      </c>
    </row>
    <row r="5" spans="1:20" x14ac:dyDescent="0.25">
      <c r="A5" s="4">
        <v>3</v>
      </c>
      <c r="B5" s="5">
        <f>C5/D5</f>
        <v>9.8515220445227687</v>
      </c>
      <c r="C5" s="9">
        <v>9.6999999999999993</v>
      </c>
      <c r="D5" s="5">
        <v>0.98461942795864599</v>
      </c>
      <c r="E5" s="6">
        <v>7.5</v>
      </c>
      <c r="F5" s="7">
        <v>10.367908773865899</v>
      </c>
      <c r="G5" s="5">
        <v>0.55000000000000004</v>
      </c>
      <c r="I5" s="8">
        <v>0.98461942795864599</v>
      </c>
      <c r="L5" s="4">
        <v>3</v>
      </c>
      <c r="M5" s="9">
        <v>9.6999999999999993</v>
      </c>
      <c r="N5" s="5">
        <v>0.98461942795864599</v>
      </c>
    </row>
    <row r="6" spans="1:20" x14ac:dyDescent="0.25">
      <c r="A6" s="4">
        <v>4</v>
      </c>
      <c r="B6" s="5">
        <f t="shared" ref="B6:B69" si="0">+C6/D6</f>
        <v>10.707818640415429</v>
      </c>
      <c r="C6" s="9">
        <v>10.5</v>
      </c>
      <c r="D6" s="5">
        <v>0.98059187894432198</v>
      </c>
      <c r="E6" s="6">
        <v>7.5</v>
      </c>
      <c r="F6" s="7">
        <v>10.367908773865899</v>
      </c>
      <c r="G6" s="5">
        <v>0.55000000000000004</v>
      </c>
      <c r="I6" s="8">
        <v>0.98059187894432198</v>
      </c>
      <c r="L6" s="4">
        <v>4</v>
      </c>
      <c r="M6" s="9">
        <v>10.5</v>
      </c>
      <c r="N6" s="5">
        <v>0.98059187894432198</v>
      </c>
    </row>
    <row r="7" spans="1:20" x14ac:dyDescent="0.25">
      <c r="A7" s="4">
        <v>5</v>
      </c>
      <c r="B7" s="5">
        <f t="shared" si="0"/>
        <v>11.662787452060094</v>
      </c>
      <c r="C7" s="7">
        <v>11.4</v>
      </c>
      <c r="D7" s="5">
        <v>0.97746786922592199</v>
      </c>
      <c r="E7" s="6">
        <v>7.5</v>
      </c>
      <c r="F7" s="7">
        <v>10.367908773865899</v>
      </c>
      <c r="G7" s="5">
        <v>0.55000000000000004</v>
      </c>
      <c r="I7" s="8">
        <v>0.97746786922592199</v>
      </c>
      <c r="L7" s="4">
        <v>5</v>
      </c>
      <c r="M7" s="7">
        <v>11.4</v>
      </c>
      <c r="N7" s="5">
        <v>0.97746786922592199</v>
      </c>
    </row>
    <row r="8" spans="1:20" x14ac:dyDescent="0.25">
      <c r="A8" s="4">
        <v>6</v>
      </c>
      <c r="B8" s="5">
        <f t="shared" si="0"/>
        <v>12.616479759073009</v>
      </c>
      <c r="C8" s="7">
        <v>12.3</v>
      </c>
      <c r="D8" s="5">
        <v>0.97491536743080698</v>
      </c>
      <c r="E8" s="6">
        <v>7.5</v>
      </c>
      <c r="F8" s="7">
        <v>10.367908773865899</v>
      </c>
      <c r="G8" s="5">
        <v>0.54999963905062599</v>
      </c>
      <c r="I8" s="8">
        <v>0.97491536743080698</v>
      </c>
      <c r="L8" s="4">
        <v>6</v>
      </c>
      <c r="M8" s="7">
        <v>12.3</v>
      </c>
      <c r="N8" s="5">
        <v>0.97491536743080698</v>
      </c>
      <c r="T8" s="4">
        <f>+(-2.62*(LN(A3))+14)</f>
        <v>14</v>
      </c>
    </row>
    <row r="9" spans="1:20" x14ac:dyDescent="0.25">
      <c r="A9" s="4">
        <v>7</v>
      </c>
      <c r="B9" s="5">
        <f t="shared" si="0"/>
        <v>13.569675160601571</v>
      </c>
      <c r="C9" s="7">
        <v>13.2</v>
      </c>
      <c r="D9" s="5">
        <v>0.97275725791322598</v>
      </c>
      <c r="E9" s="6">
        <v>7.5</v>
      </c>
      <c r="F9" s="7">
        <v>10.367908773865899</v>
      </c>
      <c r="G9" s="5">
        <v>0.55000000000000004</v>
      </c>
      <c r="I9" s="8">
        <v>0.97275725791322598</v>
      </c>
      <c r="L9" s="4">
        <v>7</v>
      </c>
      <c r="M9" s="7">
        <v>13.2</v>
      </c>
      <c r="N9" s="5">
        <v>0.97275725791322598</v>
      </c>
      <c r="T9" s="4">
        <f>+(-2.62*(LN(A4))+14)</f>
        <v>12.183954386932943</v>
      </c>
    </row>
    <row r="10" spans="1:20" x14ac:dyDescent="0.25">
      <c r="A10" s="4">
        <v>8</v>
      </c>
      <c r="B10" s="5">
        <f t="shared" si="0"/>
        <v>14.625788613930906</v>
      </c>
      <c r="C10" s="7">
        <v>14.2</v>
      </c>
      <c r="D10" s="5">
        <v>0.97088781841648197</v>
      </c>
      <c r="E10" s="6">
        <v>7.5</v>
      </c>
      <c r="F10" s="7">
        <v>10.367908773865899</v>
      </c>
      <c r="G10" s="5">
        <v>0.54999891715187699</v>
      </c>
      <c r="I10" s="8">
        <v>0.97088781841648197</v>
      </c>
      <c r="L10" s="4">
        <v>8</v>
      </c>
      <c r="M10" s="7">
        <v>14.2</v>
      </c>
      <c r="N10" s="5">
        <v>0.97088781841648197</v>
      </c>
      <c r="T10" s="4">
        <f>+(-2.62*(LN(A5))+14)</f>
        <v>11.121635803689552</v>
      </c>
    </row>
    <row r="11" spans="1:20" x14ac:dyDescent="0.25">
      <c r="A11" s="4">
        <v>9</v>
      </c>
      <c r="B11" s="5">
        <f t="shared" si="0"/>
        <v>15.476061353116016</v>
      </c>
      <c r="C11" s="7">
        <v>15</v>
      </c>
      <c r="D11" s="5">
        <v>0.96923885591729297</v>
      </c>
      <c r="E11" s="6">
        <v>7.5</v>
      </c>
      <c r="F11" s="7">
        <v>10.367908773865899</v>
      </c>
      <c r="G11" s="5">
        <v>0.55000000000000004</v>
      </c>
      <c r="I11" s="8">
        <v>0.96923885591729297</v>
      </c>
      <c r="T11" s="4">
        <f>+(-2.62*(LN(A8))+14)</f>
        <v>9.305590190622496</v>
      </c>
    </row>
    <row r="12" spans="1:20" x14ac:dyDescent="0.25">
      <c r="A12" s="4">
        <v>10</v>
      </c>
      <c r="B12" s="5">
        <f t="shared" si="0"/>
        <v>17.333090528763879</v>
      </c>
      <c r="C12" s="7">
        <v>16.7743377066252</v>
      </c>
      <c r="D12" s="5">
        <v>0.96776380869808298</v>
      </c>
      <c r="E12" s="6">
        <v>7.5</v>
      </c>
      <c r="F12" s="7">
        <v>10.367908773865899</v>
      </c>
      <c r="G12" s="5">
        <v>0.55658722691897</v>
      </c>
      <c r="I12" s="8">
        <v>0.96776380869808298</v>
      </c>
      <c r="T12" s="4">
        <f>+(-2.62*(LN(A9))+14)</f>
        <v>8.901715409475079</v>
      </c>
    </row>
    <row r="13" spans="1:20" x14ac:dyDescent="0.25">
      <c r="A13" s="4">
        <v>11</v>
      </c>
      <c r="B13" s="5">
        <f t="shared" si="0"/>
        <v>19.304954947909689</v>
      </c>
      <c r="C13" s="7">
        <v>18.656877304953198</v>
      </c>
      <c r="D13" s="5">
        <v>0.96642946618082304</v>
      </c>
      <c r="E13" s="6">
        <v>6.5919771934664704</v>
      </c>
      <c r="F13" s="7">
        <v>10.367908773865899</v>
      </c>
      <c r="G13" s="5">
        <v>0.56292620386625503</v>
      </c>
      <c r="I13" s="8">
        <v>0.96642946618082304</v>
      </c>
      <c r="T13" s="4">
        <f>+(-2.62*(LN(A10))+14)</f>
        <v>8.5518631607988311</v>
      </c>
    </row>
    <row r="14" spans="1:20" x14ac:dyDescent="0.25">
      <c r="A14" s="4">
        <v>12</v>
      </c>
      <c r="B14" s="5">
        <f t="shared" si="0"/>
        <v>21.392239467459984</v>
      </c>
      <c r="C14" s="7">
        <v>20.648031413968301</v>
      </c>
      <c r="D14" s="5">
        <v>0.96521130690296797</v>
      </c>
      <c r="E14" s="6">
        <v>6.0608179018447803</v>
      </c>
      <c r="F14" s="7">
        <v>10.367908773865899</v>
      </c>
      <c r="G14" s="5">
        <v>0.56903682406365197</v>
      </c>
      <c r="I14" s="8">
        <v>0.96521130690296797</v>
      </c>
      <c r="T14" s="4" t="e">
        <f>+(-2.62*(LN(#REF!))+14)</f>
        <v>#REF!</v>
      </c>
    </row>
    <row r="15" spans="1:20" x14ac:dyDescent="0.25">
      <c r="A15" s="4">
        <v>13</v>
      </c>
      <c r="B15" s="5">
        <f t="shared" si="0"/>
        <v>23.595898356434517</v>
      </c>
      <c r="C15" s="7">
        <v>22.748586375841601</v>
      </c>
      <c r="D15" s="5">
        <v>0.96409070899553795</v>
      </c>
      <c r="E15" s="6">
        <v>5.6839543869329399</v>
      </c>
      <c r="F15" s="7">
        <v>10.367908773865899</v>
      </c>
      <c r="G15" s="5">
        <v>0.57493689363713196</v>
      </c>
      <c r="I15" s="8">
        <v>0.96409070899553795</v>
      </c>
      <c r="T15" s="4" t="e">
        <f>+(-2.62*(LN(#REF!))+14)</f>
        <v>#REF!</v>
      </c>
    </row>
    <row r="16" spans="1:20" x14ac:dyDescent="0.25">
      <c r="A16" s="4">
        <v>14</v>
      </c>
      <c r="B16" s="5">
        <f t="shared" si="0"/>
        <v>25.916837104399661</v>
      </c>
      <c r="C16" s="7">
        <v>24.959292839508301</v>
      </c>
      <c r="D16" s="5">
        <v>0.96305319738538597</v>
      </c>
      <c r="E16" s="6">
        <v>5.3916363347113299</v>
      </c>
      <c r="F16" s="7">
        <v>9.7832726694226597</v>
      </c>
      <c r="G16" s="5">
        <v>0.58064215427819299</v>
      </c>
      <c r="I16" s="8">
        <v>0.96305319738538597</v>
      </c>
      <c r="T16" s="4">
        <f t="shared" ref="T16:T47" si="1">+(-2.62*(LN(A13))+14)</f>
        <v>7.7175143852682684</v>
      </c>
    </row>
    <row r="17" spans="1:20" x14ac:dyDescent="0.25">
      <c r="A17" s="4">
        <v>15</v>
      </c>
      <c r="B17" s="5">
        <f t="shared" si="0"/>
        <v>28.355918486924352</v>
      </c>
      <c r="C17" s="7">
        <v>27.280868976271002</v>
      </c>
      <c r="D17" s="5">
        <v>0.96208729718456898</v>
      </c>
      <c r="E17" s="6">
        <v>5.1527950953112498</v>
      </c>
      <c r="F17" s="7">
        <v>9.3055901906224996</v>
      </c>
      <c r="G17" s="5">
        <v>0.58616659415976702</v>
      </c>
      <c r="I17" s="8">
        <v>0.96208729718456898</v>
      </c>
      <c r="T17" s="4">
        <f t="shared" si="1"/>
        <v>7.4895445775554386</v>
      </c>
    </row>
    <row r="18" spans="1:20" x14ac:dyDescent="0.25">
      <c r="A18" s="4">
        <v>16</v>
      </c>
      <c r="B18" s="5">
        <f t="shared" si="0"/>
        <v>30.913967319072288</v>
      </c>
      <c r="C18" s="7">
        <v>29.7140032789926</v>
      </c>
      <c r="D18" s="5">
        <v>0.96118375788864296</v>
      </c>
      <c r="E18" s="6">
        <v>4.9508577047375404</v>
      </c>
      <c r="F18" s="7">
        <v>8.9017154094750808</v>
      </c>
      <c r="G18" s="5">
        <v>0.59152270212634905</v>
      </c>
      <c r="I18" s="8">
        <v>0.96118375788864296</v>
      </c>
      <c r="T18" s="4">
        <f t="shared" si="1"/>
        <v>7.2798326834507732</v>
      </c>
    </row>
    <row r="19" spans="1:20" x14ac:dyDescent="0.25">
      <c r="A19" s="4">
        <v>17</v>
      </c>
      <c r="B19" s="5">
        <f t="shared" si="0"/>
        <v>33.591774298217061</v>
      </c>
      <c r="C19" s="7">
        <v>32.259357013525801</v>
      </c>
      <c r="D19" s="5">
        <v>0.96033501318321302</v>
      </c>
      <c r="E19" s="6">
        <v>4.77593158039942</v>
      </c>
      <c r="F19" s="7">
        <v>8.5518631607988294</v>
      </c>
      <c r="G19" s="5">
        <v>0.59672167717445201</v>
      </c>
      <c r="I19" s="8">
        <v>0.96033501318321302</v>
      </c>
      <c r="T19" s="4">
        <f t="shared" si="1"/>
        <v>7.0856697964080224</v>
      </c>
    </row>
    <row r="20" spans="1:20" x14ac:dyDescent="0.25">
      <c r="A20" s="4">
        <v>18</v>
      </c>
      <c r="B20" s="5">
        <f t="shared" si="0"/>
        <v>36.390099186907477</v>
      </c>
      <c r="C20" s="7">
        <v>34.9175663775112</v>
      </c>
      <c r="D20" s="5">
        <v>0.95953479538945396</v>
      </c>
      <c r="E20" s="6">
        <v>4.62163580368955</v>
      </c>
      <c r="F20" s="7">
        <v>8.2432716073790999</v>
      </c>
      <c r="G20" s="5">
        <v>0.60177360236715804</v>
      </c>
      <c r="I20" s="8">
        <v>0.95953479538945396</v>
      </c>
      <c r="T20" s="4">
        <f t="shared" si="1"/>
        <v>6.9049084731122097</v>
      </c>
    </row>
    <row r="21" spans="1:20" x14ac:dyDescent="0.25">
      <c r="A21" s="4">
        <v>19</v>
      </c>
      <c r="B21" s="5">
        <f t="shared" si="0"/>
        <v>39.309673499973698</v>
      </c>
      <c r="C21" s="7">
        <v>37.6892444112109</v>
      </c>
      <c r="D21" s="5">
        <v>0.95877785429166995</v>
      </c>
      <c r="E21" s="6">
        <v>4.4836135281778002</v>
      </c>
      <c r="F21" s="7">
        <v>7.9672270563555996</v>
      </c>
      <c r="G21" s="5">
        <v>0.60668759021340302</v>
      </c>
      <c r="I21" s="8">
        <v>0.95877785429166995</v>
      </c>
      <c r="L21" s="4" t="s">
        <v>5</v>
      </c>
      <c r="T21" s="4">
        <f t="shared" si="1"/>
        <v>6.7358175477317728</v>
      </c>
    </row>
    <row r="22" spans="1:20" x14ac:dyDescent="0.25">
      <c r="A22" s="4">
        <v>20</v>
      </c>
      <c r="B22" s="5">
        <f t="shared" si="0"/>
        <v>42.351202807926505</v>
      </c>
      <c r="C22" s="7">
        <v>40.574982696869</v>
      </c>
      <c r="D22" s="5">
        <v>0.95805974817024397</v>
      </c>
      <c r="E22" s="6">
        <v>4.3587571926341298</v>
      </c>
      <c r="F22" s="7">
        <v>7.7175143852682702</v>
      </c>
      <c r="G22" s="5">
        <v>0.61147190497025905</v>
      </c>
      <c r="T22" s="4">
        <f t="shared" si="1"/>
        <v>6.576981038572713</v>
      </c>
    </row>
    <row r="23" spans="1:20" x14ac:dyDescent="0.25">
      <c r="A23" s="4">
        <v>21</v>
      </c>
      <c r="B23" s="5">
        <f t="shared" si="0"/>
        <v>45.515368735930331</v>
      </c>
      <c r="C23" s="7">
        <v>43.575352876641197</v>
      </c>
      <c r="D23" s="5">
        <v>0.95737668587187197</v>
      </c>
      <c r="E23" s="6">
        <v>4.2447722887777202</v>
      </c>
      <c r="F23" s="7">
        <v>7.4895445775554403</v>
      </c>
      <c r="G23" s="5">
        <v>0.61613406614378396</v>
      </c>
      <c r="T23" s="4">
        <f t="shared" si="1"/>
        <v>6.4272259943120487</v>
      </c>
    </row>
    <row r="24" spans="1:20" x14ac:dyDescent="0.25">
      <c r="A24" s="4">
        <v>22</v>
      </c>
      <c r="B24" s="5">
        <f t="shared" si="0"/>
        <v>48.802830716231405</v>
      </c>
      <c r="C24" s="7">
        <v>46.690908014000399</v>
      </c>
      <c r="D24" s="5">
        <v>0.95672540565298403</v>
      </c>
      <c r="E24" s="6">
        <v>4.1399163417253897</v>
      </c>
      <c r="F24" s="7">
        <v>7.2798326834507696</v>
      </c>
      <c r="G24" s="5">
        <v>0.62068093656579504</v>
      </c>
      <c r="T24" s="4">
        <f t="shared" si="1"/>
        <v>6.2855698745839259</v>
      </c>
    </row>
    <row r="25" spans="1:20" x14ac:dyDescent="0.25">
      <c r="A25" s="4">
        <v>23</v>
      </c>
      <c r="B25" s="5">
        <f t="shared" si="0"/>
        <v>52.214227537464701</v>
      </c>
      <c r="C25" s="7">
        <v>49.922183819403699</v>
      </c>
      <c r="D25" s="5">
        <v>0.95610308097699204</v>
      </c>
      <c r="E25" s="6">
        <v>4.0428348982040099</v>
      </c>
      <c r="F25" s="7">
        <v>7.0856697964080197</v>
      </c>
      <c r="G25" s="5">
        <v>0.62511879773520396</v>
      </c>
      <c r="T25" s="4">
        <f t="shared" si="1"/>
        <v>6.1511814432885439</v>
      </c>
    </row>
    <row r="26" spans="1:20" x14ac:dyDescent="0.25">
      <c r="A26" s="4">
        <v>24</v>
      </c>
      <c r="B26" s="5">
        <f t="shared" si="0"/>
        <v>55.75017872419744</v>
      </c>
      <c r="C26" s="7">
        <v>53.269699757679199</v>
      </c>
      <c r="D26" s="5">
        <v>0.95550724637512896</v>
      </c>
      <c r="E26" s="6">
        <v>3.9524542365561</v>
      </c>
      <c r="F26" s="7">
        <v>6.9049084731122097</v>
      </c>
      <c r="G26" s="5">
        <v>0.62945341458006698</v>
      </c>
      <c r="T26" s="4">
        <f t="shared" si="1"/>
        <v>6.0233512131646316</v>
      </c>
    </row>
    <row r="27" spans="1:20" x14ac:dyDescent="0.25">
      <c r="A27" s="4">
        <v>25</v>
      </c>
      <c r="B27" s="5">
        <f t="shared" si="0"/>
        <v>59.41128577285523</v>
      </c>
      <c r="C27" s="7">
        <v>56.733960051875101</v>
      </c>
      <c r="D27" s="5">
        <v>0.95493573845184498</v>
      </c>
      <c r="E27" s="6">
        <v>3.8679087738658899</v>
      </c>
      <c r="F27" s="7">
        <v>6.7358175477317701</v>
      </c>
      <c r="G27" s="5">
        <v>0.63369009138131505</v>
      </c>
      <c r="T27" s="4">
        <f t="shared" si="1"/>
        <v>5.9014687722012109</v>
      </c>
    </row>
    <row r="28" spans="1:20" x14ac:dyDescent="0.25">
      <c r="A28" s="4">
        <v>26</v>
      </c>
      <c r="B28" s="5">
        <f t="shared" si="0"/>
        <v>63.198133264889506</v>
      </c>
      <c r="C28" s="7">
        <v>60.315454596092898</v>
      </c>
      <c r="D28" s="5">
        <v>0.95438664846769905</v>
      </c>
      <c r="E28" s="6">
        <v>3.78849051928636</v>
      </c>
      <c r="F28" s="7">
        <v>6.5769810385727103</v>
      </c>
      <c r="G28" s="5">
        <v>0.63783372027305196</v>
      </c>
      <c r="T28" s="4">
        <f t="shared" si="1"/>
        <v>5.7850051542656278</v>
      </c>
    </row>
    <row r="29" spans="1:20" x14ac:dyDescent="0.25">
      <c r="A29" s="4">
        <v>27</v>
      </c>
      <c r="B29" s="5">
        <f t="shared" si="0"/>
        <v>67.111289874079972</v>
      </c>
      <c r="C29" s="7">
        <v>64.014659787990595</v>
      </c>
      <c r="D29" s="5">
        <v>0.95385828387593896</v>
      </c>
      <c r="E29" s="6">
        <v>3.7136129971560199</v>
      </c>
      <c r="F29" s="7">
        <v>6.4272259943120504</v>
      </c>
      <c r="G29" s="5">
        <v>0.64188882347623299</v>
      </c>
      <c r="T29" s="4">
        <f t="shared" si="1"/>
        <v>5.6734989644883811</v>
      </c>
    </row>
    <row r="30" spans="1:20" x14ac:dyDescent="0.25">
      <c r="A30" s="4">
        <v>28</v>
      </c>
      <c r="B30" s="5">
        <f t="shared" si="0"/>
        <v>71.151309281836078</v>
      </c>
      <c r="C30" s="7">
        <v>67.832039290122793</v>
      </c>
      <c r="D30" s="5">
        <v>0.95334913685754696</v>
      </c>
      <c r="E30" s="6">
        <v>3.6427849372919598</v>
      </c>
      <c r="F30" s="7">
        <v>6.2855698745839303</v>
      </c>
      <c r="G30" s="5">
        <v>0.64585959021705297</v>
      </c>
      <c r="T30" s="4">
        <f t="shared" si="1"/>
        <v>5.5665453388453141</v>
      </c>
    </row>
    <row r="31" spans="1:20" x14ac:dyDescent="0.25">
      <c r="A31" s="4">
        <v>29</v>
      </c>
      <c r="B31" s="5">
        <f t="shared" si="0"/>
        <v>75.31873101200604</v>
      </c>
      <c r="C31" s="7">
        <v>71.768044728013606</v>
      </c>
      <c r="D31" s="5">
        <v>0.95285785838018899</v>
      </c>
      <c r="E31" s="6">
        <v>3.5755907216442702</v>
      </c>
      <c r="F31" s="7">
        <v>6.1511814432885403</v>
      </c>
      <c r="G31" s="5">
        <v>0.64974990911657904</v>
      </c>
      <c r="T31" s="4">
        <f t="shared" si="1"/>
        <v>5.4637870703837166</v>
      </c>
    </row>
    <row r="32" spans="1:20" x14ac:dyDescent="0.25">
      <c r="A32" s="4">
        <v>30</v>
      </c>
      <c r="B32" s="5">
        <f t="shared" si="0"/>
        <v>79.614081194840196</v>
      </c>
      <c r="C32" s="7">
        <v>75.823116331793599</v>
      </c>
      <c r="D32" s="5">
        <v>0.95238323665672997</v>
      </c>
      <c r="E32" s="6">
        <v>3.5116756065823198</v>
      </c>
      <c r="F32" s="7">
        <v>6.0233512131646298</v>
      </c>
      <c r="G32" s="5">
        <v>0.65356339670527697</v>
      </c>
      <c r="T32" s="4">
        <f t="shared" si="1"/>
        <v>5.364907411068657</v>
      </c>
    </row>
    <row r="33" spans="1:20" x14ac:dyDescent="0.25">
      <c r="A33" s="4">
        <v>31</v>
      </c>
      <c r="B33" s="5">
        <f t="shared" si="0"/>
        <v>84.037873268272179</v>
      </c>
      <c r="C33" s="7">
        <v>79.997683527336704</v>
      </c>
      <c r="D33" s="5">
        <v>0.95192417913720795</v>
      </c>
      <c r="E33" s="6">
        <v>3.4507343861006099</v>
      </c>
      <c r="F33" s="7">
        <v>5.90146877220121</v>
      </c>
      <c r="G33" s="5">
        <v>0.65730342260831098</v>
      </c>
      <c r="T33" s="4">
        <f t="shared" si="1"/>
        <v>5.2696241833409658</v>
      </c>
    </row>
    <row r="34" spans="1:20" x14ac:dyDescent="0.25">
      <c r="A34" s="4">
        <v>32</v>
      </c>
      <c r="B34" s="5">
        <f t="shared" si="0"/>
        <v>88.590608623472875</v>
      </c>
      <c r="C34" s="7">
        <v>84.292165482071397</v>
      </c>
      <c r="D34" s="5">
        <v>0.95147969736080396</v>
      </c>
      <c r="E34" s="6">
        <v>3.3925025771328099</v>
      </c>
      <c r="F34" s="7">
        <v>5.7850051542656296</v>
      </c>
      <c r="G34" s="5">
        <v>0.66097313185957296</v>
      </c>
      <c r="T34" s="4">
        <f t="shared" si="1"/>
        <v>5.1776849254354378</v>
      </c>
    </row>
    <row r="35" spans="1:20" x14ac:dyDescent="0.25">
      <c r="A35" s="4">
        <v>33</v>
      </c>
      <c r="B35" s="5">
        <f t="shared" si="0"/>
        <v>93.272777200650566</v>
      </c>
      <c r="C35" s="7">
        <v>88.706971609995804</v>
      </c>
      <c r="D35" s="5">
        <v>0.95104889413946903</v>
      </c>
      <c r="E35" s="6">
        <v>3.3367494822441901</v>
      </c>
      <c r="F35" s="7">
        <v>5.6734989644883802</v>
      </c>
      <c r="G35" s="5">
        <v>0.66457546473034201</v>
      </c>
      <c r="T35" s="4">
        <f t="shared" si="1"/>
        <v>5.0888628600451522</v>
      </c>
    </row>
    <row r="36" spans="1:20" x14ac:dyDescent="0.25">
      <c r="A36" s="4">
        <v>34</v>
      </c>
      <c r="B36" s="5">
        <f t="shared" si="0"/>
        <v>98.084858040253394</v>
      </c>
      <c r="C36" s="7">
        <v>93.242502039873202</v>
      </c>
      <c r="D36" s="5">
        <v>0.95063095265537401</v>
      </c>
      <c r="E36" s="6">
        <v>3.2832726694226602</v>
      </c>
      <c r="F36" s="7">
        <v>5.5665453388453097</v>
      </c>
      <c r="G36" s="5">
        <v>0.668113174399112</v>
      </c>
      <c r="T36" s="4">
        <f t="shared" si="1"/>
        <v>5.002953524248916</v>
      </c>
    </row>
    <row r="37" spans="1:20" x14ac:dyDescent="0.25">
      <c r="A37" s="4">
        <v>35</v>
      </c>
      <c r="B37" s="5">
        <f t="shared" si="0"/>
        <v>103.02731979405745</v>
      </c>
      <c r="C37" s="7">
        <v>97.899148050113894</v>
      </c>
      <c r="D37" s="5">
        <v>0.95022512713914797</v>
      </c>
      <c r="E37" s="6">
        <v>3.2318935351918601</v>
      </c>
      <c r="F37" s="7">
        <v>5.4637870703837201</v>
      </c>
      <c r="G37" s="5">
        <v>0.67158884273999597</v>
      </c>
      <c r="T37" s="4">
        <f t="shared" si="1"/>
        <v>4.9197719346647162</v>
      </c>
    </row>
    <row r="38" spans="1:20" x14ac:dyDescent="0.25">
      <c r="A38" s="4">
        <v>36</v>
      </c>
      <c r="B38" s="5">
        <f t="shared" si="0"/>
        <v>108.10062120004741</v>
      </c>
      <c r="C38" s="7">
        <v>102.677292473438</v>
      </c>
      <c r="D38" s="5">
        <v>0.94983073486161396</v>
      </c>
      <c r="E38" s="6">
        <v>3.1824537055343298</v>
      </c>
      <c r="F38" s="7">
        <v>5.3649074110686596</v>
      </c>
      <c r="G38" s="5">
        <v>0.67500489446626399</v>
      </c>
      <c r="T38" s="4">
        <f t="shared" si="1"/>
        <v>4.8391501889578219</v>
      </c>
    </row>
    <row r="39" spans="1:20" x14ac:dyDescent="0.25">
      <c r="A39" s="4">
        <v>37</v>
      </c>
      <c r="B39" s="5">
        <f t="shared" si="0"/>
        <v>113.30521152452593</v>
      </c>
      <c r="C39" s="7">
        <v>107.577310074068</v>
      </c>
      <c r="D39" s="5">
        <v>0.94944714922298101</v>
      </c>
      <c r="E39" s="6">
        <v>3.1348120916704798</v>
      </c>
      <c r="F39" s="7">
        <v>5.2696241833409703</v>
      </c>
      <c r="G39" s="5">
        <v>0.67836360983148403</v>
      </c>
      <c r="T39" s="4">
        <f t="shared" si="1"/>
        <v>4.7609354255056555</v>
      </c>
    </row>
    <row r="40" spans="1:20" x14ac:dyDescent="0.25">
      <c r="A40" s="4">
        <v>38</v>
      </c>
      <c r="B40" s="5">
        <f t="shared" si="0"/>
        <v>118.64153097446651</v>
      </c>
      <c r="C40" s="7">
        <v>112.599567899886</v>
      </c>
      <c r="D40" s="5">
        <v>0.94907379376383105</v>
      </c>
      <c r="E40" s="6">
        <v>3.0888424627177198</v>
      </c>
      <c r="F40" s="7">
        <v>5.1776849254354396</v>
      </c>
      <c r="G40" s="5">
        <v>0.68166713606214901</v>
      </c>
      <c r="T40" s="4">
        <f t="shared" si="1"/>
        <v>4.6849880788977369</v>
      </c>
    </row>
    <row r="41" spans="1:20" x14ac:dyDescent="0.25">
      <c r="A41" s="4">
        <v>39</v>
      </c>
      <c r="B41" s="5">
        <f t="shared" si="0"/>
        <v>124.11001108278776</v>
      </c>
      <c r="C41" s="7">
        <v>117.744425611737</v>
      </c>
      <c r="D41" s="5">
        <v>0.94871013695418505</v>
      </c>
      <c r="E41" s="6">
        <v>3.0444314300225801</v>
      </c>
      <c r="F41" s="7">
        <v>5.0888628600451504</v>
      </c>
      <c r="G41" s="5">
        <v>0.68491749767161303</v>
      </c>
      <c r="T41" s="4">
        <f t="shared" si="1"/>
        <v>4.6111803812449921</v>
      </c>
    </row>
    <row r="42" spans="1:20" x14ac:dyDescent="0.25">
      <c r="A42" s="4">
        <v>40</v>
      </c>
      <c r="B42" s="5">
        <f t="shared" si="0"/>
        <v>129.71107506891238</v>
      </c>
      <c r="C42" s="7">
        <v>123.01223579181401</v>
      </c>
      <c r="D42" s="5">
        <v>0.94835568764240497</v>
      </c>
      <c r="E42" s="6">
        <v>3.0014767621244598</v>
      </c>
      <c r="F42" s="7">
        <v>5.0029535242489196</v>
      </c>
      <c r="G42" s="5">
        <v>0.68811660578485301</v>
      </c>
      <c r="T42" s="4">
        <f t="shared" si="1"/>
        <v>4.5393950688721318</v>
      </c>
    </row>
    <row r="43" spans="1:20" x14ac:dyDescent="0.25">
      <c r="A43" s="4">
        <v>41</v>
      </c>
      <c r="B43" s="5">
        <f t="shared" si="0"/>
        <v>135.44513817673854</v>
      </c>
      <c r="C43" s="7">
        <v>128.40334423288201</v>
      </c>
      <c r="D43" s="5">
        <v>0.94800999106614003</v>
      </c>
      <c r="E43" s="6">
        <v>2.9598859673323599</v>
      </c>
      <c r="F43" s="7">
        <v>4.9197719346647197</v>
      </c>
      <c r="G43" s="5">
        <v>0.69126626658635004</v>
      </c>
      <c r="T43" s="4">
        <f t="shared" si="1"/>
        <v>4.4695242615168684</v>
      </c>
    </row>
    <row r="44" spans="1:20" x14ac:dyDescent="0.25">
      <c r="A44" s="4">
        <v>42</v>
      </c>
      <c r="B44" s="5">
        <f t="shared" si="0"/>
        <v>141.31260799187885</v>
      </c>
      <c r="C44" s="7">
        <v>133.918090209876</v>
      </c>
      <c r="D44" s="5">
        <v>0.94767262534403296</v>
      </c>
      <c r="E44" s="6">
        <v>2.9195750944789101</v>
      </c>
      <c r="F44" s="7">
        <v>4.8391501889578201</v>
      </c>
      <c r="G44" s="5">
        <v>0.69436818898873398</v>
      </c>
      <c r="T44" s="4">
        <f t="shared" si="1"/>
        <v>4.4014684871403258</v>
      </c>
    </row>
    <row r="45" spans="1:20" x14ac:dyDescent="0.25">
      <c r="A45" s="4">
        <v>43</v>
      </c>
      <c r="B45" s="5">
        <f t="shared" si="0"/>
        <v>147.31388473989128</v>
      </c>
      <c r="C45" s="7">
        <v>139.55680673531401</v>
      </c>
      <c r="D45" s="5">
        <v>0.94734319838029002</v>
      </c>
      <c r="E45" s="6">
        <v>2.88046771275283</v>
      </c>
      <c r="F45" s="7">
        <v>4.76093542550566</v>
      </c>
      <c r="G45" s="5">
        <v>0.69742399160734303</v>
      </c>
      <c r="T45" s="4">
        <f t="shared" si="1"/>
        <v>4.3351358302214873</v>
      </c>
    </row>
    <row r="46" spans="1:20" x14ac:dyDescent="0.25">
      <c r="A46" s="4">
        <v>44</v>
      </c>
      <c r="B46" s="5">
        <f t="shared" si="0"/>
        <v>153.44936156699373</v>
      </c>
      <c r="C46" s="7">
        <v>145.31982079976899</v>
      </c>
      <c r="D46" s="5">
        <v>0.94702134512514402</v>
      </c>
      <c r="E46" s="6">
        <v>2.8424940394488698</v>
      </c>
      <c r="F46" s="7">
        <v>4.6849880788977396</v>
      </c>
      <c r="G46" s="5">
        <v>0.70043520911514301</v>
      </c>
      <c r="T46" s="4">
        <f t="shared" si="1"/>
        <v>4.2704411852347128</v>
      </c>
    </row>
    <row r="47" spans="1:20" x14ac:dyDescent="0.25">
      <c r="A47" s="4">
        <v>45</v>
      </c>
      <c r="B47" s="5">
        <f t="shared" si="0"/>
        <v>159.71942480463804</v>
      </c>
      <c r="C47" s="7">
        <v>151.20745359855701</v>
      </c>
      <c r="D47" s="5">
        <v>0.94670672514321597</v>
      </c>
      <c r="E47" s="6">
        <v>2.8055901906225</v>
      </c>
      <c r="F47" s="7">
        <v>4.6111803812449903</v>
      </c>
      <c r="G47" s="5">
        <v>0.70340329804328205</v>
      </c>
      <c r="T47" s="4">
        <f t="shared" si="1"/>
        <v>4.207305600097575</v>
      </c>
    </row>
    <row r="48" spans="1:20" x14ac:dyDescent="0.25">
      <c r="A48" s="4">
        <v>46</v>
      </c>
      <c r="B48" s="5">
        <f t="shared" si="0"/>
        <v>166.12445421917988</v>
      </c>
      <c r="C48" s="7">
        <v>157.22002074568201</v>
      </c>
      <c r="D48" s="5">
        <v>0.94639902044915303</v>
      </c>
      <c r="E48" s="6">
        <v>2.7696975344360699</v>
      </c>
      <c r="F48" s="7">
        <v>4.5393950688721301</v>
      </c>
      <c r="G48" s="5">
        <v>0.70632964208461502</v>
      </c>
      <c r="T48" s="4">
        <f t="shared" ref="T48:T79" si="2">+(-2.62*(LN(A45))+14)</f>
        <v>4.1456556968828657</v>
      </c>
    </row>
    <row r="49" spans="1:20" x14ac:dyDescent="0.25">
      <c r="A49" s="4">
        <v>47</v>
      </c>
      <c r="B49" s="5">
        <f t="shared" si="0"/>
        <v>172.66482324774921</v>
      </c>
      <c r="C49" s="7">
        <v>163.35783247597101</v>
      </c>
      <c r="D49" s="5">
        <v>0.94609793357605898</v>
      </c>
      <c r="E49" s="6">
        <v>2.7347621307584302</v>
      </c>
      <c r="F49" s="7">
        <v>4.4695242615168702</v>
      </c>
      <c r="G49" s="5">
        <v>0.70921555695074601</v>
      </c>
      <c r="T49" s="4">
        <f t="shared" si="2"/>
        <v>4.0854231591341552</v>
      </c>
    </row>
    <row r="50" spans="1:20" x14ac:dyDescent="0.25">
      <c r="A50" s="4">
        <v>48</v>
      </c>
      <c r="B50" s="5">
        <f t="shared" si="0"/>
        <v>179.34089922135149</v>
      </c>
      <c r="C50" s="7">
        <v>169.621193836272</v>
      </c>
      <c r="D50" s="5">
        <v>0.94580318584728995</v>
      </c>
      <c r="E50" s="6">
        <v>2.7007342435701598</v>
      </c>
      <c r="F50" s="7">
        <v>4.4014684871403302</v>
      </c>
      <c r="G50" s="5">
        <v>0.71206229482717998</v>
      </c>
      <c r="T50" s="4">
        <f t="shared" si="2"/>
        <v>4.0265442768017614</v>
      </c>
    </row>
    <row r="51" spans="1:20" x14ac:dyDescent="0.25">
      <c r="A51" s="4">
        <v>49</v>
      </c>
      <c r="B51" s="5">
        <f t="shared" si="0"/>
        <v>186.15304357609745</v>
      </c>
      <c r="C51" s="7">
        <v>176.010404866474</v>
      </c>
      <c r="D51" s="5">
        <v>0.94551451582645096</v>
      </c>
      <c r="E51" s="6">
        <v>2.6675679151107401</v>
      </c>
      <c r="F51" s="7">
        <v>4.33513583022149</v>
      </c>
      <c r="G51" s="5">
        <v>0.71487104846606697</v>
      </c>
      <c r="T51" s="4">
        <f t="shared" si="2"/>
        <v>3.9689595411985703</v>
      </c>
    </row>
    <row r="52" spans="1:20" x14ac:dyDescent="0.25">
      <c r="A52" s="4">
        <v>50</v>
      </c>
      <c r="B52" s="5">
        <f t="shared" si="0"/>
        <v>193.10161205342038</v>
      </c>
      <c r="C52" s="7">
        <v>182.525760771085</v>
      </c>
      <c r="D52" s="5">
        <v>0.94523167792400598</v>
      </c>
      <c r="E52" s="6">
        <v>2.63522059261736</v>
      </c>
      <c r="F52" s="7">
        <v>4.2704411852347102</v>
      </c>
      <c r="G52" s="5">
        <v>0.71764295495155594</v>
      </c>
      <c r="T52" s="4">
        <f t="shared" si="2"/>
        <v>3.9126132835196472</v>
      </c>
    </row>
    <row r="53" spans="1:20" x14ac:dyDescent="0.25">
      <c r="A53" s="4">
        <v>51</v>
      </c>
      <c r="B53" s="5">
        <f t="shared" si="0"/>
        <v>200.18695489002889</v>
      </c>
      <c r="C53" s="7">
        <v>189.167552081998</v>
      </c>
      <c r="D53" s="5">
        <v>0.94495444114186</v>
      </c>
      <c r="E53" s="6">
        <v>2.6036528000487902</v>
      </c>
      <c r="F53" s="7">
        <v>4.2073056000975804</v>
      </c>
      <c r="G53" s="5">
        <v>0.72037909916885301</v>
      </c>
      <c r="T53" s="4">
        <f t="shared" si="2"/>
        <v>3.8574533514213254</v>
      </c>
    </row>
    <row r="54" spans="1:20" x14ac:dyDescent="0.25">
      <c r="A54" s="4">
        <v>52</v>
      </c>
      <c r="B54" s="5">
        <f t="shared" si="0"/>
        <v>207.40941699829932</v>
      </c>
      <c r="C54" s="7">
        <v>195.93606481305099</v>
      </c>
      <c r="D54" s="5">
        <v>0.94468258793986004</v>
      </c>
      <c r="E54" s="6">
        <v>2.5728278484414302</v>
      </c>
      <c r="F54" s="7">
        <v>4.1456556968828702</v>
      </c>
      <c r="G54" s="5">
        <v>0.723080517004695</v>
      </c>
      <c r="T54" s="4">
        <f t="shared" si="2"/>
        <v>3.803430818950158</v>
      </c>
    </row>
    <row r="55" spans="1:20" x14ac:dyDescent="0.25">
      <c r="A55" s="4">
        <v>53</v>
      </c>
      <c r="B55" s="5">
        <f t="shared" si="0"/>
        <v>214.76933813774744</v>
      </c>
      <c r="C55" s="7">
        <v>202.831580606926</v>
      </c>
      <c r="D55" s="5">
        <v>0.94441591321026996</v>
      </c>
      <c r="E55" s="6">
        <v>2.5427115795670798</v>
      </c>
      <c r="F55" s="7">
        <v>4.0854231591341597</v>
      </c>
      <c r="G55" s="5">
        <v>0.72574819830396697</v>
      </c>
      <c r="T55" s="4">
        <f t="shared" si="2"/>
        <v>3.7504997257782566</v>
      </c>
    </row>
    <row r="56" spans="1:20" x14ac:dyDescent="0.25">
      <c r="A56" s="4">
        <v>54</v>
      </c>
      <c r="B56" s="5">
        <f t="shared" si="0"/>
        <v>222.2670530781684</v>
      </c>
      <c r="C56" s="7">
        <v>209.854376874889</v>
      </c>
      <c r="D56" s="5">
        <v>0.94415422334809995</v>
      </c>
      <c r="E56" s="6">
        <v>2.5132721384008798</v>
      </c>
      <c r="F56" s="7">
        <v>4.0265442768017596</v>
      </c>
      <c r="G56" s="5">
        <v>0.72838308960453002</v>
      </c>
      <c r="T56" s="4">
        <f t="shared" si="2"/>
        <v>3.6986168422622665</v>
      </c>
    </row>
    <row r="57" spans="1:20" x14ac:dyDescent="0.25">
      <c r="A57" s="4">
        <v>55</v>
      </c>
      <c r="B57" s="5">
        <f t="shared" si="0"/>
        <v>229.90289175497051</v>
      </c>
      <c r="C57" s="7">
        <v>217.004726929822</v>
      </c>
      <c r="D57" s="5">
        <v>0.94389733540674503</v>
      </c>
      <c r="E57" s="6">
        <v>2.48447977059929</v>
      </c>
      <c r="F57" s="7">
        <v>3.9689595411985699</v>
      </c>
      <c r="G57" s="5">
        <v>0.73098609667005898</v>
      </c>
      <c r="T57" s="4">
        <f t="shared" si="2"/>
        <v>3.6477414573166591</v>
      </c>
    </row>
    <row r="58" spans="1:20" x14ac:dyDescent="0.25">
      <c r="A58" s="4">
        <v>56</v>
      </c>
      <c r="B58" s="5">
        <f t="shared" si="0"/>
        <v>237.67717941721762</v>
      </c>
      <c r="C58" s="7">
        <v>224.28290011299001</v>
      </c>
      <c r="D58" s="5">
        <v>0.94364507632970795</v>
      </c>
      <c r="E58" s="6">
        <v>2.4563066417598201</v>
      </c>
      <c r="F58" s="7">
        <v>3.9126132835196499</v>
      </c>
      <c r="G58" s="5">
        <v>0.73355808683864399</v>
      </c>
      <c r="T58" s="4">
        <f t="shared" si="2"/>
        <v>3.5978351864934393</v>
      </c>
    </row>
    <row r="59" spans="1:20" x14ac:dyDescent="0.25">
      <c r="A59" s="4">
        <v>57</v>
      </c>
      <c r="B59" s="5">
        <f t="shared" si="0"/>
        <v>245.59023676881318</v>
      </c>
      <c r="C59" s="7">
        <v>231.68916191490999</v>
      </c>
      <c r="D59" s="5">
        <v>0.94339728225031605</v>
      </c>
      <c r="E59" s="6">
        <v>2.42872667571066</v>
      </c>
      <c r="F59" s="7">
        <v>3.8574533514213298</v>
      </c>
      <c r="G59" s="5">
        <v>0.73609989120308195</v>
      </c>
      <c r="T59" s="4">
        <f t="shared" si="2"/>
        <v>3.5488617980015995</v>
      </c>
    </row>
    <row r="60" spans="1:20" x14ac:dyDescent="0.25">
      <c r="A60" s="4">
        <v>58</v>
      </c>
      <c r="B60" s="5">
        <f t="shared" si="0"/>
        <v>253.64238010327168</v>
      </c>
      <c r="C60" s="7">
        <v>239.22377409071001</v>
      </c>
      <c r="D60" s="5">
        <v>0.94315379785234998</v>
      </c>
      <c r="E60" s="6">
        <v>2.4017154094750799</v>
      </c>
      <c r="F60" s="7">
        <v>3.8034308189501602</v>
      </c>
      <c r="G60" s="5">
        <v>0.73861230663722299</v>
      </c>
      <c r="T60" s="4">
        <f t="shared" si="2"/>
        <v>3.5007870546909245</v>
      </c>
    </row>
    <row r="61" spans="1:20" x14ac:dyDescent="0.25">
      <c r="A61" s="4">
        <v>59</v>
      </c>
      <c r="B61" s="5">
        <f t="shared" si="0"/>
        <v>261.83392143243913</v>
      </c>
      <c r="C61" s="7">
        <v>246.886994770283</v>
      </c>
      <c r="D61" s="5">
        <v>0.94291447578531995</v>
      </c>
      <c r="E61" s="6">
        <v>2.3752498628891301</v>
      </c>
      <c r="F61" s="7">
        <v>3.7504997257782602</v>
      </c>
      <c r="G61" s="5">
        <v>0.74109609768131901</v>
      </c>
      <c r="T61" s="4">
        <f t="shared" si="2"/>
        <v>3.4535785702739084</v>
      </c>
    </row>
    <row r="62" spans="1:20" x14ac:dyDescent="0.25">
      <c r="A62" s="4">
        <v>60</v>
      </c>
      <c r="B62" s="5">
        <f t="shared" si="0"/>
        <v>270.16516860954738</v>
      </c>
      <c r="C62" s="7">
        <v>254.67907856357101</v>
      </c>
      <c r="D62" s="5">
        <v>0.94267917612889096</v>
      </c>
      <c r="E62" s="6">
        <v>2.3493084211311301</v>
      </c>
      <c r="F62" s="7">
        <v>3.6986168422622701</v>
      </c>
      <c r="G62" s="5">
        <v>0.74355199829803698</v>
      </c>
      <c r="T62" s="4">
        <f t="shared" si="2"/>
        <v>3.4072056782734776</v>
      </c>
    </row>
    <row r="63" spans="1:20" x14ac:dyDescent="0.25">
      <c r="A63" s="4">
        <v>61</v>
      </c>
      <c r="B63" s="5">
        <f t="shared" si="0"/>
        <v>278.63642544691766</v>
      </c>
      <c r="C63" s="7">
        <v>262.60027666124802</v>
      </c>
      <c r="D63" s="5">
        <v>0.94244776590157398</v>
      </c>
      <c r="E63" s="6">
        <v>2.32387072865833</v>
      </c>
      <c r="F63" s="7">
        <v>3.64774145731666</v>
      </c>
      <c r="G63" s="5">
        <v>0.74598071350972095</v>
      </c>
      <c r="T63" s="4">
        <f t="shared" si="2"/>
        <v>3.3616393123683821</v>
      </c>
    </row>
    <row r="64" spans="1:20" x14ac:dyDescent="0.25">
      <c r="A64" s="4">
        <v>62</v>
      </c>
      <c r="B64" s="5">
        <f t="shared" si="0"/>
        <v>287.24799182862699</v>
      </c>
      <c r="C64" s="7">
        <v>270.65083693107198</v>
      </c>
      <c r="D64" s="5">
        <v>0.94222011860936905</v>
      </c>
      <c r="E64" s="6">
        <v>2.2989175932467201</v>
      </c>
      <c r="F64" s="7">
        <v>3.5978351864934401</v>
      </c>
      <c r="G64" s="5">
        <v>0.74838292092645897</v>
      </c>
      <c r="T64" s="4">
        <f t="shared" si="2"/>
        <v>3.3168518969670142</v>
      </c>
    </row>
    <row r="65" spans="1:20" x14ac:dyDescent="0.25">
      <c r="A65" s="4">
        <v>63</v>
      </c>
      <c r="B65" s="5">
        <f t="shared" si="0"/>
        <v>296.00016381842994</v>
      </c>
      <c r="C65" s="7">
        <v>278.83100401015798</v>
      </c>
      <c r="D65" s="5">
        <v>0.94199611383051896</v>
      </c>
      <c r="E65" s="6">
        <v>2.2744308990008002</v>
      </c>
      <c r="F65" s="7">
        <v>3.5488617980016</v>
      </c>
      <c r="G65" s="5">
        <v>0.75075927217363403</v>
      </c>
      <c r="T65" s="4">
        <f t="shared" si="2"/>
        <v>3.2728172469780965</v>
      </c>
    </row>
    <row r="66" spans="1:20" x14ac:dyDescent="0.25">
      <c r="A66" s="4">
        <v>64</v>
      </c>
      <c r="B66" s="5">
        <f t="shared" si="0"/>
        <v>304.89323376318652</v>
      </c>
      <c r="C66" s="7">
        <v>287.14101939338701</v>
      </c>
      <c r="D66" s="5">
        <v>0.94177563683296495</v>
      </c>
      <c r="E66" s="6">
        <v>2.2503935273454601</v>
      </c>
      <c r="F66" s="7">
        <v>3.5007870546909201</v>
      </c>
      <c r="G66" s="5">
        <v>0.75311039422684301</v>
      </c>
      <c r="T66" s="4">
        <f t="shared" si="2"/>
        <v>3.2295104758659239</v>
      </c>
    </row>
    <row r="67" spans="1:20" x14ac:dyDescent="0.25">
      <c r="A67" s="4">
        <v>65</v>
      </c>
      <c r="B67" s="5">
        <f t="shared" si="0"/>
        <v>313.92749039206706</v>
      </c>
      <c r="C67" s="7">
        <v>295.58112151818602</v>
      </c>
      <c r="D67" s="5">
        <v>0.94155857822146105</v>
      </c>
      <c r="E67" s="6">
        <v>2.2267892851369502</v>
      </c>
      <c r="F67" s="7">
        <v>3.4535785702739101</v>
      </c>
      <c r="G67" s="5">
        <v>0.75543689066133601</v>
      </c>
      <c r="T67" s="4">
        <f t="shared" si="2"/>
        <v>3.1869079111818586</v>
      </c>
    </row>
    <row r="68" spans="1:20" x14ac:dyDescent="0.25">
      <c r="A68" s="4">
        <v>66</v>
      </c>
      <c r="B68" s="5">
        <f t="shared" si="0"/>
        <v>323.10321891173896</v>
      </c>
      <c r="C68" s="7">
        <v>304.15154584585298</v>
      </c>
      <c r="D68" s="5">
        <v>0.94134483361163002</v>
      </c>
      <c r="E68" s="6">
        <v>2.2036028391367402</v>
      </c>
      <c r="F68" s="7">
        <v>3.4072056782734799</v>
      </c>
      <c r="G68" s="5">
        <v>0.75773934282252098</v>
      </c>
      <c r="T68" s="4">
        <f t="shared" si="2"/>
        <v>3.1449870168541842</v>
      </c>
    </row>
    <row r="69" spans="1:20" x14ac:dyDescent="0.25">
      <c r="A69" s="4">
        <v>67</v>
      </c>
      <c r="B69" s="5">
        <f t="shared" si="0"/>
        <v>332.42070109777433</v>
      </c>
      <c r="C69" s="7">
        <v>312.85252493963401</v>
      </c>
      <c r="D69" s="5">
        <v>0.94113430332852599</v>
      </c>
      <c r="E69" s="6">
        <v>2.1808196561841902</v>
      </c>
      <c r="F69" s="7">
        <v>3.3616393123683799</v>
      </c>
      <c r="G69" s="5">
        <v>0.76001831092345296</v>
      </c>
      <c r="T69" s="4">
        <f t="shared" si="2"/>
        <v>3.1037263215976605</v>
      </c>
    </row>
    <row r="70" spans="1:20" x14ac:dyDescent="0.25">
      <c r="A70" s="4">
        <v>68</v>
      </c>
      <c r="B70" s="5">
        <f t="shared" ref="B70:B133" si="3">+C70/D70</f>
        <v>341.88021538245886</v>
      </c>
      <c r="C70" s="7">
        <v>321.68428853970897</v>
      </c>
      <c r="D70" s="5">
        <v>0.940926892127534</v>
      </c>
      <c r="E70" s="6">
        <v>2.1584259484835102</v>
      </c>
      <c r="F70" s="7">
        <v>3.3168518969670102</v>
      </c>
      <c r="G70" s="5">
        <v>0.76227433507477305</v>
      </c>
      <c r="T70" s="4">
        <f t="shared" si="2"/>
        <v>3.063105352873432</v>
      </c>
    </row>
    <row r="71" spans="1:20" x14ac:dyDescent="0.25">
      <c r="A71" s="4">
        <v>69</v>
      </c>
      <c r="B71" s="5">
        <f t="shared" si="3"/>
        <v>351.48203693920129</v>
      </c>
      <c r="C71" s="7">
        <v>330.64706363525403</v>
      </c>
      <c r="D71" s="5">
        <v>0.94072250893563802</v>
      </c>
      <c r="E71" s="6">
        <v>2.13640862348905</v>
      </c>
      <c r="F71" s="7">
        <v>3.2728172469781001</v>
      </c>
      <c r="G71" s="5">
        <v>0.76450793625201796</v>
      </c>
      <c r="T71" s="4">
        <f t="shared" si="2"/>
        <v>3.0231045758907662</v>
      </c>
    </row>
    <row r="72" spans="1:20" x14ac:dyDescent="0.25">
      <c r="A72" s="4">
        <v>70</v>
      </c>
      <c r="B72" s="5">
        <f t="shared" si="3"/>
        <v>361.22643776372371</v>
      </c>
      <c r="C72" s="7">
        <v>339.74107453374103</v>
      </c>
      <c r="D72" s="5">
        <v>0.94052106661130896</v>
      </c>
      <c r="E72" s="6">
        <v>2.1147552379329602</v>
      </c>
      <c r="F72" s="7">
        <v>3.2295104758659199</v>
      </c>
      <c r="G72" s="5">
        <v>0.76671961720488402</v>
      </c>
      <c r="T72" s="4">
        <f t="shared" si="2"/>
        <v>2.9837053371956692</v>
      </c>
    </row>
    <row r="73" spans="1:20" x14ac:dyDescent="0.25">
      <c r="A73" s="4">
        <v>71</v>
      </c>
      <c r="B73" s="5">
        <f t="shared" si="3"/>
        <v>371.11368675217221</v>
      </c>
      <c r="C73" s="7">
        <v>348.96654292758899</v>
      </c>
      <c r="D73" s="5">
        <v>0.94032248172142197</v>
      </c>
      <c r="E73" s="6">
        <v>2.0934539555909302</v>
      </c>
      <c r="F73" s="7">
        <v>3.1869079111818599</v>
      </c>
      <c r="G73" s="5">
        <v>0.76890986331256705</v>
      </c>
      <c r="T73" s="4">
        <f t="shared" si="2"/>
        <v>2.9448898124385998</v>
      </c>
    </row>
    <row r="74" spans="1:20" x14ac:dyDescent="0.25">
      <c r="A74" s="4">
        <v>72</v>
      </c>
      <c r="B74" s="5">
        <f t="shared" si="3"/>
        <v>381.14404977633967</v>
      </c>
      <c r="C74" s="7">
        <v>358.32368795833702</v>
      </c>
      <c r="D74" s="5">
        <v>0.94012667433377495</v>
      </c>
      <c r="E74" s="6">
        <v>2.0724935084270899</v>
      </c>
      <c r="F74" s="7">
        <v>3.1449870168541798</v>
      </c>
      <c r="G74" s="5">
        <v>0.77107914338901595</v>
      </c>
      <c r="T74" s="4">
        <f t="shared" si="2"/>
        <v>2.9066409579551795</v>
      </c>
    </row>
    <row r="75" spans="1:20" x14ac:dyDescent="0.25">
      <c r="A75" s="4">
        <v>73</v>
      </c>
      <c r="B75" s="5">
        <f t="shared" si="3"/>
        <v>391.31778975610797</v>
      </c>
      <c r="C75" s="7">
        <v>367.81272627842998</v>
      </c>
      <c r="D75" s="5">
        <v>0.93993356782392201</v>
      </c>
      <c r="E75" s="6">
        <v>2.0518631607988298</v>
      </c>
      <c r="F75" s="7">
        <v>3.10372632159766</v>
      </c>
      <c r="G75" s="5">
        <v>0.773227910441597</v>
      </c>
      <c r="T75" s="4">
        <f t="shared" si="2"/>
        <v>2.8689424658306777</v>
      </c>
    </row>
    <row r="76" spans="1:20" x14ac:dyDescent="0.25">
      <c r="A76" s="4">
        <v>74</v>
      </c>
      <c r="B76" s="5">
        <f t="shared" si="3"/>
        <v>401.63516672926204</v>
      </c>
      <c r="C76" s="7">
        <v>377.43387211074503</v>
      </c>
      <c r="D76" s="5">
        <v>0.939743088695142</v>
      </c>
      <c r="E76" s="6">
        <v>2.03155267643672</v>
      </c>
      <c r="F76" s="7">
        <v>3.0631053528734302</v>
      </c>
      <c r="G76" s="5">
        <v>0.77535660238637405</v>
      </c>
      <c r="T76" s="4">
        <f t="shared" si="2"/>
        <v>2.8317787221517534</v>
      </c>
    </row>
    <row r="77" spans="1:20" x14ac:dyDescent="0.25">
      <c r="A77" s="4">
        <v>75</v>
      </c>
      <c r="B77" s="5">
        <f t="shared" si="3"/>
        <v>412.09643791881695</v>
      </c>
      <c r="C77" s="7">
        <v>387.18733730598501</v>
      </c>
      <c r="D77" s="5">
        <v>0.93955516641049197</v>
      </c>
      <c r="E77" s="6">
        <v>2.01155228794538</v>
      </c>
      <c r="F77" s="7">
        <v>3.0231045758907702</v>
      </c>
      <c r="G77" s="5">
        <v>0.77746564272299001</v>
      </c>
      <c r="T77" s="4">
        <f t="shared" si="2"/>
        <v>2.7951347681779346</v>
      </c>
    </row>
    <row r="78" spans="1:20" x14ac:dyDescent="0.25">
      <c r="A78" s="4">
        <v>76</v>
      </c>
      <c r="B78" s="5">
        <f t="shared" si="3"/>
        <v>422.70185779793815</v>
      </c>
      <c r="C78" s="7">
        <v>397.07333139800699</v>
      </c>
      <c r="D78" s="5">
        <v>0.93936973323599104</v>
      </c>
      <c r="E78" s="6">
        <v>1.9918526685978299</v>
      </c>
      <c r="F78" s="7">
        <v>2.9837053371956701</v>
      </c>
      <c r="G78" s="5">
        <v>0.77955544117185005</v>
      </c>
      <c r="T78" s="4">
        <f t="shared" si="2"/>
        <v>2.7589962641912145</v>
      </c>
    </row>
    <row r="79" spans="1:20" x14ac:dyDescent="0.25">
      <c r="A79" s="4">
        <v>77</v>
      </c>
      <c r="B79" s="5">
        <f t="shared" si="3"/>
        <v>433.45167815261061</v>
      </c>
      <c r="C79" s="7">
        <v>407.09206165721798</v>
      </c>
      <c r="D79" s="5">
        <v>0.93918672409404802</v>
      </c>
      <c r="E79" s="6">
        <v>1.9724449062192999</v>
      </c>
      <c r="F79" s="7">
        <v>2.9448898124385998</v>
      </c>
      <c r="G79" s="5">
        <v>0.78162639427614</v>
      </c>
      <c r="T79" s="4">
        <f t="shared" si="2"/>
        <v>2.7233494558050744</v>
      </c>
    </row>
    <row r="80" spans="1:20" x14ac:dyDescent="0.25">
      <c r="A80" s="4">
        <v>78</v>
      </c>
      <c r="B80" s="5">
        <f t="shared" si="3"/>
        <v>444.34614814213489</v>
      </c>
      <c r="C80" s="7">
        <v>417.24373314210601</v>
      </c>
      <c r="D80" s="5">
        <v>0.93900607642634604</v>
      </c>
      <c r="E80" s="6">
        <v>1.95332047897759</v>
      </c>
      <c r="F80" s="7">
        <v>2.90664095795518</v>
      </c>
      <c r="G80" s="5">
        <v>0.78367888597098501</v>
      </c>
      <c r="T80" s="4">
        <f t="shared" ref="T80:T111" si="4">+(-2.62*(LN(A77))+14)</f>
        <v>2.6881811425348676</v>
      </c>
    </row>
    <row r="81" spans="1:20" x14ac:dyDescent="0.25">
      <c r="A81" s="4">
        <v>79</v>
      </c>
      <c r="B81" s="5">
        <f t="shared" si="3"/>
        <v>455.38551435755795</v>
      </c>
      <c r="C81" s="7">
        <v>427.52854874899901</v>
      </c>
      <c r="D81" s="5">
        <v>0.93882773006546205</v>
      </c>
      <c r="E81" s="6">
        <v>1.93447123291534</v>
      </c>
      <c r="F81" s="7">
        <v>2.8689424658306799</v>
      </c>
      <c r="G81" s="5">
        <v>0.785713288121902</v>
      </c>
      <c r="T81" s="4">
        <f t="shared" si="4"/>
        <v>2.6534786484498127</v>
      </c>
    </row>
    <row r="82" spans="1:20" x14ac:dyDescent="0.25">
      <c r="A82" s="4">
        <v>80</v>
      </c>
      <c r="B82" s="5">
        <f t="shared" si="3"/>
        <v>466.57002087813561</v>
      </c>
      <c r="C82" s="7">
        <v>437.94670926013902</v>
      </c>
      <c r="D82" s="5">
        <v>0.93865162711456596</v>
      </c>
      <c r="E82" s="6">
        <v>1.91588936107588</v>
      </c>
      <c r="F82" s="7">
        <v>2.8317787221517499</v>
      </c>
      <c r="G82" s="5">
        <v>0.78772996103451998</v>
      </c>
      <c r="T82" s="4">
        <f t="shared" si="4"/>
        <v>2.6192297947433474</v>
      </c>
    </row>
    <row r="83" spans="1:20" x14ac:dyDescent="0.25">
      <c r="A83" s="4">
        <v>81</v>
      </c>
      <c r="B83" s="5">
        <f t="shared" si="3"/>
        <v>477.89990932590348</v>
      </c>
      <c r="C83" s="7">
        <v>448.49841339013</v>
      </c>
      <c r="D83" s="5">
        <v>0.93847771183458595</v>
      </c>
      <c r="E83" s="6">
        <v>1.89756738408897</v>
      </c>
      <c r="F83" s="7">
        <v>2.7951347681779302</v>
      </c>
      <c r="G83" s="5">
        <v>0.78972925393739601</v>
      </c>
      <c r="T83" s="4">
        <f t="shared" si="4"/>
        <v>2.5854228740732701</v>
      </c>
    </row>
    <row r="84" spans="1:20" x14ac:dyDescent="0.25">
      <c r="A84" s="4">
        <v>82</v>
      </c>
      <c r="B84" s="5">
        <f t="shared" si="3"/>
        <v>489.37541891846587</v>
      </c>
      <c r="C84" s="7">
        <v>459.183857830862</v>
      </c>
      <c r="D84" s="5">
        <v>0.93830593053830103</v>
      </c>
      <c r="E84" s="6">
        <v>1.8794981320956099</v>
      </c>
      <c r="F84" s="7">
        <v>2.75899626419121</v>
      </c>
      <c r="G84" s="5">
        <v>0.79171150543963398</v>
      </c>
      <c r="T84" s="4">
        <f t="shared" si="4"/>
        <v>2.5520466265364039</v>
      </c>
    </row>
    <row r="85" spans="1:20" x14ac:dyDescent="0.25">
      <c r="A85" s="4">
        <v>83</v>
      </c>
      <c r="B85" s="5">
        <f t="shared" si="3"/>
        <v>500.99678652004934</v>
      </c>
      <c r="C85" s="7">
        <v>470.00323729494397</v>
      </c>
      <c r="D85" s="5">
        <v>0.93813623149084802</v>
      </c>
      <c r="E85" s="6">
        <v>1.8616747279025401</v>
      </c>
      <c r="F85" s="7">
        <v>2.7233494558050699</v>
      </c>
      <c r="G85" s="5">
        <v>0.79367704396486904</v>
      </c>
      <c r="T85" s="4">
        <f t="shared" si="4"/>
        <v>2.5190902171544316</v>
      </c>
    </row>
    <row r="86" spans="1:20" x14ac:dyDescent="0.25">
      <c r="A86" s="4">
        <v>84</v>
      </c>
      <c r="B86" s="5">
        <f t="shared" si="3"/>
        <v>512.76424669091136</v>
      </c>
      <c r="C86" s="7">
        <v>480.95674455773099</v>
      </c>
      <c r="D86" s="5">
        <v>0.93796856481619395</v>
      </c>
      <c r="E86" s="6">
        <v>1.84409057126743</v>
      </c>
      <c r="F86" s="7">
        <v>2.6881811425348698</v>
      </c>
      <c r="G86" s="5">
        <v>0.79562618816308395</v>
      </c>
      <c r="T86" s="4">
        <f t="shared" si="4"/>
        <v>2.4865432147582087</v>
      </c>
    </row>
    <row r="87" spans="1:20" x14ac:dyDescent="0.25">
      <c r="A87" s="4">
        <v>85</v>
      </c>
      <c r="B87" s="5">
        <f t="shared" si="3"/>
        <v>524.67803173518757</v>
      </c>
      <c r="C87" s="7">
        <v>492.04457049801101</v>
      </c>
      <c r="D87" s="5">
        <v>0.93780288240913601</v>
      </c>
      <c r="E87" s="6">
        <v>1.8267393242249099</v>
      </c>
      <c r="F87" s="7">
        <v>2.6534786484498101</v>
      </c>
      <c r="G87" s="5">
        <v>0.79755924730160999</v>
      </c>
      <c r="T87" s="4">
        <f t="shared" si="4"/>
        <v>2.4543955721676554</v>
      </c>
    </row>
    <row r="88" spans="1:20" x14ac:dyDescent="0.25">
      <c r="A88" s="4">
        <v>86</v>
      </c>
      <c r="B88" s="5">
        <f t="shared" si="3"/>
        <v>536.73837174721928</v>
      </c>
      <c r="C88" s="7">
        <v>503.26690413739101</v>
      </c>
      <c r="D88" s="5">
        <v>0.93763913785245101</v>
      </c>
      <c r="E88" s="6">
        <v>1.8096148973716699</v>
      </c>
      <c r="F88" s="7">
        <v>2.61922979474335</v>
      </c>
      <c r="G88" s="5">
        <v>0.79947652163655702</v>
      </c>
      <c r="T88" s="4">
        <f t="shared" si="4"/>
        <v>2.4226376075729128</v>
      </c>
    </row>
    <row r="89" spans="1:20" x14ac:dyDescent="0.25">
      <c r="A89" s="4">
        <v>87</v>
      </c>
      <c r="B89" s="5">
        <f t="shared" si="3"/>
        <v>548.9454946564332</v>
      </c>
      <c r="C89" s="7">
        <v>514.623932678443</v>
      </c>
      <c r="D89" s="5">
        <v>0.93747728633883598</v>
      </c>
      <c r="E89" s="6">
        <v>1.7927114370366399</v>
      </c>
      <c r="F89" s="7">
        <v>2.5854228740732701</v>
      </c>
      <c r="G89" s="5">
        <v>0.80137830276587096</v>
      </c>
      <c r="T89" s="4">
        <f t="shared" si="4"/>
        <v>2.3912599870305193</v>
      </c>
    </row>
    <row r="90" spans="1:20" x14ac:dyDescent="0.25">
      <c r="A90" s="4">
        <v>88</v>
      </c>
      <c r="B90" s="5">
        <f t="shared" si="3"/>
        <v>561.29962627085717</v>
      </c>
      <c r="C90" s="7">
        <v>526.11584154168202</v>
      </c>
      <c r="D90" s="5">
        <v>0.93731728459730501</v>
      </c>
      <c r="E90" s="6">
        <v>1.7760233132682</v>
      </c>
      <c r="F90" s="7">
        <v>2.5520466265363999</v>
      </c>
      <c r="G90" s="5">
        <v>0.80326487396507995</v>
      </c>
      <c r="T90" s="4">
        <f t="shared" si="4"/>
        <v>2.3602537079953692</v>
      </c>
    </row>
    <row r="91" spans="1:20" x14ac:dyDescent="0.25">
      <c r="A91" s="4">
        <v>89</v>
      </c>
      <c r="B91" s="5">
        <f t="shared" si="3"/>
        <v>573.80099031928012</v>
      </c>
      <c r="C91" s="7">
        <v>537.74281440138395</v>
      </c>
      <c r="D91" s="5">
        <v>0.93715909082375004</v>
      </c>
      <c r="E91" s="6">
        <v>1.75954510857722</v>
      </c>
      <c r="F91" s="7">
        <v>2.5190902171544298</v>
      </c>
      <c r="G91" s="5">
        <v>0.80513651050676105</v>
      </c>
      <c r="T91" s="4">
        <f t="shared" si="4"/>
        <v>2.32961008381581</v>
      </c>
    </row>
    <row r="92" spans="1:20" x14ac:dyDescent="0.25">
      <c r="A92" s="4">
        <v>90</v>
      </c>
      <c r="B92" s="5">
        <f t="shared" si="3"/>
        <v>586.44980849216438</v>
      </c>
      <c r="C92" s="7">
        <v>549.50503322033501</v>
      </c>
      <c r="D92" s="5">
        <v>0.93700266461537596</v>
      </c>
      <c r="E92" s="6">
        <v>1.7432716073790999</v>
      </c>
      <c r="F92" s="7">
        <v>2.4865432147582101</v>
      </c>
      <c r="G92" s="5">
        <v>0.80699347996465898</v>
      </c>
      <c r="T92" s="4">
        <f t="shared" si="4"/>
        <v>2.2993207291249895</v>
      </c>
    </row>
    <row r="93" spans="1:20" x14ac:dyDescent="0.25">
      <c r="A93" s="4">
        <v>91</v>
      </c>
      <c r="B93" s="5">
        <f t="shared" si="3"/>
        <v>599.24630048131905</v>
      </c>
      <c r="C93" s="7">
        <v>561.40267828352205</v>
      </c>
      <c r="D93" s="5">
        <v>0.93684796690876404</v>
      </c>
      <c r="E93" s="6">
        <v>1.7271977860838299</v>
      </c>
      <c r="F93" s="7">
        <v>2.4543955721676598</v>
      </c>
      <c r="G93" s="5">
        <v>0.80883604250335395</v>
      </c>
      <c r="T93" s="4">
        <f t="shared" si="4"/>
        <v>2.2693775460670977</v>
      </c>
    </row>
    <row r="94" spans="1:20" x14ac:dyDescent="0.25">
      <c r="A94" s="4">
        <v>92</v>
      </c>
      <c r="B94" s="5">
        <f t="shared" si="3"/>
        <v>612.19068401840912</v>
      </c>
      <c r="C94" s="7">
        <v>573.43592823082497</v>
      </c>
      <c r="D94" s="5">
        <v>0.93669495992131302</v>
      </c>
      <c r="E94" s="6">
        <v>1.71131880378646</v>
      </c>
      <c r="F94" s="7">
        <v>2.4226376075729101</v>
      </c>
      <c r="G94" s="5">
        <v>0.81066445115428398</v>
      </c>
      <c r="T94" s="4">
        <f t="shared" si="4"/>
        <v>2.2397727113017929</v>
      </c>
    </row>
    <row r="95" spans="1:20" x14ac:dyDescent="0.25">
      <c r="A95" s="4">
        <v>93</v>
      </c>
      <c r="B95" s="5">
        <f t="shared" si="3"/>
        <v>625.28317491232781</v>
      </c>
      <c r="C95" s="7">
        <v>585.60496008873997</v>
      </c>
      <c r="D95" s="5">
        <v>0.93654360709585505</v>
      </c>
      <c r="E95" s="6">
        <v>1.6956299935152599</v>
      </c>
      <c r="F95" s="7">
        <v>2.3912599870305198</v>
      </c>
      <c r="G95" s="5">
        <v>0.81247895207890797</v>
      </c>
      <c r="T95" s="4">
        <f t="shared" si="4"/>
        <v>2.2104986637347057</v>
      </c>
    </row>
    <row r="96" spans="1:20" x14ac:dyDescent="0.25">
      <c r="A96" s="4">
        <v>94</v>
      </c>
      <c r="B96" s="5">
        <f t="shared" si="3"/>
        <v>638.52398708550118</v>
      </c>
      <c r="C96" s="7">
        <v>597.90994930118404</v>
      </c>
      <c r="D96" s="5">
        <v>0.93639387304821997</v>
      </c>
      <c r="E96" s="6">
        <v>1.6801268539976799</v>
      </c>
      <c r="F96" s="7">
        <v>2.36025370799537</v>
      </c>
      <c r="G96" s="5">
        <v>0.81427978481970797</v>
      </c>
      <c r="T96" s="4">
        <f t="shared" si="4"/>
        <v>2.1815480929258531</v>
      </c>
    </row>
    <row r="97" spans="1:20" x14ac:dyDescent="0.25">
      <c r="A97" s="4">
        <v>95</v>
      </c>
      <c r="B97" s="5">
        <f t="shared" si="3"/>
        <v>651.91333260913586</v>
      </c>
      <c r="C97" s="7">
        <v>610.35106975940505</v>
      </c>
      <c r="D97" s="5">
        <v>0.93624572351759205</v>
      </c>
      <c r="E97" s="6">
        <v>1.6648050419079099</v>
      </c>
      <c r="F97" s="7">
        <v>2.32961008381581</v>
      </c>
      <c r="G97" s="5">
        <v>0.81606718253972099</v>
      </c>
      <c r="T97" s="4">
        <f t="shared" si="4"/>
        <v>2.1529139281315128</v>
      </c>
    </row>
    <row r="98" spans="1:20" x14ac:dyDescent="0.25">
      <c r="A98" s="4">
        <v>96</v>
      </c>
      <c r="B98" s="5">
        <f t="shared" si="3"/>
        <v>665.45142173747308</v>
      </c>
      <c r="C98" s="7">
        <v>622.92849383103305</v>
      </c>
      <c r="D98" s="5">
        <v>0.93609912531945005</v>
      </c>
      <c r="E98" s="6">
        <v>1.6496603645624901</v>
      </c>
      <c r="F98" s="7">
        <v>2.29932072912499</v>
      </c>
      <c r="G98" s="5">
        <v>0.817841372251216</v>
      </c>
      <c r="T98" s="4">
        <f t="shared" si="4"/>
        <v>2.1245893279384678</v>
      </c>
    </row>
    <row r="99" spans="1:20" x14ac:dyDescent="0.25">
      <c r="A99" s="4">
        <v>97</v>
      </c>
      <c r="B99" s="5">
        <f t="shared" si="3"/>
        <v>679.138462941081</v>
      </c>
      <c r="C99" s="7">
        <v>635.64239238831397</v>
      </c>
      <c r="D99" s="5">
        <v>0.93595404630095203</v>
      </c>
      <c r="E99" s="6">
        <v>1.63468877303355</v>
      </c>
      <c r="F99" s="7">
        <v>2.2693775460671</v>
      </c>
      <c r="G99" s="5">
        <v>0.81960257503410905</v>
      </c>
      <c r="T99" s="4">
        <f t="shared" si="4"/>
        <v>2.0965676704525897</v>
      </c>
    </row>
    <row r="100" spans="1:20" x14ac:dyDescent="0.25">
      <c r="A100" s="4">
        <v>98</v>
      </c>
      <c r="B100" s="5">
        <f t="shared" si="3"/>
        <v>692.97466293921184</v>
      </c>
      <c r="C100" s="7">
        <v>648.49293483554595</v>
      </c>
      <c r="D100" s="5">
        <v>0.93581045529861195</v>
      </c>
      <c r="E100" s="6">
        <v>1.6198863556509</v>
      </c>
      <c r="F100" s="7">
        <v>2.2397727113017898</v>
      </c>
      <c r="G100" s="5">
        <v>0.82135100624466795</v>
      </c>
      <c r="T100" s="4">
        <f t="shared" si="4"/>
        <v>2.0688425440065821</v>
      </c>
    </row>
    <row r="101" spans="1:20" x14ac:dyDescent="0.25">
      <c r="A101" s="4">
        <v>99</v>
      </c>
      <c r="B101" s="5">
        <f t="shared" si="3"/>
        <v>706.96022673128061</v>
      </c>
      <c r="C101" s="7">
        <v>661.48028913576104</v>
      </c>
      <c r="D101" s="5">
        <v>0.93566832209811601</v>
      </c>
      <c r="E101" s="6">
        <v>1.60524933186735</v>
      </c>
      <c r="F101" s="7">
        <v>2.2104986637347102</v>
      </c>
      <c r="G101" s="5">
        <v>0.82308687571502304</v>
      </c>
      <c r="T101" s="4">
        <f t="shared" si="4"/>
        <v>2.0414077383542697</v>
      </c>
    </row>
    <row r="102" spans="1:20" x14ac:dyDescent="0.25">
      <c r="A102" s="4">
        <v>100</v>
      </c>
      <c r="B102" s="5">
        <f t="shared" si="3"/>
        <v>721.09535762746259</v>
      </c>
      <c r="C102" s="7">
        <v>674.60462183665697</v>
      </c>
      <c r="D102" s="5">
        <v>0.93552761739616697</v>
      </c>
      <c r="E102" s="6">
        <v>1.5907740464629301</v>
      </c>
      <c r="F102" s="7">
        <v>2.1815480929258499</v>
      </c>
      <c r="G102" s="5">
        <v>0.82481038794396999</v>
      </c>
      <c r="T102" s="4">
        <f t="shared" si="4"/>
        <v>2.0142572363211357</v>
      </c>
    </row>
    <row r="103" spans="1:20" x14ac:dyDescent="0.25">
      <c r="A103" s="4">
        <v>101</v>
      </c>
      <c r="B103" s="5">
        <f t="shared" si="3"/>
        <v>735.38025727848685</v>
      </c>
      <c r="C103" s="7">
        <v>687.86609809584399</v>
      </c>
      <c r="D103" s="5">
        <v>0.93538831276422296</v>
      </c>
      <c r="E103" s="6">
        <v>1.57645696406576</v>
      </c>
      <c r="F103" s="7">
        <v>2.1529139281315102</v>
      </c>
      <c r="G103" s="5">
        <v>0.82652174227951702</v>
      </c>
      <c r="T103" s="4">
        <f t="shared" si="4"/>
        <v>1.9873852058831005</v>
      </c>
    </row>
    <row r="104" spans="1:20" x14ac:dyDescent="0.25">
      <c r="A104" s="4">
        <v>102</v>
      </c>
      <c r="B104" s="5">
        <f t="shared" si="3"/>
        <v>749.81512570461132</v>
      </c>
      <c r="C104" s="7">
        <v>701.26488170538698</v>
      </c>
      <c r="D104" s="5">
        <v>0.93525038061401999</v>
      </c>
      <c r="E104" s="6">
        <v>1.5622946639692299</v>
      </c>
      <c r="F104" s="7">
        <v>2.12458932793847</v>
      </c>
      <c r="G104" s="5">
        <v>0.82822113309361001</v>
      </c>
      <c r="T104" s="4">
        <f t="shared" si="4"/>
        <v>1.9607859926473736</v>
      </c>
    </row>
    <row r="105" spans="1:20" x14ac:dyDescent="0.25">
      <c r="A105" s="4">
        <v>103</v>
      </c>
      <c r="B105" s="5">
        <f t="shared" si="3"/>
        <v>764.40016132383698</v>
      </c>
      <c r="C105" s="7">
        <v>714.80113511570698</v>
      </c>
      <c r="D105" s="5">
        <v>0.93511379416478502</v>
      </c>
      <c r="E105" s="6">
        <v>1.5482838352263</v>
      </c>
      <c r="F105" s="7">
        <v>2.0965676704525902</v>
      </c>
      <c r="G105" s="5">
        <v>0.82990874994942898</v>
      </c>
      <c r="T105" s="4">
        <f t="shared" si="4"/>
        <v>1.9344541127111992</v>
      </c>
    </row>
    <row r="106" spans="1:20" x14ac:dyDescent="0.25">
      <c r="A106" s="4">
        <v>104</v>
      </c>
      <c r="B106" s="5">
        <f t="shared" si="3"/>
        <v>779.13556097937931</v>
      </c>
      <c r="C106" s="7">
        <v>728.47501945883903</v>
      </c>
      <c r="D106" s="5">
        <v>0.93497852741202103</v>
      </c>
      <c r="E106" s="6">
        <v>1.5344212720032899</v>
      </c>
      <c r="F106" s="7">
        <v>2.0688425440065799</v>
      </c>
      <c r="G106" s="5">
        <v>0.83158477776163997</v>
      </c>
      <c r="T106" s="4">
        <f t="shared" si="4"/>
        <v>1.9083842458758991</v>
      </c>
    </row>
    <row r="107" spans="1:20" x14ac:dyDescent="0.25">
      <c r="A107" s="4">
        <v>105</v>
      </c>
      <c r="B107" s="5">
        <f t="shared" si="3"/>
        <v>794.02151996642328</v>
      </c>
      <c r="C107" s="7">
        <v>742.28669457108595</v>
      </c>
      <c r="D107" s="5">
        <v>0.93484455509779496</v>
      </c>
      <c r="E107" s="6">
        <v>1.52070386917713</v>
      </c>
      <c r="F107" s="7">
        <v>2.0414077383542701</v>
      </c>
      <c r="G107" s="5">
        <v>0.83324939694995903</v>
      </c>
      <c r="T107" s="4">
        <f t="shared" si="4"/>
        <v>1.8825712291952108</v>
      </c>
    </row>
    <row r="108" spans="1:20" x14ac:dyDescent="0.25">
      <c r="A108" s="4">
        <v>106</v>
      </c>
      <c r="B108" s="5">
        <f t="shared" si="3"/>
        <v>809.05823205818479</v>
      </c>
      <c r="C108" s="7">
        <v>756.23631901507804</v>
      </c>
      <c r="D108" s="5">
        <v>0.93471185268243095</v>
      </c>
      <c r="E108" s="6">
        <v>1.5071286181605701</v>
      </c>
      <c r="F108" s="7">
        <v>2.0142572363211402</v>
      </c>
      <c r="G108" s="5">
        <v>0.83490278358635595</v>
      </c>
      <c r="T108" s="4">
        <f t="shared" si="4"/>
        <v>1.8570100508383529</v>
      </c>
    </row>
    <row r="109" spans="1:20" x14ac:dyDescent="0.25">
      <c r="A109" s="4">
        <v>107</v>
      </c>
      <c r="B109" s="5">
        <f t="shared" si="3"/>
        <v>824.24588953130012</v>
      </c>
      <c r="C109" s="7">
        <v>770.32405010126001</v>
      </c>
      <c r="D109" s="5">
        <v>0.93458039631753298</v>
      </c>
      <c r="E109" s="6">
        <v>1.49369260294155</v>
      </c>
      <c r="F109" s="7">
        <v>1.9873852058831001</v>
      </c>
      <c r="G109" s="5">
        <v>0.83654510953621897</v>
      </c>
      <c r="T109" s="4">
        <f t="shared" si="4"/>
        <v>1.8316958442496034</v>
      </c>
    </row>
    <row r="110" spans="1:20" x14ac:dyDescent="0.25">
      <c r="A110" s="4">
        <v>108</v>
      </c>
      <c r="B110" s="5">
        <f t="shared" si="3"/>
        <v>839.58468319058125</v>
      </c>
      <c r="C110" s="7">
        <v>784.55004390883596</v>
      </c>
      <c r="D110" s="5">
        <v>0.93445016282026105</v>
      </c>
      <c r="E110" s="6">
        <v>1.4803929963236899</v>
      </c>
      <c r="F110" s="7">
        <v>1.9607859926473701</v>
      </c>
      <c r="G110" s="5">
        <v>0.83817654259378105</v>
      </c>
      <c r="T110" s="4">
        <f t="shared" si="4"/>
        <v>1.8066238825872887</v>
      </c>
    </row>
    <row r="111" spans="1:20" x14ac:dyDescent="0.25">
      <c r="A111" s="4">
        <v>109</v>
      </c>
      <c r="B111" s="5">
        <f t="shared" si="3"/>
        <v>855.07480239314634</v>
      </c>
      <c r="C111" s="7">
        <v>798.91445530618205</v>
      </c>
      <c r="D111" s="5">
        <v>0.93432112964879199</v>
      </c>
      <c r="E111" s="6">
        <v>1.4672270563556</v>
      </c>
      <c r="F111" s="7">
        <v>1.9344541127112</v>
      </c>
      <c r="G111" s="5">
        <v>0.839797246612069</v>
      </c>
      <c r="T111" s="4">
        <f t="shared" si="4"/>
        <v>1.7817895734263836</v>
      </c>
    </row>
    <row r="112" spans="1:20" x14ac:dyDescent="0.25">
      <c r="A112" s="4">
        <v>110</v>
      </c>
      <c r="B112" s="5">
        <f t="shared" si="3"/>
        <v>870.71643507193369</v>
      </c>
      <c r="C112" s="7">
        <v>813.41743797073605</v>
      </c>
      <c r="D112" s="5">
        <v>0.93419327487890602</v>
      </c>
      <c r="E112" s="6">
        <v>1.45419212293795</v>
      </c>
      <c r="F112" s="7">
        <v>1.9083842458758999</v>
      </c>
      <c r="G112" s="5">
        <v>0.84140738162767104</v>
      </c>
      <c r="T112" s="4">
        <f t="shared" ref="T112:T143" si="5">+(-2.62*(LN(A109))+14)</f>
        <v>1.7571884537098068</v>
      </c>
    </row>
    <row r="113" spans="1:20" x14ac:dyDescent="0.25">
      <c r="A113" s="4">
        <v>111</v>
      </c>
      <c r="B113" s="5">
        <f t="shared" si="3"/>
        <v>886.50976775865183</v>
      </c>
      <c r="C113" s="7">
        <v>828.05914440840297</v>
      </c>
      <c r="D113" s="5">
        <v>0.934066577181627</v>
      </c>
      <c r="E113" s="6">
        <v>1.4412856145976101</v>
      </c>
      <c r="F113" s="7">
        <v>1.8825712291952099</v>
      </c>
      <c r="G113" s="5">
        <v>0.84300710398053802</v>
      </c>
      <c r="T113" s="4">
        <f t="shared" si="5"/>
        <v>1.7328161849345438</v>
      </c>
    </row>
    <row r="114" spans="1:20" x14ac:dyDescent="0.25">
      <c r="A114" s="4">
        <v>112</v>
      </c>
      <c r="B114" s="5">
        <f t="shared" si="3"/>
        <v>902.45498560615886</v>
      </c>
      <c r="C114" s="7">
        <v>842.83972597247703</v>
      </c>
      <c r="D114" s="5">
        <v>0.93394101580186895</v>
      </c>
      <c r="E114" s="6">
        <v>1.42850502541918</v>
      </c>
      <c r="F114" s="7">
        <v>1.85701005083835</v>
      </c>
      <c r="G114" s="5">
        <v>0.84459656642908199</v>
      </c>
      <c r="T114" s="4">
        <f t="shared" si="5"/>
        <v>1.7086685485596433</v>
      </c>
    </row>
    <row r="115" spans="1:20" x14ac:dyDescent="0.25">
      <c r="A115" s="4">
        <v>113</v>
      </c>
      <c r="B115" s="5">
        <f t="shared" si="3"/>
        <v>918.55227241030002</v>
      </c>
      <c r="C115" s="7">
        <v>857.75933288209797</v>
      </c>
      <c r="D115" s="5">
        <v>0.93381657053802702</v>
      </c>
      <c r="E115" s="6">
        <v>1.4158479221247999</v>
      </c>
      <c r="F115" s="7">
        <v>1.8316958442496001</v>
      </c>
      <c r="G115" s="5">
        <v>0.84617591826077498</v>
      </c>
      <c r="T115" s="4">
        <f t="shared" si="5"/>
        <v>1.6847414416238689</v>
      </c>
    </row>
    <row r="116" spans="1:20" x14ac:dyDescent="0.25">
      <c r="A116" s="4">
        <v>114</v>
      </c>
      <c r="B116" s="5">
        <f t="shared" si="3"/>
        <v>934.8018106312129</v>
      </c>
      <c r="C116" s="7">
        <v>872.81811424026205</v>
      </c>
      <c r="D116" s="5">
        <v>0.93369322172247704</v>
      </c>
      <c r="E116" s="6">
        <v>1.4033119412936399</v>
      </c>
      <c r="F116" s="7">
        <v>1.80662388258729</v>
      </c>
      <c r="G116" s="5">
        <v>0.84774530539846804</v>
      </c>
      <c r="T116" s="4">
        <f t="shared" si="5"/>
        <v>1.6610308725616854</v>
      </c>
    </row>
    <row r="117" spans="1:20" x14ac:dyDescent="0.25">
      <c r="A117" s="4">
        <v>115</v>
      </c>
      <c r="B117" s="5">
        <f t="shared" si="3"/>
        <v>951.20378141412971</v>
      </c>
      <c r="C117" s="7">
        <v>888.01621805139496</v>
      </c>
      <c r="D117" s="5">
        <v>0.93357095020291503</v>
      </c>
      <c r="E117" s="6">
        <v>1.39089478671319</v>
      </c>
      <c r="F117" s="7">
        <v>1.78178957342638</v>
      </c>
      <c r="G117" s="5">
        <v>0.84930487050262904</v>
      </c>
      <c r="T117" s="4">
        <f t="shared" si="5"/>
        <v>1.6375329572068527</v>
      </c>
    </row>
    <row r="118" spans="1:20" x14ac:dyDescent="0.25">
      <c r="A118" s="4">
        <v>116</v>
      </c>
      <c r="B118" s="5">
        <f t="shared" si="3"/>
        <v>967.7583646096831</v>
      </c>
      <c r="C118" s="7">
        <v>903.35379123850703</v>
      </c>
      <c r="D118" s="5">
        <v>0.93344973732451098</v>
      </c>
      <c r="E118" s="6">
        <v>1.3785942268549001</v>
      </c>
      <c r="F118" s="7">
        <v>1.7571884537098099</v>
      </c>
      <c r="G118" s="5">
        <v>0.85085475306968406</v>
      </c>
      <c r="T118" s="4">
        <f t="shared" si="5"/>
        <v>1.6142439149736667</v>
      </c>
    </row>
    <row r="119" spans="1:20" x14ac:dyDescent="0.25">
      <c r="A119" s="4">
        <v>117</v>
      </c>
      <c r="B119" s="5">
        <f t="shared" si="3"/>
        <v>984.46573879374205</v>
      </c>
      <c r="C119" s="7">
        <v>918.83097965995205</v>
      </c>
      <c r="D119" s="5">
        <v>0.93332956491283103</v>
      </c>
      <c r="E119" s="6">
        <v>1.3664080924672699</v>
      </c>
      <c r="F119" s="7">
        <v>1.73281618493454</v>
      </c>
      <c r="G119" s="5">
        <v>0.85239508952663701</v>
      </c>
      <c r="T119" s="4">
        <f t="shared" si="5"/>
        <v>1.5911600652064202</v>
      </c>
    </row>
    <row r="120" spans="1:20" x14ac:dyDescent="0.25">
      <c r="A120" s="4">
        <v>118</v>
      </c>
      <c r="B120" s="5">
        <f t="shared" si="3"/>
        <v>1001.3260812867604</v>
      </c>
      <c r="C120" s="7">
        <v>934.44792812576395</v>
      </c>
      <c r="D120" s="5">
        <v>0.93321041525748105</v>
      </c>
      <c r="E120" s="6">
        <v>1.3543342742798199</v>
      </c>
      <c r="F120" s="7">
        <v>1.70866854855964</v>
      </c>
      <c r="G120" s="5">
        <v>0.85392601332214901</v>
      </c>
      <c r="T120" s="4">
        <f t="shared" si="5"/>
        <v>1.5682778236882839</v>
      </c>
    </row>
    <row r="121" spans="1:20" x14ac:dyDescent="0.25">
      <c r="A121" s="4">
        <v>119</v>
      </c>
      <c r="B121" s="5">
        <f t="shared" si="3"/>
        <v>1018.3395681727218</v>
      </c>
      <c r="C121" s="7">
        <v>950.20478041365095</v>
      </c>
      <c r="D121" s="5">
        <v>0.933092271096438</v>
      </c>
      <c r="E121" s="6">
        <v>1.34237072081193</v>
      </c>
      <c r="F121" s="7">
        <v>1.68474144162387</v>
      </c>
      <c r="G121" s="5">
        <v>0.85544765501422404</v>
      </c>
      <c r="T121" s="4">
        <f t="shared" si="5"/>
        <v>1.5455936993013246</v>
      </c>
    </row>
    <row r="122" spans="1:20" x14ac:dyDescent="0.25">
      <c r="A122" s="4">
        <v>120</v>
      </c>
      <c r="B122" s="5">
        <f t="shared" si="3"/>
        <v>1035.5063743175956</v>
      </c>
      <c r="C122" s="7">
        <v>966.10167928458395</v>
      </c>
      <c r="D122" s="5">
        <v>0.93297511560105095</v>
      </c>
      <c r="E122" s="6">
        <v>1.33051543628084</v>
      </c>
      <c r="F122" s="7">
        <v>1.66103087256169</v>
      </c>
      <c r="G122" s="5">
        <v>0.85696014235465101</v>
      </c>
      <c r="T122" s="4">
        <f t="shared" si="5"/>
        <v>1.5231042908298775</v>
      </c>
    </row>
    <row r="123" spans="1:20" x14ac:dyDescent="0.25">
      <c r="A123" s="4">
        <v>121</v>
      </c>
      <c r="B123" s="5">
        <f t="shared" si="3"/>
        <v>1052.8266733874223</v>
      </c>
      <c r="C123" s="7">
        <v>982.138766498054</v>
      </c>
      <c r="D123" s="5">
        <v>0.93285893236164596</v>
      </c>
      <c r="E123" s="6">
        <v>1.3187664786034301</v>
      </c>
      <c r="F123" s="7">
        <v>1.63753295720685</v>
      </c>
      <c r="G123" s="5">
        <v>0.85846360037036396</v>
      </c>
      <c r="T123" s="4">
        <f t="shared" si="5"/>
        <v>1.5008062838999567</v>
      </c>
    </row>
    <row r="124" spans="1:20" x14ac:dyDescent="0.25">
      <c r="A124" s="4">
        <v>122</v>
      </c>
      <c r="B124" s="5">
        <f t="shared" si="3"/>
        <v>1070.3006378659529</v>
      </c>
      <c r="C124" s="7">
        <v>998.31618282696104</v>
      </c>
      <c r="D124" s="5">
        <v>0.93274370537373497</v>
      </c>
      <c r="E124" s="6">
        <v>1.30712195748683</v>
      </c>
      <c r="F124" s="7">
        <v>1.61424391497367</v>
      </c>
      <c r="G124" s="5">
        <v>0.85995815144183496</v>
      </c>
      <c r="T124" s="4">
        <f t="shared" si="5"/>
        <v>1.478696448047792</v>
      </c>
    </row>
    <row r="125" spans="1:20" x14ac:dyDescent="0.25">
      <c r="A125" s="4">
        <v>123</v>
      </c>
      <c r="B125" s="5">
        <f t="shared" si="3"/>
        <v>1087.9284390719231</v>
      </c>
      <c r="C125" s="7">
        <v>1014.63406807219</v>
      </c>
      <c r="D125" s="5">
        <v>0.93262941902478602</v>
      </c>
      <c r="E125" s="6">
        <v>1.2955800326032101</v>
      </c>
      <c r="F125" s="7">
        <v>1.5911600652064199</v>
      </c>
      <c r="G125" s="5">
        <v>0.86144391537863496</v>
      </c>
      <c r="T125" s="4">
        <f t="shared" si="5"/>
        <v>1.456771633911039</v>
      </c>
    </row>
    <row r="126" spans="1:20" x14ac:dyDescent="0.25">
      <c r="A126" s="4">
        <v>124</v>
      </c>
      <c r="B126" s="5">
        <f t="shared" si="3"/>
        <v>1105.7102471759058</v>
      </c>
      <c r="C126" s="7">
        <v>1031.09256107683</v>
      </c>
      <c r="D126" s="5">
        <v>0.93251605808153004</v>
      </c>
      <c r="E126" s="6">
        <v>1.28413891184414</v>
      </c>
      <c r="F126" s="7">
        <v>1.5682778236882799</v>
      </c>
      <c r="G126" s="5">
        <v>0.862921009492299</v>
      </c>
      <c r="T126" s="4">
        <f t="shared" si="5"/>
        <v>1.4350287705365368</v>
      </c>
    </row>
    <row r="127" spans="1:20" x14ac:dyDescent="0.25">
      <c r="A127" s="4">
        <v>125</v>
      </c>
      <c r="B127" s="5">
        <f t="shared" si="3"/>
        <v>1123.646231216841</v>
      </c>
      <c r="C127" s="7">
        <v>1047.6917997401099</v>
      </c>
      <c r="D127" s="5">
        <v>0.93240360767776798</v>
      </c>
      <c r="E127" s="6">
        <v>1.2727968496506601</v>
      </c>
      <c r="F127" s="7">
        <v>1.54559369930132</v>
      </c>
      <c r="G127" s="5">
        <v>0.86438954866659201</v>
      </c>
      <c r="T127" s="4">
        <f t="shared" si="5"/>
        <v>1.4134648627988664</v>
      </c>
    </row>
    <row r="128" spans="1:20" x14ac:dyDescent="0.25">
      <c r="A128" s="4">
        <v>126</v>
      </c>
      <c r="B128" s="5">
        <f t="shared" si="3"/>
        <v>1141.7365591181547</v>
      </c>
      <c r="C128" s="7">
        <v>1064.431921031</v>
      </c>
      <c r="D128" s="5">
        <v>0.93229205330267895</v>
      </c>
      <c r="E128" s="6">
        <v>1.2615521454149401</v>
      </c>
      <c r="F128" s="7">
        <v>1.52310429082988</v>
      </c>
      <c r="G128" s="5">
        <v>0.86584964542529397</v>
      </c>
      <c r="T128" s="4">
        <f t="shared" si="5"/>
        <v>1.3920769889242663</v>
      </c>
    </row>
    <row r="129" spans="1:20" x14ac:dyDescent="0.25">
      <c r="A129" s="4">
        <v>127</v>
      </c>
      <c r="B129" s="5">
        <f t="shared" si="3"/>
        <v>1159.9813977035692</v>
      </c>
      <c r="C129" s="7">
        <v>1081.3130610015401</v>
      </c>
      <c r="D129" s="5">
        <v>0.93218138078958002</v>
      </c>
      <c r="E129" s="6">
        <v>1.2504031419499799</v>
      </c>
      <c r="F129" s="7">
        <v>1.5008062838999601</v>
      </c>
      <c r="G129" s="5">
        <v>0.86730140999761396</v>
      </c>
      <c r="T129" s="4">
        <f t="shared" si="5"/>
        <v>1.3708622981148029</v>
      </c>
    </row>
    <row r="130" spans="1:20" x14ac:dyDescent="0.25">
      <c r="A130" s="4">
        <v>128</v>
      </c>
      <c r="B130" s="5">
        <f t="shared" si="3"/>
        <v>1178.3809127125301</v>
      </c>
      <c r="C130" s="7">
        <v>1098.3353547998399</v>
      </c>
      <c r="D130" s="5">
        <v>0.93207157630512505</v>
      </c>
      <c r="E130" s="6">
        <v>1.2393482240239</v>
      </c>
      <c r="F130" s="7">
        <v>1.47869644804779</v>
      </c>
      <c r="G130" s="5">
        <v>0.86874495038133404</v>
      </c>
      <c r="T130" s="4">
        <f t="shared" si="5"/>
        <v>1.3498180082679703</v>
      </c>
    </row>
    <row r="131" spans="1:20" x14ac:dyDescent="0.25">
      <c r="A131" s="4">
        <v>129</v>
      </c>
      <c r="B131" s="5">
        <f t="shared" si="3"/>
        <v>1196.9352688153349</v>
      </c>
      <c r="C131" s="7">
        <v>1115.4989366828399</v>
      </c>
      <c r="D131" s="5">
        <v>0.93196262633893601</v>
      </c>
      <c r="E131" s="6">
        <v>1.22838581695552</v>
      </c>
      <c r="F131" s="7">
        <v>1.4567716339110399</v>
      </c>
      <c r="G131" s="5">
        <v>0.87018037240375501</v>
      </c>
      <c r="T131" s="4">
        <f t="shared" si="5"/>
        <v>1.3289414037871268</v>
      </c>
    </row>
    <row r="132" spans="1:20" x14ac:dyDescent="0.25">
      <c r="A132" s="4">
        <v>130</v>
      </c>
      <c r="B132" s="5">
        <f t="shared" si="3"/>
        <v>1215.6446296279446</v>
      </c>
      <c r="C132" s="7">
        <v>1132.8039400287901</v>
      </c>
      <c r="D132" s="5">
        <v>0.93185451769362204</v>
      </c>
      <c r="E132" s="6">
        <v>1.2175143852682699</v>
      </c>
      <c r="F132" s="7">
        <v>1.4350287705365401</v>
      </c>
      <c r="G132" s="5">
        <v>0.87160777978057702</v>
      </c>
      <c r="T132" s="4">
        <f t="shared" si="5"/>
        <v>1.3082298334784905</v>
      </c>
    </row>
    <row r="133" spans="1:20" x14ac:dyDescent="0.25">
      <c r="A133" s="4">
        <v>131</v>
      </c>
      <c r="B133" s="5">
        <f t="shared" si="3"/>
        <v>1234.5091577264436</v>
      </c>
      <c r="C133" s="7">
        <v>1150.2504973494299</v>
      </c>
      <c r="D133" s="5">
        <v>0.93174723747518395</v>
      </c>
      <c r="E133" s="6">
        <v>1.2067324313994301</v>
      </c>
      <c r="F133" s="7">
        <v>1.41346486279887</v>
      </c>
      <c r="G133" s="5">
        <v>0.87302727417275205</v>
      </c>
      <c r="T133" s="4">
        <f t="shared" si="5"/>
        <v>1.287680708530603</v>
      </c>
    </row>
    <row r="134" spans="1:20" x14ac:dyDescent="0.25">
      <c r="A134" s="4">
        <v>132</v>
      </c>
      <c r="B134" s="5">
        <f t="shared" ref="B134:B197" si="6">+C134/D134</f>
        <v>1253.5290146612394</v>
      </c>
      <c r="C134" s="7">
        <v>1167.8387403019599</v>
      </c>
      <c r="D134" s="5">
        <v>0.93164077308379101</v>
      </c>
      <c r="E134" s="6">
        <v>1.1960384944621301</v>
      </c>
      <c r="F134" s="7">
        <v>1.3920769889242699</v>
      </c>
      <c r="G134" s="5">
        <v>0.874438955241433</v>
      </c>
      <c r="T134" s="4">
        <f t="shared" si="5"/>
        <v>1.2672915005724192</v>
      </c>
    </row>
    <row r="135" spans="1:20" x14ac:dyDescent="0.25">
      <c r="A135" s="4">
        <v>133</v>
      </c>
      <c r="B135" s="5">
        <f t="shared" si="6"/>
        <v>1272.7043609709347</v>
      </c>
      <c r="C135" s="7">
        <v>1185.5687997007201</v>
      </c>
      <c r="D135" s="5">
        <v>0.93153511220489604</v>
      </c>
      <c r="E135" s="6">
        <v>1.1854311490574001</v>
      </c>
      <c r="F135" s="7">
        <v>1.3708622981148</v>
      </c>
      <c r="G135" s="5">
        <v>0.87584292070107095</v>
      </c>
      <c r="T135" s="4">
        <f t="shared" si="5"/>
        <v>1.2470597398063745</v>
      </c>
    </row>
    <row r="136" spans="1:20" x14ac:dyDescent="0.25">
      <c r="A136" s="4">
        <v>134</v>
      </c>
      <c r="B136" s="5">
        <f t="shared" si="6"/>
        <v>1292.0353561959651</v>
      </c>
      <c r="C136" s="7">
        <v>1203.4408055286799</v>
      </c>
      <c r="D136" s="5">
        <v>0.93143024280068698</v>
      </c>
      <c r="E136" s="6">
        <v>1.17490900413399</v>
      </c>
      <c r="F136" s="7">
        <v>1.34981800826797</v>
      </c>
      <c r="G136" s="5">
        <v>0.87723926637073801</v>
      </c>
      <c r="T136" s="4">
        <f t="shared" si="5"/>
        <v>1.2269830132129833</v>
      </c>
    </row>
    <row r="137" spans="1:20" x14ac:dyDescent="0.25">
      <c r="A137" s="4">
        <v>135</v>
      </c>
      <c r="B137" s="5">
        <f t="shared" si="6"/>
        <v>1311.5221588918439</v>
      </c>
      <c r="C137" s="7">
        <v>1221.45488694859</v>
      </c>
      <c r="D137" s="5">
        <v>0.93132615310186195</v>
      </c>
      <c r="E137" s="6">
        <v>1.1644707018935601</v>
      </c>
      <c r="F137" s="7">
        <v>1.3289414037871301</v>
      </c>
      <c r="G137" s="5">
        <v>0.87862808622376398</v>
      </c>
      <c r="T137" s="4">
        <f t="shared" si="5"/>
        <v>1.2070589628237087</v>
      </c>
    </row>
    <row r="138" spans="1:20" x14ac:dyDescent="0.25">
      <c r="A138" s="4">
        <v>136</v>
      </c>
      <c r="B138" s="5">
        <f t="shared" si="6"/>
        <v>1331.1649266422969</v>
      </c>
      <c r="C138" s="7">
        <v>1239.61117231404</v>
      </c>
      <c r="D138" s="5">
        <v>0.93122283159969499</v>
      </c>
      <c r="E138" s="6">
        <v>1.1541149167392499</v>
      </c>
      <c r="F138" s="7">
        <v>1.3082298334784901</v>
      </c>
      <c r="G138" s="5">
        <v>0.88000947243572503</v>
      </c>
      <c r="T138" s="4">
        <f t="shared" si="5"/>
        <v>1.1872852840590049</v>
      </c>
    </row>
    <row r="139" spans="1:20" x14ac:dyDescent="0.25">
      <c r="A139" s="4">
        <v>137</v>
      </c>
      <c r="B139" s="5">
        <f t="shared" si="6"/>
        <v>1350.9638160720058</v>
      </c>
      <c r="C139" s="7">
        <v>1257.90978918019</v>
      </c>
      <c r="D139" s="5">
        <v>0.931120267038406</v>
      </c>
      <c r="E139" s="6">
        <v>1.1438403542653</v>
      </c>
      <c r="F139" s="7">
        <v>1.2876807085305999</v>
      </c>
      <c r="G139" s="5">
        <v>0.881383515430885</v>
      </c>
      <c r="T139" s="4">
        <f t="shared" si="5"/>
        <v>1.1676597241286117</v>
      </c>
    </row>
    <row r="140" spans="1:20" x14ac:dyDescent="0.25">
      <c r="A140" s="4">
        <v>138</v>
      </c>
      <c r="B140" s="5">
        <f t="shared" si="6"/>
        <v>1370.9189828591243</v>
      </c>
      <c r="C140" s="7">
        <v>1276.3508643143</v>
      </c>
      <c r="D140" s="5">
        <v>0.93101844840779902</v>
      </c>
      <c r="E140" s="6">
        <v>1.1336457502862101</v>
      </c>
      <c r="F140" s="7">
        <v>1.2672915005724199</v>
      </c>
      <c r="G140" s="5">
        <v>0.88275030392711096</v>
      </c>
      <c r="T140" s="4">
        <f t="shared" si="5"/>
        <v>1.1481800804913131</v>
      </c>
    </row>
    <row r="141" spans="1:20" x14ac:dyDescent="0.25">
      <c r="A141" s="4">
        <v>139</v>
      </c>
      <c r="B141" s="5">
        <f t="shared" si="6"/>
        <v>1391.0305817476069</v>
      </c>
      <c r="C141" s="7">
        <v>1294.93452370611</v>
      </c>
      <c r="D141" s="5">
        <v>0.93091736493617006</v>
      </c>
      <c r="E141" s="6">
        <v>1.1235298699031899</v>
      </c>
      <c r="F141" s="7">
        <v>1.2470597398063701</v>
      </c>
      <c r="G141" s="5">
        <v>0.88410992497935603</v>
      </c>
      <c r="T141" s="4">
        <f t="shared" si="5"/>
        <v>1.1288441993715423</v>
      </c>
    </row>
    <row r="142" spans="1:20" x14ac:dyDescent="0.25">
      <c r="A142" s="4">
        <v>140</v>
      </c>
      <c r="B142" s="5">
        <f t="shared" si="6"/>
        <v>1411.2987665591909</v>
      </c>
      <c r="C142" s="7">
        <v>1313.6608925779201</v>
      </c>
      <c r="D142" s="5">
        <v>0.93081700608346996</v>
      </c>
      <c r="E142" s="6">
        <v>1.1134915066064901</v>
      </c>
      <c r="F142" s="7">
        <v>1.22698301321298</v>
      </c>
      <c r="G142" s="5">
        <v>0.885462464021747</v>
      </c>
      <c r="T142" s="4">
        <f t="shared" si="5"/>
        <v>1.1096499743303117</v>
      </c>
    </row>
    <row r="143" spans="1:20" x14ac:dyDescent="0.25">
      <c r="A143" s="4">
        <v>141</v>
      </c>
      <c r="B143" s="5">
        <f t="shared" si="6"/>
        <v>1431.7236902052252</v>
      </c>
      <c r="C143" s="7">
        <v>1332.53009539454</v>
      </c>
      <c r="D143" s="5">
        <v>0.93071736153470597</v>
      </c>
      <c r="E143" s="6">
        <v>1.1035294814118499</v>
      </c>
      <c r="F143" s="7">
        <v>1.2070589628237101</v>
      </c>
      <c r="G143" s="5">
        <v>0.88680800490833001</v>
      </c>
      <c r="T143" s="4">
        <f t="shared" si="5"/>
        <v>1.090595344888122</v>
      </c>
    </row>
    <row r="144" spans="1:20" x14ac:dyDescent="0.25">
      <c r="A144" s="4">
        <v>142</v>
      </c>
      <c r="B144" s="5">
        <f t="shared" si="6"/>
        <v>1452.3055046982674</v>
      </c>
      <c r="C144" s="7">
        <v>1351.54225587305</v>
      </c>
      <c r="D144" s="5">
        <v>0.93061842119358196</v>
      </c>
      <c r="E144" s="6">
        <v>1.0936426420295</v>
      </c>
      <c r="F144" s="7">
        <v>1.18728528405901</v>
      </c>
      <c r="G144" s="5">
        <v>0.88814662995253701</v>
      </c>
      <c r="T144" s="4">
        <f t="shared" ref="T144:T175" si="7">+(-2.62*(LN(A141))+14)</f>
        <v>1.0716782951975876</v>
      </c>
    </row>
    <row r="145" spans="1:20" x14ac:dyDescent="0.25">
      <c r="A145" s="4">
        <v>143</v>
      </c>
      <c r="B145" s="5">
        <f t="shared" si="6"/>
        <v>1473.0443611633702</v>
      </c>
      <c r="C145" s="7">
        <v>1370.6974969922901</v>
      </c>
      <c r="D145" s="5">
        <v>0.93052017517636099</v>
      </c>
      <c r="E145" s="6">
        <v>1.0838298620643101</v>
      </c>
      <c r="F145" s="7">
        <v>1.16765972412861</v>
      </c>
      <c r="G145" s="5">
        <v>0.88947841996540999</v>
      </c>
      <c r="T145" s="4">
        <f t="shared" si="7"/>
        <v>1.0528968527636238</v>
      </c>
    </row>
    <row r="146" spans="1:20" x14ac:dyDescent="0.25">
      <c r="A146" s="4">
        <v>144</v>
      </c>
      <c r="B146" s="5">
        <f t="shared" si="6"/>
        <v>1493.940409849228</v>
      </c>
      <c r="C146" s="7">
        <v>1389.99594100223</v>
      </c>
      <c r="D146" s="5">
        <v>0.93042261380593605</v>
      </c>
      <c r="E146" s="6">
        <v>1.0740900402456599</v>
      </c>
      <c r="F146" s="7">
        <v>1.14818008049131</v>
      </c>
      <c r="G146" s="5">
        <v>0.89080345429263297</v>
      </c>
      <c r="T146" s="4">
        <f t="shared" si="7"/>
        <v>1.0342490872091989</v>
      </c>
    </row>
    <row r="147" spans="1:20" x14ac:dyDescent="0.25">
      <c r="A147" s="4">
        <v>145</v>
      </c>
      <c r="B147" s="5">
        <f t="shared" si="6"/>
        <v>1514.9938001391465</v>
      </c>
      <c r="C147" s="7">
        <v>1409.4377094332001</v>
      </c>
      <c r="D147" s="5">
        <v>0.93032572760611199</v>
      </c>
      <c r="E147" s="6">
        <v>1.0644220996857701</v>
      </c>
      <c r="F147" s="7">
        <v>1.1288441993715399</v>
      </c>
      <c r="G147" s="5">
        <v>0.89212181085042297</v>
      </c>
      <c r="T147" s="4">
        <f t="shared" si="7"/>
        <v>1.0157331090846959</v>
      </c>
    </row>
    <row r="148" spans="1:20" x14ac:dyDescent="0.25">
      <c r="A148" s="4">
        <v>146</v>
      </c>
      <c r="B148" s="5">
        <f t="shared" si="6"/>
        <v>1536.2046805616603</v>
      </c>
      <c r="C148" s="7">
        <v>1429.0229231048099</v>
      </c>
      <c r="D148" s="5">
        <v>0.930229507296083</v>
      </c>
      <c r="E148" s="6">
        <v>1.05482498716516</v>
      </c>
      <c r="F148" s="7">
        <v>1.1096499743303101</v>
      </c>
      <c r="G148" s="5">
        <v>0.893433566160309</v>
      </c>
      <c r="T148" s="4">
        <f t="shared" si="7"/>
        <v>0.99734706871904244</v>
      </c>
    </row>
    <row r="149" spans="1:20" x14ac:dyDescent="0.25">
      <c r="A149" s="4">
        <v>147</v>
      </c>
      <c r="B149" s="5">
        <f t="shared" si="6"/>
        <v>1557.5731988010921</v>
      </c>
      <c r="C149" s="7">
        <v>1448.7517021348301</v>
      </c>
      <c r="D149" s="5">
        <v>0.93013394378509795</v>
      </c>
      <c r="E149" s="6">
        <v>1.0452976724440599</v>
      </c>
      <c r="F149" s="7">
        <v>1.09059534488812</v>
      </c>
      <c r="G149" s="5">
        <v>0.89473879538285594</v>
      </c>
      <c r="T149" s="4">
        <f t="shared" si="7"/>
        <v>0.97908915511087713</v>
      </c>
    </row>
    <row r="150" spans="1:20" x14ac:dyDescent="0.25">
      <c r="A150" s="4">
        <v>148</v>
      </c>
      <c r="B150" s="5">
        <f t="shared" si="6"/>
        <v>1579.0995017078828</v>
      </c>
      <c r="C150" s="7">
        <v>1468.6241659478701</v>
      </c>
      <c r="D150" s="5">
        <v>0.930039028167302</v>
      </c>
      <c r="E150" s="6">
        <v>1.03583914759879</v>
      </c>
      <c r="F150" s="7">
        <v>1.0716782951975901</v>
      </c>
      <c r="G150" s="5">
        <v>0.89603757235035997</v>
      </c>
      <c r="T150" s="4">
        <f t="shared" si="7"/>
        <v>0.96095759485809573</v>
      </c>
    </row>
    <row r="151" spans="1:20" x14ac:dyDescent="0.25">
      <c r="A151" s="4">
        <v>149</v>
      </c>
      <c r="B151" s="5">
        <f t="shared" si="6"/>
        <v>1600.7837353086213</v>
      </c>
      <c r="C151" s="7">
        <v>1488.6404332838099</v>
      </c>
      <c r="D151" s="5">
        <v>0.92994475171676405</v>
      </c>
      <c r="E151" s="6">
        <v>1.0264484263818101</v>
      </c>
      <c r="F151" s="7">
        <v>1.05289685276362</v>
      </c>
      <c r="G151" s="5">
        <v>0.89732996959855804</v>
      </c>
      <c r="T151" s="4">
        <f t="shared" si="7"/>
        <v>0.94295065112415877</v>
      </c>
    </row>
    <row r="152" spans="1:20" x14ac:dyDescent="0.25">
      <c r="A152" s="4">
        <v>150</v>
      </c>
      <c r="B152" s="5">
        <f t="shared" si="6"/>
        <v>1622.6260448160722</v>
      </c>
      <c r="C152" s="7">
        <v>1508.8006222062199</v>
      </c>
      <c r="D152" s="5">
        <v>0.92985110588265296</v>
      </c>
      <c r="E152" s="6">
        <v>1.0171245436045999</v>
      </c>
      <c r="F152" s="7">
        <v>1.0342490872092001</v>
      </c>
      <c r="G152" s="5">
        <v>0.89861605839738501</v>
      </c>
      <c r="T152" s="4">
        <f t="shared" si="7"/>
        <v>0.92506662263971151</v>
      </c>
    </row>
    <row r="153" spans="1:20" x14ac:dyDescent="0.25">
      <c r="A153" s="4">
        <v>151</v>
      </c>
      <c r="B153" s="5">
        <f t="shared" si="6"/>
        <v>1644.6265746388467</v>
      </c>
      <c r="C153" s="7">
        <v>1529.1048501104899</v>
      </c>
      <c r="D153" s="5">
        <v>0.929758082284591</v>
      </c>
      <c r="E153" s="6">
        <v>1.00786655454235</v>
      </c>
      <c r="F153" s="7">
        <v>1.0157331090846999</v>
      </c>
      <c r="G153" s="5">
        <v>0.89989590878081704</v>
      </c>
      <c r="T153" s="4">
        <f t="shared" si="7"/>
        <v>0.90730384273801867</v>
      </c>
    </row>
    <row r="154" spans="1:20" x14ac:dyDescent="0.25">
      <c r="A154" s="4">
        <v>152</v>
      </c>
      <c r="B154" s="5">
        <f t="shared" si="6"/>
        <v>1666.7854683910093</v>
      </c>
      <c r="C154" s="7">
        <v>1549.5532337319</v>
      </c>
      <c r="D154" s="5">
        <v>0.92966567270815204</v>
      </c>
      <c r="E154" s="6">
        <v>0.998673534359521</v>
      </c>
      <c r="F154" s="7">
        <v>0.997347068719042</v>
      </c>
      <c r="G154" s="5">
        <v>0.90116958957582805</v>
      </c>
      <c r="T154" s="4">
        <f t="shared" si="7"/>
        <v>0.88966067842289576</v>
      </c>
    </row>
    <row r="155" spans="1:20" x14ac:dyDescent="0.25">
      <c r="A155" s="4">
        <v>153</v>
      </c>
      <c r="B155" s="5">
        <f t="shared" si="6"/>
        <v>1689.1028689014547</v>
      </c>
      <c r="C155" s="7">
        <v>1570.1458891534901</v>
      </c>
      <c r="D155" s="5">
        <v>0.92957386910050599</v>
      </c>
      <c r="E155" s="6">
        <v>0.98954457755543801</v>
      </c>
      <c r="F155" s="7">
        <v>0.97908915511087702</v>
      </c>
      <c r="G155" s="5">
        <v>0.90243716843049604</v>
      </c>
      <c r="T155" s="4">
        <f t="shared" si="7"/>
        <v>0.87213552946781014</v>
      </c>
    </row>
    <row r="156" spans="1:20" x14ac:dyDescent="0.25">
      <c r="A156" s="4">
        <v>154</v>
      </c>
      <c r="B156" s="5">
        <f t="shared" si="6"/>
        <v>1711.5789182231672</v>
      </c>
      <c r="C156" s="7">
        <v>1590.8829318138401</v>
      </c>
      <c r="D156" s="5">
        <v>0.92948266356620901</v>
      </c>
      <c r="E156" s="6">
        <v>0.98047879742904798</v>
      </c>
      <c r="F156" s="7">
        <v>0.96095759485809595</v>
      </c>
      <c r="G156" s="5">
        <v>0.90369871184128603</v>
      </c>
      <c r="T156" s="4">
        <f t="shared" si="7"/>
        <v>0.85472682754489782</v>
      </c>
    </row>
    <row r="157" spans="1:20" x14ac:dyDescent="0.25">
      <c r="A157" s="4">
        <v>155</v>
      </c>
      <c r="B157" s="5">
        <f t="shared" si="6"/>
        <v>1734.2137576421944</v>
      </c>
      <c r="C157" s="7">
        <v>1611.7644765145999</v>
      </c>
      <c r="D157" s="5">
        <v>0.92939204836313005</v>
      </c>
      <c r="E157" s="6">
        <v>0.97147532556207905</v>
      </c>
      <c r="F157" s="7">
        <v>0.94295065112415899</v>
      </c>
      <c r="G157" s="5">
        <v>0.90495428517954202</v>
      </c>
      <c r="T157" s="4">
        <f t="shared" si="7"/>
        <v>0.83743303538275526</v>
      </c>
    </row>
    <row r="158" spans="1:20" x14ac:dyDescent="0.25">
      <c r="A158" s="4">
        <v>156</v>
      </c>
      <c r="B158" s="5">
        <f t="shared" si="6"/>
        <v>1757.0075276866457</v>
      </c>
      <c r="C158" s="7">
        <v>1632.7906374280501</v>
      </c>
      <c r="D158" s="5">
        <v>0.92930201589850603</v>
      </c>
      <c r="E158" s="6">
        <v>0.96253331131985598</v>
      </c>
      <c r="F158" s="7">
        <v>0.92506662263971196</v>
      </c>
      <c r="G158" s="5">
        <v>0.906203952717205</v>
      </c>
      <c r="T158" s="4">
        <f t="shared" si="7"/>
        <v>0.82025264595181824</v>
      </c>
    </row>
    <row r="159" spans="1:20" x14ac:dyDescent="0.25">
      <c r="A159" s="4">
        <v>157</v>
      </c>
      <c r="B159" s="5">
        <f t="shared" si="6"/>
        <v>1779.9603681353908</v>
      </c>
      <c r="C159" s="7">
        <v>1653.9615281044</v>
      </c>
      <c r="D159" s="5">
        <v>0.92921255872512398</v>
      </c>
      <c r="E159" s="6">
        <v>0.953651921369009</v>
      </c>
      <c r="F159" s="7">
        <v>0.90730384273801901</v>
      </c>
      <c r="G159" s="5">
        <v>0.90744777765180595</v>
      </c>
      <c r="T159" s="4">
        <f t="shared" si="7"/>
        <v>0.80318418167628991</v>
      </c>
    </row>
    <row r="160" spans="1:20" x14ac:dyDescent="0.25">
      <c r="A160" s="4">
        <v>158</v>
      </c>
      <c r="B160" s="5">
        <f t="shared" si="6"/>
        <v>1803.0724180266004</v>
      </c>
      <c r="C160" s="7">
        <v>1675.2772614789501</v>
      </c>
      <c r="D160" s="5">
        <v>0.92912366953762304</v>
      </c>
      <c r="E160" s="6">
        <v>0.94483033921144799</v>
      </c>
      <c r="F160" s="7">
        <v>0.88966067842289598</v>
      </c>
      <c r="G160" s="5">
        <v>0.90868582213073001</v>
      </c>
      <c r="T160" s="4">
        <f t="shared" si="7"/>
        <v>0.7862261936715722</v>
      </c>
    </row>
    <row r="161" spans="1:20" x14ac:dyDescent="0.25">
      <c r="A161" s="4">
        <v>159</v>
      </c>
      <c r="B161" s="5">
        <f t="shared" si="6"/>
        <v>1826.3438156662542</v>
      </c>
      <c r="C161" s="7">
        <v>1696.73794987924</v>
      </c>
      <c r="D161" s="5">
        <v>0.92903534116891695</v>
      </c>
      <c r="E161" s="6">
        <v>0.93606776473390496</v>
      </c>
      <c r="F161" s="7">
        <v>0.87213552946781003</v>
      </c>
      <c r="G161" s="5">
        <v>0.90991814727480302</v>
      </c>
      <c r="T161" s="4">
        <f t="shared" si="7"/>
        <v>0.76937726100621262</v>
      </c>
    </row>
    <row r="162" spans="1:20" x14ac:dyDescent="0.25">
      <c r="A162" s="4">
        <v>160</v>
      </c>
      <c r="B162" s="5">
        <f t="shared" si="6"/>
        <v>1849.7746986364109</v>
      </c>
      <c r="C162" s="7">
        <v>1718.3437050319901</v>
      </c>
      <c r="D162" s="5">
        <v>0.92894756658672695</v>
      </c>
      <c r="E162" s="6">
        <v>0.92736341377244902</v>
      </c>
      <c r="F162" s="7">
        <v>0.85472682754489804</v>
      </c>
      <c r="G162" s="5">
        <v>0.91114481320120999</v>
      </c>
      <c r="T162" s="4">
        <f t="shared" si="7"/>
        <v>0.75263598998743397</v>
      </c>
    </row>
    <row r="163" spans="1:20" x14ac:dyDescent="0.25">
      <c r="A163" s="4">
        <v>161</v>
      </c>
      <c r="B163" s="5">
        <f t="shared" si="6"/>
        <v>1873.365203803296</v>
      </c>
      <c r="C163" s="7">
        <v>1740.0946380698699</v>
      </c>
      <c r="D163" s="5">
        <v>0.92886033889021702</v>
      </c>
      <c r="E163" s="6">
        <v>0.91871651769137797</v>
      </c>
      <c r="F163" s="7">
        <v>0.83743303538275504</v>
      </c>
      <c r="G163" s="5">
        <v>0.91236587904576205</v>
      </c>
      <c r="T163" s="4">
        <f t="shared" si="7"/>
        <v>0.73600101346934643</v>
      </c>
    </row>
    <row r="164" spans="1:20" x14ac:dyDescent="0.25">
      <c r="A164" s="4">
        <v>162</v>
      </c>
      <c r="B164" s="5">
        <f t="shared" si="6"/>
        <v>1897.1154673254025</v>
      </c>
      <c r="C164" s="7">
        <v>1761.9908595383199</v>
      </c>
      <c r="D164" s="5">
        <v>0.92877365130674705</v>
      </c>
      <c r="E164" s="6">
        <v>0.91012632297590901</v>
      </c>
      <c r="F164" s="7">
        <v>0.82025264595181802</v>
      </c>
      <c r="G164" s="5">
        <v>0.91358140298455703</v>
      </c>
      <c r="T164" s="4">
        <f t="shared" si="7"/>
        <v>0.71947099018299276</v>
      </c>
    </row>
    <row r="165" spans="1:20" x14ac:dyDescent="0.25">
      <c r="A165" s="4">
        <v>163</v>
      </c>
      <c r="B165" s="5">
        <f t="shared" si="6"/>
        <v>1921.0256246612771</v>
      </c>
      <c r="C165" s="7">
        <v>1784.0324794020501</v>
      </c>
      <c r="D165" s="5">
        <v>0.92868749718870502</v>
      </c>
      <c r="E165" s="6">
        <v>0.90159209083814496</v>
      </c>
      <c r="F165" s="7">
        <v>0.80318418167629002</v>
      </c>
      <c r="G165" s="5">
        <v>0.91479144225502695</v>
      </c>
      <c r="T165" s="4">
        <f t="shared" si="7"/>
        <v>0.70304460408737413</v>
      </c>
    </row>
    <row r="166" spans="1:20" x14ac:dyDescent="0.25">
      <c r="A166" s="4">
        <v>164</v>
      </c>
      <c r="B166" s="5">
        <f t="shared" si="6"/>
        <v>1945.0958105772954</v>
      </c>
      <c r="C166" s="7">
        <v>1806.2196070515899</v>
      </c>
      <c r="D166" s="5">
        <v>0.92860187001046102</v>
      </c>
      <c r="E166" s="6">
        <v>0.89311309683578599</v>
      </c>
      <c r="F166" s="7">
        <v>0.78622619367157198</v>
      </c>
      <c r="G166" s="5">
        <v>0.91599605317640798</v>
      </c>
      <c r="T166" s="4">
        <f t="shared" si="7"/>
        <v>0.68672056374070678</v>
      </c>
    </row>
    <row r="167" spans="1:20" x14ac:dyDescent="0.25">
      <c r="A167" s="4">
        <v>165</v>
      </c>
      <c r="B167" s="5">
        <f t="shared" si="6"/>
        <v>1969.3261591552591</v>
      </c>
      <c r="C167" s="7">
        <v>1828.55235130964</v>
      </c>
      <c r="D167" s="5">
        <v>0.92851676336539202</v>
      </c>
      <c r="E167" s="6">
        <v>0.88468863050310598</v>
      </c>
      <c r="F167" s="7">
        <v>0.76937726100621295</v>
      </c>
      <c r="G167" s="5">
        <v>0.91719529116965903</v>
      </c>
      <c r="T167" s="4">
        <f t="shared" si="7"/>
        <v>0.6704976016911548</v>
      </c>
    </row>
    <row r="168" spans="1:20" x14ac:dyDescent="0.25">
      <c r="A168" s="4">
        <v>166</v>
      </c>
      <c r="B168" s="5">
        <f t="shared" si="6"/>
        <v>1993.7168037998993</v>
      </c>
      <c r="C168" s="7">
        <v>1851.03082043737</v>
      </c>
      <c r="D168" s="5">
        <v>0.92843217096300801</v>
      </c>
      <c r="E168" s="6">
        <v>0.87631799499371699</v>
      </c>
      <c r="F168" s="7">
        <v>0.75263598998743397</v>
      </c>
      <c r="G168" s="5">
        <v>0.91838921077681801</v>
      </c>
      <c r="T168" s="4">
        <f t="shared" si="7"/>
        <v>0.654374473886282</v>
      </c>
    </row>
    <row r="169" spans="1:20" x14ac:dyDescent="0.25">
      <c r="A169" s="4">
        <v>167</v>
      </c>
      <c r="B169" s="5">
        <f t="shared" si="6"/>
        <v>2018.2678772461747</v>
      </c>
      <c r="C169" s="7">
        <v>1873.65512214054</v>
      </c>
      <c r="D169" s="5">
        <v>0.92834808662616597</v>
      </c>
      <c r="E169" s="6">
        <v>0.86800050673467299</v>
      </c>
      <c r="F169" s="7">
        <v>0.73600101346934599</v>
      </c>
      <c r="G169" s="5">
        <v>0.919577865679854</v>
      </c>
      <c r="T169" s="4">
        <f t="shared" si="7"/>
        <v>0.63834995910059789</v>
      </c>
    </row>
    <row r="170" spans="1:20" x14ac:dyDescent="0.25">
      <c r="A170" s="4">
        <v>168</v>
      </c>
      <c r="B170" s="5">
        <f t="shared" si="6"/>
        <v>2042.9795115665293</v>
      </c>
      <c r="C170" s="7">
        <v>1896.4253635755699</v>
      </c>
      <c r="D170" s="5">
        <v>0.92826450428835505</v>
      </c>
      <c r="E170" s="6">
        <v>0.85973549509149605</v>
      </c>
      <c r="F170" s="7">
        <v>0.71947099018299299</v>
      </c>
      <c r="G170" s="5">
        <v>0.92076130871899797</v>
      </c>
      <c r="T170" s="4">
        <f t="shared" si="7"/>
        <v>0.62242285838047984</v>
      </c>
    </row>
    <row r="171" spans="1:20" x14ac:dyDescent="0.25">
      <c r="A171" s="4">
        <v>169</v>
      </c>
      <c r="B171" s="5">
        <f t="shared" si="6"/>
        <v>2067.8518381780204</v>
      </c>
      <c r="C171" s="7">
        <v>1919.3416513555301</v>
      </c>
      <c r="D171" s="5">
        <v>0.92818141799107701</v>
      </c>
      <c r="E171" s="6">
        <v>0.85152230204368695</v>
      </c>
      <c r="F171" s="7">
        <v>0.70304460408737401</v>
      </c>
      <c r="G171" s="5">
        <v>0.92193959191058605</v>
      </c>
      <c r="T171" s="4">
        <f t="shared" si="7"/>
        <v>0.60659199450585533</v>
      </c>
    </row>
    <row r="172" spans="1:20" x14ac:dyDescent="0.25">
      <c r="A172" s="4">
        <v>170</v>
      </c>
      <c r="B172" s="5">
        <f t="shared" si="6"/>
        <v>2092.8849878492829</v>
      </c>
      <c r="C172" s="7">
        <v>1942.4040915559699</v>
      </c>
      <c r="D172" s="5">
        <v>0.928098821881296</v>
      </c>
      <c r="E172" s="6">
        <v>0.84336028187035295</v>
      </c>
      <c r="F172" s="7">
        <v>0.686720563740707</v>
      </c>
      <c r="G172" s="5">
        <v>0.92311276646442897</v>
      </c>
      <c r="T172" s="4">
        <f t="shared" si="7"/>
        <v>0.59085621146810041</v>
      </c>
    </row>
    <row r="173" spans="1:20" x14ac:dyDescent="0.25">
      <c r="A173" s="4">
        <v>171</v>
      </c>
      <c r="B173" s="5">
        <f t="shared" si="6"/>
        <v>2118.0790907074397</v>
      </c>
      <c r="C173" s="7">
        <v>1965.61278972071</v>
      </c>
      <c r="D173" s="5">
        <v>0.92801671020896304</v>
      </c>
      <c r="E173" s="6">
        <v>0.83524880084557696</v>
      </c>
      <c r="F173" s="7">
        <v>0.67049760169115502</v>
      </c>
      <c r="G173" s="5">
        <v>0.92428088280071996</v>
      </c>
      <c r="T173" s="4">
        <f t="shared" si="7"/>
        <v>0.57521437396346187</v>
      </c>
    </row>
    <row r="174" spans="1:20" x14ac:dyDescent="0.25">
      <c r="A174" s="4">
        <v>172</v>
      </c>
      <c r="B174" s="5">
        <f t="shared" si="6"/>
        <v>2143.4342762448405</v>
      </c>
      <c r="C174" s="7">
        <v>1988.9678508674799</v>
      </c>
      <c r="D174" s="5">
        <v>0.927935077324612</v>
      </c>
      <c r="E174" s="6">
        <v>0.827187236943141</v>
      </c>
      <c r="F174" s="7">
        <v>0.654374473886282</v>
      </c>
      <c r="G174" s="5">
        <v>0.92544399056649396</v>
      </c>
      <c r="T174" s="4">
        <f t="shared" si="7"/>
        <v>0.55966536690154634</v>
      </c>
    </row>
    <row r="175" spans="1:20" x14ac:dyDescent="0.25">
      <c r="A175" s="4">
        <v>173</v>
      </c>
      <c r="B175" s="5">
        <f t="shared" si="6"/>
        <v>2168.9506733257485</v>
      </c>
      <c r="C175" s="7">
        <v>2012.4693794935299</v>
      </c>
      <c r="D175" s="5">
        <v>0.92785391767703096</v>
      </c>
      <c r="E175" s="6">
        <v>0.81917497955029905</v>
      </c>
      <c r="F175" s="7">
        <v>0.638349959100598</v>
      </c>
      <c r="G175" s="5">
        <v>0.92660213865166197</v>
      </c>
      <c r="T175" s="4">
        <f t="shared" si="7"/>
        <v>0.54420809492831346</v>
      </c>
    </row>
    <row r="176" spans="1:20" x14ac:dyDescent="0.25">
      <c r="A176" s="4">
        <v>174</v>
      </c>
      <c r="B176" s="5">
        <f t="shared" si="6"/>
        <v>2194.6284101928713</v>
      </c>
      <c r="C176" s="7">
        <v>2036.1174795811</v>
      </c>
      <c r="D176" s="5">
        <v>0.92777322581099697</v>
      </c>
      <c r="E176" s="6">
        <v>0.81121142919024003</v>
      </c>
      <c r="F176" s="7">
        <v>0.62242285838047995</v>
      </c>
      <c r="G176" s="5">
        <v>0.92775537520462104</v>
      </c>
      <c r="T176" s="4">
        <f t="shared" ref="T176:T207" si="8">+(-2.62*(LN(A173))+14)</f>
        <v>0.52884148196302938</v>
      </c>
    </row>
    <row r="177" spans="1:20" x14ac:dyDescent="0.25">
      <c r="A177" s="4">
        <v>175</v>
      </c>
      <c r="B177" s="5">
        <f t="shared" si="6"/>
        <v>2220.467614473821</v>
      </c>
      <c r="C177" s="7">
        <v>2059.9122546028202</v>
      </c>
      <c r="D177" s="5">
        <v>0.92769299636507097</v>
      </c>
      <c r="E177" s="6">
        <v>0.803295997252928</v>
      </c>
      <c r="F177" s="7">
        <v>0.60659199450585499</v>
      </c>
      <c r="G177" s="5">
        <v>0.92890374764745998</v>
      </c>
      <c r="T177" s="4">
        <f t="shared" si="8"/>
        <v>0.51356447074875256</v>
      </c>
    </row>
    <row r="178" spans="1:20" x14ac:dyDescent="0.25">
      <c r="A178" s="4">
        <v>176</v>
      </c>
      <c r="B178" s="5">
        <f t="shared" si="6"/>
        <v>2246.4684131874737</v>
      </c>
      <c r="C178" s="7">
        <v>2083.8538075270499</v>
      </c>
      <c r="D178" s="5">
        <v>0.927613224069466</v>
      </c>
      <c r="E178" s="6">
        <v>0.79542810573404998</v>
      </c>
      <c r="F178" s="7">
        <v>0.59085621146809997</v>
      </c>
      <c r="G178" s="5">
        <v>0.93004730269078395</v>
      </c>
      <c r="T178" s="4">
        <f t="shared" si="8"/>
        <v>0.49837602241581713</v>
      </c>
    </row>
    <row r="179" spans="1:20" x14ac:dyDescent="0.25">
      <c r="A179" s="4">
        <v>177</v>
      </c>
      <c r="B179" s="5">
        <f t="shared" si="6"/>
        <v>2272.630932750174</v>
      </c>
      <c r="C179" s="7">
        <v>2107.9422408230598</v>
      </c>
      <c r="D179" s="5">
        <v>0.92753390374396605</v>
      </c>
      <c r="E179" s="6">
        <v>0.78760718698173104</v>
      </c>
      <c r="F179" s="7">
        <v>0.57521437396346198</v>
      </c>
      <c r="G179" s="5">
        <v>0.93118608634813604</v>
      </c>
      <c r="T179" s="4">
        <f t="shared" si="8"/>
        <v>0.48327511605793383</v>
      </c>
    </row>
    <row r="180" spans="1:20" x14ac:dyDescent="0.25">
      <c r="A180" s="4">
        <v>178</v>
      </c>
      <c r="B180" s="5">
        <f t="shared" si="6"/>
        <v>2298.9552989819394</v>
      </c>
      <c r="C180" s="7">
        <v>2132.17765646624</v>
      </c>
      <c r="D180" s="5">
        <v>0.92745503029591103</v>
      </c>
      <c r="E180" s="6">
        <v>0.77983268345077295</v>
      </c>
      <c r="F180" s="7">
        <v>0.559665366901546</v>
      </c>
      <c r="G180" s="5">
        <v>0.93232014395007701</v>
      </c>
      <c r="T180" s="4">
        <f t="shared" si="8"/>
        <v>0.46826074832039133</v>
      </c>
    </row>
    <row r="181" spans="1:20" x14ac:dyDescent="0.25">
      <c r="A181" s="4">
        <v>179</v>
      </c>
      <c r="B181" s="5">
        <f t="shared" si="6"/>
        <v>2325.4416371124566</v>
      </c>
      <c r="C181" s="7">
        <v>2156.5601559431002</v>
      </c>
      <c r="D181" s="5">
        <v>0.92737659871822897</v>
      </c>
      <c r="E181" s="6">
        <v>0.77210404746415695</v>
      </c>
      <c r="F181" s="7">
        <v>0.54420809492831401</v>
      </c>
      <c r="G181" s="5">
        <v>0.93344952015788696</v>
      </c>
      <c r="T181" s="4">
        <f t="shared" si="8"/>
        <v>0.45333193300004204</v>
      </c>
    </row>
    <row r="182" spans="1:20" x14ac:dyDescent="0.25">
      <c r="A182" s="4">
        <v>180</v>
      </c>
      <c r="B182" s="5">
        <f t="shared" si="6"/>
        <v>2352.0900717870754</v>
      </c>
      <c r="C182" s="7">
        <v>2181.0898402563098</v>
      </c>
      <c r="D182" s="5">
        <v>0.92729860408753695</v>
      </c>
      <c r="E182" s="6">
        <v>0.76442074098151502</v>
      </c>
      <c r="F182" s="7">
        <v>0.52884148196302905</v>
      </c>
      <c r="G182" s="5">
        <v>0.93457425897693602</v>
      </c>
      <c r="T182" s="4">
        <f t="shared" si="8"/>
        <v>0.43848770065656772</v>
      </c>
    </row>
    <row r="183" spans="1:20" x14ac:dyDescent="0.25">
      <c r="A183" s="4">
        <v>181</v>
      </c>
      <c r="B183" s="5">
        <f t="shared" si="6"/>
        <v>2378.9007270726793</v>
      </c>
      <c r="C183" s="7">
        <v>2205.7668099295902</v>
      </c>
      <c r="D183" s="5">
        <v>0.92722104156227803</v>
      </c>
      <c r="E183" s="6">
        <v>0.75678223537437606</v>
      </c>
      <c r="F183" s="7">
        <v>0.513564470748753</v>
      </c>
      <c r="G183" s="5">
        <v>0.93569440376970803</v>
      </c>
      <c r="T183" s="4">
        <f t="shared" si="8"/>
        <v>0.4237270982347372</v>
      </c>
    </row>
    <row r="184" spans="1:20" x14ac:dyDescent="0.25">
      <c r="A184" s="4">
        <v>182</v>
      </c>
      <c r="B184" s="5">
        <f t="shared" si="6"/>
        <v>2405.8737264634433</v>
      </c>
      <c r="C184" s="7">
        <v>2230.5911650125499</v>
      </c>
      <c r="D184" s="5">
        <v>0.92714390638092503</v>
      </c>
      <c r="E184" s="6">
        <v>0.74918801120790901</v>
      </c>
      <c r="F184" s="7">
        <v>0.49837602241581702</v>
      </c>
      <c r="G184" s="5">
        <v>0.936809997268503</v>
      </c>
      <c r="T184" s="4">
        <f t="shared" si="8"/>
        <v>0.40904918869722096</v>
      </c>
    </row>
    <row r="185" spans="1:20" x14ac:dyDescent="0.25">
      <c r="A185" s="4">
        <v>183</v>
      </c>
      <c r="B185" s="5">
        <f t="shared" si="6"/>
        <v>2433.0091928865149</v>
      </c>
      <c r="C185" s="7">
        <v>2255.5630050854202</v>
      </c>
      <c r="D185" s="5">
        <v>0.92706719386021996</v>
      </c>
      <c r="E185" s="6">
        <v>0.74163755802896703</v>
      </c>
      <c r="F185" s="7">
        <v>0.483275116057934</v>
      </c>
      <c r="G185" s="5">
        <v>0.93792108158782905</v>
      </c>
      <c r="T185" s="4">
        <f t="shared" si="8"/>
        <v>0.39445305066764824</v>
      </c>
    </row>
    <row r="186" spans="1:20" x14ac:dyDescent="0.25">
      <c r="A186" s="4">
        <v>184</v>
      </c>
      <c r="B186" s="5">
        <f t="shared" si="6"/>
        <v>2460.307248707652</v>
      </c>
      <c r="C186" s="7">
        <v>2280.6824292637898</v>
      </c>
      <c r="D186" s="5">
        <v>0.92699089939347401</v>
      </c>
      <c r="E186" s="6">
        <v>0.734130374160196</v>
      </c>
      <c r="F186" s="7">
        <v>0.468260748320391</v>
      </c>
      <c r="G186" s="5">
        <v>0.93902769823647803</v>
      </c>
      <c r="T186" s="4">
        <f t="shared" si="8"/>
        <v>0.37993777808353535</v>
      </c>
    </row>
    <row r="187" spans="1:20" x14ac:dyDescent="0.25">
      <c r="A187" s="4">
        <v>185</v>
      </c>
      <c r="B187" s="5">
        <f t="shared" si="6"/>
        <v>2487.7680157367063</v>
      </c>
      <c r="C187" s="7">
        <v>2305.9495362031798</v>
      </c>
      <c r="D187" s="5">
        <v>0.92691501844890301</v>
      </c>
      <c r="E187" s="6">
        <v>0.72666596650002102</v>
      </c>
      <c r="F187" s="7">
        <v>0.45333193300004199</v>
      </c>
      <c r="G187" s="5">
        <v>0.94012988812931497</v>
      </c>
      <c r="T187" s="4">
        <f t="shared" si="8"/>
        <v>0.36550247985879558</v>
      </c>
    </row>
    <row r="188" spans="1:20" x14ac:dyDescent="0.25">
      <c r="A188" s="4">
        <v>186</v>
      </c>
      <c r="B188" s="5">
        <f t="shared" si="6"/>
        <v>2515.3916152330639</v>
      </c>
      <c r="C188" s="7">
        <v>2331.3644241036</v>
      </c>
      <c r="D188" s="5">
        <v>0.92683954656801504</v>
      </c>
      <c r="E188" s="6">
        <v>0.71924385032828397</v>
      </c>
      <c r="F188" s="7">
        <v>0.438487700656568</v>
      </c>
      <c r="G188" s="5">
        <v>0.94122769159876696</v>
      </c>
      <c r="T188" s="4">
        <f t="shared" si="8"/>
        <v>0.35114627955547562</v>
      </c>
    </row>
    <row r="189" spans="1:20" x14ac:dyDescent="0.25">
      <c r="A189" s="4">
        <v>187</v>
      </c>
      <c r="B189" s="5">
        <f t="shared" si="6"/>
        <v>2543.17816791101</v>
      </c>
      <c r="C189" s="7">
        <v>2356.9271907140301</v>
      </c>
      <c r="D189" s="5">
        <v>0.92676447936403605</v>
      </c>
      <c r="E189" s="6">
        <v>0.71186354911736904</v>
      </c>
      <c r="F189" s="7">
        <v>0.42372709823473698</v>
      </c>
      <c r="G189" s="5">
        <v>0.94232114840604497</v>
      </c>
      <c r="T189" s="4">
        <f t="shared" si="8"/>
        <v>0.33686831506445714</v>
      </c>
    </row>
    <row r="190" spans="1:20" x14ac:dyDescent="0.25">
      <c r="A190" s="4">
        <v>188</v>
      </c>
      <c r="B190" s="5">
        <f t="shared" si="6"/>
        <v>2571.1277939450188</v>
      </c>
      <c r="C190" s="7">
        <v>2382.63793333685</v>
      </c>
      <c r="D190" s="5">
        <v>0.92668981252038096</v>
      </c>
      <c r="E190" s="6">
        <v>0.70452459434861103</v>
      </c>
      <c r="F190" s="7">
        <v>0.40904918869722101</v>
      </c>
      <c r="G190" s="5">
        <v>0.94341029775208196</v>
      </c>
      <c r="T190" s="4">
        <f t="shared" si="8"/>
        <v>0.32266773829478979</v>
      </c>
    </row>
    <row r="191" spans="1:20" x14ac:dyDescent="0.25">
      <c r="A191" s="4">
        <v>189</v>
      </c>
      <c r="B191" s="5">
        <f t="shared" si="6"/>
        <v>2599.2406129748906</v>
      </c>
      <c r="C191" s="7">
        <v>2408.4967488321299</v>
      </c>
      <c r="D191" s="5">
        <v>0.92661554178916505</v>
      </c>
      <c r="E191" s="6">
        <v>0.69722652533382401</v>
      </c>
      <c r="F191" s="7">
        <v>0.39445305066764802</v>
      </c>
      <c r="G191" s="5">
        <v>0.94449517828822005</v>
      </c>
      <c r="T191" s="4">
        <f t="shared" si="8"/>
        <v>0.3085437148714103</v>
      </c>
    </row>
    <row r="192" spans="1:20" x14ac:dyDescent="0.25">
      <c r="A192" s="4">
        <v>190</v>
      </c>
      <c r="B192" s="5">
        <f t="shared" si="6"/>
        <v>2627.516744110927</v>
      </c>
      <c r="C192" s="7">
        <v>2434.5037336219598</v>
      </c>
      <c r="D192" s="5">
        <v>0.92654166298975305</v>
      </c>
      <c r="E192" s="6">
        <v>0.68996888904176801</v>
      </c>
      <c r="F192" s="7">
        <v>0.37993777808353502</v>
      </c>
      <c r="G192" s="5">
        <v>0.94557582812662599</v>
      </c>
      <c r="T192" s="4">
        <f t="shared" si="8"/>
        <v>0.29449542384098137</v>
      </c>
    </row>
    <row r="193" spans="1:20" x14ac:dyDescent="0.25">
      <c r="A193" s="4">
        <v>191</v>
      </c>
      <c r="B193" s="5">
        <f t="shared" si="6"/>
        <v>2655.9563059389552</v>
      </c>
      <c r="C193" s="7">
        <v>2460.65898369465</v>
      </c>
      <c r="D193" s="5">
        <v>0.92646817200734699</v>
      </c>
      <c r="E193" s="6">
        <v>0.68275123992939801</v>
      </c>
      <c r="F193" s="7">
        <v>0.36550247985879603</v>
      </c>
      <c r="G193" s="5">
        <v>0.94665228485047603</v>
      </c>
      <c r="T193" s="4">
        <f t="shared" si="8"/>
        <v>0.28052205738553226</v>
      </c>
    </row>
    <row r="194" spans="1:20" x14ac:dyDescent="0.25">
      <c r="A194" s="4">
        <v>192</v>
      </c>
      <c r="B194" s="5">
        <f t="shared" si="6"/>
        <v>2684.5594165253056</v>
      </c>
      <c r="C194" s="7">
        <v>2486.96259460889</v>
      </c>
      <c r="D194" s="5">
        <v>0.92639506479161104</v>
      </c>
      <c r="E194" s="6">
        <v>0.67557313977773803</v>
      </c>
      <c r="F194" s="7">
        <v>0.351146279555476</v>
      </c>
      <c r="G194" s="5">
        <v>0.94772458552387995</v>
      </c>
      <c r="T194" s="4">
        <f t="shared" si="8"/>
        <v>0.26662282054373598</v>
      </c>
    </row>
    <row r="195" spans="1:20" x14ac:dyDescent="0.25">
      <c r="A195" s="4">
        <v>193</v>
      </c>
      <c r="B195" s="5">
        <f t="shared" si="6"/>
        <v>2713.3261934216976</v>
      </c>
      <c r="C195" s="7">
        <v>2513.4146614978299</v>
      </c>
      <c r="D195" s="5">
        <v>0.92632233735533098</v>
      </c>
      <c r="E195" s="6">
        <v>0.66843415753222901</v>
      </c>
      <c r="F195" s="7">
        <v>0.33686831506445702</v>
      </c>
      <c r="G195" s="5">
        <v>0.94879276670158696</v>
      </c>
      <c r="T195" s="4">
        <f t="shared" si="8"/>
        <v>0.25279693093952638</v>
      </c>
    </row>
    <row r="196" spans="1:20" x14ac:dyDescent="0.25">
      <c r="A196" s="4">
        <v>194</v>
      </c>
      <c r="B196" s="5">
        <f t="shared" si="6"/>
        <v>2742.2567536700749</v>
      </c>
      <c r="C196" s="7">
        <v>2540.0152790731299</v>
      </c>
      <c r="D196" s="5">
        <v>0.92624998577311302</v>
      </c>
      <c r="E196" s="6">
        <v>0.661333869147395</v>
      </c>
      <c r="F196" s="7">
        <v>0.32266773829479001</v>
      </c>
      <c r="G196" s="5">
        <v>0.94985686443845396</v>
      </c>
      <c r="T196" s="4">
        <f t="shared" si="8"/>
        <v>0.23904361851782951</v>
      </c>
    </row>
    <row r="197" spans="1:20" x14ac:dyDescent="0.25">
      <c r="A197" s="4">
        <v>195</v>
      </c>
      <c r="B197" s="5">
        <f t="shared" si="6"/>
        <v>2771.3512138073679</v>
      </c>
      <c r="C197" s="7">
        <v>2566.7645416289301</v>
      </c>
      <c r="D197" s="5">
        <v>0.92617800618010804</v>
      </c>
      <c r="E197" s="6">
        <v>0.65427185743570504</v>
      </c>
      <c r="F197" s="7">
        <v>0.30854371487141002</v>
      </c>
      <c r="G197" s="5">
        <v>0.95091691429869596</v>
      </c>
      <c r="T197" s="4">
        <f t="shared" si="8"/>
        <v>0.22536212528721222</v>
      </c>
    </row>
    <row r="198" spans="1:20" x14ac:dyDescent="0.25">
      <c r="A198" s="4">
        <v>196</v>
      </c>
      <c r="B198" s="5">
        <f t="shared" ref="B198:B261" si="9">+C198/D198</f>
        <v>2800.6096898701853</v>
      </c>
      <c r="C198" s="7">
        <v>2593.6625430457698</v>
      </c>
      <c r="D198" s="5">
        <v>0.92610639477077294</v>
      </c>
      <c r="E198" s="6">
        <v>0.64724771192049102</v>
      </c>
      <c r="F198" s="7">
        <v>0.29449542384098099</v>
      </c>
      <c r="G198" s="5">
        <v>0.95197295136491999</v>
      </c>
      <c r="T198" s="4">
        <f t="shared" si="8"/>
        <v>0.21175170506919905</v>
      </c>
    </row>
    <row r="199" spans="1:20" x14ac:dyDescent="0.25">
      <c r="A199" s="4">
        <v>197</v>
      </c>
      <c r="B199" s="5">
        <f t="shared" si="9"/>
        <v>2830.0322973994348</v>
      </c>
      <c r="C199" s="7">
        <v>2620.7093767944598</v>
      </c>
      <c r="D199" s="5">
        <v>0.92603514779766805</v>
      </c>
      <c r="E199" s="6">
        <v>0.64026102869276602</v>
      </c>
      <c r="F199" s="7">
        <v>0.28052205738553199</v>
      </c>
      <c r="G199" s="5">
        <v>0.95302501024694797</v>
      </c>
      <c r="T199" s="4">
        <f t="shared" si="8"/>
        <v>0.19821162325408004</v>
      </c>
    </row>
    <row r="200" spans="1:20" x14ac:dyDescent="0.25">
      <c r="A200" s="4">
        <v>198</v>
      </c>
      <c r="B200" s="5">
        <f t="shared" si="9"/>
        <v>2859.6191514448687</v>
      </c>
      <c r="C200" s="7">
        <v>2647.90513593987</v>
      </c>
      <c r="D200" s="5">
        <v>0.925964261570277</v>
      </c>
      <c r="E200" s="6">
        <v>0.63331141027186799</v>
      </c>
      <c r="F200" s="7">
        <v>0.26662282054373598</v>
      </c>
      <c r="G200" s="5">
        <v>0.95407312509044095</v>
      </c>
      <c r="T200" s="4">
        <f t="shared" si="8"/>
        <v>0.18474115656298196</v>
      </c>
    </row>
    <row r="201" spans="1:20" x14ac:dyDescent="0.25">
      <c r="A201" s="4">
        <v>199</v>
      </c>
      <c r="B201" s="5">
        <f t="shared" si="9"/>
        <v>2889.3703665696148</v>
      </c>
      <c r="C201" s="7">
        <v>2675.2499131447098</v>
      </c>
      <c r="D201" s="5">
        <v>0.92589373245385698</v>
      </c>
      <c r="E201" s="6">
        <v>0.62639846546976297</v>
      </c>
      <c r="F201" s="7">
        <v>0.25279693093952599</v>
      </c>
      <c r="G201" s="5">
        <v>0.95511732958532003</v>
      </c>
      <c r="T201" s="4">
        <f t="shared" si="8"/>
        <v>0.17133959281604483</v>
      </c>
    </row>
    <row r="202" spans="1:20" x14ac:dyDescent="0.25">
      <c r="A202" s="4">
        <v>200</v>
      </c>
      <c r="B202" s="5">
        <f t="shared" si="9"/>
        <v>2919.2928361704217</v>
      </c>
      <c r="C202" s="7">
        <v>2702.7438006732</v>
      </c>
      <c r="D202" s="5">
        <v>0.92582140687835401</v>
      </c>
      <c r="E202" s="6">
        <v>0.61952180925891498</v>
      </c>
      <c r="F202" s="7">
        <v>0.23904361851782999</v>
      </c>
      <c r="G202" s="5">
        <v>0.95615765697400101</v>
      </c>
      <c r="T202" s="4">
        <f t="shared" si="8"/>
        <v>0.15800623070646935</v>
      </c>
    </row>
    <row r="203" spans="1:20" x14ac:dyDescent="0.25">
      <c r="A203" s="4">
        <v>201</v>
      </c>
      <c r="B203" s="5">
        <f t="shared" si="9"/>
        <v>2949.3777140413495</v>
      </c>
      <c r="C203" s="7">
        <v>2730.38689039476</v>
      </c>
      <c r="D203" s="5">
        <v>0.92575015990525</v>
      </c>
      <c r="E203" s="6">
        <v>0.612681062643606</v>
      </c>
      <c r="F203" s="7">
        <v>0.225362125287212</v>
      </c>
      <c r="G203" s="5">
        <v>0.95719414005943504</v>
      </c>
      <c r="T203" s="4">
        <f t="shared" si="8"/>
        <v>0.14474037958031793</v>
      </c>
    </row>
    <row r="204" spans="1:20" x14ac:dyDescent="0.25">
      <c r="A204" s="4">
        <v>202</v>
      </c>
      <c r="B204" s="5">
        <f t="shared" si="9"/>
        <v>2979.6285032040723</v>
      </c>
      <c r="C204" s="7">
        <v>2758.1792737875799</v>
      </c>
      <c r="D204" s="5">
        <v>0.92567891293214499</v>
      </c>
      <c r="E204" s="6">
        <v>0.60587585253459997</v>
      </c>
      <c r="F204" s="7">
        <v>0.21175170506919899</v>
      </c>
      <c r="G204" s="5">
        <v>0.95822681121297104</v>
      </c>
      <c r="T204" s="4">
        <f t="shared" si="8"/>
        <v>0.13154135922182952</v>
      </c>
    </row>
    <row r="205" spans="1:20" x14ac:dyDescent="0.25">
      <c r="A205" s="4">
        <v>203</v>
      </c>
      <c r="B205" s="5">
        <f t="shared" si="9"/>
        <v>3010.0453403823026</v>
      </c>
      <c r="C205" s="7">
        <v>2786.12104194215</v>
      </c>
      <c r="D205" s="5">
        <v>0.92560766595904098</v>
      </c>
      <c r="E205" s="6">
        <v>0.59910581162704002</v>
      </c>
      <c r="F205" s="7">
        <v>0.19821162325408001</v>
      </c>
      <c r="G205" s="5">
        <v>0.95925570238204305</v>
      </c>
    </row>
    <row r="206" spans="1:20" x14ac:dyDescent="0.25">
      <c r="A206" s="4">
        <v>204</v>
      </c>
      <c r="B206" s="5">
        <f t="shared" si="9"/>
        <v>3040.6283619268293</v>
      </c>
      <c r="C206" s="7">
        <v>2814.2122855648299</v>
      </c>
      <c r="D206" s="5">
        <v>0.92553641898593597</v>
      </c>
      <c r="E206" s="6">
        <v>0.59237057828149098</v>
      </c>
      <c r="F206" s="7">
        <v>0.18474115656298201</v>
      </c>
      <c r="G206" s="5">
        <v>0.96028084509768197</v>
      </c>
    </row>
    <row r="207" spans="1:20" x14ac:dyDescent="0.25">
      <c r="A207" s="4">
        <v>205</v>
      </c>
      <c r="B207" s="5">
        <f t="shared" si="9"/>
        <v>3071.377703818981</v>
      </c>
      <c r="C207" s="7">
        <v>2842.4530949812101</v>
      </c>
      <c r="D207" s="5">
        <v>0.92546517201283196</v>
      </c>
      <c r="E207" s="6">
        <v>0.58566979640802197</v>
      </c>
      <c r="F207" s="7">
        <v>0.17133959281604499</v>
      </c>
      <c r="G207" s="5">
        <v>0.96130227048185901</v>
      </c>
    </row>
    <row r="208" spans="1:20" x14ac:dyDescent="0.25">
      <c r="A208" s="4">
        <v>206</v>
      </c>
      <c r="B208" s="5">
        <f t="shared" si="9"/>
        <v>3102.2935016742649</v>
      </c>
      <c r="C208" s="7">
        <v>2870.84356013959</v>
      </c>
      <c r="D208" s="5">
        <v>0.92539392503972795</v>
      </c>
      <c r="E208" s="6">
        <v>0.57900311535323501</v>
      </c>
      <c r="F208" s="7">
        <v>0.15800623070646899</v>
      </c>
      <c r="G208" s="5">
        <v>0.96232000925467198</v>
      </c>
    </row>
    <row r="209" spans="1:10" x14ac:dyDescent="0.25">
      <c r="A209" s="4">
        <v>207</v>
      </c>
      <c r="B209" s="5">
        <f t="shared" si="9"/>
        <v>3133.3758907458027</v>
      </c>
      <c r="C209" s="7">
        <v>2899.3837706142999</v>
      </c>
      <c r="D209" s="5">
        <v>0.92532267806662405</v>
      </c>
      <c r="E209" s="6">
        <v>0.57237018979015897</v>
      </c>
      <c r="F209" s="7">
        <v>0.14474037958031799</v>
      </c>
      <c r="G209" s="5">
        <v>0.96333409174136397</v>
      </c>
    </row>
    <row r="210" spans="1:10" x14ac:dyDescent="0.25">
      <c r="A210" s="4">
        <v>208</v>
      </c>
      <c r="B210" s="5">
        <f t="shared" si="9"/>
        <v>3164.6250059277609</v>
      </c>
      <c r="C210" s="7">
        <v>2928.0738156090001</v>
      </c>
      <c r="D210" s="5">
        <v>0.92525143109352004</v>
      </c>
      <c r="E210" s="6">
        <v>0.56577067961091498</v>
      </c>
      <c r="F210" s="7">
        <v>0.13154135922183</v>
      </c>
      <c r="G210" s="5">
        <v>0.96434454787919899</v>
      </c>
      <c r="J210" s="4">
        <v>3156.5</v>
      </c>
    </row>
  </sheetData>
  <pageMargins left="0.75" right="0.75" top="1" bottom="1" header="0.51180555555555496" footer="0.51180555555555496"/>
  <pageSetup paperSize="9" firstPageNumber="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Datatabel1</vt:lpstr>
      <vt:lpstr>Datatabel2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Sofiia</dc:creator>
  <cp:lastModifiedBy>Sofiia</cp:lastModifiedBy>
  <dcterms:created xsi:type="dcterms:W3CDTF">2024-06-26T19:13:19Z</dcterms:created>
  <dcterms:modified xsi:type="dcterms:W3CDTF">2024-06-26T19:19:00Z</dcterms:modified>
</cp:coreProperties>
</file>