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Itar_Restricted\Penn\To_Mydosh\"/>
    </mc:Choice>
  </mc:AlternateContent>
  <bookViews>
    <workbookView xWindow="0" yWindow="0" windowWidth="22635" windowHeight="9405" tabRatio="694" activeTab="4"/>
  </bookViews>
  <sheets>
    <sheet name="TRAVEL" sheetId="3" r:id="rId1"/>
    <sheet name="LODGING" sheetId="7" r:id="rId2"/>
    <sheet name="ACTIVITIES" sheetId="8" r:id="rId3"/>
    <sheet name="BUDGET" sheetId="6" r:id="rId4"/>
    <sheet name="ACTIVITIES (2)" sheetId="10" r:id="rId5"/>
  </sheets>
  <definedNames>
    <definedName name="ColumnTitle1" localSheetId="4">DepartureArrival[[#Headers],[Departure/Arrival]]</definedName>
    <definedName name="ColumnTitle1">DepartureArrival[[#Headers],[Departure/Arrival]]</definedName>
    <definedName name="ColumnTitle2" localSheetId="4">Lodging[[#Headers],[Check In]]</definedName>
    <definedName name="ColumnTitle2">Lodging[[#Headers],[Check In]]</definedName>
    <definedName name="ColumnTitle3" localSheetId="4">Activities10[[#Headers],[Name]]</definedName>
    <definedName name="ColumnTitle3">Activities[[#Headers],[Activity]]</definedName>
    <definedName name="ColumnTitle4" localSheetId="4">Budget[[#Headers],[Item]]</definedName>
    <definedName name="ColumnTitle4">Budget[[#Headers],[Item]]</definedName>
    <definedName name="_xlnm.Print_Titles" localSheetId="2">ACTIVITIES!#REF!</definedName>
    <definedName name="_xlnm.Print_Titles" localSheetId="4">'ACTIVITIES (2)'!#REF!</definedName>
    <definedName name="_xlnm.Print_Titles" localSheetId="3">BUDGET!#REF!</definedName>
    <definedName name="_xlnm.Print_Titles" localSheetId="1">LODGING!#REF!</definedName>
    <definedName name="_xlnm.Print_Titles" localSheetId="0">TRAVEL!$8:$8</definedName>
    <definedName name="TripTitle">TRAVEL!$B$1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0" l="1"/>
  <c r="F11" i="6" l="1"/>
  <c r="F10" i="6"/>
  <c r="F9" i="6"/>
  <c r="B1" i="6" l="1"/>
  <c r="B1" i="8"/>
  <c r="B1" i="7"/>
  <c r="F8" i="6" l="1"/>
  <c r="F7" i="6" l="1"/>
  <c r="F12" i="6" s="1"/>
  <c r="C4" i="6" s="1"/>
</calcChain>
</file>

<file path=xl/sharedStrings.xml><?xml version="1.0" encoding="utf-8"?>
<sst xmlns="http://schemas.openxmlformats.org/spreadsheetml/2006/main" count="247" uniqueCount="179">
  <si>
    <t>My Trip</t>
  </si>
  <si>
    <t>Item</t>
  </si>
  <si>
    <t>Budget</t>
  </si>
  <si>
    <t>Description</t>
  </si>
  <si>
    <t>Cost</t>
  </si>
  <si>
    <t>Quantity</t>
  </si>
  <si>
    <t>Total</t>
  </si>
  <si>
    <t>Phone</t>
  </si>
  <si>
    <t>Date</t>
  </si>
  <si>
    <t>Time</t>
  </si>
  <si>
    <t>Amount</t>
  </si>
  <si>
    <t>Flight Number</t>
  </si>
  <si>
    <t>From</t>
  </si>
  <si>
    <t>To</t>
  </si>
  <si>
    <t>Airline</t>
  </si>
  <si>
    <t>LODGING</t>
  </si>
  <si>
    <t>Address</t>
  </si>
  <si>
    <t>Check In</t>
  </si>
  <si>
    <t>Check Out</t>
  </si>
  <si>
    <t>Confirmation</t>
  </si>
  <si>
    <t>ACTIVITIES</t>
  </si>
  <si>
    <t>BUDGET</t>
  </si>
  <si>
    <t>TRAVEL</t>
  </si>
  <si>
    <t>% of Budget Spent</t>
  </si>
  <si>
    <t>Amount Budgeted</t>
  </si>
  <si>
    <t>Contact</t>
  </si>
  <si>
    <t>Location</t>
  </si>
  <si>
    <t>Activity</t>
  </si>
  <si>
    <t>Hotel Name</t>
  </si>
  <si>
    <t>List</t>
  </si>
  <si>
    <t>Departure</t>
  </si>
  <si>
    <t>Departure/Arrival</t>
  </si>
  <si>
    <t>Arrival</t>
  </si>
  <si>
    <t>Arrval</t>
  </si>
  <si>
    <t>Spirit</t>
  </si>
  <si>
    <t>Tampa</t>
  </si>
  <si>
    <t>Asheville</t>
  </si>
  <si>
    <t>52 Davidson Road #1, Asehville, NC, 28803</t>
  </si>
  <si>
    <t>(850) 508-4056</t>
  </si>
  <si>
    <t>RCNRWEZY9M</t>
  </si>
  <si>
    <t>The North Carolina Arboretum</t>
  </si>
  <si>
    <t>Basilica of Saint Lawrence</t>
  </si>
  <si>
    <t>Asheville Urban Trail</t>
  </si>
  <si>
    <t>Wicked Weed</t>
  </si>
  <si>
    <t>Sierra Nevada</t>
  </si>
  <si>
    <t>New Belgium</t>
  </si>
  <si>
    <t>Green Man</t>
  </si>
  <si>
    <t>Burial Beer Co</t>
  </si>
  <si>
    <t>Potential Brewery Tour by BREW-ed?</t>
  </si>
  <si>
    <t>Habitat Brewing</t>
  </si>
  <si>
    <t>WOO</t>
  </si>
  <si>
    <t>WOOO</t>
  </si>
  <si>
    <t>WOOOO</t>
  </si>
  <si>
    <t>WOOOOO</t>
  </si>
  <si>
    <t>WOOOOOO</t>
  </si>
  <si>
    <t>Biltmore Estates</t>
  </si>
  <si>
    <t>1 Lodge St, Asheville, NC 28803</t>
  </si>
  <si>
    <t>(800) 411-3812</t>
  </si>
  <si>
    <t>Charlies Bunion Out and Back</t>
  </si>
  <si>
    <t>https://www.hikingproject.com/trail/7014350/charlies-bunion-out-and-back</t>
  </si>
  <si>
    <t>Funkatorium</t>
  </si>
  <si>
    <t>Rocky's Hot Chicken Shack</t>
  </si>
  <si>
    <t>Biltmore Coffee Roasters</t>
  </si>
  <si>
    <t>High Five Coffee</t>
  </si>
  <si>
    <t>12 Bones Smokehouse</t>
  </si>
  <si>
    <t>Summit Coffee Co.</t>
  </si>
  <si>
    <t>http://www.riverartsdistrict.com/</t>
  </si>
  <si>
    <t>Gouda Fouda and Dank Dranks</t>
  </si>
  <si>
    <t>Let's have some beer dear?</t>
  </si>
  <si>
    <t>South Slope District "Brewery District"</t>
  </si>
  <si>
    <t>Twin Leaf Brewery</t>
  </si>
  <si>
    <t>Bhramari Brewing Co</t>
  </si>
  <si>
    <t>Hi-Wire</t>
  </si>
  <si>
    <t>Asheville Brewing Company</t>
  </si>
  <si>
    <t>Zebulon Artisan Ales - If time permits. Friday/Saturday 1-6</t>
  </si>
  <si>
    <t>one of the most interesting breweries in the country. Brewer Mike Karnowski’s focus is Belgian farmhouse-style beers and historical, forgotten beers such as an October Beer from 1750 and a Polish Grodziskie from the 1400s, sipping just as they would have in the past.</t>
  </si>
  <si>
    <t>Highland Brewing Co</t>
  </si>
  <si>
    <t>Breakfast Spots</t>
  </si>
  <si>
    <t>Close</t>
  </si>
  <si>
    <t>Biscuit Head</t>
  </si>
  <si>
    <t>French Broad Chocolate Lounge</t>
  </si>
  <si>
    <t>Hole Doughnuts</t>
  </si>
  <si>
    <t>YESSSSSSSS</t>
  </si>
  <si>
    <t>Sunny Point Café</t>
  </si>
  <si>
    <t>Gouda Gouda Breakfast spot with Gouda Gouda biscuits</t>
  </si>
  <si>
    <t>Tupelo Honey</t>
  </si>
  <si>
    <t>Lunch/Dinner Spots</t>
  </si>
  <si>
    <t>White Duck Taco Shop</t>
  </si>
  <si>
    <t>Foothills Butcher Bar</t>
  </si>
  <si>
    <t>Tennessee style hot fried chicken!</t>
  </si>
  <si>
    <t>Tacccooooooooos</t>
  </si>
  <si>
    <t>Sustainable meat!</t>
  </si>
  <si>
    <t>Thurs/Fri - 11am - 6PM
Sat/Sun - Closed</t>
  </si>
  <si>
    <t>Capella on 9</t>
  </si>
  <si>
    <t>Rhubarb</t>
  </si>
  <si>
    <t>Curate</t>
  </si>
  <si>
    <t>Hip/Classy place with small plates</t>
  </si>
  <si>
    <t>A little fancy farm to table</t>
  </si>
  <si>
    <t>Sweet potato panckaes wuuut</t>
  </si>
  <si>
    <t>Sovereign Remedies</t>
  </si>
  <si>
    <t>Little Jumbo</t>
  </si>
  <si>
    <t>Hip cocktail bar</t>
  </si>
  <si>
    <t>Rooftop bar</t>
  </si>
  <si>
    <t xml:space="preserve">Cocktail Bar - Manhattan Service for 2?? </t>
  </si>
  <si>
    <t>Battery Park Book Exchange</t>
  </si>
  <si>
    <t>Book exchange and wine bar?!?!?!?!</t>
  </si>
  <si>
    <t>Thurs-Sun 7:30AM - 2PM</t>
  </si>
  <si>
    <t>Homemade biscuits and lots of jams/preserves</t>
  </si>
  <si>
    <t>Thurs/Fri 7AM - 2PM
Sat/Sun 8AM - 3PM</t>
  </si>
  <si>
    <t>Thurs-Sat 8:00AM - 9:30PM
Sun 8AM - 2:30PM</t>
  </si>
  <si>
    <t>Thurs/Sun 11AM - 9PM
Fri/Sat 11AM - 10PM</t>
  </si>
  <si>
    <t>Lunch Only :(</t>
  </si>
  <si>
    <t>Thurs-Sun 11:30AM - 9PM</t>
  </si>
  <si>
    <t>Thurs-Sat 11AM - 11PM
Sun 11AM - 10PM</t>
  </si>
  <si>
    <t>Thurs/Sun 9AM - 9PM
Fri/Sat 9AM - 10PM</t>
  </si>
  <si>
    <t>Thurs 11:30AM - 9:30PM
Fri 11:30AM - 10:30PM
Sat 10:30AM - 10:30PM
Sun 10:30AM - 9:30PM</t>
  </si>
  <si>
    <t>Thurs 11:30AM - 10:30PM
Fri 11:30AM - 11:00PM
Sat 10:00AM - 11:00PM
Sun 10:00AM - 10:30PM</t>
  </si>
  <si>
    <t>Watering Holes (Cocktails and Wines)</t>
  </si>
  <si>
    <t>Thurs/Fri 2:00PM - 2:00AM
Sat/Sun 10:00AM - 2:00PM</t>
  </si>
  <si>
    <t>Thurs 4:00PM - 12:00AM
Fri/Sat 2:00PM - 1:00AM
Sun 2:00PM - 11:00PM</t>
  </si>
  <si>
    <t>Thurs/Sun 4:00PM - 11:00PM
Fri/Sat 4:00PM - 1:00AM</t>
  </si>
  <si>
    <t>Thurs/Sun 11:00AM - 9:00PM
Fri/Sat 11:00AM - 10:00PM</t>
  </si>
  <si>
    <t>Coffee and Dessert</t>
  </si>
  <si>
    <t>Trade and Lore</t>
  </si>
  <si>
    <t>Double D's</t>
  </si>
  <si>
    <t>Old Europe</t>
  </si>
  <si>
    <t>Malaprop's</t>
  </si>
  <si>
    <t>The Hop Ice Cream Café</t>
  </si>
  <si>
    <t>Super Hipster looking café</t>
  </si>
  <si>
    <t>Double Decker bus :o</t>
  </si>
  <si>
    <t>Classy European style pastries and desserts</t>
  </si>
  <si>
    <t>Super good chocolate drink. Chocolate!!!!!</t>
  </si>
  <si>
    <t>ICE CREAM!! Also….HOP!!!</t>
  </si>
  <si>
    <t>Hours</t>
  </si>
  <si>
    <t>Book store and Café! Blind date with a book wall..</t>
  </si>
  <si>
    <t>Thurs/Fri 7:00AM - 5:00PM
Sat/Sun 8:00AM - 1:00PM</t>
  </si>
  <si>
    <t>Thurs-Sun 7:00AM - 8:00PM</t>
  </si>
  <si>
    <t>Thurs-Sun 8:00AM - 9:00PM</t>
  </si>
  <si>
    <t>Thurs/Sun 10:00AM - 9:30AM
Fri/Sat 10:00AM - 10:30PM</t>
  </si>
  <si>
    <t>Thurs/Fri 7:00AM - 8PM
Sat/Sun 8:00AM - 5:00PM</t>
  </si>
  <si>
    <t>Thurs/Sun 7:00AM - 11:00PM
Fri/Sat 7:00AM - 12:00AM</t>
  </si>
  <si>
    <t>Thurs-Sat 9:00AM - 9:00PM
Sun 9:00AM - 7:00PM</t>
  </si>
  <si>
    <t>Thurs/Sun 11:00AM - 11:00PM
Fri/Sat 11:00AM - 12:00AM</t>
  </si>
  <si>
    <t>Thurs-Sat 11:00AM - 10:00PM
Sun 12:00PM - 10:00PM</t>
  </si>
  <si>
    <t>Land in Aseville and pick up Rental Car</t>
  </si>
  <si>
    <t>Breweries</t>
  </si>
  <si>
    <t>Name</t>
  </si>
  <si>
    <t>ABV</t>
  </si>
  <si>
    <t>The Crucifix Tripel</t>
  </si>
  <si>
    <t>Belgian Tripel</t>
  </si>
  <si>
    <t>The Shattered Remains of Reality</t>
  </si>
  <si>
    <t>Hellstar</t>
  </si>
  <si>
    <t>Stout - American Imperial/Double</t>
  </si>
  <si>
    <t>Lager - Munich Dunkel</t>
  </si>
  <si>
    <t>The Conception of Entropy</t>
  </si>
  <si>
    <t>English Mild Ale</t>
  </si>
  <si>
    <t>Surf Wax IPA</t>
  </si>
  <si>
    <t>IPA - American</t>
  </si>
  <si>
    <t>Hawkbill IPA</t>
  </si>
  <si>
    <t>Gang of Blades</t>
  </si>
  <si>
    <t>Thin Blades of Obsidian</t>
  </si>
  <si>
    <t>Culture Keeper's Festbier</t>
  </si>
  <si>
    <t>Divine Beasts</t>
  </si>
  <si>
    <t>Machete Mixed Culture Farmhouse</t>
  </si>
  <si>
    <t>The Glorious Afterlife</t>
  </si>
  <si>
    <t>Merciless Disciple</t>
  </si>
  <si>
    <t>Fresh Hop Shadowclock</t>
  </si>
  <si>
    <t>The Rosary Belgian Export Stout</t>
  </si>
  <si>
    <t>Slaughtered Fates</t>
  </si>
  <si>
    <t>Burial Beer Co.</t>
  </si>
  <si>
    <t>IPA - Imperial/Double</t>
  </si>
  <si>
    <t>Saison/Farmhouse Ale</t>
  </si>
  <si>
    <t>Festbier</t>
  </si>
  <si>
    <t>Lager - American Light</t>
  </si>
  <si>
    <t>Blonde Ale</t>
  </si>
  <si>
    <t>Pilsner - German</t>
  </si>
  <si>
    <t>Stout - Foreign/Export</t>
  </si>
  <si>
    <t>Sour - Ale</t>
  </si>
  <si>
    <t>The Funkatorium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</si>
</sst>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[$-409]h:mm\ AM/PM;@"/>
    <numFmt numFmtId="166" formatCode="[&lt;=9999999]###\-####;\(###\)\ ###\-####"/>
  </numFmts>
  <fonts count="11" x14ac:knownFonts="1">
    <font>
      <sz val="11"/>
      <color theme="5" tint="-0.499984740745262"/>
      <name val="Times New Roman"/>
      <family val="2"/>
      <scheme val="minor"/>
    </font>
    <font>
      <b/>
      <sz val="14"/>
      <color theme="2"/>
      <name val="Arial"/>
      <family val="2"/>
      <scheme val="major"/>
    </font>
    <font>
      <sz val="11"/>
      <color theme="5" tint="-0.499984740745262"/>
      <name val="Times New Roman"/>
      <family val="2"/>
      <scheme val="minor"/>
    </font>
    <font>
      <b/>
      <sz val="11"/>
      <color theme="5" tint="-0.499984740745262"/>
      <name val="Arial"/>
      <family val="2"/>
      <scheme val="major"/>
    </font>
    <font>
      <b/>
      <sz val="14"/>
      <color theme="4" tint="-0.499984740745262"/>
      <name val="Arial"/>
      <family val="2"/>
      <scheme val="major"/>
    </font>
    <font>
      <b/>
      <sz val="28"/>
      <color theme="4"/>
      <name val="Times New Roman"/>
      <family val="1"/>
      <scheme val="minor"/>
    </font>
    <font>
      <b/>
      <sz val="11"/>
      <color theme="7" tint="-0.499984740745262"/>
      <name val="Times New Roman"/>
      <family val="2"/>
      <scheme val="minor"/>
    </font>
    <font>
      <b/>
      <sz val="11"/>
      <color theme="5" tint="-0.499984740745262"/>
      <name val="Times New Roman"/>
      <family val="1"/>
      <scheme val="minor"/>
    </font>
    <font>
      <sz val="11"/>
      <color theme="5" tint="-0.499984740745262"/>
      <name val="Times New Roman"/>
      <family val="1"/>
      <scheme val="minor"/>
    </font>
    <font>
      <b/>
      <sz val="12"/>
      <color theme="5" tint="-0.499984740745262"/>
      <name val="Times New Roman"/>
      <family val="1"/>
      <scheme val="minor"/>
    </font>
    <font>
      <sz val="13"/>
      <color rgb="FF282F2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749961851863155"/>
        <bgColor indexed="64"/>
      </patternFill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9">
    <xf numFmtId="0" fontId="0" fillId="0" borderId="0">
      <alignment vertical="center"/>
    </xf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4" fillId="0" borderId="0" applyNumberFormat="0" applyBorder="0" applyProtection="0">
      <alignment horizontal="left"/>
    </xf>
    <xf numFmtId="0" fontId="3" fillId="0" borderId="0" applyNumberFormat="0" applyFill="0" applyBorder="0" applyProtection="0">
      <alignment horizontal="left" vertical="center"/>
    </xf>
    <xf numFmtId="0" fontId="3" fillId="0" borderId="0" applyNumberFormat="0" applyFill="0" applyBorder="0" applyProtection="0">
      <alignment horizontal="left" vertical="center" wrapText="1"/>
    </xf>
    <xf numFmtId="9" fontId="2" fillId="0" borderId="0" applyFill="0" applyBorder="0" applyAlignment="0" applyProtection="0"/>
    <xf numFmtId="43" fontId="2" fillId="0" borderId="0" applyFill="0" applyBorder="0" applyAlignment="0" applyProtection="0"/>
    <xf numFmtId="41" fontId="2" fillId="0" borderId="0" applyFill="0" applyBorder="0" applyAlignment="0" applyProtection="0"/>
    <xf numFmtId="44" fontId="2" fillId="0" borderId="0" applyFill="0" applyBorder="0" applyAlignment="0" applyProtection="0"/>
    <xf numFmtId="42" fontId="2" fillId="0" borderId="0" applyFill="0" applyBorder="0" applyAlignment="0" applyProtection="0"/>
    <xf numFmtId="14" fontId="2" fillId="0" borderId="0">
      <alignment horizontal="left" vertical="center"/>
    </xf>
    <xf numFmtId="165" fontId="2" fillId="0" borderId="0">
      <alignment horizontal="left" vertical="center"/>
    </xf>
    <xf numFmtId="9" fontId="6" fillId="0" borderId="1">
      <alignment vertical="center"/>
    </xf>
    <xf numFmtId="0" fontId="2" fillId="0" borderId="0">
      <alignment horizontal="right" vertical="center" indent="1"/>
    </xf>
    <xf numFmtId="164" fontId="2" fillId="0" borderId="0">
      <alignment vertical="center"/>
    </xf>
    <xf numFmtId="0" fontId="2" fillId="0" borderId="0">
      <alignment horizontal="left" vertical="center" wrapText="1"/>
    </xf>
    <xf numFmtId="0" fontId="2" fillId="0" borderId="0">
      <alignment horizontal="center" vertical="center" wrapText="1"/>
    </xf>
    <xf numFmtId="166" fontId="2" fillId="0" borderId="0" applyFont="0" applyFill="0" applyBorder="0" applyAlignment="0">
      <alignment horizontal="left" vertical="center" wrapText="1"/>
    </xf>
  </cellStyleXfs>
  <cellXfs count="4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1" fillId="2" borderId="0" xfId="2" applyAlignment="1">
      <alignment horizontal="left" vertical="center"/>
    </xf>
    <xf numFmtId="0" fontId="1" fillId="2" borderId="0" xfId="2" applyAlignment="1">
      <alignment vertical="center"/>
    </xf>
    <xf numFmtId="0" fontId="1" fillId="2" borderId="0" xfId="2" applyNumberFormat="1" applyAlignment="1">
      <alignment vertical="center"/>
    </xf>
    <xf numFmtId="0" fontId="4" fillId="0" borderId="0" xfId="3">
      <alignment horizontal="left"/>
    </xf>
    <xf numFmtId="0" fontId="5" fillId="2" borderId="0" xfId="1" applyAlignment="1">
      <alignment vertical="center"/>
    </xf>
    <xf numFmtId="14" fontId="2" fillId="0" borderId="0" xfId="11">
      <alignment horizontal="left" vertical="center"/>
    </xf>
    <xf numFmtId="165" fontId="2" fillId="0" borderId="0" xfId="12">
      <alignment horizontal="left" vertical="center"/>
    </xf>
    <xf numFmtId="0" fontId="5" fillId="2" borderId="0" xfId="1" applyAlignment="1">
      <alignment horizontal="left"/>
    </xf>
    <xf numFmtId="0" fontId="5" fillId="2" borderId="0" xfId="1" applyNumberFormat="1" applyAlignment="1">
      <alignment horizontal="left"/>
    </xf>
    <xf numFmtId="0" fontId="5" fillId="2" borderId="0" xfId="1" applyAlignment="1">
      <alignment horizontal="left" vertical="center"/>
    </xf>
    <xf numFmtId="0" fontId="5" fillId="2" borderId="0" xfId="1" applyNumberFormat="1" applyAlignment="1">
      <alignment vertical="center"/>
    </xf>
    <xf numFmtId="9" fontId="6" fillId="0" borderId="1" xfId="13">
      <alignment vertical="center"/>
    </xf>
    <xf numFmtId="0" fontId="2" fillId="0" borderId="0" xfId="14">
      <alignment horizontal="right" vertical="center" indent="1"/>
    </xf>
    <xf numFmtId="164" fontId="2" fillId="0" borderId="0" xfId="15">
      <alignment vertical="center"/>
    </xf>
    <xf numFmtId="0" fontId="0" fillId="0" borderId="0" xfId="0" applyFont="1" applyFill="1" applyBorder="1">
      <alignment vertical="center"/>
    </xf>
    <xf numFmtId="0" fontId="2" fillId="0" borderId="0" xfId="16">
      <alignment horizontal="left" vertical="center" wrapText="1"/>
    </xf>
    <xf numFmtId="0" fontId="2" fillId="0" borderId="0" xfId="17">
      <alignment horizontal="center" vertical="center" wrapText="1"/>
    </xf>
    <xf numFmtId="166" fontId="2" fillId="0" borderId="0" xfId="18">
      <alignment horizontal="left" vertical="center" wrapText="1"/>
    </xf>
    <xf numFmtId="0" fontId="0" fillId="0" borderId="0" xfId="16" applyFont="1">
      <alignment horizontal="left" vertical="center" wrapText="1"/>
    </xf>
    <xf numFmtId="166" fontId="0" fillId="0" borderId="0" xfId="18" applyFont="1">
      <alignment horizontal="left" vertical="center" wrapText="1"/>
    </xf>
    <xf numFmtId="0" fontId="8" fillId="0" borderId="0" xfId="0" applyFont="1" applyFill="1" applyBorder="1" applyAlignment="1">
      <alignment vertical="center" wrapText="1"/>
    </xf>
    <xf numFmtId="164" fontId="8" fillId="0" borderId="0" xfId="0" applyNumberFormat="1" applyFont="1" applyFill="1" applyBorder="1" applyAlignment="1">
      <alignment vertical="center" wrapText="1"/>
    </xf>
    <xf numFmtId="164" fontId="2" fillId="0" borderId="0" xfId="15" applyFill="1">
      <alignment vertical="center"/>
    </xf>
    <xf numFmtId="0" fontId="2" fillId="0" borderId="0" xfId="17" applyFill="1">
      <alignment horizontal="center" vertical="center" wrapText="1"/>
    </xf>
    <xf numFmtId="0" fontId="0" fillId="0" borderId="0" xfId="16" applyFont="1" applyFill="1">
      <alignment horizontal="left" vertical="center" wrapText="1"/>
    </xf>
    <xf numFmtId="0" fontId="2" fillId="0" borderId="0" xfId="16" applyFill="1">
      <alignment horizontal="left" vertical="center" wrapText="1"/>
    </xf>
    <xf numFmtId="14" fontId="2" fillId="0" borderId="0" xfId="11" applyFill="1">
      <alignment horizontal="left" vertical="center"/>
    </xf>
    <xf numFmtId="165" fontId="2" fillId="0" borderId="0" xfId="12" applyFill="1">
      <alignment horizontal="left" vertical="center"/>
    </xf>
    <xf numFmtId="166" fontId="0" fillId="0" borderId="0" xfId="18" applyFont="1" applyAlignme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>
      <alignment vertical="center"/>
    </xf>
    <xf numFmtId="166" fontId="0" fillId="0" borderId="0" xfId="18" applyFont="1" applyAlignment="1">
      <alignment vertical="center" wrapText="1"/>
    </xf>
    <xf numFmtId="165" fontId="0" fillId="0" borderId="0" xfId="12" applyFont="1" applyFill="1" applyAlignment="1">
      <alignment horizontal="left" vertical="center" wrapText="1"/>
    </xf>
    <xf numFmtId="165" fontId="0" fillId="0" borderId="0" xfId="12" applyFont="1" applyAlignment="1">
      <alignment horizontal="left" vertical="center" wrapText="1"/>
    </xf>
    <xf numFmtId="165" fontId="0" fillId="0" borderId="0" xfId="12" applyFont="1">
      <alignment horizontal="left" vertical="center"/>
    </xf>
    <xf numFmtId="10" fontId="2" fillId="0" borderId="0" xfId="11" applyNumberFormat="1">
      <alignment horizontal="left" vertical="center"/>
    </xf>
    <xf numFmtId="10" fontId="2" fillId="0" borderId="0" xfId="11" applyNumberFormat="1" applyFill="1">
      <alignment horizontal="left" vertical="center"/>
    </xf>
    <xf numFmtId="9" fontId="2" fillId="0" borderId="0" xfId="11" applyNumberFormat="1" applyFill="1">
      <alignment horizontal="left" vertical="center"/>
    </xf>
  </cellXfs>
  <cellStyles count="19">
    <cellStyle name="% Budget Spent" xfId="13"/>
    <cellStyle name="Amount" xfId="15"/>
    <cellStyle name="Budget label" xfId="14"/>
    <cellStyle name="Comma" xfId="7" builtinId="3" customBuiltin="1"/>
    <cellStyle name="Comma [0]" xfId="8" builtinId="6" customBuiltin="1"/>
    <cellStyle name="Currency" xfId="9" builtinId="4" customBuiltin="1"/>
    <cellStyle name="Currency [0]" xfId="10" builtinId="7" customBuiltin="1"/>
    <cellStyle name="Date" xfId="1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Percent" xfId="6" builtinId="5" customBuiltin="1"/>
    <cellStyle name="Phone" xfId="18"/>
    <cellStyle name="Quantity" xfId="17"/>
    <cellStyle name="Table details" xfId="16"/>
    <cellStyle name="Time" xfId="12"/>
    <cellStyle name="Title" xfId="1" builtinId="15" customBuiltin="1"/>
  </cellStyles>
  <dxfs count="7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499984740745262"/>
        <name val="Times New Roman"/>
        <scheme val="minor"/>
      </font>
      <numFmt numFmtId="164" formatCode="&quot;$&quot;#,##0.00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499984740745262"/>
        <name val="Times New Roman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499984740745262"/>
        <name val="Times New Roman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color theme="5" tint="-0.499984740745262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 style="medium">
          <color theme="4"/>
        </bottom>
        <vertical/>
        <horizontal/>
      </border>
    </dxf>
    <dxf>
      <font>
        <b/>
        <i val="0"/>
        <color theme="5" tint="-0.499984740745262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 style="thick">
          <color theme="4"/>
        </bottom>
        <vertical style="thin">
          <color theme="5"/>
        </vertical>
        <horizontal/>
      </border>
    </dxf>
    <dxf>
      <font>
        <b val="0"/>
        <i val="0"/>
        <color theme="5" tint="-0.499984740745262"/>
      </font>
      <fill>
        <patternFill patternType="none">
          <bgColor auto="1"/>
        </patternFill>
      </fill>
      <border diagonalUp="0" diagonalDown="0">
        <left/>
        <right/>
        <top/>
        <bottom/>
        <vertical style="thin">
          <color theme="5"/>
        </vertical>
        <horizontal style="thin">
          <color theme="5"/>
        </horizontal>
      </border>
    </dxf>
  </dxfs>
  <tableStyles count="1" defaultTableStyle="Vacation Trip Planner" defaultPivotStyle="PivotStyleLight16">
    <tableStyle name="Vacation Trip Planner" pivot="0" count="3">
      <tableStyleElement type="wholeTable" dxfId="6"/>
      <tableStyleElement type="headerRow" dxfId="5"/>
      <tableStyleElement type="total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4" name="DepartureArrival" displayName="DepartureArrival" ref="B4:H8" totalsRowShown="0">
  <autoFilter ref="B4:H8"/>
  <tableColumns count="7">
    <tableColumn id="8" name="Departure/Arrival" dataCellStyle="Table details"/>
    <tableColumn id="1" name="Date" dataCellStyle="Date"/>
    <tableColumn id="2" name="Time" dataCellStyle="Time"/>
    <tableColumn id="3" name="Airline" dataCellStyle="Table details"/>
    <tableColumn id="4" name="Flight Number" dataCellStyle="Table details"/>
    <tableColumn id="6" name="From" dataCellStyle="Table details"/>
    <tableColumn id="7" name="To" dataCellStyle="Table details"/>
  </tableColumns>
  <tableStyleInfo name="Vacation Trip Planner" showFirstColumn="0" showLastColumn="0" showRowStripes="1" showColumnStripes="0"/>
  <extLst>
    <ext xmlns:x14="http://schemas.microsoft.com/office/spreadsheetml/2009/9/main" uri="{504A1905-F514-4f6f-8877-14C23A59335A}">
      <x14:table altTextSummary="Departure and Arrival information such as date, time, airline, flight number, from and to"/>
    </ext>
  </extLst>
</table>
</file>

<file path=xl/tables/table2.xml><?xml version="1.0" encoding="utf-8"?>
<table xmlns="http://schemas.openxmlformats.org/spreadsheetml/2006/main" id="1" name="Lodging" displayName="Lodging" ref="B4:F5" totalsRowShown="0">
  <autoFilter ref="B4:F5"/>
  <tableColumns count="5">
    <tableColumn id="1" name="Check In" dataCellStyle="Date"/>
    <tableColumn id="2" name="Address" dataCellStyle="Table details"/>
    <tableColumn id="3" name="Phone" dataCellStyle="Phone"/>
    <tableColumn id="4" name="Check Out" dataCellStyle="Date"/>
    <tableColumn id="6" name="Confirmation" dataCellStyle="Table details"/>
  </tableColumns>
  <tableStyleInfo name="Vacation Trip Planner" showFirstColumn="0" showLastColumn="0" showRowStripes="1" showColumnStripes="0"/>
  <extLst>
    <ext xmlns:x14="http://schemas.microsoft.com/office/spreadsheetml/2009/9/main" uri="{504A1905-F514-4f6f-8877-14C23A59335A}">
      <x14:table altTextSummary="Lodging details such as check in date, hotel address, phone, check out date, and confirmation code"/>
    </ext>
  </extLst>
</table>
</file>

<file path=xl/tables/table3.xml><?xml version="1.0" encoding="utf-8"?>
<table xmlns="http://schemas.openxmlformats.org/spreadsheetml/2006/main" id="3" name="Activities" displayName="Activities" ref="B4:F8" totalsRowShown="0">
  <autoFilter ref="B4:F8"/>
  <tableColumns count="5">
    <tableColumn id="1" name="Activity" dataCellStyle="Table details"/>
    <tableColumn id="2" name="Date" dataCellStyle="Date"/>
    <tableColumn id="3" name="Time" dataCellStyle="Time"/>
    <tableColumn id="4" name="Location" dataCellStyle="Table details"/>
    <tableColumn id="6" name="Contact" dataCellStyle="Phone"/>
  </tableColumns>
  <tableStyleInfo name="Vacation Trip Planner" showFirstColumn="0" showLastColumn="0" showRowStripes="1" showColumnStripes="0"/>
  <extLst>
    <ext xmlns:x14="http://schemas.microsoft.com/office/spreadsheetml/2009/9/main" uri="{504A1905-F514-4f6f-8877-14C23A59335A}">
      <x14:table altTextSummary="A list of activities, date, time, location and contact information"/>
    </ext>
  </extLst>
</table>
</file>

<file path=xl/tables/table4.xml><?xml version="1.0" encoding="utf-8"?>
<table xmlns="http://schemas.openxmlformats.org/spreadsheetml/2006/main" id="5" name="Activities6" displayName="Activities6" ref="B19:D23" totalsRowShown="0">
  <autoFilter ref="B19:D23"/>
  <tableColumns count="3">
    <tableColumn id="1" name="Breakfast Spots" dataCellStyle="Table details"/>
    <tableColumn id="3" name="Close" dataCellStyle="Time"/>
    <tableColumn id="6" name="Description" dataCellStyle="Phone"/>
  </tableColumns>
  <tableStyleInfo name="Vacation Trip Planner" showFirstColumn="0" showLastColumn="0" showRowStripes="1" showColumnStripes="0"/>
  <extLst>
    <ext xmlns:x14="http://schemas.microsoft.com/office/spreadsheetml/2009/9/main" uri="{504A1905-F514-4f6f-8877-14C23A59335A}">
      <x14:table altTextSummary="A list of activities, date, time, location and contact information"/>
    </ext>
  </extLst>
</table>
</file>

<file path=xl/tables/table5.xml><?xml version="1.0" encoding="utf-8"?>
<table xmlns="http://schemas.openxmlformats.org/spreadsheetml/2006/main" id="6" name="Activities67" displayName="Activities67" ref="B37:D45" totalsRowShown="0">
  <autoFilter ref="B37:D45"/>
  <tableColumns count="3">
    <tableColumn id="1" name="Lunch/Dinner Spots" dataCellStyle="Table details"/>
    <tableColumn id="3" name="Hours" dataCellStyle="Time"/>
    <tableColumn id="6" name="Description" dataCellStyle="Phone"/>
  </tableColumns>
  <tableStyleInfo name="Vacation Trip Planner" showFirstColumn="0" showLastColumn="0" showRowStripes="1" showColumnStripes="0"/>
  <extLst>
    <ext xmlns:x14="http://schemas.microsoft.com/office/spreadsheetml/2009/9/main" uri="{504A1905-F514-4f6f-8877-14C23A59335A}">
      <x14:table altTextSummary="A list of activities, date, time, location and contact information"/>
    </ext>
  </extLst>
</table>
</file>

<file path=xl/tables/table6.xml><?xml version="1.0" encoding="utf-8"?>
<table xmlns="http://schemas.openxmlformats.org/spreadsheetml/2006/main" id="7" name="Activities68" displayName="Activities68" ref="B47:D52" totalsRowShown="0">
  <autoFilter ref="B47:D52"/>
  <tableColumns count="3">
    <tableColumn id="1" name="Watering Holes (Cocktails and Wines)" dataCellStyle="Table details"/>
    <tableColumn id="3" name="Hours" dataCellStyle="Time"/>
    <tableColumn id="6" name="Description" dataCellStyle="Phone"/>
  </tableColumns>
  <tableStyleInfo name="Vacation Trip Planner" showFirstColumn="0" showLastColumn="0" showRowStripes="1" showColumnStripes="0"/>
  <extLst>
    <ext xmlns:x14="http://schemas.microsoft.com/office/spreadsheetml/2009/9/main" uri="{504A1905-F514-4f6f-8877-14C23A59335A}">
      <x14:table altTextSummary="A list of activities, date, time, location and contact information"/>
    </ext>
  </extLst>
</table>
</file>

<file path=xl/tables/table7.xml><?xml version="1.0" encoding="utf-8"?>
<table xmlns="http://schemas.openxmlformats.org/spreadsheetml/2006/main" id="8" name="Activities69" displayName="Activities69" ref="B25:D35" totalsRowShown="0">
  <autoFilter ref="B25:D35"/>
  <tableColumns count="3">
    <tableColumn id="1" name="Coffee and Dessert" dataCellStyle="Table details"/>
    <tableColumn id="3" name="Close" dataCellStyle="Time"/>
    <tableColumn id="6" name="Description" dataCellStyle="Phone"/>
  </tableColumns>
  <tableStyleInfo name="Vacation Trip Planner" showFirstColumn="0" showLastColumn="0" showRowStripes="1" showColumnStripes="0"/>
  <extLst>
    <ext xmlns:x14="http://schemas.microsoft.com/office/spreadsheetml/2009/9/main" uri="{504A1905-F514-4f6f-8877-14C23A59335A}">
      <x14:table altTextSummary="A list of activities, date, time, location and contact information"/>
    </ext>
  </extLst>
</table>
</file>

<file path=xl/tables/table8.xml><?xml version="1.0" encoding="utf-8"?>
<table xmlns="http://schemas.openxmlformats.org/spreadsheetml/2006/main" id="14" name="Budget" displayName="Budget" ref="B6:F12" totalsRowCount="1">
  <autoFilter ref="B6:F11"/>
  <tableColumns count="5">
    <tableColumn id="1" name="Item" totalsRowLabel="Total" dataCellStyle="Table details"/>
    <tableColumn id="2" name="Description" dataCellStyle="Table details"/>
    <tableColumn id="3" name="Cost" totalsRowDxfId="3" dataCellStyle="Amount"/>
    <tableColumn id="4" name="Quantity" totalsRowDxfId="2" dataCellStyle="Quantity"/>
    <tableColumn id="5" name="Amount" totalsRowFunction="sum" totalsRowDxfId="1" dataCellStyle="Amount">
      <calculatedColumnFormula>Budget[[#This Row],[Cost]]*Budget[[#This Row],[Quantity]]</calculatedColumnFormula>
    </tableColumn>
  </tableColumns>
  <tableStyleInfo name="Vacation Trip Planner" showFirstColumn="0" showLastColumn="0" showRowStripes="1" showColumnStripes="0"/>
  <extLst>
    <ext xmlns:x14="http://schemas.microsoft.com/office/spreadsheetml/2009/9/main" uri="{504A1905-F514-4f6f-8877-14C23A59335A}">
      <x14:table altTextSummary="Enter budget items, description, cost and quantity. Amount is automatically calculated"/>
    </ext>
  </extLst>
</table>
</file>

<file path=xl/tables/table9.xml><?xml version="1.0" encoding="utf-8"?>
<table xmlns="http://schemas.openxmlformats.org/spreadsheetml/2006/main" id="9" name="Activities10" displayName="Activities10" ref="B4:D21" totalsRowShown="0">
  <autoFilter ref="B4:D21"/>
  <tableColumns count="3">
    <tableColumn id="1" name="Name" dataCellStyle="Table details"/>
    <tableColumn id="2" name="ABV" dataCellStyle="Date"/>
    <tableColumn id="6" name="Description" dataCellStyle="Phone"/>
  </tableColumns>
  <tableStyleInfo name="Vacation Trip Planner" showFirstColumn="0" showLastColumn="0" showRowStripes="1" showColumnStripes="0"/>
  <extLst>
    <ext xmlns:x14="http://schemas.microsoft.com/office/spreadsheetml/2009/9/main" uri="{504A1905-F514-4f6f-8877-14C23A59335A}">
      <x14:table altTextSummary="A list of activities, date, time, location and contact information"/>
    </ext>
  </extLst>
</table>
</file>

<file path=xl/tables/table10.xml><?xml version="1.0" encoding="utf-8"?>
<table xmlns="http://schemas.openxmlformats.org/spreadsheetml/2006/main" id="15" name="Activities16" displayName="Activities16" ref="B24:D28" totalsRowShown="0">
  <autoFilter ref="B24:D28"/>
  <tableColumns count="3">
    <tableColumn id="1" name="Activity" dataCellStyle="Table details"/>
    <tableColumn id="2" name="Date" dataCellStyle="Date"/>
    <tableColumn id="6" name="Contact" dataCellStyle="Phone"/>
  </tableColumns>
  <tableStyleInfo name="Vacation Trip Planner" showFirstColumn="0" showLastColumn="0" showRowStripes="1" showColumnStripes="0"/>
  <extLst>
    <ext xmlns:x14="http://schemas.microsoft.com/office/spreadsheetml/2009/9/main" uri="{504A1905-F514-4f6f-8877-14C23A59335A}">
      <x14:table altTextSummary="A list of activities, date, time, location and contact information"/>
    </ext>
  </extLst>
</table>
</file>

<file path=xl/theme/theme1.xml><?xml version="1.0" encoding="utf-8"?>
<a:theme xmlns:a="http://schemas.openxmlformats.org/drawingml/2006/main" name="Office Theme">
  <a:themeElements>
    <a:clrScheme name="Trip Planner">
      <a:dk1>
        <a:sysClr val="windowText" lastClr="000000"/>
      </a:dk1>
      <a:lt1>
        <a:sysClr val="window" lastClr="FFFFFF"/>
      </a:lt1>
      <a:dk2>
        <a:srgbClr val="3F3F3F"/>
      </a:dk2>
      <a:lt2>
        <a:srgbClr val="E1F6FF"/>
      </a:lt2>
      <a:accent1>
        <a:srgbClr val="D2E658"/>
      </a:accent1>
      <a:accent2>
        <a:srgbClr val="7AA3B0"/>
      </a:accent2>
      <a:accent3>
        <a:srgbClr val="F3D148"/>
      </a:accent3>
      <a:accent4>
        <a:srgbClr val="F1705F"/>
      </a:accent4>
      <a:accent5>
        <a:srgbClr val="87C4B7"/>
      </a:accent5>
      <a:accent6>
        <a:srgbClr val="917AB4"/>
      </a:accent6>
      <a:hlink>
        <a:srgbClr val="87C4B7"/>
      </a:hlink>
      <a:folHlink>
        <a:srgbClr val="917AB4"/>
      </a:folHlink>
    </a:clrScheme>
    <a:fontScheme name="Trip Planner">
      <a:majorFont>
        <a:latin typeface="Arial"/>
        <a:ea typeface=""/>
        <a:cs typeface=""/>
      </a:majorFont>
      <a:minorFont>
        <a:latin typeface="Times New Roma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5" tint="-0.499984740745262"/>
    <pageSetUpPr autoPageBreaks="0" fitToPage="1"/>
  </sheetPr>
  <dimension ref="A1:I8"/>
  <sheetViews>
    <sheetView showGridLines="0" zoomScaleNormal="100" workbookViewId="0">
      <selection activeCell="D6" sqref="D6"/>
    </sheetView>
  </sheetViews>
  <sheetFormatPr defaultColWidth="9.28515625" defaultRowHeight="30" customHeight="1" x14ac:dyDescent="0.25"/>
  <cols>
    <col min="1" max="1" width="2.7109375" customWidth="1"/>
    <col min="2" max="2" width="22.28515625" customWidth="1"/>
    <col min="3" max="3" width="18.7109375" customWidth="1"/>
    <col min="4" max="4" width="18.7109375" style="3" customWidth="1"/>
    <col min="5" max="5" width="18.7109375" style="2" customWidth="1"/>
    <col min="6" max="8" width="18.7109375" style="1" customWidth="1"/>
    <col min="9" max="9" width="2.7109375" style="1" customWidth="1"/>
    <col min="10" max="16384" width="9.28515625" style="1"/>
  </cols>
  <sheetData>
    <row r="1" spans="1:9" s="5" customFormat="1" ht="30" customHeight="1" x14ac:dyDescent="0.25">
      <c r="A1" s="7"/>
      <c r="B1" s="6" t="s">
        <v>0</v>
      </c>
      <c r="C1" s="7"/>
      <c r="D1" s="8"/>
      <c r="E1" s="7"/>
      <c r="F1" s="7"/>
      <c r="G1" s="7"/>
      <c r="H1" s="7"/>
      <c r="I1" s="7"/>
    </row>
    <row r="2" spans="1:9" s="5" customFormat="1" ht="39.950000000000003" customHeight="1" x14ac:dyDescent="0.45">
      <c r="A2" s="13"/>
      <c r="B2" s="13" t="s">
        <v>22</v>
      </c>
      <c r="C2" s="10"/>
      <c r="D2" s="14"/>
      <c r="E2" s="13"/>
      <c r="F2" s="13"/>
      <c r="G2" s="13"/>
      <c r="H2" s="10"/>
      <c r="I2" s="10"/>
    </row>
    <row r="3" spans="1:9" customFormat="1" ht="39.950000000000003" customHeight="1" x14ac:dyDescent="0.25">
      <c r="B3" s="9" t="s">
        <v>31</v>
      </c>
      <c r="D3" s="4"/>
    </row>
    <row r="4" spans="1:9" ht="35.1" customHeight="1" x14ac:dyDescent="0.25">
      <c r="B4" t="s">
        <v>31</v>
      </c>
      <c r="C4" t="s">
        <v>8</v>
      </c>
      <c r="D4" t="s">
        <v>9</v>
      </c>
      <c r="E4" t="s">
        <v>14</v>
      </c>
      <c r="F4" t="s">
        <v>11</v>
      </c>
      <c r="G4" t="s">
        <v>12</v>
      </c>
      <c r="H4" t="s">
        <v>13</v>
      </c>
    </row>
    <row r="5" spans="1:9" customFormat="1" ht="30" customHeight="1" x14ac:dyDescent="0.25">
      <c r="B5" s="21" t="s">
        <v>30</v>
      </c>
      <c r="C5" s="11">
        <v>43391</v>
      </c>
      <c r="D5" s="12">
        <v>0.51250000000000007</v>
      </c>
      <c r="E5" s="24" t="s">
        <v>34</v>
      </c>
      <c r="F5" s="21">
        <v>1720</v>
      </c>
      <c r="G5" s="24" t="s">
        <v>35</v>
      </c>
      <c r="H5" s="24" t="s">
        <v>36</v>
      </c>
    </row>
    <row r="6" spans="1:9" customFormat="1" ht="30" customHeight="1" x14ac:dyDescent="0.25">
      <c r="B6" s="24" t="s">
        <v>32</v>
      </c>
      <c r="C6" s="11">
        <v>43391</v>
      </c>
      <c r="D6" s="12">
        <v>0.58333333333333337</v>
      </c>
      <c r="E6" s="24" t="s">
        <v>34</v>
      </c>
      <c r="F6" s="21">
        <v>1720</v>
      </c>
      <c r="G6" s="24" t="s">
        <v>35</v>
      </c>
      <c r="H6" s="24" t="s">
        <v>36</v>
      </c>
    </row>
    <row r="7" spans="1:9" customFormat="1" ht="30" customHeight="1" x14ac:dyDescent="0.25">
      <c r="B7" s="24" t="s">
        <v>30</v>
      </c>
      <c r="C7" s="11">
        <v>43394</v>
      </c>
      <c r="D7" s="12">
        <v>0.61458333333333337</v>
      </c>
      <c r="E7" s="24" t="s">
        <v>34</v>
      </c>
      <c r="F7" s="21">
        <v>1721</v>
      </c>
      <c r="G7" s="24" t="s">
        <v>36</v>
      </c>
      <c r="H7" s="24" t="s">
        <v>35</v>
      </c>
    </row>
    <row r="8" spans="1:9" ht="30" customHeight="1" x14ac:dyDescent="0.25">
      <c r="B8" s="21" t="s">
        <v>33</v>
      </c>
      <c r="C8" s="11">
        <v>43394</v>
      </c>
      <c r="D8" s="12">
        <v>0.68472222222222223</v>
      </c>
      <c r="E8" s="24" t="s">
        <v>34</v>
      </c>
      <c r="F8" s="21">
        <v>1721</v>
      </c>
      <c r="G8" s="24" t="s">
        <v>36</v>
      </c>
      <c r="H8" s="24" t="s">
        <v>35</v>
      </c>
    </row>
  </sheetData>
  <dataConsolidate link="1"/>
  <dataValidations count="9">
    <dataValidation allowBlank="1" showInputMessage="1" showErrorMessage="1" prompt="Travel itinerary worksheet. Enter flight information such as Departure and Arrival details" sqref="A1"/>
    <dataValidation allowBlank="1" showInputMessage="1" showErrorMessage="1" prompt="Enter date in this column" sqref="C4"/>
    <dataValidation allowBlank="1" showInputMessage="1" showErrorMessage="1" prompt="Enter time in this column" sqref="D4"/>
    <dataValidation allowBlank="1" showInputMessage="1" showErrorMessage="1" prompt="Enter airline in this column" sqref="E4"/>
    <dataValidation allowBlank="1" showInputMessage="1" showErrorMessage="1" prompt="Enter flight number in this column" sqref="F4"/>
    <dataValidation allowBlank="1" showInputMessage="1" showErrorMessage="1" prompt="Enter from city in this column" sqref="G4"/>
    <dataValidation allowBlank="1" showInputMessage="1" showErrorMessage="1" prompt="Enter to city in this column" sqref="H4"/>
    <dataValidation allowBlank="1" showInputMessage="1" showErrorMessage="1" prompt="Enter whether each leg of the flight is a departure or arrival" sqref="B4"/>
    <dataValidation allowBlank="1" showInputMessage="1" showErrorMessage="1" prompt="Enter a name for this trip. This name will automatically update the B1 cell in all worksheets in this workbook" sqref="B1"/>
  </dataValidations>
  <printOptions horizontalCentered="1"/>
  <pageMargins left="0.7" right="0.7" top="0.75" bottom="0.75" header="0.3" footer="0.3"/>
  <pageSetup scale="81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499984740745262"/>
    <pageSetUpPr autoPageBreaks="0" fitToPage="1"/>
  </sheetPr>
  <dimension ref="A1:G5"/>
  <sheetViews>
    <sheetView showGridLines="0" zoomScaleNormal="100" workbookViewId="0">
      <selection activeCell="C5" sqref="C5"/>
    </sheetView>
  </sheetViews>
  <sheetFormatPr defaultColWidth="9.28515625" defaultRowHeight="30" customHeight="1" x14ac:dyDescent="0.25"/>
  <cols>
    <col min="1" max="1" width="2.7109375" customWidth="1"/>
    <col min="2" max="2" width="18.7109375" customWidth="1"/>
    <col min="3" max="3" width="30.7109375" customWidth="1"/>
    <col min="4" max="4" width="18.7109375" style="3" customWidth="1"/>
    <col min="5" max="5" width="18.7109375" style="2" customWidth="1"/>
    <col min="6" max="6" width="18.7109375" style="1" customWidth="1"/>
    <col min="7" max="7" width="2.7109375" style="1" customWidth="1"/>
    <col min="8" max="16384" width="9.28515625" style="1"/>
  </cols>
  <sheetData>
    <row r="1" spans="1:7" s="5" customFormat="1" ht="30" customHeight="1" x14ac:dyDescent="0.25">
      <c r="A1" s="7"/>
      <c r="B1" s="6" t="str">
        <f>TripTitle</f>
        <v>My Trip</v>
      </c>
      <c r="C1" s="7"/>
      <c r="D1" s="8"/>
      <c r="E1" s="7"/>
      <c r="F1" s="7"/>
      <c r="G1" s="7"/>
    </row>
    <row r="2" spans="1:7" s="5" customFormat="1" ht="39.950000000000003" customHeight="1" x14ac:dyDescent="0.25">
      <c r="A2" s="10"/>
      <c r="B2" s="15" t="s">
        <v>15</v>
      </c>
      <c r="C2" s="10"/>
      <c r="D2" s="16"/>
      <c r="E2" s="10"/>
      <c r="F2" s="10"/>
      <c r="G2" s="10"/>
    </row>
    <row r="3" spans="1:7" customFormat="1" ht="39.950000000000003" customHeight="1" x14ac:dyDescent="0.25">
      <c r="B3" s="9" t="s">
        <v>28</v>
      </c>
      <c r="D3" s="4"/>
    </row>
    <row r="4" spans="1:7" ht="35.1" customHeight="1" x14ac:dyDescent="0.25">
      <c r="B4" s="20" t="s">
        <v>17</v>
      </c>
      <c r="C4" t="s">
        <v>16</v>
      </c>
      <c r="D4" s="20" t="s">
        <v>7</v>
      </c>
      <c r="E4" s="20" t="s">
        <v>18</v>
      </c>
      <c r="F4" s="20" t="s">
        <v>19</v>
      </c>
    </row>
    <row r="5" spans="1:7" customFormat="1" ht="30" customHeight="1" x14ac:dyDescent="0.25">
      <c r="B5" s="11">
        <v>43391</v>
      </c>
      <c r="C5" s="24" t="s">
        <v>37</v>
      </c>
      <c r="D5" s="25" t="s">
        <v>38</v>
      </c>
      <c r="E5" s="11">
        <v>43394</v>
      </c>
      <c r="F5" s="24" t="s">
        <v>39</v>
      </c>
    </row>
  </sheetData>
  <dataConsolidate link="1"/>
  <dataValidations count="8">
    <dataValidation allowBlank="1" showInputMessage="1" showErrorMessage="1" prompt="Enter lodging information in this worksheet" sqref="A1"/>
    <dataValidation allowBlank="1" showInputMessage="1" showErrorMessage="1" prompt="Enter check in date in this column" sqref="B4"/>
    <dataValidation allowBlank="1" showInputMessage="1" showErrorMessage="1" prompt="Enter address in this column" sqref="C4"/>
    <dataValidation allowBlank="1" showInputMessage="1" showErrorMessage="1" prompt="Enter phone in this column" sqref="D4"/>
    <dataValidation allowBlank="1" showInputMessage="1" showErrorMessage="1" prompt="Enter check out date in this column" sqref="E4"/>
    <dataValidation allowBlank="1" showInputMessage="1" showErrorMessage="1" prompt="Enter confirmation number in this column" sqref="F4"/>
    <dataValidation allowBlank="1" showInputMessage="1" showErrorMessage="1" prompt="Enter hotel name in this cell" sqref="B3"/>
    <dataValidation allowBlank="1" showInputMessage="1" showErrorMessage="1" prompt="This title is automatically updated from B1 on the Travel worksheet" sqref="B1"/>
  </dataValidations>
  <printOptions horizontalCentered="1"/>
  <pageMargins left="0.7" right="0.7" top="0.75" bottom="0.75" header="0.3" footer="0.3"/>
  <pageSetup scale="81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6" tint="-0.499984740745262"/>
    <pageSetUpPr autoPageBreaks="0" fitToPage="1"/>
  </sheetPr>
  <dimension ref="A1:N52"/>
  <sheetViews>
    <sheetView showGridLines="0" topLeftCell="C1" zoomScaleNormal="100" workbookViewId="0">
      <selection activeCell="H17" sqref="H17"/>
    </sheetView>
  </sheetViews>
  <sheetFormatPr defaultColWidth="9.28515625" defaultRowHeight="30" customHeight="1" x14ac:dyDescent="0.25"/>
  <cols>
    <col min="1" max="1" width="2.7109375" customWidth="1"/>
    <col min="2" max="2" width="36.85546875" customWidth="1"/>
    <col min="3" max="3" width="28.140625" customWidth="1"/>
    <col min="4" max="4" width="21" style="3" customWidth="1"/>
    <col min="5" max="5" width="21.140625" style="2" customWidth="1"/>
    <col min="6" max="6" width="30.7109375" style="1" customWidth="1"/>
    <col min="7" max="7" width="19.28515625" style="1" customWidth="1"/>
    <col min="8" max="8" width="9.28515625" style="1"/>
    <col min="9" max="9" width="27.5703125" style="1" bestFit="1" customWidth="1"/>
    <col min="10" max="16384" width="9.28515625" style="1"/>
  </cols>
  <sheetData>
    <row r="1" spans="1:14" s="5" customFormat="1" ht="30" customHeight="1" x14ac:dyDescent="0.25">
      <c r="A1" s="7"/>
      <c r="B1" s="6" t="str">
        <f>TripTitle</f>
        <v>My Trip</v>
      </c>
      <c r="C1" s="7"/>
      <c r="D1" s="8"/>
      <c r="E1" s="7"/>
      <c r="F1" s="7"/>
      <c r="G1" s="7"/>
    </row>
    <row r="2" spans="1:14" s="5" customFormat="1" ht="39.950000000000003" customHeight="1" x14ac:dyDescent="0.25">
      <c r="A2" s="10"/>
      <c r="B2" s="15" t="s">
        <v>20</v>
      </c>
      <c r="C2" s="10"/>
      <c r="D2" s="16"/>
      <c r="E2" s="10"/>
      <c r="F2" s="10"/>
      <c r="G2" s="10"/>
    </row>
    <row r="3" spans="1:14" customFormat="1" ht="39.950000000000003" customHeight="1" x14ac:dyDescent="0.25">
      <c r="B3" s="9" t="s">
        <v>29</v>
      </c>
      <c r="D3" s="4"/>
      <c r="K3" t="s">
        <v>48</v>
      </c>
    </row>
    <row r="4" spans="1:14" ht="35.1" customHeight="1" x14ac:dyDescent="0.25">
      <c r="B4" s="20" t="s">
        <v>27</v>
      </c>
      <c r="C4" t="s">
        <v>8</v>
      </c>
      <c r="D4" s="20" t="s">
        <v>9</v>
      </c>
      <c r="E4" s="20" t="s">
        <v>26</v>
      </c>
      <c r="F4" s="20" t="s">
        <v>25</v>
      </c>
      <c r="I4" s="1" t="s">
        <v>40</v>
      </c>
      <c r="K4" s="37" t="s">
        <v>68</v>
      </c>
    </row>
    <row r="5" spans="1:14" customFormat="1" ht="30" customHeight="1" x14ac:dyDescent="0.25">
      <c r="B5" s="24" t="s">
        <v>144</v>
      </c>
      <c r="C5" s="11">
        <v>43391</v>
      </c>
      <c r="D5" s="12">
        <v>0.60416666666666663</v>
      </c>
      <c r="E5" s="24" t="s">
        <v>37</v>
      </c>
      <c r="F5" s="25" t="s">
        <v>38</v>
      </c>
      <c r="I5" s="1" t="s">
        <v>41</v>
      </c>
      <c r="N5" s="35" t="s">
        <v>69</v>
      </c>
    </row>
    <row r="6" spans="1:14" customFormat="1" ht="30" customHeight="1" x14ac:dyDescent="0.25">
      <c r="B6" s="24" t="s">
        <v>55</v>
      </c>
      <c r="C6" s="11">
        <v>43391</v>
      </c>
      <c r="D6" s="12">
        <v>0.625</v>
      </c>
      <c r="E6" s="21" t="s">
        <v>56</v>
      </c>
      <c r="F6" s="23" t="s">
        <v>57</v>
      </c>
      <c r="I6" s="1" t="s">
        <v>42</v>
      </c>
      <c r="K6" t="s">
        <v>44</v>
      </c>
      <c r="N6" t="s">
        <v>47</v>
      </c>
    </row>
    <row r="7" spans="1:14" ht="30" customHeight="1" x14ac:dyDescent="0.25">
      <c r="B7" s="31"/>
      <c r="C7" s="32"/>
      <c r="D7" s="33"/>
      <c r="E7" s="31"/>
      <c r="F7" s="34"/>
      <c r="I7" t="s">
        <v>66</v>
      </c>
      <c r="K7" s="1" t="s">
        <v>45</v>
      </c>
      <c r="N7" s="1" t="s">
        <v>60</v>
      </c>
    </row>
    <row r="8" spans="1:14" ht="30" customHeight="1" x14ac:dyDescent="0.25">
      <c r="B8" s="31"/>
      <c r="C8" s="32"/>
      <c r="D8" s="33"/>
      <c r="E8" s="31"/>
      <c r="F8" s="34"/>
      <c r="N8" s="1" t="s">
        <v>70</v>
      </c>
    </row>
    <row r="9" spans="1:14" ht="30" customHeight="1" x14ac:dyDescent="0.25">
      <c r="N9" s="1" t="s">
        <v>46</v>
      </c>
    </row>
    <row r="10" spans="1:14" ht="30" customHeight="1" x14ac:dyDescent="0.25">
      <c r="K10" s="1" t="s">
        <v>49</v>
      </c>
      <c r="N10" s="1" t="s">
        <v>71</v>
      </c>
    </row>
    <row r="11" spans="1:14" ht="30" customHeight="1" x14ac:dyDescent="0.25">
      <c r="K11" s="1" t="s">
        <v>76</v>
      </c>
      <c r="N11" s="1" t="s">
        <v>72</v>
      </c>
    </row>
    <row r="12" spans="1:14" ht="30" customHeight="1" x14ac:dyDescent="0.25">
      <c r="N12" s="1" t="s">
        <v>73</v>
      </c>
    </row>
    <row r="13" spans="1:14" ht="30" customHeight="1" x14ac:dyDescent="0.25">
      <c r="G13" s="3"/>
      <c r="N13" s="1" t="s">
        <v>43</v>
      </c>
    </row>
    <row r="14" spans="1:14" ht="30" customHeight="1" x14ac:dyDescent="0.25">
      <c r="I14" s="1" t="s">
        <v>60</v>
      </c>
    </row>
    <row r="15" spans="1:14" ht="30" customHeight="1" x14ac:dyDescent="0.25">
      <c r="I15" s="1" t="s">
        <v>43</v>
      </c>
    </row>
    <row r="16" spans="1:14" ht="30" customHeight="1" x14ac:dyDescent="0.25">
      <c r="I16" s="1" t="s">
        <v>49</v>
      </c>
    </row>
    <row r="17" spans="2:13" ht="30" customHeight="1" x14ac:dyDescent="0.25">
      <c r="I17" s="1" t="s">
        <v>74</v>
      </c>
    </row>
    <row r="18" spans="2:13" ht="30" customHeight="1" x14ac:dyDescent="0.25">
      <c r="B18" s="36" t="s">
        <v>67</v>
      </c>
      <c r="J18" s="38" t="s">
        <v>75</v>
      </c>
    </row>
    <row r="19" spans="2:13" ht="30" customHeight="1" x14ac:dyDescent="0.25">
      <c r="B19" s="20" t="s">
        <v>77</v>
      </c>
      <c r="C19" s="20" t="s">
        <v>78</v>
      </c>
      <c r="D19" s="20" t="s">
        <v>3</v>
      </c>
      <c r="G19" s="3"/>
    </row>
    <row r="20" spans="2:13" ht="30" customHeight="1" x14ac:dyDescent="0.25">
      <c r="B20" s="24" t="s">
        <v>79</v>
      </c>
      <c r="C20" s="41" t="s">
        <v>108</v>
      </c>
      <c r="D20" s="25" t="s">
        <v>107</v>
      </c>
    </row>
    <row r="21" spans="2:13" ht="30" customHeight="1" x14ac:dyDescent="0.25">
      <c r="B21" s="24" t="s">
        <v>81</v>
      </c>
      <c r="C21" s="42" t="s">
        <v>106</v>
      </c>
      <c r="D21" s="25" t="s">
        <v>82</v>
      </c>
      <c r="G21" s="36"/>
    </row>
    <row r="22" spans="2:13" ht="30" customHeight="1" x14ac:dyDescent="0.25">
      <c r="B22" s="30" t="s">
        <v>83</v>
      </c>
      <c r="C22" s="40" t="s">
        <v>109</v>
      </c>
      <c r="D22" s="34" t="s">
        <v>84</v>
      </c>
      <c r="G22"/>
      <c r="K22" t="s">
        <v>58</v>
      </c>
      <c r="L22" t="s">
        <v>59</v>
      </c>
      <c r="M22" s="3"/>
    </row>
    <row r="23" spans="2:13" ht="30" customHeight="1" x14ac:dyDescent="0.25">
      <c r="B23" s="30"/>
      <c r="C23" s="33"/>
      <c r="D23" s="39"/>
      <c r="G23"/>
    </row>
    <row r="24" spans="2:13" ht="63" customHeight="1" x14ac:dyDescent="0.25">
      <c r="G24"/>
    </row>
    <row r="25" spans="2:13" ht="60" customHeight="1" x14ac:dyDescent="0.25">
      <c r="B25" s="20" t="s">
        <v>122</v>
      </c>
      <c r="C25" s="20" t="s">
        <v>78</v>
      </c>
      <c r="D25" s="20" t="s">
        <v>3</v>
      </c>
      <c r="H25"/>
    </row>
    <row r="26" spans="2:13" ht="30" customHeight="1" x14ac:dyDescent="0.25">
      <c r="B26" s="24" t="s">
        <v>62</v>
      </c>
      <c r="C26" s="41" t="s">
        <v>135</v>
      </c>
      <c r="D26" s="25" t="s">
        <v>107</v>
      </c>
      <c r="H26"/>
    </row>
    <row r="27" spans="2:13" ht="30" customHeight="1" x14ac:dyDescent="0.25">
      <c r="B27" s="24" t="s">
        <v>63</v>
      </c>
      <c r="C27" s="42" t="s">
        <v>136</v>
      </c>
      <c r="D27" s="25" t="s">
        <v>82</v>
      </c>
      <c r="H27"/>
    </row>
    <row r="28" spans="2:13" ht="30" customHeight="1" x14ac:dyDescent="0.25">
      <c r="B28" s="30" t="s">
        <v>123</v>
      </c>
      <c r="C28" s="40" t="s">
        <v>137</v>
      </c>
      <c r="D28" s="34" t="s">
        <v>128</v>
      </c>
      <c r="H28"/>
    </row>
    <row r="29" spans="2:13" ht="30" customHeight="1" x14ac:dyDescent="0.25">
      <c r="B29" s="30" t="s">
        <v>124</v>
      </c>
      <c r="C29" s="40" t="s">
        <v>138</v>
      </c>
      <c r="D29" s="39" t="s">
        <v>129</v>
      </c>
    </row>
    <row r="30" spans="2:13" ht="48.75" customHeight="1" x14ac:dyDescent="0.25">
      <c r="B30" s="30" t="s">
        <v>65</v>
      </c>
      <c r="C30" s="40" t="s">
        <v>139</v>
      </c>
      <c r="D30" s="39"/>
    </row>
    <row r="31" spans="2:13" ht="30" customHeight="1" x14ac:dyDescent="0.25">
      <c r="B31" s="30" t="s">
        <v>125</v>
      </c>
      <c r="C31" s="40" t="s">
        <v>140</v>
      </c>
      <c r="D31" s="39" t="s">
        <v>130</v>
      </c>
    </row>
    <row r="32" spans="2:13" ht="30" customHeight="1" x14ac:dyDescent="0.25">
      <c r="B32" s="30" t="s">
        <v>126</v>
      </c>
      <c r="C32" s="40" t="s">
        <v>141</v>
      </c>
      <c r="D32" s="39" t="s">
        <v>134</v>
      </c>
    </row>
    <row r="33" spans="2:7" ht="30" customHeight="1" x14ac:dyDescent="0.25">
      <c r="B33" s="30" t="s">
        <v>80</v>
      </c>
      <c r="C33" s="40" t="s">
        <v>142</v>
      </c>
      <c r="D33" s="39" t="s">
        <v>131</v>
      </c>
      <c r="G33"/>
    </row>
    <row r="34" spans="2:7" ht="30" customHeight="1" x14ac:dyDescent="0.25">
      <c r="B34" s="30" t="s">
        <v>127</v>
      </c>
      <c r="C34" s="40" t="s">
        <v>143</v>
      </c>
      <c r="D34" s="39" t="s">
        <v>132</v>
      </c>
      <c r="G34"/>
    </row>
    <row r="35" spans="2:7" ht="30" customHeight="1" x14ac:dyDescent="0.25">
      <c r="B35" s="31"/>
      <c r="C35" s="33"/>
      <c r="D35" s="39"/>
    </row>
    <row r="37" spans="2:7" ht="30" customHeight="1" x14ac:dyDescent="0.25">
      <c r="B37" s="20" t="s">
        <v>86</v>
      </c>
      <c r="C37" s="20" t="s">
        <v>133</v>
      </c>
      <c r="D37" s="20" t="s">
        <v>3</v>
      </c>
    </row>
    <row r="38" spans="2:7" ht="30" customHeight="1" x14ac:dyDescent="0.25">
      <c r="B38" s="24" t="s">
        <v>61</v>
      </c>
      <c r="C38" s="41" t="s">
        <v>110</v>
      </c>
      <c r="D38" s="25" t="s">
        <v>89</v>
      </c>
    </row>
    <row r="39" spans="2:7" ht="36" customHeight="1" x14ac:dyDescent="0.25">
      <c r="B39" s="24" t="s">
        <v>87</v>
      </c>
      <c r="C39" s="42" t="s">
        <v>112</v>
      </c>
      <c r="D39" s="25" t="s">
        <v>90</v>
      </c>
    </row>
    <row r="40" spans="2:7" ht="46.5" customHeight="1" x14ac:dyDescent="0.25">
      <c r="B40" s="30" t="s">
        <v>88</v>
      </c>
      <c r="C40" s="40" t="s">
        <v>113</v>
      </c>
      <c r="D40" s="34" t="s">
        <v>91</v>
      </c>
    </row>
    <row r="41" spans="2:7" ht="30" customHeight="1" x14ac:dyDescent="0.25">
      <c r="B41" s="30" t="s">
        <v>64</v>
      </c>
      <c r="C41" s="40" t="s">
        <v>92</v>
      </c>
      <c r="D41" s="39" t="s">
        <v>111</v>
      </c>
    </row>
    <row r="42" spans="2:7" ht="30" customHeight="1" x14ac:dyDescent="0.25">
      <c r="B42" s="30" t="s">
        <v>85</v>
      </c>
      <c r="C42" s="40" t="s">
        <v>114</v>
      </c>
      <c r="D42" s="34" t="s">
        <v>98</v>
      </c>
    </row>
    <row r="43" spans="2:7" ht="30" customHeight="1" x14ac:dyDescent="0.25">
      <c r="B43" s="30" t="s">
        <v>94</v>
      </c>
      <c r="C43" s="40" t="s">
        <v>115</v>
      </c>
      <c r="D43" s="34" t="s">
        <v>97</v>
      </c>
    </row>
    <row r="44" spans="2:7" ht="30" customHeight="1" x14ac:dyDescent="0.25">
      <c r="B44" s="30" t="s">
        <v>95</v>
      </c>
      <c r="C44" s="40" t="s">
        <v>116</v>
      </c>
      <c r="D44" s="34" t="s">
        <v>96</v>
      </c>
    </row>
    <row r="45" spans="2:7" ht="30" customHeight="1" x14ac:dyDescent="0.25">
      <c r="B45" s="31"/>
      <c r="C45" s="33"/>
      <c r="D45" s="34"/>
    </row>
    <row r="47" spans="2:7" ht="30" customHeight="1" x14ac:dyDescent="0.25">
      <c r="B47" s="20" t="s">
        <v>117</v>
      </c>
      <c r="C47" s="20" t="s">
        <v>133</v>
      </c>
      <c r="D47" s="20" t="s">
        <v>3</v>
      </c>
    </row>
    <row r="48" spans="2:7" ht="30" customHeight="1" x14ac:dyDescent="0.25">
      <c r="B48" s="24" t="s">
        <v>99</v>
      </c>
      <c r="C48" s="41" t="s">
        <v>118</v>
      </c>
      <c r="D48" s="25" t="s">
        <v>101</v>
      </c>
    </row>
    <row r="49" spans="2:4" ht="30" customHeight="1" x14ac:dyDescent="0.25">
      <c r="B49" s="24" t="s">
        <v>93</v>
      </c>
      <c r="C49" s="41" t="s">
        <v>119</v>
      </c>
      <c r="D49" s="25" t="s">
        <v>102</v>
      </c>
    </row>
    <row r="50" spans="2:4" ht="30" customHeight="1" x14ac:dyDescent="0.25">
      <c r="B50" s="30" t="s">
        <v>100</v>
      </c>
      <c r="C50" s="40" t="s">
        <v>120</v>
      </c>
      <c r="D50" s="34" t="s">
        <v>103</v>
      </c>
    </row>
    <row r="51" spans="2:4" ht="30" customHeight="1" x14ac:dyDescent="0.25">
      <c r="B51" s="30" t="s">
        <v>104</v>
      </c>
      <c r="C51" s="40" t="s">
        <v>121</v>
      </c>
      <c r="D51" s="39" t="s">
        <v>105</v>
      </c>
    </row>
    <row r="52" spans="2:4" ht="30" customHeight="1" x14ac:dyDescent="0.25">
      <c r="B52" s="31"/>
      <c r="C52" s="33"/>
      <c r="D52" s="39"/>
    </row>
  </sheetData>
  <dataValidations count="7">
    <dataValidation allowBlank="1" showInputMessage="1" showErrorMessage="1" prompt="Track activities in this worksheet" sqref="A1"/>
    <dataValidation allowBlank="1" showInputMessage="1" showErrorMessage="1" prompt="Enter activity in this column" sqref="B4 B19 B37 B47 B25"/>
    <dataValidation allowBlank="1" showInputMessage="1" showErrorMessage="1" prompt="Enter date in this column" sqref="C4"/>
    <dataValidation allowBlank="1" showInputMessage="1" showErrorMessage="1" prompt="Enter time in this column" sqref="D4 C19 C37 C47 C25"/>
    <dataValidation allowBlank="1" showInputMessage="1" showErrorMessage="1" prompt="Enter location in this column" sqref="E4"/>
    <dataValidation allowBlank="1" showInputMessage="1" showErrorMessage="1" prompt="Enter contact information in this column" sqref="F4 D19 D37 D47 D25"/>
    <dataValidation allowBlank="1" showInputMessage="1" showErrorMessage="1" prompt="This title is automatically updated from B1 on the Travel worksheet" sqref="B1"/>
  </dataValidations>
  <printOptions horizontalCentered="1"/>
  <pageMargins left="0.7" right="0.7" top="0.75" bottom="0.75" header="0.3" footer="0.3"/>
  <pageSetup scale="81" fitToHeight="0" orientation="portrait" horizontalDpi="4294967293" r:id="rId1"/>
  <headerFooter differentFirst="1">
    <oddFooter>Page &amp;P of &amp;N</oddFooter>
  </headerFooter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8" tint="-0.499984740745262"/>
    <pageSetUpPr autoPageBreaks="0" fitToPage="1"/>
  </sheetPr>
  <dimension ref="A1:G12"/>
  <sheetViews>
    <sheetView showGridLines="0" topLeftCell="A5" zoomScaleNormal="100" workbookViewId="0">
      <selection activeCell="H8" sqref="H8"/>
    </sheetView>
  </sheetViews>
  <sheetFormatPr defaultColWidth="9.28515625" defaultRowHeight="30" customHeight="1" x14ac:dyDescent="0.25"/>
  <cols>
    <col min="1" max="1" width="2.7109375" customWidth="1"/>
    <col min="2" max="3" width="30.7109375" customWidth="1"/>
    <col min="4" max="4" width="18.7109375" style="3" customWidth="1"/>
    <col min="5" max="5" width="18.7109375" style="2" customWidth="1"/>
    <col min="6" max="6" width="18.7109375" style="1" customWidth="1"/>
    <col min="7" max="7" width="2.7109375" style="1" customWidth="1"/>
    <col min="8" max="16384" width="9.28515625" style="1"/>
  </cols>
  <sheetData>
    <row r="1" spans="1:7" s="5" customFormat="1" ht="30" customHeight="1" x14ac:dyDescent="0.25">
      <c r="A1" s="7"/>
      <c r="B1" s="7" t="str">
        <f>TripTitle</f>
        <v>My Trip</v>
      </c>
      <c r="C1" s="7"/>
      <c r="D1" s="8"/>
      <c r="E1" s="7"/>
      <c r="F1" s="7"/>
      <c r="G1" s="7"/>
    </row>
    <row r="2" spans="1:7" s="5" customFormat="1" ht="39.950000000000003" customHeight="1" x14ac:dyDescent="0.25">
      <c r="A2" s="10"/>
      <c r="B2" s="10" t="s">
        <v>21</v>
      </c>
      <c r="C2" s="10"/>
      <c r="D2" s="16"/>
      <c r="E2" s="10"/>
      <c r="F2" s="10"/>
      <c r="G2" s="10"/>
    </row>
    <row r="3" spans="1:7" customFormat="1" ht="20.100000000000001" customHeight="1" x14ac:dyDescent="0.25">
      <c r="B3" s="18" t="s">
        <v>24</v>
      </c>
      <c r="C3" s="19">
        <v>500</v>
      </c>
    </row>
    <row r="4" spans="1:7" customFormat="1" ht="20.100000000000001" customHeight="1" x14ac:dyDescent="0.25">
      <c r="B4" s="18" t="s">
        <v>23</v>
      </c>
      <c r="C4" s="17">
        <f>IFERROR(Budget[[#Totals],[Amount]]/$C$3,0)</f>
        <v>8.1</v>
      </c>
    </row>
    <row r="5" spans="1:7" ht="39.950000000000003" customHeight="1" x14ac:dyDescent="0.25">
      <c r="B5" s="9" t="s">
        <v>2</v>
      </c>
      <c r="D5"/>
      <c r="E5"/>
      <c r="F5"/>
    </row>
    <row r="6" spans="1:7" ht="35.1" customHeight="1" x14ac:dyDescent="0.25">
      <c r="B6" t="s">
        <v>1</v>
      </c>
      <c r="C6" t="s">
        <v>3</v>
      </c>
      <c r="D6" s="20" t="s">
        <v>4</v>
      </c>
      <c r="E6" s="20" t="s">
        <v>5</v>
      </c>
      <c r="F6" s="20" t="s">
        <v>10</v>
      </c>
    </row>
    <row r="7" spans="1:7" ht="30" customHeight="1" x14ac:dyDescent="0.25">
      <c r="B7" s="30" t="s">
        <v>54</v>
      </c>
      <c r="C7" s="24" t="s">
        <v>50</v>
      </c>
      <c r="D7" s="19">
        <v>50</v>
      </c>
      <c r="E7" s="22">
        <v>2</v>
      </c>
      <c r="F7" s="19">
        <f>Budget[[#This Row],[Cost]]*Budget[[#This Row],[Quantity]]</f>
        <v>100</v>
      </c>
    </row>
    <row r="8" spans="1:7" ht="30" customHeight="1" x14ac:dyDescent="0.25">
      <c r="B8" s="30" t="s">
        <v>53</v>
      </c>
      <c r="C8" s="24" t="s">
        <v>51</v>
      </c>
      <c r="D8" s="19">
        <v>100</v>
      </c>
      <c r="E8" s="22">
        <v>3</v>
      </c>
      <c r="F8" s="19">
        <f>Budget[[#This Row],[Cost]]*Budget[[#This Row],[Quantity]]</f>
        <v>300</v>
      </c>
    </row>
    <row r="9" spans="1:7" ht="30" customHeight="1" x14ac:dyDescent="0.25">
      <c r="B9" s="30" t="s">
        <v>52</v>
      </c>
      <c r="C9" s="30" t="s">
        <v>52</v>
      </c>
      <c r="D9" s="28">
        <v>150</v>
      </c>
      <c r="E9" s="29">
        <v>4</v>
      </c>
      <c r="F9" s="28">
        <f>Budget[[#This Row],[Cost]]*Budget[[#This Row],[Quantity]]</f>
        <v>600</v>
      </c>
    </row>
    <row r="10" spans="1:7" ht="30" customHeight="1" x14ac:dyDescent="0.25">
      <c r="B10" s="30" t="s">
        <v>51</v>
      </c>
      <c r="C10" s="30" t="s">
        <v>53</v>
      </c>
      <c r="D10" s="28">
        <v>250</v>
      </c>
      <c r="E10" s="29">
        <v>5</v>
      </c>
      <c r="F10" s="28">
        <f>Budget[[#This Row],[Cost]]*Budget[[#This Row],[Quantity]]</f>
        <v>1250</v>
      </c>
    </row>
    <row r="11" spans="1:7" ht="30" customHeight="1" x14ac:dyDescent="0.25">
      <c r="B11" s="30" t="s">
        <v>50</v>
      </c>
      <c r="C11" s="30" t="s">
        <v>54</v>
      </c>
      <c r="D11" s="28">
        <v>300</v>
      </c>
      <c r="E11" s="29">
        <v>6</v>
      </c>
      <c r="F11" s="28">
        <f>Budget[[#This Row],[Cost]]*Budget[[#This Row],[Quantity]]</f>
        <v>1800</v>
      </c>
    </row>
    <row r="12" spans="1:7" ht="30" customHeight="1" x14ac:dyDescent="0.25">
      <c r="B12" t="s">
        <v>6</v>
      </c>
      <c r="D12" s="26"/>
      <c r="E12" s="26"/>
      <c r="F12" s="27">
        <f>SUBTOTAL(109,Budget[Amount])</f>
        <v>4050</v>
      </c>
    </row>
  </sheetData>
  <conditionalFormatting sqref="C4">
    <cfRule type="dataBar" priority="1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{12EECF29-B559-4B1E-88DC-149F1C5BA71A}</x14:id>
        </ext>
      </extLst>
    </cfRule>
    <cfRule type="cellIs" dxfId="0" priority="2" operator="greaterThan">
      <formula>1</formula>
    </cfRule>
  </conditionalFormatting>
  <dataValidations count="9">
    <dataValidation allowBlank="1" showInputMessage="1" showErrorMessage="1" prompt="Enter budget items in this column" sqref="B6"/>
    <dataValidation allowBlank="1" showInputMessage="1" showErrorMessage="1" prompt="Enter a description for each item in this column" sqref="C6"/>
    <dataValidation allowBlank="1" showInputMessage="1" showErrorMessage="1" prompt="Enter the cost for each item in this column" sqref="D6"/>
    <dataValidation allowBlank="1" showInputMessage="1" showErrorMessage="1" prompt="Enter the quantity for each budget item in this column" sqref="E6"/>
    <dataValidation allowBlank="1" showInputMessage="1" showErrorMessage="1" prompt="This is an automatically calculated column" sqref="F6"/>
    <dataValidation allowBlank="1" showInputMessage="1" showErrorMessage="1" prompt="Enter travel budget details in this worksheet" sqref="A1"/>
    <dataValidation allowBlank="1" showInputMessage="1" showErrorMessage="1" prompt="% of Budget Spent is automatically calculated based on the budget amount and total spent" sqref="C4"/>
    <dataValidation allowBlank="1" showInputMessage="1" showErrorMessage="1" prompt="This title is automatically updated from B1 on the Travel worksheet" sqref="B1"/>
    <dataValidation allowBlank="1" showInputMessage="1" showErrorMessage="1" prompt="Enter budget amount in this cell" sqref="C3"/>
  </dataValidations>
  <printOptions horizontalCentered="1"/>
  <pageMargins left="0.7" right="0.7" top="0.75" bottom="0.75" header="0.3" footer="0.3"/>
  <pageSetup scale="81" fitToHeight="0" orientation="portrait" horizontalDpi="4294967293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2EECF29-B559-4B1E-88DC-149F1C5BA71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  <pageSetUpPr autoPageBreaks="0" fitToPage="1"/>
  </sheetPr>
  <dimension ref="A1:N55"/>
  <sheetViews>
    <sheetView showGridLines="0" tabSelected="1" topLeftCell="A13" zoomScaleNormal="100" workbookViewId="0">
      <selection activeCell="B24" sqref="B24"/>
    </sheetView>
  </sheetViews>
  <sheetFormatPr defaultColWidth="9.28515625" defaultRowHeight="30" customHeight="1" outlineLevelRow="1" x14ac:dyDescent="0.25"/>
  <cols>
    <col min="1" max="1" width="2.7109375" customWidth="1"/>
    <col min="2" max="2" width="36.85546875" customWidth="1"/>
    <col min="3" max="3" width="28.140625" customWidth="1"/>
    <col min="4" max="4" width="21" style="3" customWidth="1"/>
    <col min="5" max="5" width="21.140625" style="2" customWidth="1"/>
    <col min="6" max="6" width="30.7109375" style="1" customWidth="1"/>
    <col min="7" max="7" width="19.28515625" style="1" customWidth="1"/>
    <col min="8" max="8" width="9.28515625" style="1"/>
    <col min="9" max="9" width="27.5703125" style="1" bestFit="1" customWidth="1"/>
    <col min="10" max="16384" width="9.28515625" style="1"/>
  </cols>
  <sheetData>
    <row r="1" spans="1:14" s="5" customFormat="1" ht="30" customHeight="1" x14ac:dyDescent="0.25">
      <c r="A1" s="7"/>
      <c r="B1" s="6" t="str">
        <f>TripTitle</f>
        <v>My Trip</v>
      </c>
      <c r="C1" s="7"/>
      <c r="D1" s="8"/>
      <c r="E1" s="7"/>
      <c r="F1" s="7"/>
      <c r="G1" s="7"/>
    </row>
    <row r="2" spans="1:14" s="5" customFormat="1" ht="39.950000000000003" customHeight="1" x14ac:dyDescent="0.25">
      <c r="A2" s="10"/>
      <c r="B2" s="15" t="s">
        <v>145</v>
      </c>
      <c r="C2" s="10"/>
      <c r="D2" s="16"/>
      <c r="E2" s="10"/>
      <c r="F2" s="10"/>
      <c r="G2" s="10"/>
    </row>
    <row r="3" spans="1:14" customFormat="1" ht="39.950000000000003" customHeight="1" x14ac:dyDescent="0.25">
      <c r="B3" s="9" t="s">
        <v>169</v>
      </c>
      <c r="D3" s="4"/>
      <c r="K3" t="s">
        <v>48</v>
      </c>
    </row>
    <row r="4" spans="1:14" ht="35.1" customHeight="1" outlineLevel="1" x14ac:dyDescent="0.25">
      <c r="B4" s="20" t="s">
        <v>146</v>
      </c>
      <c r="C4" t="s">
        <v>147</v>
      </c>
      <c r="D4" s="20" t="s">
        <v>3</v>
      </c>
      <c r="E4" s="1"/>
      <c r="G4" s="1" t="s">
        <v>40</v>
      </c>
      <c r="I4" s="37" t="s">
        <v>68</v>
      </c>
    </row>
    <row r="5" spans="1:14" customFormat="1" ht="30" customHeight="1" outlineLevel="1" x14ac:dyDescent="0.25">
      <c r="B5" s="24" t="s">
        <v>148</v>
      </c>
      <c r="C5" s="43">
        <v>8.7999999999999995E-2</v>
      </c>
      <c r="D5" s="25" t="s">
        <v>149</v>
      </c>
      <c r="G5" s="1" t="s">
        <v>41</v>
      </c>
      <c r="L5" s="35" t="s">
        <v>69</v>
      </c>
    </row>
    <row r="6" spans="1:14" customFormat="1" ht="30" customHeight="1" outlineLevel="1" x14ac:dyDescent="0.25">
      <c r="B6" s="24" t="s">
        <v>150</v>
      </c>
      <c r="C6" s="43">
        <v>9.2999999999999999E-2</v>
      </c>
      <c r="D6" s="25" t="s">
        <v>152</v>
      </c>
      <c r="G6" s="1" t="s">
        <v>42</v>
      </c>
      <c r="I6" t="s">
        <v>44</v>
      </c>
      <c r="L6" t="s">
        <v>47</v>
      </c>
    </row>
    <row r="7" spans="1:14" ht="30" customHeight="1" outlineLevel="1" x14ac:dyDescent="0.25">
      <c r="B7" s="30" t="s">
        <v>151</v>
      </c>
      <c r="C7" s="44">
        <v>4.8000000000000001E-2</v>
      </c>
      <c r="D7" s="34" t="s">
        <v>153</v>
      </c>
      <c r="E7" s="1"/>
      <c r="G7" t="s">
        <v>66</v>
      </c>
      <c r="I7" s="1" t="s">
        <v>45</v>
      </c>
      <c r="L7" s="1" t="s">
        <v>60</v>
      </c>
    </row>
    <row r="8" spans="1:14" ht="30" customHeight="1" outlineLevel="1" x14ac:dyDescent="0.25">
      <c r="B8" s="30" t="s">
        <v>154</v>
      </c>
      <c r="C8" s="44">
        <v>3.5999999999999997E-2</v>
      </c>
      <c r="D8" s="34" t="s">
        <v>155</v>
      </c>
      <c r="E8" s="1"/>
      <c r="L8" s="1" t="s">
        <v>70</v>
      </c>
    </row>
    <row r="9" spans="1:14" ht="30" customHeight="1" outlineLevel="1" x14ac:dyDescent="0.25">
      <c r="B9" s="30" t="s">
        <v>156</v>
      </c>
      <c r="C9" s="44">
        <v>6.8000000000000005E-2</v>
      </c>
      <c r="D9" s="39" t="s">
        <v>157</v>
      </c>
      <c r="N9" s="1" t="s">
        <v>46</v>
      </c>
    </row>
    <row r="10" spans="1:14" ht="30" customHeight="1" outlineLevel="1" x14ac:dyDescent="0.25">
      <c r="B10" s="30" t="s">
        <v>158</v>
      </c>
      <c r="C10" s="45">
        <v>0.06</v>
      </c>
      <c r="D10" s="39" t="s">
        <v>157</v>
      </c>
      <c r="K10" s="1" t="s">
        <v>49</v>
      </c>
      <c r="N10" s="1" t="s">
        <v>71</v>
      </c>
    </row>
    <row r="11" spans="1:14" ht="30" customHeight="1" outlineLevel="1" x14ac:dyDescent="0.25">
      <c r="B11" s="30" t="s">
        <v>159</v>
      </c>
      <c r="C11" s="44">
        <v>8.3000000000000004E-2</v>
      </c>
      <c r="D11" s="39" t="s">
        <v>170</v>
      </c>
      <c r="K11" s="1" t="s">
        <v>76</v>
      </c>
      <c r="N11" s="1" t="s">
        <v>72</v>
      </c>
    </row>
    <row r="12" spans="1:14" ht="30" customHeight="1" outlineLevel="1" x14ac:dyDescent="0.25">
      <c r="B12" s="30" t="s">
        <v>160</v>
      </c>
      <c r="C12" s="44">
        <v>5.1999999999999998E-2</v>
      </c>
      <c r="D12" s="39" t="s">
        <v>171</v>
      </c>
      <c r="N12" s="1" t="s">
        <v>73</v>
      </c>
    </row>
    <row r="13" spans="1:14" ht="30" customHeight="1" outlineLevel="1" x14ac:dyDescent="0.25">
      <c r="B13" s="30" t="s">
        <v>161</v>
      </c>
      <c r="C13" s="44">
        <v>5.8000000000000003E-2</v>
      </c>
      <c r="D13" s="39" t="s">
        <v>172</v>
      </c>
      <c r="G13" s="3"/>
      <c r="N13" s="1" t="s">
        <v>43</v>
      </c>
    </row>
    <row r="14" spans="1:14" ht="30" customHeight="1" outlineLevel="1" x14ac:dyDescent="0.25">
      <c r="B14" s="30" t="s">
        <v>162</v>
      </c>
      <c r="C14" s="45">
        <v>0.04</v>
      </c>
      <c r="D14" s="39" t="s">
        <v>173</v>
      </c>
      <c r="I14" s="1" t="s">
        <v>60</v>
      </c>
    </row>
    <row r="15" spans="1:14" ht="30" customHeight="1" outlineLevel="1" x14ac:dyDescent="0.25">
      <c r="B15" s="30" t="s">
        <v>163</v>
      </c>
      <c r="C15" s="45">
        <v>0.06</v>
      </c>
      <c r="D15" s="39" t="s">
        <v>171</v>
      </c>
      <c r="I15" s="1" t="s">
        <v>43</v>
      </c>
    </row>
    <row r="16" spans="1:14" ht="30" customHeight="1" outlineLevel="1" x14ac:dyDescent="0.25">
      <c r="B16" s="30" t="s">
        <v>164</v>
      </c>
      <c r="C16" s="44">
        <v>4.5999999999999999E-2</v>
      </c>
      <c r="D16" s="39" t="s">
        <v>171</v>
      </c>
      <c r="I16" s="1" t="s">
        <v>49</v>
      </c>
    </row>
    <row r="17" spans="2:13" ht="30" customHeight="1" outlineLevel="1" x14ac:dyDescent="0.25">
      <c r="B17" s="30" t="s">
        <v>165</v>
      </c>
      <c r="C17" s="45">
        <v>0.06</v>
      </c>
      <c r="D17" s="39" t="s">
        <v>174</v>
      </c>
      <c r="I17" s="1" t="s">
        <v>74</v>
      </c>
    </row>
    <row r="18" spans="2:13" ht="30" customHeight="1" outlineLevel="1" x14ac:dyDescent="0.25">
      <c r="B18" s="30" t="s">
        <v>166</v>
      </c>
      <c r="C18" s="44">
        <v>5.5E-2</v>
      </c>
      <c r="D18" s="39" t="s">
        <v>175</v>
      </c>
      <c r="J18" s="38" t="s">
        <v>75</v>
      </c>
    </row>
    <row r="19" spans="2:13" ht="30" customHeight="1" outlineLevel="1" x14ac:dyDescent="0.25">
      <c r="B19" s="30" t="s">
        <v>167</v>
      </c>
      <c r="C19" s="44">
        <v>7.4999999999999997E-2</v>
      </c>
      <c r="D19" s="39" t="s">
        <v>176</v>
      </c>
      <c r="G19" s="3"/>
    </row>
    <row r="20" spans="2:13" ht="30" customHeight="1" outlineLevel="1" x14ac:dyDescent="0.25">
      <c r="B20" s="30" t="s">
        <v>168</v>
      </c>
      <c r="C20" s="45">
        <v>0.09</v>
      </c>
      <c r="D20" s="39" t="s">
        <v>177</v>
      </c>
    </row>
    <row r="21" spans="2:13" ht="30" customHeight="1" outlineLevel="1" x14ac:dyDescent="0.25">
      <c r="B21" s="31"/>
      <c r="C21" s="32"/>
      <c r="D21" s="39"/>
      <c r="G21" s="36"/>
    </row>
    <row r="22" spans="2:13" ht="30" customHeight="1" x14ac:dyDescent="0.25">
      <c r="B22" s="20"/>
      <c r="C22" s="20"/>
      <c r="D22" s="20"/>
      <c r="G22"/>
      <c r="K22" t="s">
        <v>58</v>
      </c>
      <c r="L22" t="s">
        <v>59</v>
      </c>
      <c r="M22" s="3"/>
    </row>
    <row r="23" spans="2:13" ht="30" customHeight="1" x14ac:dyDescent="0.25">
      <c r="B23" s="9" t="s">
        <v>178</v>
      </c>
      <c r="D23" s="4"/>
      <c r="E23"/>
      <c r="F23"/>
      <c r="G23"/>
    </row>
    <row r="24" spans="2:13" ht="63" customHeight="1" x14ac:dyDescent="0.25">
      <c r="B24" s="20" t="s">
        <v>27</v>
      </c>
      <c r="C24" t="s">
        <v>8</v>
      </c>
      <c r="D24" s="20" t="s">
        <v>25</v>
      </c>
      <c r="E24"/>
    </row>
    <row r="25" spans="2:13" ht="60" customHeight="1" x14ac:dyDescent="0.25">
      <c r="B25" s="24" t="s">
        <v>144</v>
      </c>
      <c r="C25" s="11">
        <v>43391</v>
      </c>
      <c r="D25" s="25" t="s">
        <v>38</v>
      </c>
      <c r="E25" s="1"/>
      <c r="F25"/>
    </row>
    <row r="26" spans="2:13" ht="30" customHeight="1" x14ac:dyDescent="0.25">
      <c r="B26" s="24" t="s">
        <v>55</v>
      </c>
      <c r="C26" s="11">
        <v>43391</v>
      </c>
      <c r="D26" s="23" t="s">
        <v>57</v>
      </c>
      <c r="E26" s="1"/>
      <c r="F26"/>
    </row>
    <row r="27" spans="2:13" ht="30" customHeight="1" x14ac:dyDescent="0.25">
      <c r="B27" s="31"/>
      <c r="C27" s="32"/>
      <c r="D27" s="34"/>
      <c r="E27" s="1"/>
      <c r="F27"/>
    </row>
    <row r="28" spans="2:13" ht="30" customHeight="1" x14ac:dyDescent="0.25">
      <c r="B28" s="31"/>
      <c r="C28" s="32"/>
      <c r="D28" s="34"/>
      <c r="E28" s="1"/>
      <c r="F28"/>
    </row>
    <row r="29" spans="2:13" ht="30" customHeight="1" x14ac:dyDescent="0.25">
      <c r="B29" s="24"/>
      <c r="C29" s="41"/>
      <c r="D29" s="25"/>
    </row>
    <row r="30" spans="2:13" ht="48.75" customHeight="1" x14ac:dyDescent="0.25">
      <c r="B30" s="24"/>
      <c r="C30" s="42"/>
      <c r="D30" s="25"/>
    </row>
    <row r="31" spans="2:13" ht="30" customHeight="1" x14ac:dyDescent="0.25">
      <c r="B31" s="30"/>
      <c r="C31" s="40"/>
      <c r="D31" s="34"/>
    </row>
    <row r="32" spans="2:13" ht="30" customHeight="1" x14ac:dyDescent="0.25">
      <c r="B32" s="30"/>
      <c r="C32" s="40"/>
      <c r="D32" s="39"/>
    </row>
    <row r="33" spans="2:7" ht="30" customHeight="1" x14ac:dyDescent="0.25">
      <c r="B33" s="30"/>
      <c r="C33" s="40"/>
      <c r="D33" s="39"/>
      <c r="G33"/>
    </row>
    <row r="34" spans="2:7" ht="30" customHeight="1" x14ac:dyDescent="0.25">
      <c r="B34" s="30"/>
      <c r="C34" s="40"/>
      <c r="D34" s="39"/>
      <c r="G34"/>
    </row>
    <row r="35" spans="2:7" ht="30" customHeight="1" x14ac:dyDescent="0.25">
      <c r="B35" s="30"/>
      <c r="C35" s="40"/>
      <c r="D35" s="39"/>
    </row>
    <row r="36" spans="2:7" ht="30" customHeight="1" x14ac:dyDescent="0.25">
      <c r="B36" s="30"/>
      <c r="C36" s="40"/>
      <c r="D36" s="39"/>
    </row>
    <row r="37" spans="2:7" ht="30" customHeight="1" x14ac:dyDescent="0.25">
      <c r="B37" s="30"/>
      <c r="C37" s="40"/>
      <c r="D37" s="39"/>
    </row>
    <row r="38" spans="2:7" ht="30" customHeight="1" x14ac:dyDescent="0.25">
      <c r="B38" s="31"/>
      <c r="C38" s="33"/>
      <c r="D38" s="39"/>
    </row>
    <row r="39" spans="2:7" ht="36" customHeight="1" x14ac:dyDescent="0.25"/>
    <row r="40" spans="2:7" ht="46.5" customHeight="1" x14ac:dyDescent="0.25">
      <c r="B40" s="20"/>
      <c r="C40" s="20"/>
      <c r="D40" s="20"/>
    </row>
    <row r="41" spans="2:7" ht="30" customHeight="1" x14ac:dyDescent="0.25">
      <c r="B41" s="24"/>
      <c r="C41" s="41"/>
      <c r="D41" s="25"/>
    </row>
    <row r="42" spans="2:7" ht="30" customHeight="1" x14ac:dyDescent="0.25">
      <c r="B42" s="24"/>
      <c r="C42" s="42"/>
      <c r="D42" s="25"/>
    </row>
    <row r="43" spans="2:7" ht="30" customHeight="1" x14ac:dyDescent="0.25">
      <c r="B43" s="30"/>
      <c r="C43" s="40"/>
      <c r="D43" s="34"/>
    </row>
    <row r="44" spans="2:7" ht="30" customHeight="1" x14ac:dyDescent="0.25">
      <c r="B44" s="30"/>
      <c r="C44" s="40"/>
      <c r="D44" s="39"/>
    </row>
    <row r="45" spans="2:7" ht="30" customHeight="1" x14ac:dyDescent="0.25">
      <c r="B45" s="30"/>
      <c r="C45" s="40"/>
      <c r="D45" s="34"/>
    </row>
    <row r="46" spans="2:7" ht="30" customHeight="1" x14ac:dyDescent="0.25">
      <c r="B46" s="30"/>
      <c r="C46" s="40"/>
      <c r="D46" s="34"/>
    </row>
    <row r="47" spans="2:7" ht="30" customHeight="1" x14ac:dyDescent="0.25">
      <c r="B47" s="30"/>
      <c r="C47" s="40"/>
      <c r="D47" s="34"/>
    </row>
    <row r="48" spans="2:7" ht="30" customHeight="1" x14ac:dyDescent="0.25">
      <c r="B48" s="31"/>
      <c r="C48" s="33"/>
      <c r="D48" s="34"/>
    </row>
    <row r="50" spans="2:4" ht="30" customHeight="1" x14ac:dyDescent="0.25">
      <c r="B50" s="20"/>
      <c r="C50" s="20"/>
      <c r="D50" s="20"/>
    </row>
    <row r="51" spans="2:4" ht="30" customHeight="1" x14ac:dyDescent="0.25">
      <c r="B51" s="24"/>
      <c r="C51" s="41"/>
      <c r="D51" s="25"/>
    </row>
    <row r="52" spans="2:4" ht="30" customHeight="1" x14ac:dyDescent="0.25">
      <c r="B52" s="24"/>
      <c r="C52" s="41"/>
      <c r="D52" s="25"/>
    </row>
    <row r="53" spans="2:4" ht="30" customHeight="1" x14ac:dyDescent="0.25">
      <c r="B53" s="30"/>
      <c r="C53" s="40"/>
      <c r="D53" s="34"/>
    </row>
    <row r="54" spans="2:4" ht="30" customHeight="1" x14ac:dyDescent="0.25">
      <c r="B54" s="30"/>
      <c r="C54" s="40"/>
      <c r="D54" s="39"/>
    </row>
    <row r="55" spans="2:4" ht="30" customHeight="1" x14ac:dyDescent="0.25">
      <c r="B55" s="31"/>
      <c r="C55" s="33"/>
      <c r="D55" s="39"/>
    </row>
  </sheetData>
  <dataValidations count="6">
    <dataValidation allowBlank="1" showInputMessage="1" showErrorMessage="1" prompt="This title is automatically updated from B1 on the Travel worksheet" sqref="B1"/>
    <dataValidation allowBlank="1" showInputMessage="1" showErrorMessage="1" prompt="Enter contact information in this column" sqref="D4 D22 D40 D50 D24"/>
    <dataValidation allowBlank="1" showInputMessage="1" showErrorMessage="1" prompt="Enter time in this column" sqref="C22 C40 C50"/>
    <dataValidation allowBlank="1" showInputMessage="1" showErrorMessage="1" prompt="Enter date in this column" sqref="C4 C24"/>
    <dataValidation allowBlank="1" showInputMessage="1" showErrorMessage="1" prompt="Enter activity in this column" sqref="B4 B22 B40 B50 B24"/>
    <dataValidation allowBlank="1" showInputMessage="1" showErrorMessage="1" prompt="Track activities in this worksheet" sqref="A1"/>
  </dataValidations>
  <printOptions horizontalCentered="1"/>
  <pageMargins left="0.7" right="0.7" top="0.75" bottom="0.75" header="0.3" footer="0.3"/>
  <pageSetup scale="81" fitToHeight="0" orientation="portrait" horizontalDpi="4294967293" r:id="rId1"/>
  <headerFooter differentFirst="1">
    <oddFooter>Page &amp;P of &amp;N</oddFooter>
  </headerFooter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TRAVEL</vt:lpstr>
      <vt:lpstr>LODGING</vt:lpstr>
      <vt:lpstr>ACTIVITIES</vt:lpstr>
      <vt:lpstr>BUDGET</vt:lpstr>
      <vt:lpstr>ACTIVITIES (2)</vt:lpstr>
      <vt:lpstr>'ACTIVITIES (2)'!ColumnTitle1</vt:lpstr>
      <vt:lpstr>ColumnTitle1</vt:lpstr>
      <vt:lpstr>'ACTIVITIES (2)'!ColumnTitle2</vt:lpstr>
      <vt:lpstr>ColumnTitle2</vt:lpstr>
      <vt:lpstr>'ACTIVITIES (2)'!ColumnTitle3</vt:lpstr>
      <vt:lpstr>ColumnTitle3</vt:lpstr>
      <vt:lpstr>'ACTIVITIES (2)'!ColumnTitle4</vt:lpstr>
      <vt:lpstr>ColumnTitle4</vt:lpstr>
      <vt:lpstr>TRAVEL!Print_Titles</vt:lpstr>
      <vt:lpstr>TripTitle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Penn</dc:creator>
  <cp:lastModifiedBy>William Penn</cp:lastModifiedBy>
  <dcterms:created xsi:type="dcterms:W3CDTF">2016-09-22T18:54:55Z</dcterms:created>
  <dcterms:modified xsi:type="dcterms:W3CDTF">2018-10-16T19:02:11Z</dcterms:modified>
</cp:coreProperties>
</file>