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codeName="ThisWorkbook"/>
  <mc:AlternateContent xmlns:mc="http://schemas.openxmlformats.org/markup-compatibility/2006">
    <mc:Choice Requires="x15">
      <x15ac:absPath xmlns:x15ac="http://schemas.microsoft.com/office/spreadsheetml/2010/11/ac" url="D:\DOKUMENTUMOK\OTIS\ABNAHME\"/>
    </mc:Choice>
  </mc:AlternateContent>
  <xr:revisionPtr revIDLastSave="0" documentId="13_ncr:1_{CFD723D4-FDDF-40EC-A200-F449EA0F8DAE}" xr6:coauthVersionLast="36" xr6:coauthVersionMax="36" xr10:uidLastSave="{00000000-0000-0000-0000-000000000000}"/>
  <bookViews>
    <workbookView xWindow="32772" yWindow="32772" windowWidth="16380" windowHeight="8196" tabRatio="704" xr2:uid="{00000000-000D-0000-FFFF-FFFF00000000}"/>
  </bookViews>
  <sheets>
    <sheet name="F1100.MOD-d " sheetId="1" r:id="rId1"/>
  </sheets>
  <definedNames>
    <definedName name="_xlnm.Print_Area" localSheetId="0">('F1100.MOD-d '!$A$1:$U$775,'F1100.MOD-d '!$A$779:$U$790)</definedName>
  </definedNames>
  <calcPr calcId="191029"/>
</workbook>
</file>

<file path=xl/calcChain.xml><?xml version="1.0" encoding="utf-8"?>
<calcChain xmlns="http://schemas.openxmlformats.org/spreadsheetml/2006/main">
  <c r="F672" i="1" l="1"/>
  <c r="N280" i="1"/>
  <c r="N283" i="1"/>
  <c r="N281" i="1"/>
  <c r="R280" i="1"/>
  <c r="N760" i="1"/>
  <c r="R281" i="1"/>
  <c r="N282" i="1"/>
  <c r="R282" i="1"/>
  <c r="I283" i="1"/>
  <c r="O672" i="1"/>
  <c r="F674" i="1"/>
  <c r="G715" i="1"/>
  <c r="O715" i="1"/>
  <c r="F717" i="1"/>
  <c r="L717" i="1"/>
  <c r="Y716" i="1"/>
  <c r="Y717" i="1"/>
  <c r="R283" i="1"/>
</calcChain>
</file>

<file path=xl/sharedStrings.xml><?xml version="1.0" encoding="utf-8"?>
<sst xmlns="http://schemas.openxmlformats.org/spreadsheetml/2006/main" count="2143" uniqueCount="1271">
  <si>
    <t xml:space="preserve"> </t>
  </si>
  <si>
    <t>□ ENDPRÜFUNG FÜR UMBAU / MODERNISIERUNG</t>
  </si>
  <si>
    <t>F1100.MOD-d</t>
  </si>
  <si>
    <t>V01JJK</t>
  </si>
  <si>
    <t>für Aufzüge mit Rundseilen bzw. Flachgurten</t>
  </si>
  <si>
    <t>gemäss den Normen SIA 370.10 &amp;  EN 81-1: 1998</t>
  </si>
  <si>
    <t>Prüfer Mod.</t>
  </si>
  <si>
    <t xml:space="preserve">Name des Monteur / Reparateur: </t>
  </si>
  <si>
    <t>Prüfer FS:</t>
  </si>
  <si>
    <t>Name des ST:</t>
  </si>
  <si>
    <t>Anlage Adresse :</t>
  </si>
  <si>
    <t>PLZ :</t>
  </si>
  <si>
    <t>Stadt :</t>
  </si>
  <si>
    <t>Strasse :</t>
  </si>
  <si>
    <t>N°</t>
  </si>
  <si>
    <t>Original Hersteller :</t>
  </si>
  <si>
    <t>Otis Anlage N° :</t>
  </si>
  <si>
    <t xml:space="preserve">Route: </t>
  </si>
  <si>
    <t>Agentur :</t>
  </si>
  <si>
    <t>0. ANLAGENTYP / STANDORT</t>
  </si>
  <si>
    <t>Typ:</t>
  </si>
  <si>
    <t>Rahmen der Umbau / Modernisierung :</t>
  </si>
  <si>
    <t>Beschreibung</t>
  </si>
  <si>
    <t>Zu Prüfen</t>
  </si>
  <si>
    <t>Nennlast (kg):</t>
  </si>
  <si>
    <t>Einbau ein VF Inverter………….</t>
  </si>
  <si>
    <t>1 / 4 /  21 / 22 / 29</t>
  </si>
  <si>
    <t xml:space="preserve">Personenkapazität: </t>
  </si>
  <si>
    <t xml:space="preserve">               Einbau ein Kabinentür ………</t>
  </si>
  <si>
    <t>Einbau ein Kabinentür ………</t>
  </si>
  <si>
    <t>1 / 11 / 12 / 15 / 29</t>
  </si>
  <si>
    <t>Einbau ein Kabinentüreantrieb CC / VF…..</t>
  </si>
  <si>
    <t>N-Geschwindig. (m/s):</t>
  </si>
  <si>
    <t>Einbau von ein neuen Kontroller……………</t>
  </si>
  <si>
    <t>x</t>
  </si>
  <si>
    <t>1 / 7 / 17 / 18 / 21 / 22 / 29</t>
  </si>
  <si>
    <t>Steuerung komplett inkl. COP, HB &amp; HP…..</t>
  </si>
  <si>
    <t>Anzahl Haltestellen:</t>
  </si>
  <si>
    <t>Maschine / Tragseile………………………..</t>
  </si>
  <si>
    <t>1 / 3 / 4 / 5 / 6 / 21 / 22 / 29</t>
  </si>
  <si>
    <t xml:space="preserve">Anzahl Eingänge: </t>
  </si>
  <si>
    <t>Regler / Spannvorrichtung &amp; Seile…………</t>
  </si>
  <si>
    <t>8 / 8.1 / 23 / 24 / 29</t>
  </si>
  <si>
    <t>Eingänge:</t>
  </si>
  <si>
    <t>Kabine &amp; Kabinentür………………………..</t>
  </si>
  <si>
    <t>1/ 9/ 11/ 12/ 15/ 17/ 19/ 29</t>
  </si>
  <si>
    <t>Türverschluss von Drehtüren……………….</t>
  </si>
  <si>
    <t>14 / 29</t>
  </si>
  <si>
    <t>Förderhöhe (m):</t>
  </si>
  <si>
    <t xml:space="preserve">Schachttueren </t>
  </si>
  <si>
    <t>13 / 14 / 29</t>
  </si>
  <si>
    <t xml:space="preserve">Schachtgruben / Nachrüstung </t>
  </si>
  <si>
    <t>16 / 20 / 29</t>
  </si>
  <si>
    <t>Maschinenraum:</t>
  </si>
  <si>
    <t>Gegengewichtsführungsschienen………….</t>
  </si>
  <si>
    <t>10  /  15</t>
  </si>
  <si>
    <t>Neu Gegengewicht………………………….</t>
  </si>
  <si>
    <t>Alarm / Nachrüstung EN-81.1………………</t>
  </si>
  <si>
    <t>7 / 17 / 29</t>
  </si>
  <si>
    <t>Anpassungen Kanton Zürich ESBA……….</t>
  </si>
  <si>
    <t xml:space="preserve">1 / 4 / 7 / 11 / 12 / 14 / 15 / </t>
  </si>
  <si>
    <t>17 / 20 / 21 / 22 / 29</t>
  </si>
  <si>
    <t>Schutzeinrichtung für die aufwärts fahrende Kabine gegen Übergeschwindigkeit</t>
  </si>
  <si>
    <t>Risikoanalyse über Schutzmassnahmen zur Verringerung eines Gefahr………</t>
  </si>
  <si>
    <t>Trommelantrieb / Kettenantrieb……………………………………………………………..</t>
  </si>
  <si>
    <t>27 / 29</t>
  </si>
  <si>
    <t>Besondere Anforderungen :</t>
  </si>
  <si>
    <t>EX Zone</t>
  </si>
  <si>
    <t>IP</t>
  </si>
  <si>
    <t>EFO</t>
  </si>
  <si>
    <t>Auto. Ruckkehr</t>
  </si>
  <si>
    <t>Feuerwehr Steuer.</t>
  </si>
  <si>
    <t>Notstrom</t>
  </si>
  <si>
    <t>Verwendungsart des Gebäudes</t>
  </si>
  <si>
    <t>Mehrfamilienhaus</t>
  </si>
  <si>
    <t>Büro</t>
  </si>
  <si>
    <t>Gewerbehaus</t>
  </si>
  <si>
    <t>Hochhaus</t>
  </si>
  <si>
    <t>Hotel</t>
  </si>
  <si>
    <t>Öffentl.Verkehr</t>
  </si>
  <si>
    <t>Alters / Pflegeheim</t>
  </si>
  <si>
    <t>Spital</t>
  </si>
  <si>
    <t>Einfamilienhaus</t>
  </si>
  <si>
    <t>Verkaufsgeschäft / Bank</t>
  </si>
  <si>
    <t>Andere Gebäude</t>
  </si>
  <si>
    <t>Andere verwandung</t>
  </si>
  <si>
    <t>Art des Aufzuges</t>
  </si>
  <si>
    <t>Personen / Güter</t>
  </si>
  <si>
    <t>Lasten / Personen</t>
  </si>
  <si>
    <t>Personen / Betten</t>
  </si>
  <si>
    <t>Auto Lift</t>
  </si>
  <si>
    <t>Personen / Rollstühle</t>
  </si>
  <si>
    <t>Andere</t>
  </si>
  <si>
    <t>1. ALLGEMEINES</t>
  </si>
  <si>
    <t>+</t>
  </si>
  <si>
    <t>-</t>
  </si>
  <si>
    <t>N</t>
  </si>
  <si>
    <t>Norm</t>
  </si>
  <si>
    <t>SIA.370/10</t>
  </si>
  <si>
    <t>EN 81-1</t>
  </si>
  <si>
    <t>Sämtliche Punkte sind wie folgt zu prüfen:</t>
  </si>
  <si>
    <t>+ = konform, - = nicht konform, N = nicht zutreffend</t>
  </si>
  <si>
    <t>A 5 01 /02/03</t>
  </si>
  <si>
    <t>4 02.1</t>
  </si>
  <si>
    <t>6.2 / 6.3.4</t>
  </si>
  <si>
    <t>Ist der Zugang zum Maschinenraum, zu den Scheiben, zu den Inspektionstüren, zum schacht-</t>
  </si>
  <si>
    <t xml:space="preserve">seitigen Schaltschrank (bei Anlagen ohne Maschinenraum) ständig und gefahrlos, direkt und  </t>
  </si>
  <si>
    <t>ohne Betreten von Privaträumen möglich?</t>
  </si>
  <si>
    <t>3 02.1 / 15</t>
  </si>
  <si>
    <t>5.2.1</t>
  </si>
  <si>
    <t xml:space="preserve">Erlaubt der Gebäudezustand (z.B. Böden, Beleuchtung, Brüstungen, Verschluss der Zwischen-  </t>
  </si>
  <si>
    <t>räume zwischen Wand und Fassade bzw. Türschwelle) die Inbetriebnahme des Aufzugs?</t>
  </si>
  <si>
    <t>Abnahme der Unterakkordanten Arbeiten.</t>
  </si>
  <si>
    <t>10 01 / 02</t>
  </si>
  <si>
    <t>Werden die elektrischen Schaltpläne vor Ort, in der Niederlassung oder im Hauptsitz aktualisiert?</t>
  </si>
  <si>
    <t>9 06</t>
  </si>
  <si>
    <t>Steht eine Aufzugs-Betriebsanleitung für den Kunden zur Verfügung?</t>
  </si>
  <si>
    <t>Interne QI's</t>
  </si>
  <si>
    <t>Wurden alle verteilten QI's durchgeführt?</t>
  </si>
  <si>
    <t>2. MASCHINEN- UND ROLLENRAUMES bzw. Maschinen- / Schachtschaltschrank</t>
  </si>
  <si>
    <t xml:space="preserve">    (bei Anlage ohne Maschinenraum)</t>
  </si>
  <si>
    <t>4 03.3</t>
  </si>
  <si>
    <t xml:space="preserve">6.3.3.3 / </t>
  </si>
  <si>
    <t>Verfügen die Maschinenraumtüren / Türe bei der Schachtaussenseite montiertem Schalt-</t>
  </si>
  <si>
    <t>4 03.34</t>
  </si>
  <si>
    <t xml:space="preserve">Schrank bzw. -luken über Schliessvorrichtungen, die ein Öffnen von innen ohne Schlüssel  </t>
  </si>
  <si>
    <t>erlauben? Ist ein Kennzeichnungs- und Hinweisschild "Zutritt vorhanden?</t>
  </si>
  <si>
    <t>4 01.1</t>
  </si>
  <si>
    <t>6.3.1.1</t>
  </si>
  <si>
    <t xml:space="preserve">Ist der Maschinenraum sauber? Sind keine aufzugsfremden Installationen vorhanden?  </t>
  </si>
  <si>
    <t>Sind keine Materialien im Maschinenraum zwischengelagert?</t>
  </si>
  <si>
    <t>4 03.2</t>
  </si>
  <si>
    <t>6.3.3</t>
  </si>
  <si>
    <t>Entsprechen die Abmessungen des Maschinenraums dem Anlagenplan?</t>
  </si>
  <si>
    <t>4 03.5</t>
  </si>
  <si>
    <t>6.3.6</t>
  </si>
  <si>
    <t>Entspricht die Belüftung dem Anlagenplan?</t>
  </si>
  <si>
    <t>4 03 5</t>
  </si>
  <si>
    <t>13.6.1</t>
  </si>
  <si>
    <t>Ist das Beleuchtungssystem für Kabine, Schacht, Maschinen und Rollenräume unabhängig</t>
  </si>
  <si>
    <t>von der Triebwerkstromversorgung? Verfügt jeder Stromkreis über einen eigenen Schalter ?</t>
  </si>
  <si>
    <t>6.3.7</t>
  </si>
  <si>
    <t xml:space="preserve">Gewährleistet die elekt. Beleuchtung von Maschinenraum bzw. Schachtschaltschrank (bei </t>
  </si>
  <si>
    <t>Anlagen ohne Maschinenraum) am Boden eine Mindestausleuchtung von 200 Lux?</t>
  </si>
  <si>
    <t>4 03.62</t>
  </si>
  <si>
    <t>13.4.2</t>
  </si>
  <si>
    <t xml:space="preserve">Ist die Steuereinheit für den Schalter vom Zugang zum Maschinenraum aus leicht zu  </t>
  </si>
  <si>
    <t>15.4.2</t>
  </si>
  <si>
    <t>erkennen und zu erreichen?</t>
  </si>
  <si>
    <t>10 02.5</t>
  </si>
  <si>
    <t>Ist der Hauptschalter verriegelbar?</t>
  </si>
  <si>
    <t>Ist der Schalter für die Fahrkorbbeleuchtung gemäss WWJSSS verriegelbar?</t>
  </si>
  <si>
    <t>10 02.53</t>
  </si>
  <si>
    <t>13.4.1</t>
  </si>
  <si>
    <t xml:space="preserve">Entspricht der Anwendungsbereich des Hauptschalters der Anlagen-Nennstrom? </t>
  </si>
  <si>
    <t>2.11</t>
  </si>
  <si>
    <t>11 01.11</t>
  </si>
  <si>
    <t>D.2.f.2</t>
  </si>
  <si>
    <t xml:space="preserve">Wurde der Stromfluss der Verbindung der Erdklemme des Maschinenraum und den andere </t>
  </si>
  <si>
    <t>Aufzugskomponenten, die unbeabsichtigterweise eingeschaltet werden könnten, überprüft?</t>
  </si>
  <si>
    <t>2.12</t>
  </si>
  <si>
    <t>10 02.51</t>
  </si>
  <si>
    <t>15.15</t>
  </si>
  <si>
    <t>Kann bei einer Aufzugsgruppe mit gemeinsamem Maschinenraum jeder Aufzug mit allen</t>
  </si>
  <si>
    <t>seinen Komponenten eindeutig identifiziert werden?</t>
  </si>
  <si>
    <t>15.4.3</t>
  </si>
  <si>
    <t>Sind die Anweisungen zur Personenbefreiung gut sichtbar angebracht?</t>
  </si>
  <si>
    <t>9 06.5</t>
  </si>
  <si>
    <t>12.5</t>
  </si>
  <si>
    <t>Ist das Notfallsystem verfügbar und einsatzfähig? Ist erkennbar, ob sich der</t>
  </si>
  <si>
    <t>Fahrkorb im Entriegelungsbereich befindet (DZI, Seilmarkierungen)?</t>
  </si>
  <si>
    <t>Beim GeN2: wurde das Manöver zur Personenbefreiung getestet? Wurde die Haltbarkeits-</t>
  </si>
  <si>
    <t>dauer der Batterie festgehalten/eingetragen?</t>
  </si>
  <si>
    <t>12 03</t>
  </si>
  <si>
    <t xml:space="preserve">Sind alle Beschriftungen und Schilder angebracht? (Vertragsnummer, Maschinenraum- bzw. </t>
  </si>
  <si>
    <t>Schachtschaltschranktür, Hauptschalter, Fahrkorbbeleuchtung, Schacht, Gegensprechanlage,</t>
  </si>
  <si>
    <t>Drehrichtung für Notfallmanöver, ERO-Steuerung, Entriegelungsschlüssel)</t>
  </si>
  <si>
    <t>Sind Tuchbehälter, Kleiderhaken und Werkzeughalterung vorhanden?</t>
  </si>
  <si>
    <t>6.3.5</t>
  </si>
  <si>
    <t>Verfügen die Öffnungen über Stulpmanschetten, die mindestens 50 mm vom Boden abstehen?</t>
  </si>
  <si>
    <t>4 03.4</t>
  </si>
  <si>
    <t>Sind alle nicht benutzten Schachtkopfdurchgänge verschlossen?</t>
  </si>
  <si>
    <t>6.3.3.4</t>
  </si>
  <si>
    <t>Sind bei Bodendifferenzen im Maschinenraum von mehr als 0,50 m Höhe entsprechende</t>
  </si>
  <si>
    <t>Stufen oder Leitersprossen und Brüstungen vorhanden?</t>
  </si>
  <si>
    <t>4 03.23 / 24</t>
  </si>
  <si>
    <t>Entsprechen die Sicherheitsabmessungen und -abstände den Mindestanforderungen?</t>
  </si>
  <si>
    <t xml:space="preserve">Sind die Elektroleitungskanäle aus Metall untereinander verbunden und über ein Kabel mit </t>
  </si>
  <si>
    <r>
      <t xml:space="preserve">Mindestquerschnitt von 2,5 mm </t>
    </r>
    <r>
      <rPr>
        <vertAlign val="superscript"/>
        <sz val="10"/>
        <rFont val="Arial"/>
        <family val="2"/>
      </rPr>
      <t xml:space="preserve">2 </t>
    </r>
    <r>
      <rPr>
        <sz val="10"/>
        <rFont val="Arial"/>
        <family val="2"/>
      </rPr>
      <t>geerdet?</t>
    </r>
  </si>
  <si>
    <t>2.22</t>
  </si>
  <si>
    <t>EN 81</t>
  </si>
  <si>
    <t>14.2.3.4</t>
  </si>
  <si>
    <t xml:space="preserve">Ist bei Fahrstrecken von &gt; 30 m eine über Notstrom gespeiste Gegensprechanlage  </t>
  </si>
  <si>
    <t>zwischen Fahrkorb und Maschinenraum vorhanden?</t>
  </si>
  <si>
    <t>2.23</t>
  </si>
  <si>
    <t>13 02.6</t>
  </si>
  <si>
    <t>16.2</t>
  </si>
  <si>
    <t>Ist das Wartungsbuch auf dem neuesten Stand ausgefuhlt ?</t>
  </si>
  <si>
    <t>3. ANTRIEBSMASCHINE / GETRIEBE / TRAKTIONSSCHEIBE &amp; BREMSE</t>
  </si>
  <si>
    <t>Korrekte Maschine ist installiert</t>
  </si>
  <si>
    <t xml:space="preserve">Marke: </t>
  </si>
  <si>
    <t xml:space="preserve">Typ: </t>
  </si>
  <si>
    <t xml:space="preserve">Reinigung und Ausbesserung der Lackierung wurden ausgeführt </t>
  </si>
  <si>
    <t>Wurden alle Schrauben (mit dem vom Herst. vorgeschriebenen Anzugsmoment) festgezogen?</t>
  </si>
  <si>
    <t>Maschine ist wirksam Isoliert (keine Geräuschbrücken)</t>
  </si>
  <si>
    <t xml:space="preserve">Die Maschine steht im Lot und ist korrekt zu Fahrkorb und Gegenwicht ausgerichtet </t>
  </si>
  <si>
    <t>(Abweichung zwischen Traktionsscheibe und Vorgelege beträgt max. 1,5%)</t>
  </si>
  <si>
    <t>Achse der Traktionsscheibe ist sauber (geschmiert)</t>
  </si>
  <si>
    <t>Ölstand im Getriebe ist in Ordnung</t>
  </si>
  <si>
    <t>Untersetzung</t>
  </si>
  <si>
    <r>
      <t xml:space="preserve">Antriebsscheibe  </t>
    </r>
    <r>
      <rPr>
        <sz val="10"/>
        <rFont val="Arial"/>
        <family val="2"/>
        <charset val="1"/>
      </rPr>
      <t>ᴓ</t>
    </r>
    <r>
      <rPr>
        <b/>
        <sz val="10"/>
        <rFont val="Symbol"/>
        <family val="1"/>
        <charset val="2"/>
      </rPr>
      <t xml:space="preserve">  </t>
    </r>
    <r>
      <rPr>
        <sz val="10"/>
        <rFont val="Arial"/>
        <family val="2"/>
      </rPr>
      <t xml:space="preserve">(mm): </t>
    </r>
  </si>
  <si>
    <t>Korrekte Anzahl an Rillen?</t>
  </si>
  <si>
    <t xml:space="preserve">9 01.3 </t>
  </si>
  <si>
    <t>9.7 /</t>
  </si>
  <si>
    <t>Verfügen die Rollen über Schutzvorrichtungen vor Verletzungen, Abspringen der Rund-</t>
  </si>
  <si>
    <t>12.11</t>
  </si>
  <si>
    <t>oder Flachseile bzw. gegen das Eindringen von Fremdkörpern?</t>
  </si>
  <si>
    <t>Rillen der Traktionsscheibe sind gereinigt</t>
  </si>
  <si>
    <t xml:space="preserve">Zustand der Triebschieben in ordung / keine Abnutzung </t>
  </si>
  <si>
    <t xml:space="preserve">Aussenlager eingestellt, Ölstand korrekt, Schmierung erledigt </t>
  </si>
  <si>
    <t>Spiel am Getriebe gemäss Herstelleranweisungen kontrolliert</t>
  </si>
  <si>
    <t>Kein Ölaustritt</t>
  </si>
  <si>
    <t>Maschine läuft leise (ggf. separates Messprotokoll, PMT).</t>
  </si>
  <si>
    <t>Achsen gereinigt und geölt (Öl Nr. 2) gemäss Einstellvorschriften des Herstellers</t>
  </si>
  <si>
    <t>Wurden die Bremsbacken gemäss Einstellvorschriften des Herstellers gereinigt und eingestellt?</t>
  </si>
  <si>
    <t>9 05</t>
  </si>
  <si>
    <t>12.4.2.1</t>
  </si>
  <si>
    <t xml:space="preserve">Bei Strom Ausfall wirkt die Einzel Bremsbacken bei  Abwärtsfahrt der Kabine mit </t>
  </si>
  <si>
    <t>Nenngeschwindigkeit und bei 125%  der Nennlast ?</t>
  </si>
  <si>
    <t>Wurden die Bremskontakte der Maschine (sofern vorhanden) eingestellt und sind sie wirksam?</t>
  </si>
  <si>
    <t>4. ANTRIEBSMOTOR</t>
  </si>
  <si>
    <t>Motorkennzeichnungsplakette und Angabe der Drehrichtung sind vorhanden</t>
  </si>
  <si>
    <t>Leistung (kW):</t>
  </si>
  <si>
    <t>Spannung (V) : ……….</t>
  </si>
  <si>
    <t>Frequenz (Hz) : ……….</t>
  </si>
  <si>
    <t>Nennstrom (A) : ……….</t>
  </si>
  <si>
    <t>Drehzahl (U/min): ……….</t>
  </si>
  <si>
    <t>Zustand Motorlager und Ölstand kontrolliert, Rollenlager geschmiert</t>
  </si>
  <si>
    <t>Motor korrekt zum Getriebe ausgerichtet</t>
  </si>
  <si>
    <t>Elektrische Anschlüsse und Erdung kontrolliert (keine Doppelmuttern)</t>
  </si>
  <si>
    <t xml:space="preserve">Wurden die Elektroanschlüsse der Motoren korrekt ausgeführt? (Abschirmung, korrekte </t>
  </si>
  <si>
    <t>Biegeradien, keine scharfen Kanten)</t>
  </si>
  <si>
    <t>Ist der Kabel der Wertgeber ( Encoder ) Abgeschirmt  und separate geführt ?</t>
  </si>
  <si>
    <t>5. ABLENKSROLLEN</t>
  </si>
  <si>
    <t xml:space="preserve">Ablenksrollen ausgerichtet, geschmiert und mit Splinten versehen </t>
  </si>
  <si>
    <t>7 05.1</t>
  </si>
  <si>
    <t>9.7</t>
  </si>
  <si>
    <t>Verfügen die Scheiben über Schutzvorrichtungen vor Verletzungen, Abspringen der Rund-</t>
  </si>
  <si>
    <t>bzw. Flachseile sowie gegen das Eindringen von Fremdkörpern?    Wirksam isoliert ?</t>
  </si>
  <si>
    <t>7 02 1</t>
  </si>
  <si>
    <t>9.2.1</t>
  </si>
  <si>
    <t>Nenndurchmass ist mindestes 40 x das Tragseilendurchmass</t>
  </si>
  <si>
    <t>6. AUFHÄNGUNGS,- TREIBFÄHIKEIT, UND BREMSKOMPONENTEN</t>
  </si>
  <si>
    <t xml:space="preserve">Anzahl Tragsseile: </t>
  </si>
  <si>
    <t>Nenndurchmesser/-breite (mm):</t>
  </si>
  <si>
    <t>7 03 3</t>
  </si>
  <si>
    <t>9.5.3</t>
  </si>
  <si>
    <t>Falls nur zwei Tragseilen installiert sind, ist der Schlaffseilkontakt  montiert und überpruft ?</t>
  </si>
  <si>
    <t>9.2.3 / 9.5</t>
  </si>
  <si>
    <t>Sind die geeignete Seilenden montiert? Ist die Lastverteilung zwischen den Seilen eingestellt ?</t>
  </si>
  <si>
    <t>7 03</t>
  </si>
  <si>
    <t>9.5.4</t>
  </si>
  <si>
    <t>Vorrichtung von Verstellen der Ausgleichsfedern installiert und wirksam? (verdrehungsfreie Seile)</t>
  </si>
  <si>
    <t>7 04</t>
  </si>
  <si>
    <t>9.6</t>
  </si>
  <si>
    <t>Sind die richtigen Ausgleichsseile / -ketten installiert? Durchmesser (mm):</t>
  </si>
  <si>
    <t>7 01</t>
  </si>
  <si>
    <t>Wurde der Zustand der Seile bzw. Gurte kontrolliert?</t>
  </si>
  <si>
    <t>9 05.1</t>
  </si>
  <si>
    <t>D.2.h.1</t>
  </si>
  <si>
    <t xml:space="preserve">Hält die Kabine bei Abwärtsfahrt mit Nenngeschwindigkeit und bei 125% der Nennlast  </t>
  </si>
  <si>
    <t>im unteren Schachtteil an?</t>
  </si>
  <si>
    <t>6.8</t>
  </si>
  <si>
    <t>A 3 01 3</t>
  </si>
  <si>
    <t>Hält die leere Kabine bei Aufwärtsfahrt mit Nenngeschwindigkeit im  oberen Schachtteil an?</t>
  </si>
  <si>
    <t>D.2.h.2</t>
  </si>
  <si>
    <t>Keine bewegung der leere Kabine nach oben, wenn das Gegengewicht auf den komprimierten</t>
  </si>
  <si>
    <t>Puffern aufsitzt und eine Aufwärtsfahrt angefordert wird? (ERO)</t>
  </si>
  <si>
    <t>7. KONTROLLER</t>
  </si>
  <si>
    <t>Referenz elektrischer Schaltplan:</t>
  </si>
  <si>
    <t>Steuerungstyp:</t>
  </si>
  <si>
    <t>Controller-Typ:</t>
  </si>
  <si>
    <t>Ist der Controller sauber?</t>
  </si>
  <si>
    <t>Wurde die Schallisolierung installiert?</t>
  </si>
  <si>
    <t>Sind alle spannungsführenden Teile gegen versehentliche Berührungen gesichert?</t>
  </si>
  <si>
    <t>Wurden die weichen Reservezuleitungskabeldrähte nur an einer Seite an den Schutzleiter</t>
  </si>
  <si>
    <t>angeschlossen? Nur eine Erdung pro Anschlussklemme?</t>
  </si>
  <si>
    <t>Ist nur eine Mutter pro Anschlussklemme vorhanden?</t>
  </si>
  <si>
    <t>Wurde die Verkabelung korrekt ausgeführt? (Abschirmung, Biegeradien, keine scharfen Kanten)</t>
  </si>
  <si>
    <t>4 01</t>
  </si>
  <si>
    <t>13.1.1.3</t>
  </si>
  <si>
    <t xml:space="preserve">Wurde die Verkabelung gemäss den Herstellervorschriften zur elektromagnetischen </t>
  </si>
  <si>
    <t>Verträglichkeit ausgeführt? EMC</t>
  </si>
  <si>
    <t>Sind die Elektronische Karten ( Logic Board ) an die Schutzleiter angeschlossen?</t>
  </si>
  <si>
    <t>7.12</t>
  </si>
  <si>
    <t>3 08</t>
  </si>
  <si>
    <t xml:space="preserve">Ist die Stromversorgung für die Beleuchtung von Fahrkorb, Schacht, Maschinen- und </t>
  </si>
  <si>
    <t>Scheibenraum unabhängig von der Stromversorgung der Maschine (Anlagenschalter)?</t>
  </si>
  <si>
    <t>7.13</t>
  </si>
  <si>
    <t>4 01.5</t>
  </si>
  <si>
    <t>13.6.3.3</t>
  </si>
  <si>
    <t>Verfügt die Fahrkorbbeleuchtung über einen eigenen Kurzschlussschutz?</t>
  </si>
  <si>
    <t>7.14</t>
  </si>
  <si>
    <t>8 04 1</t>
  </si>
  <si>
    <t>12.10</t>
  </si>
  <si>
    <t>Prüfung des überwachung des Antriebsbewegung nach eines Fahrbefehles ( DDP )</t>
  </si>
  <si>
    <t>Wurde bei Montageende der Lüftungsfilter des Controllers (Gen2) ausgetauscht?</t>
  </si>
  <si>
    <t>11 01 11</t>
  </si>
  <si>
    <t>14.1.1.1.j</t>
  </si>
  <si>
    <t>Überprüfung des elektrischer Sicherheit in fall von Phasenausfall oder falsche Drehrichtung .</t>
  </si>
  <si>
    <t>8. KABINE GESCHWINDIGKEITSBEGRENZER</t>
  </si>
  <si>
    <t>7 07</t>
  </si>
  <si>
    <t>9.9.1</t>
  </si>
  <si>
    <t>Fahrkorb-Geschwindigkeitsbegrenzer ist montiert und nach CE-Norm geprüft.</t>
  </si>
  <si>
    <t xml:space="preserve">Teilereferenznummer: </t>
  </si>
  <si>
    <t xml:space="preserve">Nummer der Prüfbescheinigung: </t>
  </si>
  <si>
    <t xml:space="preserve">Prüforganisation: </t>
  </si>
  <si>
    <t>7 07.22</t>
  </si>
  <si>
    <t>9.9.10</t>
  </si>
  <si>
    <t>Ist bei einstellbarem Geschwindigkeitsbegrenzer die Endeinstellung verkapselt/arretiert?</t>
  </si>
  <si>
    <t>9.9.5</t>
  </si>
  <si>
    <t>Ist die Drehrichtung bezüglich Greifen der Fangvorrichtung angegeben?</t>
  </si>
  <si>
    <t>Ist das richtige Geschwindigkeitsbegrenzerseil installiert?</t>
  </si>
  <si>
    <t>Durchmesser:</t>
  </si>
  <si>
    <t>mm</t>
  </si>
  <si>
    <t>7 07.112</t>
  </si>
  <si>
    <t>D.2.i</t>
  </si>
  <si>
    <t>Gemessene Begrenzerauslösegeschwindigkeit:</t>
  </si>
  <si>
    <t>m/s</t>
  </si>
  <si>
    <t>7 07.41</t>
  </si>
  <si>
    <t>9.9.11.1</t>
  </si>
  <si>
    <t>Löst der Geschwindigkeitsbegr. durch die elektr. Sicherheit eine stillsetzen der Maschine?</t>
  </si>
  <si>
    <t>7 07.44</t>
  </si>
  <si>
    <t>9.9.11.2</t>
  </si>
  <si>
    <t xml:space="preserve">Verhindert die elektr. Sicherheitsvorrichtung die Inbetriebnahme des Aufzugs, wenn sich der </t>
  </si>
  <si>
    <t>Geschwindigkeitsbegr. nach Einrucken der Fang nicht automatisch in Position begibt?</t>
  </si>
  <si>
    <t xml:space="preserve">7 07.36 </t>
  </si>
  <si>
    <t>9.9.11.3</t>
  </si>
  <si>
    <t>Funktioniert die elektrische Überwachung des Geschwindigkeitsbegrenzerseils und steuert</t>
  </si>
  <si>
    <t>sie ein stillsetzen der Maschine ? (Spannrolle in dem Aufzugsschacht Grube)</t>
  </si>
  <si>
    <t>7 07.31/32</t>
  </si>
  <si>
    <t>9.9.4</t>
  </si>
  <si>
    <t>Entspricht die im Begrenzerseil auftretende Zugkraft den Anforderungen?</t>
  </si>
  <si>
    <t>8.10</t>
  </si>
  <si>
    <t>7 07.26</t>
  </si>
  <si>
    <t>9.9.8</t>
  </si>
  <si>
    <t xml:space="preserve">Ist der Geschwindigkeitsbegrenzer zugänglich bzw. kann er ferngesteuert getestet und </t>
  </si>
  <si>
    <t>in die Normalposition zurückgestellt werden?</t>
  </si>
  <si>
    <t xml:space="preserve">8.1 GEGENGEWICHT - GESCHWINDIGKEITSBEGRENZER </t>
  </si>
  <si>
    <t>8.1.1</t>
  </si>
  <si>
    <t>9.9.3</t>
  </si>
  <si>
    <t>Gegengewicht-Geschwindigkeitsbegrenzer ist montiert und nach CE-Norm geprüft.</t>
  </si>
  <si>
    <t>8.1.2</t>
  </si>
  <si>
    <t>8.1.3</t>
  </si>
  <si>
    <t>8.1.4</t>
  </si>
  <si>
    <t>8.1.5</t>
  </si>
  <si>
    <t>8.1.6</t>
  </si>
  <si>
    <t>Löst der Geschwindigkeitsbegr. durch die elektr. Sicherheitsvorr. einen Maschinenstopp aus?</t>
  </si>
  <si>
    <t>8.1.7</t>
  </si>
  <si>
    <t>Geschwindigkeitsbegr. nach Einrucken der Fangvorricht. nicht automatisch in Position begibt?</t>
  </si>
  <si>
    <t>8.1.8</t>
  </si>
  <si>
    <t>sie den Maschine stillstand ? (Spannrolle in der Aufzugsschacht Grube)</t>
  </si>
  <si>
    <t>8.1.9</t>
  </si>
  <si>
    <t>8.1.10</t>
  </si>
  <si>
    <t>Ist der Geschwindigkeitsbegrenzer zugänglich bzw. kann er ferngesteuert getestet und</t>
  </si>
  <si>
    <t xml:space="preserve">9. KABINENDACH UND OBERE SCHUTZRAUM </t>
  </si>
  <si>
    <t>Ist das Kabinendach sauber und frei von herumliegenden Teilen?</t>
  </si>
  <si>
    <t>11 02.33</t>
  </si>
  <si>
    <t>15.3</t>
  </si>
  <si>
    <t>Sind alle Kennzeichnungen vorhanden (STOP, NOR / INS, Richtung,Warnhinweis an Geländer )</t>
  </si>
  <si>
    <t>Alle Schalterabdeckungen und Verteilergehäuse montiert und die Kabel ausreichend geschützt.</t>
  </si>
  <si>
    <t>Sind die Metallkabelkanäle korrekt geerdet ?</t>
  </si>
  <si>
    <t>Sind alle Abdeckungen montiert?</t>
  </si>
  <si>
    <t>11 02.3</t>
  </si>
  <si>
    <t>8.15 /</t>
  </si>
  <si>
    <t>Inspektionssteuerung, Haltevorrichtung und die Steckdose korrekt positioniert und getestet?</t>
  </si>
  <si>
    <t>11 02.38.39</t>
  </si>
  <si>
    <t>14.2.1.3</t>
  </si>
  <si>
    <t>Funktioniert die Inspektionsfahrt korrekt und gemäss WWJSSS?</t>
  </si>
  <si>
    <t>7 06.6</t>
  </si>
  <si>
    <t>9.8.8</t>
  </si>
  <si>
    <t>Funktioniert die elektrische Überwachung der Fahrkorb-Fangvorrichtungsposition?</t>
  </si>
  <si>
    <t>9.9</t>
  </si>
  <si>
    <t>Falls REM</t>
  </si>
  <si>
    <t>5.10</t>
  </si>
  <si>
    <t>Funktioniert das Alarmsystem korrekt?</t>
  </si>
  <si>
    <t>WWJSSS</t>
  </si>
  <si>
    <t>8.13.3</t>
  </si>
  <si>
    <t>Entsprechen die Brüstungen auf dem Kabinendach und die Warnschilder den Anforderungen?</t>
  </si>
  <si>
    <t>7 02.1</t>
  </si>
  <si>
    <t>Umlenkrollen Durchmesser :mm</t>
  </si>
  <si>
    <t>Anzahl Rillen:</t>
  </si>
  <si>
    <t>6 07</t>
  </si>
  <si>
    <t>8.12</t>
  </si>
  <si>
    <t>Entsprechen die Notklappen und Nottüren den Anforderungen?</t>
  </si>
  <si>
    <t xml:space="preserve">14.2.2.1 </t>
  </si>
  <si>
    <t>Ist der Stopschalter maximal 0,75 m vom Zugang zum Kabinedach und gemäss WWJSSS</t>
  </si>
  <si>
    <t>Ist der Entriegelungskurve sauber und leicht geölt?</t>
  </si>
  <si>
    <t>Wurde die Fahrkorbisolierung geprüft und die Verbindung Fahrkorb-Bogengang geerdet?</t>
  </si>
  <si>
    <t>9.17</t>
  </si>
  <si>
    <t>Beträgt das Spiel der Fahrkorbgleitführungen zwischen 1 und 2 mm ?</t>
  </si>
  <si>
    <t>9.18</t>
  </si>
  <si>
    <t>Sind die automatischen Schmiervorrichtungen bedarfsgerecht eingestellt?</t>
  </si>
  <si>
    <t>9.19</t>
  </si>
  <si>
    <t>6 08.1</t>
  </si>
  <si>
    <t>8.13.2</t>
  </si>
  <si>
    <r>
      <t xml:space="preserve">Weist das Fahrkorbdach eine freie Wartungsfläche von mindestens 0,12m </t>
    </r>
    <r>
      <rPr>
        <vertAlign val="superscript"/>
        <sz val="10"/>
        <rFont val="Arial"/>
        <family val="2"/>
      </rPr>
      <t xml:space="preserve">2 </t>
    </r>
    <r>
      <rPr>
        <sz val="10"/>
        <rFont val="Arial"/>
        <family val="2"/>
      </rPr>
      <t>auf, wobei die</t>
    </r>
    <r>
      <rPr>
        <vertAlign val="superscript"/>
        <sz val="10"/>
        <rFont val="Arial"/>
        <family val="2"/>
      </rPr>
      <t xml:space="preserve"> </t>
    </r>
  </si>
  <si>
    <t>kleinste Abmessung mindestens 250 mm beträgt? (z.B. 250X480 mm)</t>
  </si>
  <si>
    <t>3 04.1</t>
  </si>
  <si>
    <t>5.7.1.1</t>
  </si>
  <si>
    <t>Werden die effektiven Sicherheitsabstände gemäss den nachstehenden Bedingungen bei</t>
  </si>
  <si>
    <t>vom Gegengewicht vollständig komprimierten Puffern eingehalten?</t>
  </si>
  <si>
    <t>Mass A in mm</t>
  </si>
  <si>
    <t>Mass B in mm</t>
  </si>
  <si>
    <t>Mass C in mm</t>
  </si>
  <si>
    <t>(Fahrkorbdach am tiefsten Punkt</t>
  </si>
  <si>
    <t>(oberer Teil des Bogengangs am</t>
  </si>
  <si>
    <t>(Gleitführung zu</t>
  </si>
  <si>
    <t>vom Schachtkopf)</t>
  </si>
  <si>
    <t>tiefsten Punkt vom Schachtkopf)</t>
  </si>
  <si>
    <t>äusserem Ende der Führungen)</t>
  </si>
  <si>
    <t xml:space="preserve">Gemessene Distanz bei Fahrkorb an Schalter 6LS </t>
  </si>
  <si>
    <t>Nachlaufweg</t>
  </si>
  <si>
    <t>(bis das Gegengewicht</t>
  </si>
  <si>
    <t>den Puffer berührt)</t>
  </si>
  <si>
    <t>GGW-Pufferweg</t>
  </si>
  <si>
    <t>Sprungweg Mini = 0.1+0.035V2</t>
  </si>
  <si>
    <t>Effektiver Sicherheitsabstand</t>
  </si>
  <si>
    <r>
      <t xml:space="preserve">Minimal Sicherheitsabstand </t>
    </r>
    <r>
      <rPr>
        <b/>
        <sz val="10"/>
        <rFont val="Arial"/>
        <family val="2"/>
      </rPr>
      <t>SIA 370.10</t>
    </r>
  </si>
  <si>
    <t xml:space="preserve"> 700 + 0.035V2</t>
  </si>
  <si>
    <t xml:space="preserve"> 400 + 0.035V2</t>
  </si>
  <si>
    <t xml:space="preserve"> 100 + 0.035V2</t>
  </si>
  <si>
    <r>
      <t xml:space="preserve">Minimal Sicherheitsabstand </t>
    </r>
    <r>
      <rPr>
        <b/>
        <sz val="10"/>
        <rFont val="Arial"/>
        <family val="2"/>
      </rPr>
      <t>EN 81.1</t>
    </r>
  </si>
  <si>
    <t xml:space="preserve"> 1000 + 0.035V2</t>
  </si>
  <si>
    <t xml:space="preserve"> 300 + 0.035V2</t>
  </si>
  <si>
    <t>5.7.1.1.d</t>
  </si>
  <si>
    <t>Passt in den Sicherheitsraum über dem Fahrkorb ein Parallelepiped mit den</t>
  </si>
  <si>
    <t>GeN2 1,00</t>
  </si>
  <si>
    <t>GeN2 1,60</t>
  </si>
  <si>
    <t>Mindestabmessungen EN = 500 x 600 x 800 mm</t>
  </si>
  <si>
    <t>8 03</t>
  </si>
  <si>
    <t>10.5.1</t>
  </si>
  <si>
    <t xml:space="preserve">Sind der Sicherheitsschalter bzw. der -endnocken korrekt platziert, verriegelt bzw. Mit gelbe </t>
  </si>
  <si>
    <t>Farbe gekennzeichnet? Abstand letzter Höchststand bis Auslösepunkt</t>
  </si>
  <si>
    <t>9.23</t>
  </si>
  <si>
    <t>3 04.12</t>
  </si>
  <si>
    <t>5.7.1.2</t>
  </si>
  <si>
    <t>Entspricht die verfügbare Länge der GG-Führungen bei vollständig vom Fahrkorb</t>
  </si>
  <si>
    <t>komprimierten Puffern dem Nennwert?</t>
  </si>
  <si>
    <t>(Nennwert = Mass C+Zusatz)</t>
  </si>
  <si>
    <t xml:space="preserve">10. GEGENGEWICHT FÜHRUNGEN  </t>
  </si>
  <si>
    <t>X</t>
  </si>
  <si>
    <t>Entspricht der Typ der Fahrkorbführungen den Herstellerangaben?</t>
  </si>
  <si>
    <t>Entspricht der Typ der GG-Führungen den Herstellerangaben?</t>
  </si>
  <si>
    <t>Entspricht die Anzahl der Führungsbefestigungen dem Anlagenplan?</t>
  </si>
  <si>
    <t>Sind die Fahrkorb- und Gegengewichtführungen sauber und staubfrei?</t>
  </si>
  <si>
    <t>Wurden die Fahrkorb- und Gegengewichtführungen verwindungsfrei installiert?</t>
  </si>
  <si>
    <t>Mit einem Spiel von 0 + 2 mm</t>
  </si>
  <si>
    <t>Wurden alle Befestigungsschrauben festgezogen und mit Scheiben versehen?</t>
  </si>
  <si>
    <t>Sind alle Laschen eingestellt, festgezogen und gehobelt mit Abstand von + / - 20 cm versehen?</t>
  </si>
  <si>
    <t xml:space="preserve">Wurden die Fahrkorb- und GG-Führungen gemäss Herstellerangaben verkeilt, </t>
  </si>
  <si>
    <t xml:space="preserve">auf dem Grubenboden aufgestellt und an der Montagelehre festgeschraubt? </t>
  </si>
  <si>
    <t>11. KABINENTÜRE UND TÜRMASCHINEN</t>
  </si>
  <si>
    <t>Türmaschine Seite FO, Typ:</t>
  </si>
  <si>
    <t>Vorschriftsgemäss eingestellt</t>
  </si>
  <si>
    <t>Türmaschine Seite RO, Typ:</t>
  </si>
  <si>
    <t>6 05.51</t>
  </si>
  <si>
    <t>8.9.3</t>
  </si>
  <si>
    <t>Verriegelung der Fahrkorbtüre und Sicherheitskontakt kontrollieren</t>
  </si>
  <si>
    <t>Sind die Türseile, Halterungen korrekt montiert,gespannt, &amp; alle Schrauben festgezogen ?</t>
  </si>
  <si>
    <t>6 05.41</t>
  </si>
  <si>
    <t>8.6.3</t>
  </si>
  <si>
    <t>Beträgt das Spiel zwischen den Türflügeln bzw. zwischen Türflügel, Pfosten, Sturz und Schwelle</t>
  </si>
  <si>
    <t>im geschlossenen Zustand mind. 3 mm und maximal 6 mm? (10 mm bei Verschleiss)</t>
  </si>
  <si>
    <t>11.6</t>
  </si>
  <si>
    <t>3 03.12</t>
  </si>
  <si>
    <t>11.2.2</t>
  </si>
  <si>
    <t>Beträgt der waagrechte Abstand zwischen Kabinenschwelle &amp; Schachttürschwelle Max.35mm ?</t>
  </si>
  <si>
    <t>11.7</t>
  </si>
  <si>
    <t>Sind Fahrkorbschwelle, Führungen und Rollen sauber und leicht geölt?</t>
  </si>
  <si>
    <t>11.8</t>
  </si>
  <si>
    <t>6 05.53</t>
  </si>
  <si>
    <t>8.9</t>
  </si>
  <si>
    <t xml:space="preserve">Wurden die Türkontakte daraufhin überprüft, ob sie im geöffneten Zustand die Fahrkorb- </t>
  </si>
  <si>
    <t>bewegung unterbinden?</t>
  </si>
  <si>
    <t>11.9</t>
  </si>
  <si>
    <t>Ist das Entriegelungsschwert  im Lot und gemäss Herstellerangaben eingestellt ?</t>
  </si>
  <si>
    <t>11.10</t>
  </si>
  <si>
    <t>11 02.66</t>
  </si>
  <si>
    <t>14.2.1.3.a)1)</t>
  </si>
  <si>
    <t xml:space="preserve">Wird die Türmaschine bei Aktivierung der Stopvorrichtung/Inspektionsfahrt von Kabinendach. </t>
  </si>
  <si>
    <t>11 02.34</t>
  </si>
  <si>
    <t>ausser Betrieb gesetzt?</t>
  </si>
  <si>
    <t>11.11</t>
  </si>
  <si>
    <t>6 05.16</t>
  </si>
  <si>
    <t>8.6.7.4</t>
  </si>
  <si>
    <t>Verfügen Glastürfelder über eine korrekte Kennzeichnung (Hersteller,Glastyp, Glasstärke ?</t>
  </si>
  <si>
    <t>11.12</t>
  </si>
  <si>
    <t>Sind die Türfelder im offenen und geschlossenen Zustand korrekt ausgerichtet?</t>
  </si>
  <si>
    <t>11.13</t>
  </si>
  <si>
    <t>6 05.54</t>
  </si>
  <si>
    <t>Erfüllen mehrflügelige Schiebetüren die Anforderungen? (elektrische Überwachung</t>
  </si>
  <si>
    <t>des nicht verriegelten Türflügels)</t>
  </si>
  <si>
    <t>11.14</t>
  </si>
  <si>
    <t>3 03.14</t>
  </si>
  <si>
    <t>11.2.1 /</t>
  </si>
  <si>
    <t>Beträgt der waagrechte Abstand zwischen Schachtwand und Kabinenschwelle =&lt; 150mm ?</t>
  </si>
  <si>
    <t>6 05.6</t>
  </si>
  <si>
    <t xml:space="preserve">Ein Abstand von höchstens 200mm ist zullässig in einen senkrechten höhe von  0,50 m. </t>
  </si>
  <si>
    <t xml:space="preserve">Diese Anforderung gelten nicht Falls die Kabinentüre mit eine elektromechanische Verriegelung . </t>
  </si>
  <si>
    <t>verfügt?</t>
  </si>
  <si>
    <t>11.15</t>
  </si>
  <si>
    <t>Wurden die Elektrokabel korrekt verlegt? Keine Führung über scharfe Kanten,</t>
  </si>
  <si>
    <t>wurden die Abschirmungen und Erdanschlüsse ausgeführt?</t>
  </si>
  <si>
    <t>12. FAHRKORBEINGANG &amp; SICHERHEIT DER TÜRBEWEGUNGEN</t>
  </si>
  <si>
    <t>6 05.423</t>
  </si>
  <si>
    <t>8.7.2.1.1.1</t>
  </si>
  <si>
    <t>Liegt der erforderliche Kraftaufwand, um das Schliessen der Türe zu verhindern, unter 150 N?</t>
  </si>
  <si>
    <t>Gibt es bei der Türöffnung keine Schläge bei Erreichen des Endanschlags?</t>
  </si>
  <si>
    <t>Gibt es bei der erneuten Türöffnung keine Schläge bei Erreichen des Endanschlags?</t>
  </si>
  <si>
    <t>Gibt es bei der Türschliessung keine Schläge bei Erreichen des Endanschlags?</t>
  </si>
  <si>
    <t>6 05.15</t>
  </si>
  <si>
    <t>7.2.3.2</t>
  </si>
  <si>
    <t xml:space="preserve">Beträgt das Spiel bei manueller Krafteinwirkung von 150 N am schwächsten Punkt max. 30 mm </t>
  </si>
  <si>
    <t>6 05.2</t>
  </si>
  <si>
    <t>bei einer seitlich öffnenden Tür bzw. 45 mm bei zentral öffnender Tür?</t>
  </si>
  <si>
    <t>6 05.424</t>
  </si>
  <si>
    <t>8.7.2.1.1.2</t>
  </si>
  <si>
    <t>Beträgt die kinetische Energie max. 10 J bei durchschnittlicher Türschliessgeschwindigkeit?</t>
  </si>
  <si>
    <t>(gemessen: 707 N)</t>
  </si>
  <si>
    <t>6 05.71</t>
  </si>
  <si>
    <t>8.11.2</t>
  </si>
  <si>
    <t xml:space="preserve">Kann die Fahrkorbtüre innerhalb des Entriegelungsbereichs bei einem Stromausfall </t>
  </si>
  <si>
    <t>manuell mit einer Kraft von max. 300 N geöffnet werden?</t>
  </si>
  <si>
    <t>6 05.4241</t>
  </si>
  <si>
    <t>8.7.2.1.1.3</t>
  </si>
  <si>
    <t>Beträgt die kinetische Energie bei erzwungener Türschliessung max. 4 J? (gemessen: 447N)</t>
  </si>
  <si>
    <t>Wurden die Endanschläge für die Türöffnung / Schliessung eingestellt und kontrolliert?</t>
  </si>
  <si>
    <t>6 05.4231</t>
  </si>
  <si>
    <t>Öffnet ein Schutzmechanismus die Türen wieder, wenn eine Person in der Türe eingeklemmt</t>
  </si>
  <si>
    <t>wird oder Gefahr läuft, eingeklemmt zu werden?</t>
  </si>
  <si>
    <t>8.7.1</t>
  </si>
  <si>
    <t>Weist die  Oberfläche der Kabinentüre Vertiefungen bzw. Vorsprünge von Max 3mm ?</t>
  </si>
  <si>
    <t>12.12</t>
  </si>
  <si>
    <t>6 04</t>
  </si>
  <si>
    <t>8.4</t>
  </si>
  <si>
    <t>Halten die Schürzeblech des Kabinen die Mindestanforderungen bezüglich Abmessungen,</t>
  </si>
  <si>
    <t>Anschrägung,  Sind sie korrekt montiert?. Sonder Anförderungen falls Rampenfahrt-Steuerung.</t>
  </si>
  <si>
    <t>12.13</t>
  </si>
  <si>
    <t>Selon EN</t>
  </si>
  <si>
    <t>8.6.7.5</t>
  </si>
  <si>
    <t>Wurde bei Glastüren eine der Massnahmen zum Schutz von Kinderhänden vorgesehen?</t>
  </si>
  <si>
    <t>(verringerter Reibungskoeffizient, Glasfärbung, Fingereinklemmschutz, andere)</t>
  </si>
  <si>
    <t>12.14</t>
  </si>
  <si>
    <t>6 05.421</t>
  </si>
  <si>
    <t>8.6.1 / 8.7.2.2</t>
  </si>
  <si>
    <t>Erfüllen die vertikalen Schiebetüren die Anforderungen?</t>
  </si>
  <si>
    <t>12.15</t>
  </si>
  <si>
    <t>5 07.12</t>
  </si>
  <si>
    <t>7.7.1</t>
  </si>
  <si>
    <t xml:space="preserve">Beträgt der Entriegelungsbereich bei gleichzeitig angetriebenen Schacht- und </t>
  </si>
  <si>
    <t>Fahrkorbtüren 350 mm bzw. jeweils 200 mm auf beiden Antriebsseiten?</t>
  </si>
  <si>
    <t>13. AUTOMATISCHE SCHACHTTÜREN  In jeder Etage zu kontrollieren</t>
  </si>
  <si>
    <t>Tür und Türschliessmechanismus sind korrekt montiert und nach CE-Norm geprüft.</t>
  </si>
  <si>
    <t xml:space="preserve">Prüfbescheinigungsnummer: </t>
  </si>
  <si>
    <t>Identifikationsnr. der Türen und Türschliessvorrichtungen:</t>
  </si>
  <si>
    <t>KompatibilitätsSIA.370/10 der Schachttüren mit der Brandschutzklasse</t>
  </si>
  <si>
    <t>Sind die Schachttüren gemäss den Montageanweisungen eingestellt? (Seil-/Federspannung,</t>
  </si>
  <si>
    <t>Rollen / Gegenrollen, Führungen, Türschwelle, Fussleisten)</t>
  </si>
  <si>
    <t>3 03.11</t>
  </si>
  <si>
    <t>5.4.3</t>
  </si>
  <si>
    <t>Erfüllen die Schürzeblechen  der Schachttüren die Minimalanforderungen bezüglich</t>
  </si>
  <si>
    <t>Abmessungen, Fase usw. und sind sie korrekt montiert?</t>
  </si>
  <si>
    <t>5 01.3</t>
  </si>
  <si>
    <t>7.1</t>
  </si>
  <si>
    <t xml:space="preserve">Beträgt das Spiel zwischen Türflügel und -pfosten, Türsturz bzw. -schwelle bei </t>
  </si>
  <si>
    <t>geschlossenen Türen mindestens 3 mm und höchstens 6 mm? (10 mm bei Verschleiss)</t>
  </si>
  <si>
    <t>13.5</t>
  </si>
  <si>
    <t>5 07.11</t>
  </si>
  <si>
    <t>7.7</t>
  </si>
  <si>
    <t xml:space="preserve">Entspricht das Spiel der Schliessvorrichtung den Montageanweisungen? Wird der Sicher- </t>
  </si>
  <si>
    <t>heitsstromkreis durch Ziehen oder Drücken an der geschlossenen Tür nicht unterbrochen?</t>
  </si>
  <si>
    <t>13.6</t>
  </si>
  <si>
    <t>5 07.3</t>
  </si>
  <si>
    <t>7.7.4</t>
  </si>
  <si>
    <t>Wurden die Kontakte aller Schachttüren dahingehend überprüft, dass sie die</t>
  </si>
  <si>
    <t>Fahrkorbbewegung bei sich öffnenden Türen verhindern?</t>
  </si>
  <si>
    <t>13.7</t>
  </si>
  <si>
    <t>Sind die Führungen und die Gegengewichte der Türen auf geräuscharmen Betrieb und</t>
  </si>
  <si>
    <t>gemäss den Montageanweisungen eingestellt?</t>
  </si>
  <si>
    <t>13.8</t>
  </si>
  <si>
    <t>5 08</t>
  </si>
  <si>
    <t>7.7.3.2</t>
  </si>
  <si>
    <t>Funktioniert die Schliessvorrichtung korrekt?</t>
  </si>
  <si>
    <t>13.9</t>
  </si>
  <si>
    <t>GemassEN</t>
  </si>
  <si>
    <t>7.5.1</t>
  </si>
  <si>
    <t>Weist die äussere Oberfläche der Türen Vertiefungen bzw. Vorsprünge von max. 3 mm auf?</t>
  </si>
  <si>
    <t>13.10</t>
  </si>
  <si>
    <t>5 07.23</t>
  </si>
  <si>
    <t>Kann an jedem Etagenpodest mindestens eine Schachttüre mit Hilfe eines Sicherheitsschlüssels</t>
  </si>
  <si>
    <t>von aussen geöffnet werden? (Dreikantschlüssel).</t>
  </si>
  <si>
    <t>13.11</t>
  </si>
  <si>
    <t>Gemass EN</t>
  </si>
  <si>
    <t>7.2.3.5</t>
  </si>
  <si>
    <t>Verfügen die Glasfelder über eine geeignete Kennzeichnung (Hersteller, Marke, Glastyp,</t>
  </si>
  <si>
    <t>Glasstärke)?</t>
  </si>
  <si>
    <t>13.12</t>
  </si>
  <si>
    <t>5 07.42</t>
  </si>
  <si>
    <t>7.7.6.2</t>
  </si>
  <si>
    <t>Ist eine Kontrolle der Schliessposition der nicht verriegelten Türflügel vorhanden?</t>
  </si>
  <si>
    <t>13.13</t>
  </si>
  <si>
    <t>7.2.3.6</t>
  </si>
  <si>
    <t>Wurde im Falle von Glastüren eine der Schutzvorkehrungen zum Schutz von Kinderhänden</t>
  </si>
  <si>
    <t>getroffen? (verringerter Reibungskoeffizient, Glasfärbung, Fingereinklemmschutz, andere)</t>
  </si>
  <si>
    <t>13.14</t>
  </si>
  <si>
    <t>5 05.22</t>
  </si>
  <si>
    <t>7.4.3/7.5.2.2</t>
  </si>
  <si>
    <t>13.15</t>
  </si>
  <si>
    <t>5 07.212</t>
  </si>
  <si>
    <t>7.7.3.1</t>
  </si>
  <si>
    <t xml:space="preserve">Greifen die Verriegelungskomponenten mindestens 7 mm ein, bevor der </t>
  </si>
  <si>
    <t>Fahrkorb abfahren kann?</t>
  </si>
  <si>
    <t>13.16</t>
  </si>
  <si>
    <t>5 07.223</t>
  </si>
  <si>
    <t>7.7.5</t>
  </si>
  <si>
    <t>Wurden die mechanischen Verriegelungen aller Schachttüren mit korrekter Position</t>
  </si>
  <si>
    <t>des Verriegelungselements geprüft?</t>
  </si>
  <si>
    <t>13.17</t>
  </si>
  <si>
    <t>Türspalt bei einer Handkraft von 150N: &lt;30mm bei einseitig öffnender Tür, &lt;45mm bei</t>
  </si>
  <si>
    <t>zentralöffnender Tür</t>
  </si>
  <si>
    <r>
      <t xml:space="preserve">14. SCHACHTDREHFLÜGELTÜREN </t>
    </r>
    <r>
      <rPr>
        <b/>
        <sz val="8"/>
        <color indexed="9"/>
        <rFont val="Arial"/>
        <family val="2"/>
      </rPr>
      <t xml:space="preserve"> In jeder Etage zu kontrollieren</t>
    </r>
  </si>
  <si>
    <t xml:space="preserve">Kennzeichnung Türe: </t>
  </si>
  <si>
    <t>Bestehend</t>
  </si>
  <si>
    <t>5 06.23</t>
  </si>
  <si>
    <t>7.6.2</t>
  </si>
  <si>
    <t>Sichtbären Kabine Anwesenheitsanzeige : Lichtsignal oder Schauöffnungen ? Bei jeden Etage.</t>
  </si>
  <si>
    <t>Entspricht die Einstellung der Schachttüren den Montageanweisungen? (sind die</t>
  </si>
  <si>
    <t>Scharniere geölt?)</t>
  </si>
  <si>
    <t>Halten die Schurtzeblechen der Schachttüren die Mindestanforderungen bezüglich</t>
  </si>
  <si>
    <t>Abmessungen, Fase usw. ein bzw. sind sie korrekt montiert?</t>
  </si>
  <si>
    <t>14.5</t>
  </si>
  <si>
    <t>3 03 24</t>
  </si>
  <si>
    <t>Abstand zwischen der Schachtwand und Kabinenschwelle ist nicht grösser als 20mm ?</t>
  </si>
  <si>
    <t>14.6</t>
  </si>
  <si>
    <t>3 03.24</t>
  </si>
  <si>
    <t>Weist die innere Oberfläche der Türen Vertiefungen bzw. Vorsprünge von max. 3 mm auf ?</t>
  </si>
  <si>
    <t>14.7</t>
  </si>
  <si>
    <t>Beträgt das Spiel zwischen Türflügel und -pfosten, Türsturz und -schwelle</t>
  </si>
  <si>
    <t>im geschlossenen Zustand mindestens 3 mm und höchstens 6 mm? (10 mm bei Verschleiss)</t>
  </si>
  <si>
    <t>14.8</t>
  </si>
  <si>
    <t>5 06.22</t>
  </si>
  <si>
    <t>14.9</t>
  </si>
  <si>
    <t>14.10</t>
  </si>
  <si>
    <t>5 07.13</t>
  </si>
  <si>
    <t xml:space="preserve">Wurden die Türkontakte aller Schachttüren dahingehend überprüft, dass sie die </t>
  </si>
  <si>
    <t>14.11</t>
  </si>
  <si>
    <t>5 07.231</t>
  </si>
  <si>
    <t>14.12</t>
  </si>
  <si>
    <t>Ist die automatische Türschliessvorrichtung korrekt eingestellt?</t>
  </si>
  <si>
    <t>14.13</t>
  </si>
  <si>
    <t>Beträgt das Spiel zwischen den einzelnen Entriegelungsrollen und dem mobilen</t>
  </si>
  <si>
    <t>Nocken zwischen min. 5 mm und max. 10 mm?</t>
  </si>
  <si>
    <t>14.14</t>
  </si>
  <si>
    <t>Wurden die Türanschläge montiert und überprüft?</t>
  </si>
  <si>
    <t>14.15</t>
  </si>
  <si>
    <t>5 07.2</t>
  </si>
  <si>
    <t>Entspricht das Spiel der Schliessvorrichtung den Montageanweisungen? Wird der Sicher-</t>
  </si>
  <si>
    <t>15. GEGENGEWICHT</t>
  </si>
  <si>
    <t>Ist das Gegengewicht sauber?</t>
  </si>
  <si>
    <t>15.2</t>
  </si>
  <si>
    <t>Ist das Gegengewicht im Lot aufgehängt?</t>
  </si>
  <si>
    <r>
      <t xml:space="preserve">Umlenkscheibe  </t>
    </r>
    <r>
      <rPr>
        <b/>
        <sz val="10"/>
        <rFont val="Symbol"/>
        <family val="1"/>
        <charset val="2"/>
      </rPr>
      <t>∅</t>
    </r>
    <r>
      <rPr>
        <sz val="10"/>
        <rFont val="Arial"/>
        <family val="2"/>
      </rPr>
      <t xml:space="preserve">: </t>
    </r>
  </si>
  <si>
    <t>Ist die Rillenanzahl korrekt?</t>
  </si>
  <si>
    <t>6 11.2</t>
  </si>
  <si>
    <t>8.18.2</t>
  </si>
  <si>
    <t>Verfügen die Scheiben über Schutzvorrichtungen?</t>
  </si>
  <si>
    <t>15.4</t>
  </si>
  <si>
    <t>6 11.1</t>
  </si>
  <si>
    <t>8.18.1</t>
  </si>
  <si>
    <t>Sind die einseln Blöcke des Gegengewichts Verriegeln gegen Herabfallen gesichert?</t>
  </si>
  <si>
    <t>15.5</t>
  </si>
  <si>
    <t>A6 02.5</t>
  </si>
  <si>
    <t>D.2.h.3</t>
  </si>
  <si>
    <t>Entspricht die Lastverteilung den Herstelleranweisungen?</t>
  </si>
  <si>
    <t>15.6</t>
  </si>
  <si>
    <t>Beträgt das Spiel der Gleitführungen und Gegengewichtrollen zwischen 2 und 3 mm?</t>
  </si>
  <si>
    <t>15.7</t>
  </si>
  <si>
    <t>7 01 / 7 03</t>
  </si>
  <si>
    <t>9.2.3.1 / 9.5</t>
  </si>
  <si>
    <t>Sind die Gegenmuttern der Seilaufhängungen festgezogen, versplintet und mit einem</t>
  </si>
  <si>
    <t>System zur Verhinderung von Verwindungen ausgestattet?</t>
  </si>
  <si>
    <t>15.8</t>
  </si>
  <si>
    <t>Sind die automatischen Schmiervorrichtungen montiert und eingestellt?</t>
  </si>
  <si>
    <t>15.9</t>
  </si>
  <si>
    <t>Wurden geeignete Ausgleichsketten bzw. -seile montiert?</t>
  </si>
  <si>
    <t>Art der Ausgleichsketten bzw. -seile je nach Hersteller:</t>
  </si>
  <si>
    <t>15.10</t>
  </si>
  <si>
    <t>Wurden die Holzblocks zum Ausgleich der Seildehnung korrekt installiert &amp; festgesogen ?</t>
  </si>
  <si>
    <t>15.11</t>
  </si>
  <si>
    <t>11.3</t>
  </si>
  <si>
    <t>Beträgt der Abstand zwischen Fahrkorb und Gegengewicht mindestens 50 mm?</t>
  </si>
  <si>
    <t>16. SCHACHT</t>
  </si>
  <si>
    <t>5.9</t>
  </si>
  <si>
    <t>Liefert die Schachtbeleuchtung 1000 mm über dem Fahrkorbdach und dem Grubenboden eine</t>
  </si>
  <si>
    <t xml:space="preserve">Lichtintensität von mind. 50 Lux? Mit Lampen, die weniger als 500 mm vom Grubenboden und </t>
  </si>
  <si>
    <t>vom Schachtkopf entfernt sind?</t>
  </si>
  <si>
    <t>3 05 42</t>
  </si>
  <si>
    <t xml:space="preserve">13.6.2 / </t>
  </si>
  <si>
    <t>Ist in der Grube eine Steckdose vorhanden?</t>
  </si>
  <si>
    <t>5.7.3.4.b</t>
  </si>
  <si>
    <t>Siehe EN 81.1 referenz 5.7.3.4.b</t>
  </si>
  <si>
    <t>16.3</t>
  </si>
  <si>
    <t>3 02.2</t>
  </si>
  <si>
    <t>5.2.1.1</t>
  </si>
  <si>
    <t>Sind in einem völlig umschlossenen Schacht nur die zulässigen Öffnungen verfügbar?</t>
  </si>
  <si>
    <t>16.4</t>
  </si>
  <si>
    <t>3 02.12</t>
  </si>
  <si>
    <t>5.3.1.2</t>
  </si>
  <si>
    <t>Sind die Glasplatten in für Personen zugänglichen Bereichen aus Verbundglas?</t>
  </si>
  <si>
    <t>16.5</t>
  </si>
  <si>
    <t>3 10.3</t>
  </si>
  <si>
    <t>5.6.1</t>
  </si>
  <si>
    <t>Ist der Bewegungsraum des Gegengewichts durch eine feste Ablenkplatte geschützt?</t>
  </si>
  <si>
    <t>16.6</t>
  </si>
  <si>
    <t>3 10.4</t>
  </si>
  <si>
    <t>5.6.2.1</t>
  </si>
  <si>
    <t>Besteht bei Schächten mit mehreren Aufzügen eine Trennung zwischen den Anlagen</t>
  </si>
  <si>
    <t>in der Grube bis zu einer Höhe von 2,50 m über dem tiefsten Etagenpodest?</t>
  </si>
  <si>
    <t>16.7</t>
  </si>
  <si>
    <t>5.6.2.2</t>
  </si>
  <si>
    <t>Besteht eine Trennung über die gesamte Schachthöhe, wenn die Distanz zwischen dem</t>
  </si>
  <si>
    <t>Fahrkorbdachrand und einem bewegl. Teil eines angrenzenden Aufzugs &lt; 500 mm beträgt?</t>
  </si>
  <si>
    <t>16.8</t>
  </si>
  <si>
    <t>3 09</t>
  </si>
  <si>
    <t>5.8</t>
  </si>
  <si>
    <t>Ist der Schacht völlig frei von nicht zum Aufzug gehörenden Fremdkörpern?</t>
  </si>
  <si>
    <t>16.9</t>
  </si>
  <si>
    <t>3 02.23 / 27</t>
  </si>
  <si>
    <t>5.2.2</t>
  </si>
  <si>
    <t>Entsprechen die Wartungstüren oder -klappen den Anforderungen?</t>
  </si>
  <si>
    <t>16.10</t>
  </si>
  <si>
    <t>5.2.1.2</t>
  </si>
  <si>
    <t>Sind die weiteren Anforderungen für teilweise umschlossene Schächte erfüllt?</t>
  </si>
  <si>
    <t>16.11</t>
  </si>
  <si>
    <t>3 06</t>
  </si>
  <si>
    <t>5.2.3</t>
  </si>
  <si>
    <t>Entspricht die Schachtbelüftung dem Anordnungsplan?</t>
  </si>
  <si>
    <t>16.12</t>
  </si>
  <si>
    <t>Sind die Impulsgeber gemäss den Montageanweisungen ausgerichtet und befestigt?</t>
  </si>
  <si>
    <t>17. INNENRAUM DER KABINE</t>
  </si>
  <si>
    <t>Stimmt die Fahrkorbausrüstung mit der Bestellung überein (Materialschein)?</t>
  </si>
  <si>
    <t>11 02.13</t>
  </si>
  <si>
    <t>Stimmen die Kabinenrüfsknöpfe &amp; Etagenanzeigen mit den Bezeichnungen der Etagen überein?</t>
  </si>
  <si>
    <t>17.3</t>
  </si>
  <si>
    <t>6 03</t>
  </si>
  <si>
    <t>15.2.1 /</t>
  </si>
  <si>
    <t>Sind die Angaben zu Nennlast, max. Personenzahl, Herstellername, Identifikationsnummer</t>
  </si>
  <si>
    <t>12 02</t>
  </si>
  <si>
    <t>15.2.2</t>
  </si>
  <si>
    <t>im Fahrkorb vorhanden?</t>
  </si>
  <si>
    <t>17.4</t>
  </si>
  <si>
    <t>Sind die Decke, der Boden und die Wände sauber und wurden die</t>
  </si>
  <si>
    <t>Kunststoffschutzelemente entfernt?</t>
  </si>
  <si>
    <t>17.5</t>
  </si>
  <si>
    <t>11 02.7</t>
  </si>
  <si>
    <t>14.2.3.3</t>
  </si>
  <si>
    <t>Ist eine Notrufvorrichtung zur bidirektionalen Sprachkommunikation mit Notdienst vorhanden ?</t>
  </si>
  <si>
    <t>17.6</t>
  </si>
  <si>
    <t>14.2.5</t>
  </si>
  <si>
    <t>Funktioniert die Überlastkontrolle (akustisch, optisch, offene Türe)?</t>
  </si>
  <si>
    <t>17.7</t>
  </si>
  <si>
    <t>6 10</t>
  </si>
  <si>
    <t>8.17</t>
  </si>
  <si>
    <t>Funktioniert die Hauptbeleuchtung &amp; Notbeleuchtung der Kabine vorschriftsmässig?.</t>
  </si>
  <si>
    <t>17.8</t>
  </si>
  <si>
    <t>6 09</t>
  </si>
  <si>
    <t>8.16</t>
  </si>
  <si>
    <t>Ist im Fahrkorb eine ausreichende Belüftung vorhanden?</t>
  </si>
  <si>
    <t>17.9</t>
  </si>
  <si>
    <t>Entsprechen die Nottüren und -klappen den Anforderungen?</t>
  </si>
  <si>
    <t>18. ETAGENPODESTKNÖPFE UND - ANZEIGEN</t>
  </si>
  <si>
    <t>18.1</t>
  </si>
  <si>
    <t>12 04.2</t>
  </si>
  <si>
    <t>15.5.3</t>
  </si>
  <si>
    <t>Ist bei Lastaufzügen die Angabe der Nennlast von jedem Etagenpodest aus sichtbar?</t>
  </si>
  <si>
    <t>18.2</t>
  </si>
  <si>
    <t>Funktionieren die Druckknöpfe, Quittier- und Etagenanzeigelampen korrekt?</t>
  </si>
  <si>
    <t>18.3</t>
  </si>
  <si>
    <t>Wurden die Positionsanzeigen gemäss Installationsplan montiert?</t>
  </si>
  <si>
    <t>18.4</t>
  </si>
  <si>
    <t>Wurden die Richtungs- bzw. Ankunftsanzeigen überprüft?</t>
  </si>
  <si>
    <t>18.5</t>
  </si>
  <si>
    <t>11 02.72</t>
  </si>
  <si>
    <t>Ist die Alarmsirene von der aussenseite des Schachtaussenseite  identifizierbar?</t>
  </si>
  <si>
    <t>18.6</t>
  </si>
  <si>
    <t>AEAI</t>
  </si>
  <si>
    <t>Funktioniert die Brandfallsteuerung?</t>
  </si>
  <si>
    <t xml:space="preserve">19. UNTER DEM FAHRKORB </t>
  </si>
  <si>
    <t>19.1</t>
  </si>
  <si>
    <t>Rillenanzahl der Ablenksrollen Korrekt ?</t>
  </si>
  <si>
    <t>7 05</t>
  </si>
  <si>
    <t>19.2</t>
  </si>
  <si>
    <t>Sind die Hangekabel korrekt und gemäss Montageplan befestigt?</t>
  </si>
  <si>
    <t>19.3</t>
  </si>
  <si>
    <t>Beträgt das Spiel der Fahrkorbgleitführungen zwischen 1 und 3 mm?</t>
  </si>
  <si>
    <t>19.4</t>
  </si>
  <si>
    <t>Ausgleichskette oder -seile isoliert und korrekt gesichert, Zustand geprüft</t>
  </si>
  <si>
    <t>19.5</t>
  </si>
  <si>
    <t>Magnetschaltern sind im Lot und  gemäss Herstellervorschriften montiert</t>
  </si>
  <si>
    <t>19.6</t>
  </si>
  <si>
    <t>Sind die untere Teilen der Kabine sauber?</t>
  </si>
  <si>
    <t>19.7</t>
  </si>
  <si>
    <t xml:space="preserve">Die Pufferkontaktplatten sind montiert und zu den Puffern in der Grube ausgerichtet. </t>
  </si>
  <si>
    <t>19.8</t>
  </si>
  <si>
    <t>Sind die Sprung Sicherheitsbolzen des Fahrkorbs isoliert?</t>
  </si>
  <si>
    <t>19.9</t>
  </si>
  <si>
    <t>Ist der Alarmsystem zur Befreiung von in der Grube eingeschlossenen Personen wirksam ?</t>
  </si>
  <si>
    <t>20. AUFZUGSGRUBE</t>
  </si>
  <si>
    <t>20.1</t>
  </si>
  <si>
    <t>13.6.3.2 /</t>
  </si>
  <si>
    <t>Kann die Schachtbeleuchtung von der Grube &amp; Maschinenraum ein &amp; aus geschalten werden?</t>
  </si>
  <si>
    <t>20.2</t>
  </si>
  <si>
    <t>3 05.41</t>
  </si>
  <si>
    <t>14.2.2.1 /</t>
  </si>
  <si>
    <t>Steht ein Notaus-Schalter in einem Umkreis von max. 0,75 m von den Innenseite des</t>
  </si>
  <si>
    <t>5.7.3.4</t>
  </si>
  <si>
    <t xml:space="preserve">Türrahmens zur Verfügung? (bei Grube ≤160 cm, Höhe PES max. 200 cm vom Grubenboden </t>
  </si>
  <si>
    <t>und max. 40 cm über Etagenpodest), gemäss WWJSSS?</t>
  </si>
  <si>
    <t>20.3</t>
  </si>
  <si>
    <t>13.6.2</t>
  </si>
  <si>
    <t>20.4</t>
  </si>
  <si>
    <t>3 05.3</t>
  </si>
  <si>
    <t>5.7.3.2</t>
  </si>
  <si>
    <t>Erfüllt der Grubenzugang die Anforderungen, ist die Grubenzugangsleiter vorhanden?</t>
  </si>
  <si>
    <t>20.5</t>
  </si>
  <si>
    <t>Ist der Schacht völlig frei von Fremdkörpern die nicht zum Aufzug gehören ?</t>
  </si>
  <si>
    <t>Ist der Grubenboden trocken und sauber?</t>
  </si>
  <si>
    <t>20.6</t>
  </si>
  <si>
    <t>Sind die Ölauffangbehälter unter den Führungen installiert?</t>
  </si>
  <si>
    <t>20.7</t>
  </si>
  <si>
    <t>Sind alle Warnschilder in der Aufzugsgrube montiert?</t>
  </si>
  <si>
    <t>20.8</t>
  </si>
  <si>
    <t>5.7.3.4 /</t>
  </si>
  <si>
    <t>Ist der Notaus-Schalter in der Grube korrekt platziert und funktionsfähig?</t>
  </si>
  <si>
    <t>20.9</t>
  </si>
  <si>
    <t>11 02.22</t>
  </si>
  <si>
    <t>14.2.1.2.a) 3)</t>
  </si>
  <si>
    <t xml:space="preserve">Ist der Überwachungsschalter des Positionierungsband PRS,funktionsfähig ? ( ADO  / RLEV ) </t>
  </si>
  <si>
    <t>20.10</t>
  </si>
  <si>
    <t>3 05.11</t>
  </si>
  <si>
    <t>Funktioniert das elektrische Wassereintritt-Warnsystem?</t>
  </si>
  <si>
    <t>20.11</t>
  </si>
  <si>
    <t>Sind die richtigen Fahrkorbpuffer installiert?</t>
  </si>
  <si>
    <t>Wurde der Ölstand kontrolliert?</t>
  </si>
  <si>
    <t>Prüfstelle :</t>
  </si>
  <si>
    <t>20.12</t>
  </si>
  <si>
    <t>8 02.234</t>
  </si>
  <si>
    <t>10.4.3.4</t>
  </si>
  <si>
    <t>Wird die Normalposition der Hydraulikpuffer von einer elekt. Sicherheitsvorrichtung überprüft?</t>
  </si>
  <si>
    <t>20.13</t>
  </si>
  <si>
    <t>Sind die richtigen Gegengewichtspuffer installiert?</t>
  </si>
  <si>
    <t>20.14</t>
  </si>
  <si>
    <t>8 02</t>
  </si>
  <si>
    <t>5.7.3.3</t>
  </si>
  <si>
    <t>Distanz zwischen horizontalem Fahrkorb und Puffer:</t>
  </si>
  <si>
    <t>Durchbiegung Puffer, gemessen:</t>
  </si>
  <si>
    <t>3 05.2</t>
  </si>
  <si>
    <t xml:space="preserve">Werden bei Aufsitzen des Kabine auf den vollständig komprimierten Puffern die </t>
  </si>
  <si>
    <t>Sicherheitsabstände gemäss den nachfolgend beschriebenen Bedingungen eingehalten?</t>
  </si>
  <si>
    <t>a) Vert. Abstand vom dem höchsten Punkt eines grubenseitig installierten Bauteils zum FK</t>
  </si>
  <si>
    <t>b) Vert. Abstand vom Grubenboden zum tiefsten Punkt des Fahrkorbbogens</t>
  </si>
  <si>
    <t>c) Vert. Abstand vom Grubenboden zu den unter dem FK installierten Komponenten</t>
  </si>
  <si>
    <t>20.19</t>
  </si>
  <si>
    <t>3 05.211</t>
  </si>
  <si>
    <t>5.7.3.3.a</t>
  </si>
  <si>
    <t>Passt in den Sicherheitsraum unter dem Kabine ein rechtwinkligen Prismas von den Mindest-</t>
  </si>
  <si>
    <r>
      <t xml:space="preserve">Abmessungen von </t>
    </r>
    <r>
      <rPr>
        <b/>
        <sz val="10"/>
        <rFont val="Arial"/>
        <family val="2"/>
      </rPr>
      <t>EN 81.1= 500 x 600 x 1000 mm / SIA 370.10 = 500 x 600 x 800mm</t>
    </r>
    <r>
      <rPr>
        <sz val="10"/>
        <rFont val="Arial"/>
        <family val="2"/>
      </rPr>
      <t xml:space="preserve"> </t>
    </r>
  </si>
  <si>
    <t>8 03.311</t>
  </si>
  <si>
    <t>Ist der Sicherheitsendschalter korrekt platziert, verriegelt und von gelber Farbe?</t>
  </si>
  <si>
    <t>Abstand vom äussersten Tiefstand bis zum Auslösepunkt</t>
  </si>
  <si>
    <t>20.21</t>
  </si>
  <si>
    <t>3 11</t>
  </si>
  <si>
    <t>5.5</t>
  </si>
  <si>
    <t>Wurden bei unter der Grube befindlicher Räumlichkeiten alle Sicherheitsmassnahmen getroffen?</t>
  </si>
  <si>
    <t>20.22</t>
  </si>
  <si>
    <t>8 02.22</t>
  </si>
  <si>
    <t>D.2.I.1</t>
  </si>
  <si>
    <t xml:space="preserve">Energiespeicherpuffer: der Fahrkorb mit seiner Nennlast sitzt auf den Puffern auf;  </t>
  </si>
  <si>
    <t>entspricht die  Hub des Puffers bei lockeren Seilen den Herstellerangaben?</t>
  </si>
  <si>
    <t>20.23</t>
  </si>
  <si>
    <t>8 02.23</t>
  </si>
  <si>
    <t>D.2.I.2</t>
  </si>
  <si>
    <t>Energiespeicherpuffer mit Umkehrdämpfung und Dissipation: tritt keinerlei Verformung</t>
  </si>
  <si>
    <t xml:space="preserve">auf, wenn die Kabine mit Nutzlast und Nenngeschwindigkeit in Kontakt mit den Puffern kommt? </t>
  </si>
  <si>
    <t>21. BETRIEBS- UND SICHERHEITSPRÜFPUNKTE</t>
  </si>
  <si>
    <t>21.1</t>
  </si>
  <si>
    <t>Entspricht die Bündigstellung dem OTIS-Qualitätsstandard? (Phase1, I08-010FS)</t>
  </si>
  <si>
    <t>21.2</t>
  </si>
  <si>
    <t>Entspricht der Betriebskomfort dem OTIS-Qualitätsstandard? (im Zweifelsfalle</t>
  </si>
  <si>
    <t>PMT-Messung)</t>
  </si>
  <si>
    <t>21.3</t>
  </si>
  <si>
    <t>10 01 / 10 02</t>
  </si>
  <si>
    <t>14.1.1.1d</t>
  </si>
  <si>
    <t>Wurde die Sicherheitsschaltung getestet, um im Falle eines Erdungsisolationsfehlers die</t>
  </si>
  <si>
    <t>sofortige Abschaltung der Anlage auszulösen?</t>
  </si>
  <si>
    <t>21.4</t>
  </si>
  <si>
    <t>14.1.1.1j</t>
  </si>
  <si>
    <t>Wurde die FunktionsSIA.370/10 des Phasenumkehrschutzes durchgeführt?</t>
  </si>
  <si>
    <t>21.5</t>
  </si>
  <si>
    <t>11 02.5</t>
  </si>
  <si>
    <t>14.2.1.5.</t>
  </si>
  <si>
    <t>Funktioniert die Rampenfahrtsteuerung korrekt?</t>
  </si>
  <si>
    <t>21.6</t>
  </si>
  <si>
    <t>11 02.2</t>
  </si>
  <si>
    <t>14.2.1.2</t>
  </si>
  <si>
    <t>Funktioniert das Bündigstellungs- und Nachregulierungsverfahren bei geöffneten Türen korrekt?</t>
  </si>
  <si>
    <t>22. STROM- UND GESCHWINDIGKEITSMESSUNGEN</t>
  </si>
  <si>
    <t>Nennwert</t>
  </si>
  <si>
    <t>Gemessener Wert</t>
  </si>
  <si>
    <t>A 6 02 7</t>
  </si>
  <si>
    <t>D.2.e</t>
  </si>
  <si>
    <t>Spannung Netzversorgung:</t>
  </si>
  <si>
    <t>Volt AC</t>
  </si>
  <si>
    <t>Spannung Steuerkreis:</t>
  </si>
  <si>
    <t>Volt DC</t>
  </si>
  <si>
    <t>Spannung Sicherheitssteuerkreis:</t>
  </si>
  <si>
    <t>22.2</t>
  </si>
  <si>
    <t>Strommessung</t>
  </si>
  <si>
    <t>aufwärts, leer:</t>
  </si>
  <si>
    <t>A</t>
  </si>
  <si>
    <t>abwärts, leer:</t>
  </si>
  <si>
    <t>aufwärts, ausgeglichen:</t>
  </si>
  <si>
    <t>abwärts, ausgeglichen:</t>
  </si>
  <si>
    <t>aufwärts, bei Volllast:</t>
  </si>
  <si>
    <t>abwärts, bei Volllast:</t>
  </si>
  <si>
    <t>22.3</t>
  </si>
  <si>
    <t>Messung der Geschwindigkeit aufwärts, ausgeglichen:</t>
  </si>
  <si>
    <t>Messung der Geschwindigkeit abwärts, ausgeglichen:</t>
  </si>
  <si>
    <t>23. FANGVORRICHTUNGEN UND FANGPRÜFUNG</t>
  </si>
  <si>
    <t>Korrekte Kabine-Fangvorrichtung installiert?</t>
  </si>
  <si>
    <t>Prüfstelle</t>
  </si>
  <si>
    <t>Ist das Gestänge der Fahrkorb-Fangvorrichtung sauber; keine harten Stellen (Reiben);</t>
  </si>
  <si>
    <t>ist es leicht geölt und versplintet?</t>
  </si>
  <si>
    <t>23.3</t>
  </si>
  <si>
    <t>A 6 02.12</t>
  </si>
  <si>
    <t>D.2.j.2</t>
  </si>
  <si>
    <t xml:space="preserve">Stoppt die Fangvorrichtung mit verzögertem Ansprechen (v&gt; 1m/s) die Kabine mit 125% der </t>
  </si>
  <si>
    <t xml:space="preserve">Last und mit Nenngeschwindigkeit in Abwärtsrichtung bei Auslösung durch den </t>
  </si>
  <si>
    <t>Geschwindigkeitsbegrenzer ?</t>
  </si>
  <si>
    <t>23.4</t>
  </si>
  <si>
    <t>A 6 02.122 1</t>
  </si>
  <si>
    <t>D.2.j.1</t>
  </si>
  <si>
    <t>Stoppt die Fangvorrichtung mit sofortigem Ansprechen (v ≤ 1m/s) die Kabine bei Abwärts-</t>
  </si>
  <si>
    <t xml:space="preserve">fahrt bei Auslösung durch den Geschwindigkeitsbegrenzer, wenn die Kabine mit der Nennlast </t>
  </si>
  <si>
    <t>und mit Nenngeschwindigkeit fährt?</t>
  </si>
  <si>
    <t>23.5</t>
  </si>
  <si>
    <t>A 6 02.123</t>
  </si>
  <si>
    <t>9.8.7</t>
  </si>
  <si>
    <t>Die Neigung des Kabinenbodens ist weniger dann 5% gegenüber die original Ausgangsposition</t>
  </si>
  <si>
    <t>23.6</t>
  </si>
  <si>
    <t>D.2.j</t>
  </si>
  <si>
    <t>Keine Beschädigung, die den normalen Aufzugseinsatz gefährden könnte?</t>
  </si>
  <si>
    <t>23.7</t>
  </si>
  <si>
    <t>Ist die Gegengewicht-Fangvorrichtung korrekt installiert?</t>
  </si>
  <si>
    <t>23.8</t>
  </si>
  <si>
    <t>Ist das Gestänge der Gegengewicht-Fangvorrichtung sauber; keine harten Stellen (Reiben);</t>
  </si>
  <si>
    <t>23.9</t>
  </si>
  <si>
    <t>A 6 02.13</t>
  </si>
  <si>
    <t>D.2.k</t>
  </si>
  <si>
    <t xml:space="preserve">Stoppt die Fangvorrichtung mit verzögertem bzw. sofortigem Ansprechen das Abwärtsfahrende </t>
  </si>
  <si>
    <t>Gegengewicht bei  Auslösung durch den Geschwindigkeitsbegrenzer, wenn der Fahrkorb</t>
  </si>
  <si>
    <t>mit Nenngeschwindigkeit fährt?</t>
  </si>
  <si>
    <t>23.10</t>
  </si>
  <si>
    <t>24.SCHUTZEINRICHTUNG für die AUFWÄRTS FAHRENDE KABINE gegen ÜBERGESCHWINDIKEIT</t>
  </si>
  <si>
    <t>Selon EN 81</t>
  </si>
  <si>
    <t>9.10.1</t>
  </si>
  <si>
    <t>Funktioniert diese Schutzvorrichtung bei Aufwärtsfahrt, wenn die Kabine mit Max. 115%</t>
  </si>
  <si>
    <t>der Nenngeschwindigkeit fährt? Wird die Kabine Geschwindigkeit reduziert, auf die maximale</t>
  </si>
  <si>
    <t>Geschwindigkeit ab, für die Geschwindigkeit der Gegengewichtpuffer vorgesehen ist ?</t>
  </si>
  <si>
    <t>9.10.5</t>
  </si>
  <si>
    <t>Löst diese Schutzvorrichtung bei Auslösung eine elektrische Sicherheitsvorrichtung aus?</t>
  </si>
  <si>
    <t>Liegt keine Beschädigung vor, die den normalen Aufzugseinsatz gefährden könnte?</t>
  </si>
  <si>
    <t xml:space="preserve">25. BESONDERE ANFORDERUNGEN </t>
  </si>
  <si>
    <t>26. SCHUTZMASSNAHMEN AN AUFZÜGE OHNE KABINENTÜREN</t>
  </si>
  <si>
    <t>26.1</t>
  </si>
  <si>
    <t>3 03.21</t>
  </si>
  <si>
    <t>nicht Anwendbär</t>
  </si>
  <si>
    <t xml:space="preserve">Die Schachtwand vor dem Kabinenzugang muss mit den Schachttüren über die ganze </t>
  </si>
  <si>
    <t xml:space="preserve">Eingangsbreite der Kabine + 25mm </t>
  </si>
  <si>
    <t>26.2</t>
  </si>
  <si>
    <t xml:space="preserve">Waagrechte Abstand zwischen der Schachtwand vor der Kabinenschwellen, den senkrechten </t>
  </si>
  <si>
    <t>Kanten sowie dem oberen Abschluss des Kabinenzugangs darf nicht grösser als 20mm sein.</t>
  </si>
  <si>
    <t>26.3</t>
  </si>
  <si>
    <t>6 06.1/2</t>
  </si>
  <si>
    <t>Lichtschränke oder gleichwertigen Einrichtung auszurüsten, welche den Aufzug stillsetz, wenn</t>
  </si>
  <si>
    <t xml:space="preserve">Gefahr des Einklemmens von Personen oder Gütern zwischen Kabinenschwellen und </t>
  </si>
  <si>
    <t xml:space="preserve">Schachtwand besteht. Die Axe des Schutzstrahles höchstens 30mm über dem Kabinenboden </t>
  </si>
  <si>
    <t>und in einem Abstand von 40-60mm von der Kabinenschwellen Befindet.</t>
  </si>
  <si>
    <t>26.4</t>
  </si>
  <si>
    <t>6 06.3</t>
  </si>
  <si>
    <t xml:space="preserve">Nach Ansprechung der Einrichtung darf ein neue Fahrt nur von der Kabine aus eingeleitet </t>
  </si>
  <si>
    <t>werden können. Bei Einrichtung Fehler darf keine neue Fahrt eingeleitet werden können.</t>
  </si>
  <si>
    <t>26.5</t>
  </si>
  <si>
    <t>11.02.63</t>
  </si>
  <si>
    <t xml:space="preserve">In der Kabine muss ein Haltschalter vorhanden sein, sofern eine oder mehere Zugänge </t>
  </si>
  <si>
    <t>aufweist, die nicht mit wollwandigen Türen volldtändig abgeschlossen sind.</t>
  </si>
  <si>
    <t>26.6</t>
  </si>
  <si>
    <t>11.02.65</t>
  </si>
  <si>
    <t>Haltschalter müssen als Druckschalter mit Raststellung oder als Kippschalter ausgebildet sein.</t>
  </si>
  <si>
    <t>Der Druckschalter muss mit der Bezeichnung "STOP" versehen sein. Beim Kippschalter ist</t>
  </si>
  <si>
    <t>für die Ausschalten die Aufschrift "STOP"anzubrigen.Betätigungsorgane müssen Rot sein.</t>
  </si>
  <si>
    <t>27. AUZÜGE MIT TROMMEL ODER KETTENANTRIEB</t>
  </si>
  <si>
    <t>Norme</t>
  </si>
  <si>
    <t>SIA 370 / 10</t>
  </si>
  <si>
    <t>27.1</t>
  </si>
  <si>
    <t>3 04 21</t>
  </si>
  <si>
    <t>5.7.2.1</t>
  </si>
  <si>
    <t>Bei Kabine am obersten Halt muss der Weg in Aufwärtsrichtung bis zu Puffer mindestens</t>
  </si>
  <si>
    <t>500mm betragen, Abmessung =</t>
  </si>
  <si>
    <t>3 04 22</t>
  </si>
  <si>
    <t>5.7.2.2</t>
  </si>
  <si>
    <t xml:space="preserve">Bei Puffer vollständig zusammengedrückt, müssen die 3 Bedingungen gleichzeitig erfüllt sein. </t>
  </si>
  <si>
    <t>3 04 222</t>
  </si>
  <si>
    <t>5.7.2.2.a)</t>
  </si>
  <si>
    <t>Der freie Abstand zwinschen Schachtdecke / allfälligen Einbauten und dem Kabinendach</t>
  </si>
  <si>
    <r>
      <t>muss mindestens :</t>
    </r>
    <r>
      <rPr>
        <b/>
        <sz val="10"/>
        <rFont val="Arial"/>
        <family val="2"/>
      </rPr>
      <t xml:space="preserve">EN 81.1 = 1000mm / SIA 370 / 10 = 700mm, </t>
    </r>
    <r>
      <rPr>
        <sz val="10"/>
        <rFont val="Arial"/>
        <family val="2"/>
      </rPr>
      <t>Abmessung</t>
    </r>
    <r>
      <rPr>
        <b/>
        <sz val="10"/>
        <rFont val="Arial"/>
        <family val="2"/>
      </rPr>
      <t xml:space="preserve"> </t>
    </r>
  </si>
  <si>
    <t>3 04 223</t>
  </si>
  <si>
    <t>5.7.2.2.b)</t>
  </si>
  <si>
    <t>Freie Abstand zwischen der Schachtdecke bzw allfälligen Einbauten und über dem :</t>
  </si>
  <si>
    <t>1)</t>
  </si>
  <si>
    <t>Kabinendach angeordeneten Teilen wie ( Joch, Rollen, Türantrieb ) muss mindestens</t>
  </si>
  <si>
    <r>
      <t>EN 81.1 = 300mm / SIA 370 / 10 = 400mm</t>
    </r>
    <r>
      <rPr>
        <sz val="10"/>
        <rFont val="Arial"/>
        <family val="2"/>
      </rPr>
      <t>, Abmessug :</t>
    </r>
  </si>
  <si>
    <t>3 04 221</t>
  </si>
  <si>
    <t>2)</t>
  </si>
  <si>
    <t xml:space="preserve">Höchsten Teilen der Führungsschuhe / Rollen , Befestigung der Tragmittel, oder vertical  </t>
  </si>
  <si>
    <t xml:space="preserve">Schiebtüren  muss mindestens  100mm betragen, Abmessung : </t>
  </si>
  <si>
    <t>5.7.2.2.c)</t>
  </si>
  <si>
    <t>Passt in den Sicherheitsraum über dem Kabine ein rechtwinkligen Prismas von den Mindesens-</t>
  </si>
  <si>
    <r>
      <t xml:space="preserve">  </t>
    </r>
    <r>
      <rPr>
        <b/>
        <sz val="10"/>
        <rFont val="Arial"/>
        <family val="2"/>
      </rPr>
      <t>EN 81.1 = 500 x 600 x 800 mm / SIA 370 / 10 =H = 0.7 x 0.12m2</t>
    </r>
  </si>
  <si>
    <t>3 04 23</t>
  </si>
  <si>
    <t>5.7.2.3</t>
  </si>
  <si>
    <t>Liegt Kabine auf vollständig zusammengedruckten Puffern auf, so muss bei Kettenantrieb noch</t>
  </si>
  <si>
    <t>der geführte Weg des  GGW Aufwärtsrichtung mindestens 300mm betragen :</t>
  </si>
  <si>
    <t>Nenndurchmesser der Treibscheiben, Trommeln, Rollen muss mindestens 40 x D der Tragseile</t>
  </si>
  <si>
    <t>7 02 2</t>
  </si>
  <si>
    <t>9.22.c)</t>
  </si>
  <si>
    <r>
      <t>Seile müssen mindestens mit einem Sicherheitskoeffizient von :</t>
    </r>
    <r>
      <rPr>
        <b/>
        <sz val="10"/>
        <rFont val="Arial"/>
        <family val="2"/>
      </rPr>
      <t>12</t>
    </r>
    <r>
      <rPr>
        <sz val="10"/>
        <rFont val="Arial"/>
        <family val="2"/>
      </rPr>
      <t xml:space="preserve"> ab 3 Seile / </t>
    </r>
    <r>
      <rPr>
        <b/>
        <sz val="10"/>
        <rFont val="Arial"/>
        <family val="2"/>
      </rPr>
      <t>16</t>
    </r>
    <r>
      <rPr>
        <sz val="10"/>
        <rFont val="Arial"/>
        <family val="2"/>
      </rPr>
      <t xml:space="preserve"> falls 2 Seile</t>
    </r>
  </si>
  <si>
    <t>7 01 3</t>
  </si>
  <si>
    <t>9.2.3.2</t>
  </si>
  <si>
    <t xml:space="preserve">Es sind mindestens 2 Tragmittel zu verwenden.Sie müssen so befestig sein, dass bei Bruch  </t>
  </si>
  <si>
    <t>eines Stranges die Tragfähigheit des anderen Strange (s) erhalten bleibt.</t>
  </si>
  <si>
    <t>27.7</t>
  </si>
  <si>
    <t>9 03 4</t>
  </si>
  <si>
    <t>9.4.1</t>
  </si>
  <si>
    <t>Sind die Rillen der Trommel an die Seile Durchmesser angepasst ?</t>
  </si>
  <si>
    <t>27.8</t>
  </si>
  <si>
    <t>9 03 3</t>
  </si>
  <si>
    <t>9.4.2</t>
  </si>
  <si>
    <t>Kabine auf vollgedruckten Puffern, sind noch 1.5 Windungen in der Rillen der Trommel ?</t>
  </si>
  <si>
    <t>27.9</t>
  </si>
  <si>
    <t>9.4.3</t>
  </si>
  <si>
    <t>Sind die Seile nur in einer Lage auf die Trommel gewickelt ?</t>
  </si>
  <si>
    <t>27.10</t>
  </si>
  <si>
    <t>9 03 5</t>
  </si>
  <si>
    <t>9.4.4</t>
  </si>
  <si>
    <t xml:space="preserve">Winkel zwischen dem auf die Trommel auflaufenden Seil und Rillen darf nicht 4°überschreiten. </t>
  </si>
  <si>
    <t>8 04 4</t>
  </si>
  <si>
    <t>Sicherheitseinrichtung wenn bei Fahrt der Kabine / GGW die Tragmittel schlaff werden?</t>
  </si>
  <si>
    <t>27.12</t>
  </si>
  <si>
    <t>10.5.2.2</t>
  </si>
  <si>
    <t>Betätigung der Notendschalt Einrichtung ?</t>
  </si>
  <si>
    <t>b) Durch die Kabine und das Gegengewicht am oberen Ende der Fahrbahn?</t>
  </si>
  <si>
    <t>c) Durch die Kabine am obere &amp; unteren Ende der Fahrbahn ( Falls ohne Gegengewicht )</t>
  </si>
  <si>
    <t>27.13</t>
  </si>
  <si>
    <t>8 03 22</t>
  </si>
  <si>
    <t>10.5.3.1</t>
  </si>
  <si>
    <t xml:space="preserve">Die Notenschalt-Einrichtungen müssen die Maschine stillsetzen durch direkt betätige Kontakte. </t>
  </si>
  <si>
    <t>28. MASCHINENRAUM ABMESSUNGEN</t>
  </si>
  <si>
    <t>28.1</t>
  </si>
  <si>
    <t>4 03 21</t>
  </si>
  <si>
    <t>6.3.2</t>
  </si>
  <si>
    <t xml:space="preserve">Teile für Prüfung, Wartung, und Notbetrieb sind gefahrlos und leicht erreichtbare ? </t>
  </si>
  <si>
    <t>4 03 23</t>
  </si>
  <si>
    <t>6.3.2.1</t>
  </si>
  <si>
    <t>Die freie Höhe über der waagrechten Fläche und dem Zugang darf nicht kleiner als 2 m sein.</t>
  </si>
  <si>
    <t>Vor Teilen, die geprüft und gewartet werden müssen, sowie für den Notbetrieb muss eine freie</t>
  </si>
  <si>
    <t>waagrechte Fläche von 0.5 x 0.6 m vorhanden sein.</t>
  </si>
  <si>
    <t>6.3.2.2</t>
  </si>
  <si>
    <t xml:space="preserve">Der Zugang zu dieser Fläche muss  mindestens 0.5m breit sein und die freie Höhe 1,80m.  Befinden sich in diesem Bereich keine beweglichen Teile, genugt eine Breite von 0.4 m Als freie Höhe ist der Abstand der Decke / Träger,/ Licht... auf denen Personen sich bewegen. </t>
  </si>
  <si>
    <t>4 03 24</t>
  </si>
  <si>
    <t>6.3.2.3</t>
  </si>
  <si>
    <t>Über ungesschützten drehenden Teilen ist ein freier Raum von mindestens 0.3m.</t>
  </si>
  <si>
    <t>29. ISOLATIONSMESSUNGEN</t>
  </si>
  <si>
    <r>
      <t xml:space="preserve">Messprotokoll für Aufzüge </t>
    </r>
    <r>
      <rPr>
        <b/>
        <sz val="8"/>
        <rFont val="Arial"/>
        <family val="2"/>
      </rPr>
      <t xml:space="preserve">                  gemäss</t>
    </r>
    <r>
      <rPr>
        <b/>
        <sz val="12"/>
        <rFont val="Arial"/>
        <family val="2"/>
      </rPr>
      <t xml:space="preserve"> OIBT / Art. 24, 25</t>
    </r>
  </si>
  <si>
    <t>Anlage-Nr.</t>
  </si>
  <si>
    <r>
      <t>Anlagentyp:</t>
    </r>
    <r>
      <rPr>
        <sz val="10"/>
        <rFont val="Arial"/>
        <family val="2"/>
      </rPr>
      <t xml:space="preserve">  </t>
    </r>
  </si>
  <si>
    <t xml:space="preserve">Standort: </t>
  </si>
  <si>
    <t>Strasse:</t>
  </si>
  <si>
    <r>
      <t xml:space="preserve">Sonstige Bezeichnungen: </t>
    </r>
    <r>
      <rPr>
        <sz val="10"/>
        <rFont val="Arial"/>
        <family val="2"/>
      </rPr>
      <t>........................................................................................................................................………..…</t>
    </r>
  </si>
  <si>
    <r>
      <t>Geprüft durch (OTIS)</t>
    </r>
    <r>
      <rPr>
        <sz val="10"/>
        <rFont val="Arial"/>
        <family val="2"/>
      </rPr>
      <t xml:space="preserve">:  </t>
    </r>
  </si>
  <si>
    <r>
      <t>Datum:</t>
    </r>
    <r>
      <rPr>
        <sz val="10"/>
        <rFont val="Arial"/>
        <family val="2"/>
      </rPr>
      <t xml:space="preserve">  </t>
    </r>
  </si>
  <si>
    <r>
      <t>Visum:</t>
    </r>
    <r>
      <rPr>
        <sz val="10"/>
        <rFont val="Arial"/>
        <family val="2"/>
      </rPr>
      <t xml:space="preserve">  </t>
    </r>
  </si>
  <si>
    <r>
      <t>Geprüft durch (STI)</t>
    </r>
    <r>
      <rPr>
        <sz val="10"/>
        <rFont val="Arial"/>
        <family val="2"/>
      </rPr>
      <t xml:space="preserve">:  </t>
    </r>
  </si>
  <si>
    <t>(Prüfelektriker)</t>
  </si>
  <si>
    <t>ACHTUNG</t>
  </si>
  <si>
    <t>1. Die IsolationsSIA.370/10 erfolgt ohne elektronische Hilfsmittel und bei spannungsfrei geschalteter Anlage!</t>
  </si>
  <si>
    <t>2. Die Prüfung des inneren Widerstands bzw. des Kurzschlussstroms erfolgt, wenn am Abnehmer Spannung anliegt.</t>
  </si>
  <si>
    <t>Pos.</t>
  </si>
  <si>
    <t>Baugruppe</t>
  </si>
  <si>
    <t>Nennstrom</t>
  </si>
  <si>
    <t>Merk-</t>
  </si>
  <si>
    <t>1. ISOLATION</t>
  </si>
  <si>
    <t>2. KURZ-</t>
  </si>
  <si>
    <t>3. Fehlerstrom-</t>
  </si>
  <si>
    <t>(In)</t>
  </si>
  <si>
    <t>mal</t>
  </si>
  <si>
    <t>SCHLUSS-</t>
  </si>
  <si>
    <t>schutzschalter</t>
  </si>
  <si>
    <t>STROM</t>
  </si>
  <si>
    <t>FI</t>
  </si>
  <si>
    <t>(Icc)</t>
  </si>
  <si>
    <t>N-</t>
  </si>
  <si>
    <t>L1-</t>
  </si>
  <si>
    <t>L2-</t>
  </si>
  <si>
    <t>L3-</t>
  </si>
  <si>
    <t>Sic</t>
  </si>
  <si>
    <t>Aut</t>
  </si>
  <si>
    <t>L-T-V..</t>
  </si>
  <si>
    <t>PE</t>
  </si>
  <si>
    <t>L-N</t>
  </si>
  <si>
    <t>L-PE</t>
  </si>
  <si>
    <t>In</t>
  </si>
  <si>
    <r>
      <t>D</t>
    </r>
    <r>
      <rPr>
        <b/>
        <i/>
        <sz val="6"/>
        <rFont val="Arial"/>
        <family val="2"/>
      </rPr>
      <t>In</t>
    </r>
  </si>
  <si>
    <t>Test</t>
  </si>
  <si>
    <t>Antriebsmotor</t>
  </si>
  <si>
    <t>Türantriebsmotor 1</t>
  </si>
  <si>
    <t>Türantriebsmotor 2</t>
  </si>
  <si>
    <t>Motorgest. Ventil (hydr.)</t>
  </si>
  <si>
    <t>Bündigstellungsmotor</t>
  </si>
  <si>
    <t>Schachtsteckdose</t>
  </si>
  <si>
    <t>Schachtbeleuchtung</t>
  </si>
  <si>
    <t>PMS</t>
  </si>
  <si>
    <t>Fahrkorbbeleuchtung</t>
  </si>
  <si>
    <t>Fotozelle</t>
  </si>
  <si>
    <t>Weitestentfernter
Sicherheitskontakt</t>
  </si>
  <si>
    <t>T</t>
  </si>
  <si>
    <t xml:space="preserve">A = Mögliche Summe:         </t>
  </si>
  <si>
    <t xml:space="preserve">B = Erreichte Summe:            </t>
  </si>
  <si>
    <t xml:space="preserve">C = Rating                                                     </t>
  </si>
  <si>
    <t xml:space="preserve">=  100 X B : A  =   </t>
  </si>
  <si>
    <t xml:space="preserve">FS-Code </t>
  </si>
  <si>
    <t>Durch FN-Monteur auszuführende Arbeiten</t>
  </si>
  <si>
    <t>Durch FS-Servicetechniker auszuführende Arbeiten</t>
  </si>
  <si>
    <t>Durch FS-Reparaturservice auszuführende Arbeiten (nur mit OM)</t>
  </si>
  <si>
    <t>Vorschläge an Kunden (POG und L-Verträge)</t>
  </si>
  <si>
    <t>Kundenbemerkungen</t>
  </si>
  <si>
    <t>Anmerkungen</t>
  </si>
  <si>
    <t>N…,  BEX  ,Mod =</t>
  </si>
  <si>
    <t>mindestens 90 Punkte</t>
  </si>
  <si>
    <t xml:space="preserve">Neben den oben detailliert aufgeführten Punkten ist eine Sichtprüfung durchzuführen, </t>
  </si>
  <si>
    <t xml:space="preserve">um sicherzustellen, dass auch die Zusatzanforderungen der Norm EN81 / SIA 370 erfüllt </t>
  </si>
  <si>
    <t>und die anerkannten Regeln der Technik beachtet wurden.</t>
  </si>
  <si>
    <t>Ref.</t>
  </si>
  <si>
    <t>Erforderliche Nacharbeiten</t>
  </si>
  <si>
    <t>Mangel</t>
  </si>
  <si>
    <t>Zuständig</t>
  </si>
  <si>
    <t xml:space="preserve">Beheben </t>
  </si>
  <si>
    <t>Behoben am</t>
  </si>
  <si>
    <t>Behoben durch</t>
  </si>
  <si>
    <t xml:space="preserve">Nr. </t>
  </si>
  <si>
    <t>gemäss SIA</t>
  </si>
  <si>
    <t>bis</t>
  </si>
  <si>
    <t xml:space="preserve">(des </t>
  </si>
  <si>
    <t xml:space="preserve"> Ja   Nein</t>
  </si>
  <si>
    <t>Unterschrift</t>
  </si>
  <si>
    <t>Protokolls)</t>
  </si>
  <si>
    <t xml:space="preserve">Erst nach Bereinigung aller Mängel im Sinne der Norm EN 81 / SIA 370 kann den Aufzug in Betrieb </t>
  </si>
  <si>
    <t>genommen werden.</t>
  </si>
  <si>
    <t>Regionaldirektion:……………………………….</t>
  </si>
  <si>
    <t>Die Anlage kann bei der 1. Prüfung durch den FS freigegeben werden:</t>
  </si>
  <si>
    <r>
      <t xml:space="preserve">□ </t>
    </r>
    <r>
      <rPr>
        <b/>
        <sz val="11"/>
        <rFont val="Arial"/>
        <family val="2"/>
      </rPr>
      <t>NEIN</t>
    </r>
  </si>
  <si>
    <t>Die Anlage kann bei der 2. Prüfung durch den FS freigegeben werden:</t>
  </si>
  <si>
    <r>
      <t xml:space="preserve">□ </t>
    </r>
    <r>
      <rPr>
        <b/>
        <sz val="11"/>
        <rFont val="Arial"/>
        <family val="2"/>
      </rPr>
      <t>JA</t>
    </r>
  </si>
  <si>
    <r>
      <t>□</t>
    </r>
    <r>
      <rPr>
        <sz val="19"/>
        <rFont val="Lucida Sans Unicode"/>
        <family val="2"/>
      </rPr>
      <t xml:space="preserve"> </t>
    </r>
    <r>
      <rPr>
        <b/>
        <sz val="11"/>
        <rFont val="Arial"/>
        <family val="2"/>
      </rPr>
      <t>NEIN</t>
    </r>
  </si>
  <si>
    <t>Prüfung durchgeführt von:  Name:………………………….Datum:……...…………………..Unterschrift………………………</t>
  </si>
  <si>
    <t>Unterschrift Leiter Wartungsabteilung</t>
  </si>
  <si>
    <t>:</t>
  </si>
  <si>
    <t>………………………………………….</t>
  </si>
  <si>
    <t>Datum:………………..</t>
  </si>
  <si>
    <t>Kenntnisnahme durch RD</t>
  </si>
  <si>
    <t>Kopie Protokoll an HQ Contract Eng</t>
  </si>
  <si>
    <t>(falls techn. Angaben oder zu korrigierender Plan)</t>
  </si>
  <si>
    <t>Kopie Protokoll an Sec. DM-FN/FS</t>
  </si>
  <si>
    <t>István Faddi</t>
  </si>
  <si>
    <t>Prüfung durchgeführt von:  Name:    István Faddi         Datum:  Unterschrift………………………</t>
  </si>
  <si>
    <r>
      <t xml:space="preserve">x </t>
    </r>
    <r>
      <rPr>
        <b/>
        <sz val="10.5"/>
        <rFont val="Arial"/>
        <family val="2"/>
        <charset val="1"/>
      </rPr>
      <t>JA</t>
    </r>
  </si>
  <si>
    <t>Steckdose MR.</t>
  </si>
  <si>
    <t>Stimmen die Unterlagen mit den Pläne und mit die technische Angaben des Hersteller ?</t>
  </si>
  <si>
    <t>Sind die mechanische funktionen der Relais &amp; Schützen, Stromloss überpruft ?</t>
  </si>
  <si>
    <t>Projektnr.:</t>
  </si>
  <si>
    <t>∞</t>
  </si>
  <si>
    <t>a) Durch ein Vorrichtung die mit der Maschinen verbunden ist ?</t>
  </si>
  <si>
    <t>Durchmesser der Ablenksrollen Korrekt ?</t>
  </si>
  <si>
    <t>LS</t>
  </si>
  <si>
    <t>OK</t>
  </si>
  <si>
    <t>PA</t>
  </si>
  <si>
    <t>B10 A</t>
  </si>
  <si>
    <t>B6 A</t>
  </si>
  <si>
    <t>C 0,5 A</t>
  </si>
  <si>
    <t>CE0036</t>
  </si>
  <si>
    <t>nicht messb.</t>
  </si>
  <si>
    <t>Lift-Controller PB 4</t>
  </si>
  <si>
    <t>Ist der Ausgleichswert in % für die Nennlast korrekt?</t>
  </si>
  <si>
    <t>Montanari  Giulio</t>
  </si>
  <si>
    <t>Mayr Roba Twinstop</t>
  </si>
  <si>
    <t>2 A</t>
  </si>
  <si>
    <t xml:space="preserve">ACLA DE51065 </t>
  </si>
  <si>
    <t>SAPB</t>
  </si>
  <si>
    <t>Zürich</t>
  </si>
  <si>
    <t>ACLA DE51065</t>
  </si>
  <si>
    <t>21 mA</t>
  </si>
  <si>
    <t>MGV25M</t>
  </si>
  <si>
    <t>300401L1</t>
  </si>
  <si>
    <t>350-8012.11213S</t>
  </si>
  <si>
    <t>CE0036 EU-BD 845/3</t>
  </si>
  <si>
    <t>25 A</t>
  </si>
  <si>
    <t>n.mb.</t>
  </si>
  <si>
    <t>Entsprecht die Inspektionssteurung an die Otis WWJSSS Obere =  Abstand von 1,80 m?</t>
  </si>
  <si>
    <t>SCWGPF</t>
  </si>
  <si>
    <t>Unten</t>
  </si>
  <si>
    <t>2.1</t>
  </si>
  <si>
    <t>1.13084 490988</t>
  </si>
  <si>
    <t>TBA20602A352</t>
  </si>
  <si>
    <t>K0210791</t>
  </si>
  <si>
    <t xml:space="preserve">CE0036 </t>
  </si>
  <si>
    <t>Siemens AT 40</t>
  </si>
  <si>
    <t>Lindenstrasse 4</t>
  </si>
  <si>
    <t>05.12.2024</t>
  </si>
  <si>
    <t>C32 A</t>
  </si>
  <si>
    <t>MS</t>
  </si>
  <si>
    <t>643 A</t>
  </si>
  <si>
    <t>662 A</t>
  </si>
  <si>
    <t>24 A</t>
  </si>
  <si>
    <t>462 A</t>
  </si>
  <si>
    <t>453 A</t>
  </si>
  <si>
    <t>34,1 ms</t>
  </si>
  <si>
    <t>565 A</t>
  </si>
  <si>
    <t>645 A</t>
  </si>
  <si>
    <t>34,7 ms</t>
  </si>
  <si>
    <t>666 A</t>
  </si>
  <si>
    <t>552 A</t>
  </si>
  <si>
    <t>34,5 ms</t>
  </si>
  <si>
    <t>131 A</t>
  </si>
  <si>
    <t>194 A</t>
  </si>
  <si>
    <t>33,9 ms</t>
  </si>
  <si>
    <t>2.14</t>
  </si>
  <si>
    <t>17.2</t>
  </si>
  <si>
    <t xml:space="preserve">Das Maschinenraumschloss ist kein </t>
  </si>
  <si>
    <t xml:space="preserve">SAFOS-Einheitsschlüssel und hat keinen </t>
  </si>
  <si>
    <t>innenliegenden Drehknopf.</t>
  </si>
  <si>
    <t xml:space="preserve">Der Hebel zum Lüften der Bremse ist nicht </t>
  </si>
  <si>
    <t xml:space="preserve">vorhanden,  so dass eine Notlüftung nicht </t>
  </si>
  <si>
    <t>möglich ist.</t>
  </si>
  <si>
    <t xml:space="preserve">Rücksetzen des Geschwindigkeitsbegrenzers </t>
  </si>
  <si>
    <t xml:space="preserve">Auslösekontakt funktioniert nicht.		</t>
  </si>
  <si>
    <t xml:space="preserve">Stehfläche auf dem Kabinendach nicht </t>
  </si>
  <si>
    <t xml:space="preserve">zulässig	</t>
  </si>
  <si>
    <t>Serviceheft ist nicht vorhanden</t>
  </si>
  <si>
    <t xml:space="preserve">Die Taste zum Öffnen der hinteren Tür ist </t>
  </si>
  <si>
    <t>nicht funktionsfähig. (RDOB)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</si>
</sst>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\ mmm\ yyyy"/>
  </numFmts>
  <fonts count="59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b/>
      <sz val="15"/>
      <color indexed="56"/>
      <name val="Calibri"/>
      <family val="2"/>
    </font>
    <font>
      <sz val="12"/>
      <name val="Arial"/>
      <family val="2"/>
    </font>
    <font>
      <b/>
      <sz val="45"/>
      <name val="Impact"/>
      <family val="2"/>
    </font>
    <font>
      <b/>
      <sz val="14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b/>
      <sz val="12"/>
      <name val="Arial"/>
      <family val="2"/>
      <charset val="1"/>
    </font>
    <font>
      <b/>
      <sz val="9"/>
      <name val="Arial"/>
      <family val="2"/>
      <charset val="1"/>
    </font>
    <font>
      <sz val="10"/>
      <color indexed="8"/>
      <name val="Arial"/>
      <family val="2"/>
    </font>
    <font>
      <sz val="7"/>
      <color indexed="9"/>
      <name val="Arial"/>
      <family val="2"/>
    </font>
    <font>
      <vertAlign val="superscript"/>
      <sz val="10"/>
      <name val="Arial"/>
      <family val="2"/>
    </font>
    <font>
      <sz val="10"/>
      <name val="Arial"/>
      <family val="2"/>
      <charset val="1"/>
    </font>
    <font>
      <b/>
      <sz val="10"/>
      <name val="Symbol"/>
      <family val="1"/>
      <charset val="2"/>
    </font>
    <font>
      <b/>
      <sz val="10"/>
      <color indexed="12"/>
      <name val="Symbol"/>
      <family val="1"/>
      <charset val="2"/>
    </font>
    <font>
      <b/>
      <sz val="10"/>
      <name val="Arial"/>
      <family val="2"/>
      <charset val="1"/>
    </font>
    <font>
      <b/>
      <sz val="7"/>
      <color indexed="9"/>
      <name val="Arial"/>
      <family val="2"/>
    </font>
    <font>
      <b/>
      <sz val="7"/>
      <name val="Arial"/>
      <family val="2"/>
    </font>
    <font>
      <b/>
      <sz val="8"/>
      <color indexed="9"/>
      <name val="Arial"/>
      <family val="2"/>
    </font>
    <font>
      <sz val="9"/>
      <name val="Arial"/>
      <family val="2"/>
      <charset val="1"/>
    </font>
    <font>
      <i/>
      <sz val="7"/>
      <name val="Arial"/>
      <family val="2"/>
    </font>
    <font>
      <b/>
      <sz val="10"/>
      <color indexed="8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9"/>
      <name val="Arial"/>
      <family val="2"/>
    </font>
    <font>
      <u/>
      <sz val="10"/>
      <name val="Arial"/>
      <family val="2"/>
    </font>
    <font>
      <b/>
      <i/>
      <sz val="10"/>
      <name val="Arial"/>
      <family val="2"/>
    </font>
    <font>
      <b/>
      <i/>
      <sz val="8"/>
      <name val="Arial"/>
      <family val="2"/>
    </font>
    <font>
      <b/>
      <i/>
      <sz val="6"/>
      <name val="Arial"/>
      <family val="2"/>
    </font>
    <font>
      <b/>
      <i/>
      <sz val="6"/>
      <name val="Symbol"/>
      <family val="1"/>
      <charset val="2"/>
    </font>
    <font>
      <b/>
      <sz val="11"/>
      <name val="Arial"/>
      <family val="2"/>
    </font>
    <font>
      <sz val="19"/>
      <name val="Lucida Sans Unicode"/>
      <family val="2"/>
    </font>
    <font>
      <b/>
      <sz val="18"/>
      <name val="Lucida Sans Unicode"/>
      <family val="2"/>
    </font>
    <font>
      <b/>
      <sz val="18"/>
      <name val="Arial"/>
      <family val="2"/>
      <charset val="1"/>
    </font>
    <font>
      <b/>
      <sz val="10.5"/>
      <name val="Arial"/>
      <family val="2"/>
      <charset val="1"/>
    </font>
    <font>
      <b/>
      <sz val="19"/>
      <name val="Lucida Sans Unicode"/>
      <family val="2"/>
    </font>
    <font>
      <b/>
      <sz val="10"/>
      <name val="Arial"/>
      <family val="2"/>
      <charset val="238"/>
    </font>
    <font>
      <b/>
      <sz val="9"/>
      <color indexed="8"/>
      <name val="Arial"/>
      <family val="2"/>
    </font>
    <font>
      <b/>
      <sz val="7"/>
      <name val="Arial"/>
      <family val="2"/>
      <charset val="238"/>
    </font>
    <font>
      <b/>
      <sz val="20"/>
      <color indexed="8"/>
      <name val="Arial"/>
      <family val="2"/>
    </font>
    <font>
      <b/>
      <sz val="12"/>
      <name val="Arial"/>
      <family val="2"/>
      <charset val="238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</fills>
  <borders count="12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64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hair">
        <color indexed="8"/>
      </right>
      <top/>
      <bottom/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3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1" applyNumberFormat="0" applyAlignment="0" applyProtection="0"/>
    <xf numFmtId="0" fontId="4" fillId="20" borderId="2" applyNumberFormat="0" applyAlignment="0" applyProtection="0"/>
    <xf numFmtId="0" fontId="5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22" borderId="0" applyNumberFormat="0" applyBorder="0" applyAlignment="0" applyProtection="0"/>
    <xf numFmtId="0" fontId="9" fillId="0" borderId="4" applyNumberFormat="0" applyFill="0" applyAlignment="0" applyProtection="0"/>
  </cellStyleXfs>
  <cellXfs count="750">
    <xf numFmtId="0" fontId="0" fillId="0" borderId="0" xfId="0"/>
    <xf numFmtId="0" fontId="25" fillId="0" borderId="5" xfId="0" applyFont="1" applyBorder="1" applyAlignment="1" applyProtection="1">
      <alignment horizontal="center" vertical="center"/>
      <protection hidden="1"/>
    </xf>
    <xf numFmtId="0" fontId="26" fillId="0" borderId="5" xfId="0" applyFont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10" fillId="0" borderId="0" xfId="0" applyFont="1" applyBorder="1" applyAlignment="1" applyProtection="1">
      <alignment horizontal="justify" vertical="top" wrapText="1"/>
      <protection hidden="1"/>
    </xf>
    <xf numFmtId="0" fontId="0" fillId="0" borderId="0" xfId="0" applyBorder="1" applyProtection="1">
      <protection hidden="1"/>
    </xf>
    <xf numFmtId="0" fontId="0" fillId="0" borderId="6" xfId="0" applyBorder="1" applyProtection="1">
      <protection hidden="1"/>
    </xf>
    <xf numFmtId="0" fontId="11" fillId="0" borderId="7" xfId="0" applyFont="1" applyBorder="1" applyAlignment="1" applyProtection="1">
      <alignment horizontal="left" vertical="top" wrapText="1"/>
      <protection hidden="1"/>
    </xf>
    <xf numFmtId="0" fontId="0" fillId="0" borderId="7" xfId="0" applyBorder="1" applyProtection="1">
      <protection hidden="1"/>
    </xf>
    <xf numFmtId="0" fontId="12" fillId="20" borderId="8" xfId="0" applyFont="1" applyFill="1" applyBorder="1" applyProtection="1">
      <protection hidden="1"/>
    </xf>
    <xf numFmtId="0" fontId="13" fillId="20" borderId="7" xfId="0" applyFont="1" applyFill="1" applyBorder="1" applyProtection="1">
      <protection hidden="1"/>
    </xf>
    <xf numFmtId="0" fontId="13" fillId="20" borderId="9" xfId="0" applyFont="1" applyFill="1" applyBorder="1" applyProtection="1">
      <protection hidden="1"/>
    </xf>
    <xf numFmtId="0" fontId="12" fillId="0" borderId="8" xfId="0" applyFont="1" applyBorder="1" applyAlignment="1" applyProtection="1">
      <alignment horizontal="left"/>
      <protection hidden="1"/>
    </xf>
    <xf numFmtId="0" fontId="14" fillId="0" borderId="7" xfId="0" applyFont="1" applyBorder="1" applyAlignment="1" applyProtection="1">
      <alignment horizontal="left"/>
      <protection hidden="1"/>
    </xf>
    <xf numFmtId="0" fontId="0" fillId="0" borderId="9" xfId="0" applyBorder="1" applyProtection="1">
      <protection hidden="1"/>
    </xf>
    <xf numFmtId="0" fontId="12" fillId="20" borderId="10" xfId="0" applyFont="1" applyFill="1" applyBorder="1" applyProtection="1">
      <protection hidden="1"/>
    </xf>
    <xf numFmtId="0" fontId="13" fillId="20" borderId="0" xfId="0" applyFont="1" applyFill="1" applyBorder="1" applyProtection="1">
      <protection hidden="1"/>
    </xf>
    <xf numFmtId="0" fontId="0" fillId="20" borderId="0" xfId="0" applyFont="1" applyFill="1" applyBorder="1" applyProtection="1">
      <protection hidden="1"/>
    </xf>
    <xf numFmtId="0" fontId="0" fillId="20" borderId="0" xfId="0" applyFill="1" applyBorder="1" applyProtection="1">
      <protection hidden="1"/>
    </xf>
    <xf numFmtId="0" fontId="0" fillId="20" borderId="11" xfId="0" applyFill="1" applyBorder="1" applyProtection="1">
      <protection hidden="1"/>
    </xf>
    <xf numFmtId="0" fontId="14" fillId="0" borderId="0" xfId="0" applyFont="1" applyProtection="1">
      <protection hidden="1"/>
    </xf>
    <xf numFmtId="0" fontId="15" fillId="0" borderId="0" xfId="0" applyFont="1" applyAlignment="1" applyProtection="1">
      <alignment horizontal="right"/>
      <protection hidden="1"/>
    </xf>
    <xf numFmtId="0" fontId="0" fillId="0" borderId="11" xfId="0" applyBorder="1" applyProtection="1">
      <protection hidden="1"/>
    </xf>
    <xf numFmtId="0" fontId="16" fillId="20" borderId="12" xfId="0" applyFont="1" applyFill="1" applyBorder="1" applyProtection="1">
      <protection hidden="1"/>
    </xf>
    <xf numFmtId="0" fontId="0" fillId="20" borderId="6" xfId="0" applyFont="1" applyFill="1" applyBorder="1" applyProtection="1">
      <protection hidden="1"/>
    </xf>
    <xf numFmtId="0" fontId="0" fillId="20" borderId="6" xfId="0" applyFill="1" applyBorder="1" applyProtection="1">
      <protection hidden="1"/>
    </xf>
    <xf numFmtId="0" fontId="0" fillId="20" borderId="13" xfId="0" applyFill="1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10" xfId="0" applyBorder="1" applyProtection="1">
      <protection hidden="1"/>
    </xf>
    <xf numFmtId="0" fontId="17" fillId="22" borderId="6" xfId="0" applyFont="1" applyFill="1" applyBorder="1" applyAlignment="1" applyProtection="1">
      <alignment horizontal="center"/>
      <protection hidden="1"/>
    </xf>
    <xf numFmtId="0" fontId="0" fillId="0" borderId="8" xfId="0" applyFont="1" applyBorder="1" applyProtection="1">
      <protection hidden="1"/>
    </xf>
    <xf numFmtId="0" fontId="0" fillId="0" borderId="7" xfId="0" applyFont="1" applyBorder="1" applyProtection="1">
      <protection hidden="1"/>
    </xf>
    <xf numFmtId="0" fontId="0" fillId="0" borderId="10" xfId="0" applyFont="1" applyBorder="1" applyProtection="1">
      <protection hidden="1"/>
    </xf>
    <xf numFmtId="0" fontId="0" fillId="0" borderId="0" xfId="0" applyFont="1" applyBorder="1" applyProtection="1">
      <protection hidden="1"/>
    </xf>
    <xf numFmtId="0" fontId="0" fillId="0" borderId="10" xfId="0" applyFont="1" applyFill="1" applyBorder="1" applyProtection="1">
      <protection hidden="1"/>
    </xf>
    <xf numFmtId="0" fontId="18" fillId="0" borderId="0" xfId="0" applyFont="1" applyFill="1" applyProtection="1">
      <protection hidden="1"/>
    </xf>
    <xf numFmtId="0" fontId="19" fillId="0" borderId="0" xfId="0" applyFont="1" applyFill="1" applyProtection="1">
      <protection hidden="1"/>
    </xf>
    <xf numFmtId="0" fontId="0" fillId="0" borderId="0" xfId="0" applyFont="1" applyFill="1" applyBorder="1" applyProtection="1">
      <protection hidden="1"/>
    </xf>
    <xf numFmtId="0" fontId="19" fillId="0" borderId="0" xfId="0" applyFont="1" applyFill="1" applyBorder="1" applyProtection="1">
      <protection hidden="1"/>
    </xf>
    <xf numFmtId="0" fontId="0" fillId="0" borderId="0" xfId="0" applyFont="1" applyFill="1" applyBorder="1" applyAlignment="1" applyProtection="1">
      <protection hidden="1"/>
    </xf>
    <xf numFmtId="0" fontId="19" fillId="0" borderId="0" xfId="0" applyFont="1" applyFill="1" applyBorder="1" applyAlignment="1" applyProtection="1"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alignment horizontal="left"/>
      <protection hidden="1"/>
    </xf>
    <xf numFmtId="0" fontId="0" fillId="0" borderId="12" xfId="0" applyFont="1" applyBorder="1" applyProtection="1">
      <protection hidden="1"/>
    </xf>
    <xf numFmtId="0" fontId="0" fillId="0" borderId="6" xfId="0" applyFont="1" applyBorder="1" applyProtection="1">
      <protection hidden="1"/>
    </xf>
    <xf numFmtId="0" fontId="0" fillId="0" borderId="6" xfId="0" applyFont="1" applyBorder="1" applyAlignment="1" applyProtection="1">
      <protection hidden="1"/>
    </xf>
    <xf numFmtId="0" fontId="0" fillId="22" borderId="6" xfId="0" applyFill="1" applyBorder="1" applyProtection="1">
      <protection hidden="1"/>
    </xf>
    <xf numFmtId="0" fontId="0" fillId="0" borderId="14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16" xfId="0" applyBorder="1" applyProtection="1">
      <protection hidden="1"/>
    </xf>
    <xf numFmtId="0" fontId="20" fillId="23" borderId="14" xfId="0" applyFont="1" applyFill="1" applyBorder="1" applyProtection="1">
      <protection hidden="1"/>
    </xf>
    <xf numFmtId="0" fontId="18" fillId="23" borderId="15" xfId="0" applyFont="1" applyFill="1" applyBorder="1" applyProtection="1">
      <protection hidden="1"/>
    </xf>
    <xf numFmtId="0" fontId="18" fillId="23" borderId="16" xfId="0" applyFont="1" applyFill="1" applyBorder="1" applyProtection="1">
      <protection hidden="1"/>
    </xf>
    <xf numFmtId="0" fontId="0" fillId="0" borderId="8" xfId="0" applyBorder="1" applyProtection="1">
      <protection hidden="1"/>
    </xf>
    <xf numFmtId="0" fontId="0" fillId="0" borderId="0" xfId="0" applyFill="1" applyBorder="1" applyProtection="1">
      <protection hidden="1"/>
    </xf>
    <xf numFmtId="0" fontId="17" fillId="22" borderId="5" xfId="0" applyFont="1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protection hidden="1"/>
    </xf>
    <xf numFmtId="0" fontId="21" fillId="0" borderId="0" xfId="0" applyFont="1" applyBorder="1" applyProtection="1">
      <protection hidden="1"/>
    </xf>
    <xf numFmtId="0" fontId="22" fillId="0" borderId="0" xfId="0" applyFont="1" applyBorder="1" applyProtection="1">
      <protection hidden="1"/>
    </xf>
    <xf numFmtId="0" fontId="0" fillId="0" borderId="0" xfId="0" applyBorder="1" applyAlignment="1" applyProtection="1">
      <protection hidden="1"/>
    </xf>
    <xf numFmtId="0" fontId="17" fillId="22" borderId="14" xfId="0" applyFont="1" applyFill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protection hidden="1"/>
    </xf>
    <xf numFmtId="0" fontId="0" fillId="0" borderId="0" xfId="0" applyBorder="1" applyAlignment="1" applyProtection="1">
      <alignment horizontal="center"/>
      <protection hidden="1"/>
    </xf>
    <xf numFmtId="0" fontId="17" fillId="0" borderId="0" xfId="0" applyFont="1" applyBorder="1" applyProtection="1"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17" fillId="22" borderId="8" xfId="0" applyFont="1" applyFill="1" applyBorder="1" applyAlignment="1" applyProtection="1">
      <alignment horizontal="center"/>
      <protection hidden="1"/>
    </xf>
    <xf numFmtId="0" fontId="17" fillId="22" borderId="12" xfId="0" applyFont="1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left"/>
      <protection hidden="1"/>
    </xf>
    <xf numFmtId="0" fontId="0" fillId="0" borderId="0" xfId="0" applyFill="1" applyBorder="1" applyAlignment="1" applyProtection="1">
      <alignment horizontal="left"/>
      <protection hidden="1"/>
    </xf>
    <xf numFmtId="0" fontId="17" fillId="0" borderId="10" xfId="0" applyFont="1" applyBorder="1" applyAlignment="1" applyProtection="1">
      <protection hidden="1"/>
    </xf>
    <xf numFmtId="0" fontId="0" fillId="0" borderId="11" xfId="0" applyFill="1" applyBorder="1" applyAlignment="1" applyProtection="1">
      <protection hidden="1"/>
    </xf>
    <xf numFmtId="0" fontId="20" fillId="23" borderId="10" xfId="0" applyFont="1" applyFill="1" applyBorder="1" applyProtection="1">
      <protection hidden="1"/>
    </xf>
    <xf numFmtId="0" fontId="18" fillId="23" borderId="0" xfId="0" applyFont="1" applyFill="1" applyBorder="1" applyProtection="1">
      <protection hidden="1"/>
    </xf>
    <xf numFmtId="0" fontId="18" fillId="23" borderId="6" xfId="0" applyFont="1" applyFill="1" applyBorder="1" applyProtection="1">
      <protection hidden="1"/>
    </xf>
    <xf numFmtId="0" fontId="18" fillId="23" borderId="13" xfId="0" applyFont="1" applyFill="1" applyBorder="1" applyProtection="1">
      <protection hidden="1"/>
    </xf>
    <xf numFmtId="0" fontId="14" fillId="0" borderId="8" xfId="0" applyFont="1" applyBorder="1" applyAlignment="1" applyProtection="1">
      <alignment horizontal="center"/>
      <protection hidden="1"/>
    </xf>
    <xf numFmtId="0" fontId="14" fillId="0" borderId="17" xfId="0" applyFont="1" applyBorder="1" applyAlignment="1" applyProtection="1">
      <alignment horizontal="center"/>
      <protection hidden="1"/>
    </xf>
    <xf numFmtId="0" fontId="23" fillId="0" borderId="9" xfId="0" applyFont="1" applyBorder="1" applyAlignment="1" applyProtection="1">
      <alignment horizontal="center"/>
      <protection hidden="1"/>
    </xf>
    <xf numFmtId="0" fontId="0" fillId="0" borderId="9" xfId="0" applyBorder="1" applyAlignment="1" applyProtection="1">
      <alignment horizontal="center"/>
      <protection hidden="1"/>
    </xf>
    <xf numFmtId="0" fontId="24" fillId="0" borderId="9" xfId="0" applyFont="1" applyBorder="1" applyAlignment="1" applyProtection="1">
      <alignment horizontal="center"/>
      <protection hidden="1"/>
    </xf>
    <xf numFmtId="0" fontId="25" fillId="0" borderId="12" xfId="0" applyFont="1" applyBorder="1" applyAlignment="1" applyProtection="1">
      <alignment horizontal="center"/>
      <protection hidden="1"/>
    </xf>
    <xf numFmtId="0" fontId="25" fillId="0" borderId="18" xfId="0" applyFont="1" applyBorder="1" applyAlignment="1" applyProtection="1">
      <alignment horizontal="center"/>
      <protection hidden="1"/>
    </xf>
    <xf numFmtId="0" fontId="26" fillId="0" borderId="13" xfId="0" applyFont="1" applyBorder="1" applyAlignment="1" applyProtection="1">
      <alignment horizontal="center"/>
      <protection hidden="1"/>
    </xf>
    <xf numFmtId="0" fontId="24" fillId="0" borderId="13" xfId="0" applyFont="1" applyBorder="1" applyAlignment="1" applyProtection="1">
      <alignment horizontal="center"/>
      <protection hidden="1"/>
    </xf>
    <xf numFmtId="0" fontId="24" fillId="0" borderId="17" xfId="0" applyFont="1" applyBorder="1" applyAlignment="1" applyProtection="1">
      <alignment horizontal="center"/>
      <protection hidden="1"/>
    </xf>
    <xf numFmtId="0" fontId="0" fillId="0" borderId="9" xfId="0" applyFont="1" applyBorder="1" applyAlignment="1" applyProtection="1">
      <alignment horizontal="center"/>
      <protection hidden="1"/>
    </xf>
    <xf numFmtId="0" fontId="17" fillId="0" borderId="8" xfId="0" applyFont="1" applyBorder="1" applyProtection="1">
      <protection hidden="1"/>
    </xf>
    <xf numFmtId="0" fontId="17" fillId="0" borderId="7" xfId="0" applyFont="1" applyBorder="1" applyProtection="1">
      <protection hidden="1"/>
    </xf>
    <xf numFmtId="0" fontId="24" fillId="0" borderId="18" xfId="0" applyFont="1" applyBorder="1" applyAlignment="1" applyProtection="1">
      <alignment horizontal="center"/>
      <protection hidden="1"/>
    </xf>
    <xf numFmtId="0" fontId="0" fillId="0" borderId="13" xfId="0" applyFont="1" applyBorder="1" applyAlignment="1" applyProtection="1">
      <alignment horizontal="center"/>
      <protection hidden="1"/>
    </xf>
    <xf numFmtId="0" fontId="17" fillId="0" borderId="12" xfId="0" applyFont="1" applyBorder="1" applyProtection="1">
      <protection hidden="1"/>
    </xf>
    <xf numFmtId="0" fontId="17" fillId="0" borderId="6" xfId="0" applyFont="1" applyBorder="1" applyProtection="1">
      <protection hidden="1"/>
    </xf>
    <xf numFmtId="0" fontId="25" fillId="0" borderId="14" xfId="0" applyFont="1" applyBorder="1" applyAlignment="1" applyProtection="1">
      <alignment horizontal="center"/>
      <protection hidden="1"/>
    </xf>
    <xf numFmtId="0" fontId="25" fillId="0" borderId="5" xfId="0" applyFont="1" applyBorder="1" applyAlignment="1" applyProtection="1">
      <alignment horizontal="center"/>
      <protection hidden="1"/>
    </xf>
    <xf numFmtId="0" fontId="26" fillId="0" borderId="15" xfId="0" applyFont="1" applyBorder="1" applyAlignment="1" applyProtection="1">
      <alignment horizontal="center"/>
      <protection hidden="1"/>
    </xf>
    <xf numFmtId="0" fontId="24" fillId="0" borderId="5" xfId="0" applyFont="1" applyBorder="1" applyAlignment="1" applyProtection="1">
      <alignment horizontal="center"/>
      <protection hidden="1"/>
    </xf>
    <xf numFmtId="0" fontId="24" fillId="0" borderId="16" xfId="0" applyFont="1" applyBorder="1" applyAlignment="1" applyProtection="1">
      <alignment horizontal="center"/>
      <protection hidden="1"/>
    </xf>
    <xf numFmtId="0" fontId="0" fillId="0" borderId="16" xfId="0" applyFont="1" applyBorder="1" applyAlignment="1" applyProtection="1">
      <alignment horizontal="center"/>
      <protection hidden="1"/>
    </xf>
    <xf numFmtId="0" fontId="24" fillId="0" borderId="17" xfId="0" applyFont="1" applyFill="1" applyBorder="1" applyAlignment="1" applyProtection="1">
      <alignment horizontal="center"/>
      <protection hidden="1"/>
    </xf>
    <xf numFmtId="49" fontId="24" fillId="0" borderId="17" xfId="0" applyNumberFormat="1" applyFont="1" applyFill="1" applyBorder="1" applyAlignment="1" applyProtection="1">
      <alignment horizontal="center"/>
      <protection hidden="1"/>
    </xf>
    <xf numFmtId="0" fontId="27" fillId="0" borderId="7" xfId="0" applyFont="1" applyFill="1" applyBorder="1" applyProtection="1">
      <protection hidden="1"/>
    </xf>
    <xf numFmtId="0" fontId="0" fillId="0" borderId="7" xfId="0" applyFill="1" applyBorder="1" applyProtection="1">
      <protection hidden="1"/>
    </xf>
    <xf numFmtId="0" fontId="0" fillId="0" borderId="9" xfId="0" applyFill="1" applyBorder="1" applyProtection="1">
      <protection hidden="1"/>
    </xf>
    <xf numFmtId="0" fontId="24" fillId="0" borderId="19" xfId="0" applyFont="1" applyFill="1" applyBorder="1" applyAlignment="1" applyProtection="1">
      <alignment horizontal="center"/>
      <protection hidden="1"/>
    </xf>
    <xf numFmtId="49" fontId="24" fillId="0" borderId="19" xfId="0" applyNumberFormat="1" applyFont="1" applyFill="1" applyBorder="1" applyAlignment="1" applyProtection="1">
      <alignment horizontal="center"/>
      <protection hidden="1"/>
    </xf>
    <xf numFmtId="0" fontId="27" fillId="0" borderId="10" xfId="0" applyFont="1" applyFill="1" applyBorder="1" applyProtection="1">
      <protection hidden="1"/>
    </xf>
    <xf numFmtId="0" fontId="27" fillId="0" borderId="0" xfId="0" applyFont="1" applyFill="1" applyBorder="1" applyProtection="1">
      <protection hidden="1"/>
    </xf>
    <xf numFmtId="0" fontId="0" fillId="0" borderId="11" xfId="0" applyFill="1" applyBorder="1" applyProtection="1">
      <protection hidden="1"/>
    </xf>
    <xf numFmtId="0" fontId="24" fillId="0" borderId="18" xfId="0" applyFont="1" applyFill="1" applyBorder="1" applyAlignment="1" applyProtection="1">
      <alignment horizontal="center"/>
      <protection hidden="1"/>
    </xf>
    <xf numFmtId="0" fontId="0" fillId="0" borderId="18" xfId="0" applyFill="1" applyBorder="1" applyProtection="1">
      <protection hidden="1"/>
    </xf>
    <xf numFmtId="0" fontId="0" fillId="0" borderId="6" xfId="0" applyFont="1" applyFill="1" applyBorder="1" applyProtection="1">
      <protection hidden="1"/>
    </xf>
    <xf numFmtId="0" fontId="27" fillId="0" borderId="6" xfId="0" applyFont="1" applyFill="1" applyBorder="1" applyProtection="1">
      <protection hidden="1"/>
    </xf>
    <xf numFmtId="0" fontId="0" fillId="0" borderId="13" xfId="0" applyFill="1" applyBorder="1" applyProtection="1">
      <protection hidden="1"/>
    </xf>
    <xf numFmtId="0" fontId="24" fillId="0" borderId="19" xfId="0" applyFont="1" applyBorder="1" applyAlignment="1" applyProtection="1">
      <alignment horizontal="center"/>
      <protection hidden="1"/>
    </xf>
    <xf numFmtId="0" fontId="24" fillId="0" borderId="0" xfId="0" applyFont="1" applyBorder="1" applyAlignment="1" applyProtection="1">
      <alignment horizontal="center"/>
      <protection hidden="1"/>
    </xf>
    <xf numFmtId="49" fontId="24" fillId="0" borderId="17" xfId="0" applyNumberFormat="1" applyFont="1" applyBorder="1" applyAlignment="1" applyProtection="1">
      <alignment horizontal="center"/>
      <protection hidden="1"/>
    </xf>
    <xf numFmtId="0" fontId="27" fillId="0" borderId="0" xfId="0" applyFont="1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27" fillId="0" borderId="6" xfId="0" applyFont="1" applyBorder="1" applyProtection="1">
      <protection hidden="1"/>
    </xf>
    <xf numFmtId="0" fontId="26" fillId="0" borderId="6" xfId="0" applyFont="1" applyBorder="1" applyAlignment="1" applyProtection="1">
      <alignment horizontal="center"/>
      <protection hidden="1"/>
    </xf>
    <xf numFmtId="0" fontId="26" fillId="0" borderId="5" xfId="0" applyFont="1" applyBorder="1" applyAlignment="1" applyProtection="1">
      <alignment horizontal="center"/>
      <protection hidden="1"/>
    </xf>
    <xf numFmtId="0" fontId="0" fillId="0" borderId="14" xfId="0" applyFont="1" applyBorder="1" applyProtection="1">
      <protection hidden="1"/>
    </xf>
    <xf numFmtId="0" fontId="0" fillId="0" borderId="15" xfId="0" applyFont="1" applyBorder="1" applyProtection="1">
      <protection hidden="1"/>
    </xf>
    <xf numFmtId="0" fontId="24" fillId="0" borderId="5" xfId="0" applyFont="1" applyFill="1" applyBorder="1" applyAlignment="1" applyProtection="1">
      <alignment horizontal="center"/>
      <protection hidden="1"/>
    </xf>
    <xf numFmtId="0" fontId="0" fillId="0" borderId="0" xfId="0" applyFont="1"/>
    <xf numFmtId="0" fontId="27" fillId="0" borderId="15" xfId="0" applyFont="1" applyBorder="1" applyProtection="1">
      <protection hidden="1"/>
    </xf>
    <xf numFmtId="0" fontId="27" fillId="0" borderId="14" xfId="0" applyFont="1" applyFill="1" applyBorder="1" applyProtection="1">
      <protection hidden="1"/>
    </xf>
    <xf numFmtId="0" fontId="20" fillId="23" borderId="12" xfId="0" applyFont="1" applyFill="1" applyBorder="1" applyProtection="1">
      <protection hidden="1"/>
    </xf>
    <xf numFmtId="0" fontId="28" fillId="23" borderId="6" xfId="0" applyFont="1" applyFill="1" applyBorder="1" applyProtection="1">
      <protection hidden="1"/>
    </xf>
    <xf numFmtId="0" fontId="24" fillId="0" borderId="0" xfId="0" applyFont="1" applyAlignment="1" applyProtection="1">
      <alignment horizontal="center"/>
      <protection hidden="1"/>
    </xf>
    <xf numFmtId="0" fontId="27" fillId="0" borderId="7" xfId="0" applyFont="1" applyBorder="1" applyProtection="1">
      <protection hidden="1"/>
    </xf>
    <xf numFmtId="0" fontId="0" fillId="0" borderId="18" xfId="0" applyBorder="1" applyProtection="1">
      <protection hidden="1"/>
    </xf>
    <xf numFmtId="0" fontId="24" fillId="0" borderId="7" xfId="0" applyFont="1" applyFill="1" applyBorder="1" applyAlignment="1" applyProtection="1">
      <alignment horizontal="center"/>
      <protection hidden="1"/>
    </xf>
    <xf numFmtId="14" fontId="24" fillId="0" borderId="17" xfId="0" applyNumberFormat="1" applyFont="1" applyFill="1" applyBorder="1" applyAlignment="1" applyProtection="1">
      <alignment horizontal="center"/>
      <protection hidden="1"/>
    </xf>
    <xf numFmtId="0" fontId="0" fillId="0" borderId="8" xfId="0" applyFont="1" applyFill="1" applyBorder="1" applyProtection="1">
      <protection hidden="1"/>
    </xf>
    <xf numFmtId="0" fontId="24" fillId="0" borderId="6" xfId="0" applyFont="1" applyFill="1" applyBorder="1" applyAlignment="1" applyProtection="1">
      <alignment horizontal="center"/>
      <protection hidden="1"/>
    </xf>
    <xf numFmtId="14" fontId="24" fillId="0" borderId="18" xfId="0" applyNumberFormat="1" applyFont="1" applyFill="1" applyBorder="1" applyAlignment="1" applyProtection="1">
      <alignment horizontal="center"/>
      <protection hidden="1"/>
    </xf>
    <xf numFmtId="0" fontId="0" fillId="0" borderId="12" xfId="0" applyFont="1" applyFill="1" applyBorder="1" applyProtection="1">
      <protection hidden="1"/>
    </xf>
    <xf numFmtId="0" fontId="24" fillId="0" borderId="15" xfId="0" applyFont="1" applyBorder="1" applyAlignment="1" applyProtection="1">
      <alignment horizontal="center"/>
      <protection hidden="1"/>
    </xf>
    <xf numFmtId="49" fontId="24" fillId="0" borderId="5" xfId="0" applyNumberFormat="1" applyFont="1" applyBorder="1" applyAlignment="1" applyProtection="1">
      <alignment horizontal="center"/>
      <protection hidden="1"/>
    </xf>
    <xf numFmtId="0" fontId="27" fillId="0" borderId="14" xfId="0" applyFont="1" applyBorder="1" applyProtection="1">
      <protection hidden="1"/>
    </xf>
    <xf numFmtId="0" fontId="24" fillId="0" borderId="6" xfId="0" applyFont="1" applyBorder="1" applyAlignment="1" applyProtection="1">
      <alignment horizontal="center"/>
      <protection hidden="1"/>
    </xf>
    <xf numFmtId="49" fontId="24" fillId="0" borderId="18" xfId="0" applyNumberFormat="1" applyFont="1" applyBorder="1" applyAlignment="1" applyProtection="1">
      <alignment horizontal="center"/>
      <protection hidden="1"/>
    </xf>
    <xf numFmtId="0" fontId="24" fillId="0" borderId="7" xfId="0" applyFont="1" applyBorder="1" applyAlignment="1" applyProtection="1">
      <alignment horizontal="center"/>
      <protection hidden="1"/>
    </xf>
    <xf numFmtId="0" fontId="0" fillId="0" borderId="8" xfId="0" applyFont="1" applyBorder="1"/>
    <xf numFmtId="0" fontId="0" fillId="0" borderId="6" xfId="0" applyFont="1" applyBorder="1"/>
    <xf numFmtId="0" fontId="0" fillId="0" borderId="15" xfId="0" applyFont="1" applyBorder="1"/>
    <xf numFmtId="0" fontId="25" fillId="0" borderId="5" xfId="0" applyFont="1" applyBorder="1" applyProtection="1">
      <protection hidden="1"/>
    </xf>
    <xf numFmtId="0" fontId="26" fillId="0" borderId="5" xfId="0" applyFont="1" applyBorder="1" applyProtection="1">
      <protection hidden="1"/>
    </xf>
    <xf numFmtId="0" fontId="24" fillId="0" borderId="5" xfId="0" applyNumberFormat="1" applyFont="1" applyBorder="1" applyAlignment="1" applyProtection="1">
      <alignment horizontal="center"/>
      <protection hidden="1"/>
    </xf>
    <xf numFmtId="0" fontId="24" fillId="0" borderId="5" xfId="0" applyFont="1" applyBorder="1" applyProtection="1">
      <protection hidden="1"/>
    </xf>
    <xf numFmtId="0" fontId="0" fillId="0" borderId="5" xfId="0" applyBorder="1" applyProtection="1">
      <protection hidden="1"/>
    </xf>
    <xf numFmtId="0" fontId="25" fillId="0" borderId="10" xfId="0" applyFont="1" applyBorder="1" applyAlignment="1" applyProtection="1">
      <alignment horizontal="center"/>
      <protection hidden="1"/>
    </xf>
    <xf numFmtId="0" fontId="25" fillId="0" borderId="19" xfId="0" applyFont="1" applyBorder="1" applyAlignment="1" applyProtection="1">
      <alignment horizontal="center"/>
      <protection hidden="1"/>
    </xf>
    <xf numFmtId="0" fontId="26" fillId="0" borderId="0" xfId="0" applyFont="1" applyBorder="1" applyAlignment="1" applyProtection="1">
      <alignment horizontal="center"/>
      <protection hidden="1"/>
    </xf>
    <xf numFmtId="2" fontId="24" fillId="0" borderId="19" xfId="0" applyNumberFormat="1" applyFont="1" applyFill="1" applyBorder="1" applyAlignment="1" applyProtection="1">
      <alignment horizontal="center"/>
      <protection hidden="1"/>
    </xf>
    <xf numFmtId="49" fontId="24" fillId="0" borderId="19" xfId="0" applyNumberFormat="1" applyFont="1" applyBorder="1" applyAlignment="1" applyProtection="1">
      <alignment horizontal="center"/>
      <protection hidden="1"/>
    </xf>
    <xf numFmtId="0" fontId="0" fillId="0" borderId="10" xfId="0" applyFont="1" applyBorder="1"/>
    <xf numFmtId="0" fontId="27" fillId="0" borderId="8" xfId="0" applyFont="1" applyBorder="1" applyAlignment="1" applyProtection="1">
      <protection hidden="1"/>
    </xf>
    <xf numFmtId="0" fontId="0" fillId="0" borderId="7" xfId="0" applyBorder="1" applyAlignment="1" applyProtection="1">
      <protection hidden="1"/>
    </xf>
    <xf numFmtId="0" fontId="0" fillId="0" borderId="9" xfId="0" applyBorder="1" applyAlignment="1" applyProtection="1">
      <protection hidden="1"/>
    </xf>
    <xf numFmtId="0" fontId="0" fillId="0" borderId="0" xfId="0" applyBorder="1" applyAlignment="1" applyProtection="1">
      <alignment wrapText="1"/>
      <protection hidden="1"/>
    </xf>
    <xf numFmtId="0" fontId="0" fillId="0" borderId="11" xfId="0" applyBorder="1" applyAlignment="1" applyProtection="1">
      <alignment wrapText="1"/>
      <protection hidden="1"/>
    </xf>
    <xf numFmtId="0" fontId="0" fillId="0" borderId="14" xfId="0" applyFont="1" applyBorder="1"/>
    <xf numFmtId="0" fontId="0" fillId="0" borderId="19" xfId="0" applyBorder="1" applyProtection="1">
      <protection hidden="1"/>
    </xf>
    <xf numFmtId="0" fontId="0" fillId="0" borderId="19" xfId="0" applyBorder="1" applyAlignment="1" applyProtection="1">
      <alignment horizontal="center"/>
      <protection hidden="1"/>
    </xf>
    <xf numFmtId="2" fontId="24" fillId="0" borderId="17" xfId="0" applyNumberFormat="1" applyFont="1" applyFill="1" applyBorder="1" applyAlignment="1" applyProtection="1">
      <alignment horizontal="center"/>
      <protection hidden="1"/>
    </xf>
    <xf numFmtId="0" fontId="0" fillId="0" borderId="12" xfId="0" applyFont="1" applyBorder="1"/>
    <xf numFmtId="0" fontId="0" fillId="0" borderId="7" xfId="0" applyBorder="1" applyAlignment="1" applyProtection="1">
      <alignment horizontal="center"/>
      <protection hidden="1"/>
    </xf>
    <xf numFmtId="0" fontId="0" fillId="0" borderId="0" xfId="0" applyFont="1" applyBorder="1"/>
    <xf numFmtId="49" fontId="24" fillId="0" borderId="5" xfId="0" applyNumberFormat="1" applyFont="1" applyFill="1" applyBorder="1" applyAlignment="1" applyProtection="1">
      <alignment horizontal="center"/>
      <protection hidden="1"/>
    </xf>
    <xf numFmtId="0" fontId="18" fillId="23" borderId="5" xfId="0" applyFont="1" applyFill="1" applyBorder="1" applyProtection="1">
      <protection hidden="1"/>
    </xf>
    <xf numFmtId="0" fontId="28" fillId="23" borderId="5" xfId="0" applyFont="1" applyFill="1" applyBorder="1" applyProtection="1">
      <protection hidden="1"/>
    </xf>
    <xf numFmtId="0" fontId="26" fillId="0" borderId="11" xfId="0" applyFont="1" applyBorder="1" applyAlignment="1" applyProtection="1">
      <alignment horizontal="center"/>
      <protection hidden="1"/>
    </xf>
    <xf numFmtId="0" fontId="24" fillId="0" borderId="11" xfId="0" applyFont="1" applyBorder="1" applyAlignment="1" applyProtection="1">
      <alignment horizontal="center"/>
      <protection hidden="1"/>
    </xf>
    <xf numFmtId="0" fontId="24" fillId="0" borderId="19" xfId="0" applyFont="1" applyFill="1" applyBorder="1" applyAlignment="1" applyProtection="1">
      <alignment horizontal="center" vertical="center"/>
      <protection hidden="1"/>
    </xf>
    <xf numFmtId="0" fontId="0" fillId="0" borderId="15" xfId="0" applyBorder="1" applyAlignment="1" applyProtection="1">
      <alignment horizontal="center"/>
      <protection hidden="1"/>
    </xf>
    <xf numFmtId="0" fontId="22" fillId="0" borderId="7" xfId="0" applyFont="1" applyBorder="1" applyProtection="1">
      <protection hidden="1"/>
    </xf>
    <xf numFmtId="0" fontId="24" fillId="0" borderId="17" xfId="0" applyFont="1" applyBorder="1" applyAlignment="1" applyProtection="1">
      <alignment horizontal="center" vertical="center"/>
      <protection hidden="1"/>
    </xf>
    <xf numFmtId="0" fontId="24" fillId="0" borderId="18" xfId="0" applyFont="1" applyBorder="1" applyAlignment="1" applyProtection="1">
      <alignment horizontal="center" vertical="center"/>
      <protection hidden="1"/>
    </xf>
    <xf numFmtId="2" fontId="24" fillId="0" borderId="5" xfId="0" applyNumberFormat="1" applyFont="1" applyFill="1" applyBorder="1" applyAlignment="1" applyProtection="1">
      <alignment horizontal="center"/>
      <protection hidden="1"/>
    </xf>
    <xf numFmtId="0" fontId="20" fillId="23" borderId="18" xfId="0" applyFont="1" applyFill="1" applyBorder="1" applyProtection="1">
      <protection hidden="1"/>
    </xf>
    <xf numFmtId="0" fontId="18" fillId="23" borderId="18" xfId="0" applyFont="1" applyFill="1" applyBorder="1" applyProtection="1">
      <protection hidden="1"/>
    </xf>
    <xf numFmtId="0" fontId="28" fillId="23" borderId="18" xfId="0" applyFont="1" applyFill="1" applyBorder="1" applyAlignment="1" applyProtection="1">
      <alignment horizontal="center"/>
      <protection hidden="1"/>
    </xf>
    <xf numFmtId="0" fontId="25" fillId="0" borderId="17" xfId="0" applyFont="1" applyBorder="1" applyAlignment="1" applyProtection="1">
      <alignment horizontal="center"/>
      <protection hidden="1"/>
    </xf>
    <xf numFmtId="0" fontId="26" fillId="0" borderId="7" xfId="0" applyFont="1" applyBorder="1" applyAlignment="1" applyProtection="1">
      <alignment horizontal="center"/>
      <protection hidden="1"/>
    </xf>
    <xf numFmtId="0" fontId="18" fillId="23" borderId="19" xfId="0" applyFont="1" applyFill="1" applyBorder="1" applyProtection="1">
      <protection hidden="1"/>
    </xf>
    <xf numFmtId="0" fontId="28" fillId="23" borderId="19" xfId="0" applyFont="1" applyFill="1" applyBorder="1" applyAlignment="1" applyProtection="1">
      <alignment horizontal="center"/>
      <protection hidden="1"/>
    </xf>
    <xf numFmtId="0" fontId="18" fillId="23" borderId="11" xfId="0" applyFont="1" applyFill="1" applyBorder="1" applyProtection="1">
      <protection hidden="1"/>
    </xf>
    <xf numFmtId="49" fontId="28" fillId="23" borderId="19" xfId="0" applyNumberFormat="1" applyFont="1" applyFill="1" applyBorder="1" applyAlignment="1" applyProtection="1">
      <alignment horizontal="center"/>
      <protection hidden="1"/>
    </xf>
    <xf numFmtId="49" fontId="24" fillId="0" borderId="9" xfId="0" applyNumberFormat="1" applyFont="1" applyBorder="1" applyAlignment="1" applyProtection="1">
      <alignment horizontal="center"/>
      <protection hidden="1"/>
    </xf>
    <xf numFmtId="49" fontId="24" fillId="0" borderId="11" xfId="0" applyNumberFormat="1" applyFont="1" applyBorder="1" applyAlignment="1" applyProtection="1">
      <alignment horizontal="center"/>
      <protection hidden="1"/>
    </xf>
    <xf numFmtId="0" fontId="22" fillId="0" borderId="15" xfId="0" applyFont="1" applyFill="1" applyBorder="1" applyProtection="1">
      <protection hidden="1"/>
    </xf>
    <xf numFmtId="0" fontId="0" fillId="0" borderId="15" xfId="0" applyFill="1" applyBorder="1" applyProtection="1">
      <protection hidden="1"/>
    </xf>
    <xf numFmtId="0" fontId="0" fillId="0" borderId="14" xfId="0" applyFill="1" applyBorder="1" applyAlignment="1" applyProtection="1">
      <protection hidden="1"/>
    </xf>
    <xf numFmtId="0" fontId="0" fillId="0" borderId="15" xfId="0" applyFill="1" applyBorder="1" applyAlignment="1" applyProtection="1">
      <alignment horizontal="center"/>
      <protection hidden="1"/>
    </xf>
    <xf numFmtId="0" fontId="0" fillId="0" borderId="15" xfId="0" applyFill="1" applyBorder="1" applyAlignment="1" applyProtection="1">
      <protection hidden="1"/>
    </xf>
    <xf numFmtId="0" fontId="0" fillId="0" borderId="7" xfId="0" applyFont="1" applyBorder="1"/>
    <xf numFmtId="0" fontId="32" fillId="0" borderId="15" xfId="0" applyFont="1" applyBorder="1" applyProtection="1">
      <protection hidden="1"/>
    </xf>
    <xf numFmtId="0" fontId="24" fillId="0" borderId="17" xfId="0" applyFont="1" applyBorder="1" applyAlignment="1">
      <alignment horizontal="center"/>
    </xf>
    <xf numFmtId="49" fontId="24" fillId="0" borderId="13" xfId="0" applyNumberFormat="1" applyFont="1" applyBorder="1" applyAlignment="1" applyProtection="1">
      <alignment horizontal="center"/>
      <protection hidden="1"/>
    </xf>
    <xf numFmtId="0" fontId="22" fillId="0" borderId="15" xfId="0" applyFont="1" applyBorder="1" applyProtection="1">
      <protection hidden="1"/>
    </xf>
    <xf numFmtId="0" fontId="25" fillId="0" borderId="5" xfId="0" applyFont="1" applyFill="1" applyBorder="1" applyAlignment="1" applyProtection="1">
      <alignment horizontal="center"/>
      <protection hidden="1"/>
    </xf>
    <xf numFmtId="0" fontId="26" fillId="0" borderId="15" xfId="0" applyFont="1" applyFill="1" applyBorder="1" applyAlignment="1" applyProtection="1">
      <alignment horizontal="center"/>
      <protection hidden="1"/>
    </xf>
    <xf numFmtId="0" fontId="27" fillId="0" borderId="15" xfId="0" applyFont="1" applyFill="1" applyBorder="1" applyProtection="1">
      <protection hidden="1"/>
    </xf>
    <xf numFmtId="0" fontId="0" fillId="0" borderId="16" xfId="0" applyFill="1" applyBorder="1" applyProtection="1">
      <protection hidden="1"/>
    </xf>
    <xf numFmtId="164" fontId="24" fillId="0" borderId="17" xfId="0" applyNumberFormat="1" applyFont="1" applyFill="1" applyBorder="1" applyAlignment="1" applyProtection="1">
      <alignment horizontal="center"/>
      <protection hidden="1"/>
    </xf>
    <xf numFmtId="0" fontId="25" fillId="0" borderId="8" xfId="0" applyFont="1" applyBorder="1" applyAlignment="1" applyProtection="1">
      <alignment horizontal="center"/>
      <protection hidden="1"/>
    </xf>
    <xf numFmtId="0" fontId="28" fillId="23" borderId="5" xfId="0" applyFont="1" applyFill="1" applyBorder="1" applyAlignment="1" applyProtection="1">
      <alignment horizontal="center"/>
      <protection hidden="1"/>
    </xf>
    <xf numFmtId="49" fontId="28" fillId="23" borderId="5" xfId="0" applyNumberFormat="1" applyFont="1" applyFill="1" applyBorder="1" applyAlignment="1" applyProtection="1">
      <alignment horizontal="center"/>
      <protection hidden="1"/>
    </xf>
    <xf numFmtId="0" fontId="0" fillId="0" borderId="20" xfId="0" applyFont="1" applyBorder="1" applyAlignment="1"/>
    <xf numFmtId="0" fontId="0" fillId="0" borderId="21" xfId="0" applyFont="1" applyBorder="1"/>
    <xf numFmtId="0" fontId="0" fillId="0" borderId="17" xfId="0" applyBorder="1" applyProtection="1">
      <protection hidden="1"/>
    </xf>
    <xf numFmtId="0" fontId="0" fillId="0" borderId="22" xfId="0" applyFont="1" applyBorder="1"/>
    <xf numFmtId="0" fontId="24" fillId="0" borderId="5" xfId="0" applyFont="1" applyBorder="1" applyAlignment="1" applyProtection="1">
      <alignment horizontal="center" vertical="center"/>
      <protection hidden="1"/>
    </xf>
    <xf numFmtId="0" fontId="0" fillId="0" borderId="14" xfId="0" applyFont="1" applyBorder="1" applyAlignment="1"/>
    <xf numFmtId="14" fontId="24" fillId="0" borderId="19" xfId="0" applyNumberFormat="1" applyFont="1" applyFill="1" applyBorder="1" applyAlignment="1" applyProtection="1">
      <alignment horizontal="center"/>
      <protection hidden="1"/>
    </xf>
    <xf numFmtId="0" fontId="0" fillId="0" borderId="0" xfId="0" applyFont="1" applyAlignment="1"/>
    <xf numFmtId="2" fontId="24" fillId="0" borderId="18" xfId="0" applyNumberFormat="1" applyFont="1" applyFill="1" applyBorder="1" applyAlignment="1" applyProtection="1">
      <alignment horizontal="center"/>
      <protection hidden="1"/>
    </xf>
    <xf numFmtId="0" fontId="33" fillId="0" borderId="18" xfId="0" applyFont="1" applyBorder="1" applyAlignment="1" applyProtection="1">
      <alignment horizontal="center"/>
      <protection hidden="1"/>
    </xf>
    <xf numFmtId="0" fontId="23" fillId="0" borderId="13" xfId="0" applyFont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49" fontId="0" fillId="0" borderId="16" xfId="0" applyNumberFormat="1" applyFont="1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23" fillId="0" borderId="0" xfId="0" applyFont="1" applyBorder="1" applyAlignment="1" applyProtection="1">
      <alignment horizontal="center"/>
      <protection hidden="1"/>
    </xf>
    <xf numFmtId="0" fontId="27" fillId="0" borderId="8" xfId="0" applyFont="1" applyBorder="1" applyProtection="1">
      <protection hidden="1"/>
    </xf>
    <xf numFmtId="0" fontId="23" fillId="0" borderId="15" xfId="0" applyFont="1" applyBorder="1" applyAlignment="1" applyProtection="1">
      <alignment horizontal="center"/>
      <protection hidden="1"/>
    </xf>
    <xf numFmtId="0" fontId="0" fillId="0" borderId="14" xfId="0" applyFont="1" applyFill="1" applyBorder="1" applyAlignment="1" applyProtection="1">
      <protection hidden="1"/>
    </xf>
    <xf numFmtId="0" fontId="23" fillId="0" borderId="6" xfId="0" applyFont="1" applyBorder="1" applyAlignment="1" applyProtection="1">
      <alignment horizontal="center"/>
      <protection hidden="1"/>
    </xf>
    <xf numFmtId="0" fontId="23" fillId="0" borderId="7" xfId="0" applyFont="1" applyBorder="1" applyAlignment="1" applyProtection="1">
      <alignment horizontal="center"/>
      <protection hidden="1"/>
    </xf>
    <xf numFmtId="49" fontId="24" fillId="0" borderId="17" xfId="0" applyNumberFormat="1" applyFont="1" applyFill="1" applyBorder="1" applyAlignment="1" applyProtection="1">
      <alignment horizontal="center" vertical="center"/>
      <protection hidden="1"/>
    </xf>
    <xf numFmtId="0" fontId="0" fillId="0" borderId="8" xfId="0" applyFont="1" applyFill="1" applyBorder="1" applyAlignment="1">
      <alignment vertical="center"/>
    </xf>
    <xf numFmtId="0" fontId="33" fillId="0" borderId="8" xfId="0" applyFont="1" applyBorder="1" applyAlignment="1" applyProtection="1">
      <alignment horizontal="center"/>
      <protection hidden="1"/>
    </xf>
    <xf numFmtId="0" fontId="33" fillId="0" borderId="7" xfId="0" applyFont="1" applyBorder="1" applyAlignment="1" applyProtection="1">
      <alignment horizontal="center"/>
      <protection hidden="1"/>
    </xf>
    <xf numFmtId="2" fontId="24" fillId="0" borderId="7" xfId="0" applyNumberFormat="1" applyFont="1" applyFill="1" applyBorder="1" applyAlignment="1" applyProtection="1">
      <alignment horizontal="center"/>
      <protection hidden="1"/>
    </xf>
    <xf numFmtId="49" fontId="24" fillId="0" borderId="7" xfId="0" applyNumberFormat="1" applyFont="1" applyBorder="1" applyAlignment="1" applyProtection="1">
      <alignment horizontal="center"/>
      <protection hidden="1"/>
    </xf>
    <xf numFmtId="49" fontId="0" fillId="0" borderId="7" xfId="0" applyNumberFormat="1" applyFont="1" applyBorder="1" applyAlignment="1" applyProtection="1">
      <alignment vertical="center"/>
      <protection hidden="1"/>
    </xf>
    <xf numFmtId="0" fontId="0" fillId="0" borderId="7" xfId="0" applyFont="1" applyBorder="1" applyAlignment="1" applyProtection="1">
      <alignment vertical="top" wrapText="1"/>
      <protection hidden="1"/>
    </xf>
    <xf numFmtId="0" fontId="33" fillId="0" borderId="10" xfId="0" applyFont="1" applyBorder="1" applyAlignment="1" applyProtection="1">
      <alignment horizontal="center"/>
      <protection hidden="1"/>
    </xf>
    <xf numFmtId="0" fontId="33" fillId="0" borderId="0" xfId="0" applyFont="1" applyBorder="1" applyAlignment="1" applyProtection="1">
      <alignment horizontal="center"/>
      <protection hidden="1"/>
    </xf>
    <xf numFmtId="0" fontId="23" fillId="0" borderId="11" xfId="0" applyFont="1" applyBorder="1" applyAlignment="1" applyProtection="1">
      <alignment horizontal="center"/>
      <protection hidden="1"/>
    </xf>
    <xf numFmtId="49" fontId="0" fillId="0" borderId="10" xfId="0" applyNumberFormat="1" applyFont="1" applyBorder="1" applyAlignment="1" applyProtection="1">
      <alignment vertical="center"/>
      <protection hidden="1"/>
    </xf>
    <xf numFmtId="49" fontId="0" fillId="0" borderId="0" xfId="0" applyNumberFormat="1" applyFont="1" applyBorder="1" applyAlignment="1" applyProtection="1">
      <protection hidden="1"/>
    </xf>
    <xf numFmtId="0" fontId="24" fillId="0" borderId="10" xfId="0" applyFont="1" applyBorder="1" applyProtection="1">
      <protection hidden="1"/>
    </xf>
    <xf numFmtId="0" fontId="0" fillId="0" borderId="12" xfId="0" applyFill="1" applyBorder="1" applyAlignment="1" applyProtection="1">
      <protection hidden="1"/>
    </xf>
    <xf numFmtId="0" fontId="0" fillId="0" borderId="6" xfId="0" applyBorder="1" applyAlignment="1" applyProtection="1">
      <protection hidden="1"/>
    </xf>
    <xf numFmtId="49" fontId="0" fillId="0" borderId="6" xfId="0" applyNumberFormat="1" applyFont="1" applyBorder="1" applyAlignment="1" applyProtection="1">
      <protection hidden="1"/>
    </xf>
    <xf numFmtId="0" fontId="24" fillId="0" borderId="6" xfId="0" applyFont="1" applyBorder="1" applyProtection="1">
      <protection hidden="1"/>
    </xf>
    <xf numFmtId="0" fontId="24" fillId="0" borderId="12" xfId="0" applyFont="1" applyBorder="1" applyProtection="1">
      <protection hidden="1"/>
    </xf>
    <xf numFmtId="2" fontId="0" fillId="0" borderId="8" xfId="0" applyNumberFormat="1" applyFont="1" applyFill="1" applyBorder="1" applyAlignment="1" applyProtection="1">
      <protection hidden="1"/>
    </xf>
    <xf numFmtId="49" fontId="24" fillId="0" borderId="6" xfId="0" applyNumberFormat="1" applyFont="1" applyBorder="1" applyAlignment="1" applyProtection="1">
      <protection hidden="1"/>
    </xf>
    <xf numFmtId="0" fontId="0" fillId="0" borderId="11" xfId="0" applyFont="1" applyBorder="1" applyProtection="1">
      <protection hidden="1"/>
    </xf>
    <xf numFmtId="0" fontId="0" fillId="0" borderId="10" xfId="0" applyBorder="1" applyAlignment="1" applyProtection="1">
      <protection hidden="1"/>
    </xf>
    <xf numFmtId="0" fontId="0" fillId="0" borderId="9" xfId="0" applyFont="1" applyBorder="1" applyProtection="1">
      <protection hidden="1"/>
    </xf>
    <xf numFmtId="0" fontId="33" fillId="0" borderId="10" xfId="0" applyFont="1" applyBorder="1" applyProtection="1">
      <protection hidden="1"/>
    </xf>
    <xf numFmtId="0" fontId="33" fillId="0" borderId="0" xfId="0" applyFont="1" applyBorder="1" applyProtection="1">
      <protection hidden="1"/>
    </xf>
    <xf numFmtId="0" fontId="23" fillId="0" borderId="0" xfId="0" applyFont="1" applyBorder="1" applyProtection="1">
      <protection hidden="1"/>
    </xf>
    <xf numFmtId="0" fontId="0" fillId="0" borderId="23" xfId="0" applyFont="1" applyBorder="1" applyProtection="1">
      <protection hidden="1"/>
    </xf>
    <xf numFmtId="0" fontId="0" fillId="0" borderId="24" xfId="0" applyBorder="1" applyProtection="1">
      <protection hidden="1"/>
    </xf>
    <xf numFmtId="0" fontId="17" fillId="0" borderId="0" xfId="0" applyFont="1" applyBorder="1" applyAlignment="1" applyProtection="1">
      <alignment horizontal="center"/>
      <protection hidden="1"/>
    </xf>
    <xf numFmtId="0" fontId="17" fillId="0" borderId="9" xfId="0" applyFont="1" applyBorder="1" applyAlignment="1" applyProtection="1">
      <alignment horizontal="center"/>
      <protection hidden="1"/>
    </xf>
    <xf numFmtId="0" fontId="17" fillId="0" borderId="11" xfId="0" applyFont="1" applyBorder="1" applyAlignment="1" applyProtection="1">
      <alignment horizontal="center"/>
      <protection hidden="1"/>
    </xf>
    <xf numFmtId="0" fontId="24" fillId="0" borderId="8" xfId="0" applyFont="1" applyBorder="1" applyAlignment="1" applyProtection="1">
      <alignment horizontal="center"/>
      <protection hidden="1"/>
    </xf>
    <xf numFmtId="0" fontId="24" fillId="0" borderId="10" xfId="0" applyFont="1" applyBorder="1" applyAlignment="1" applyProtection="1">
      <alignment horizontal="center"/>
      <protection hidden="1"/>
    </xf>
    <xf numFmtId="0" fontId="0" fillId="0" borderId="11" xfId="0" applyFont="1" applyBorder="1" applyAlignment="1" applyProtection="1">
      <protection hidden="1"/>
    </xf>
    <xf numFmtId="49" fontId="24" fillId="0" borderId="18" xfId="0" applyNumberFormat="1" applyFont="1" applyFill="1" applyBorder="1" applyAlignment="1" applyProtection="1">
      <alignment horizontal="center"/>
      <protection hidden="1"/>
    </xf>
    <xf numFmtId="0" fontId="0" fillId="0" borderId="12" xfId="0" applyBorder="1" applyAlignment="1" applyProtection="1">
      <alignment horizontal="center"/>
      <protection hidden="1"/>
    </xf>
    <xf numFmtId="49" fontId="34" fillId="23" borderId="19" xfId="0" applyNumberFormat="1" applyFont="1" applyFill="1" applyBorder="1" applyAlignment="1" applyProtection="1">
      <alignment horizontal="center"/>
      <protection hidden="1"/>
    </xf>
    <xf numFmtId="0" fontId="19" fillId="23" borderId="0" xfId="0" applyFont="1" applyFill="1" applyBorder="1" applyProtection="1">
      <protection hidden="1"/>
    </xf>
    <xf numFmtId="49" fontId="35" fillId="0" borderId="19" xfId="0" applyNumberFormat="1" applyFont="1" applyBorder="1" applyAlignment="1" applyProtection="1">
      <alignment horizontal="center"/>
      <protection hidden="1"/>
    </xf>
    <xf numFmtId="49" fontId="35" fillId="0" borderId="5" xfId="0" applyNumberFormat="1" applyFont="1" applyBorder="1" applyAlignment="1" applyProtection="1">
      <alignment horizontal="center"/>
      <protection hidden="1"/>
    </xf>
    <xf numFmtId="49" fontId="35" fillId="0" borderId="18" xfId="0" applyNumberFormat="1" applyFont="1" applyBorder="1" applyAlignment="1" applyProtection="1">
      <alignment horizontal="center"/>
      <protection hidden="1"/>
    </xf>
    <xf numFmtId="49" fontId="34" fillId="23" borderId="18" xfId="0" applyNumberFormat="1" applyFont="1" applyFill="1" applyBorder="1" applyAlignment="1" applyProtection="1">
      <alignment horizontal="center"/>
      <protection hidden="1"/>
    </xf>
    <xf numFmtId="0" fontId="19" fillId="23" borderId="6" xfId="0" applyFont="1" applyFill="1" applyBorder="1" applyProtection="1">
      <protection hidden="1"/>
    </xf>
    <xf numFmtId="0" fontId="22" fillId="0" borderId="6" xfId="0" applyFont="1" applyBorder="1" applyProtection="1">
      <protection hidden="1"/>
    </xf>
    <xf numFmtId="0" fontId="0" fillId="0" borderId="0" xfId="0" applyFont="1" applyFill="1" applyBorder="1"/>
    <xf numFmtId="0" fontId="0" fillId="0" borderId="20" xfId="0" applyBorder="1" applyProtection="1">
      <protection hidden="1"/>
    </xf>
    <xf numFmtId="49" fontId="34" fillId="23" borderId="5" xfId="0" applyNumberFormat="1" applyFont="1" applyFill="1" applyBorder="1" applyAlignment="1" applyProtection="1">
      <alignment horizontal="center"/>
      <protection hidden="1"/>
    </xf>
    <xf numFmtId="0" fontId="19" fillId="23" borderId="15" xfId="0" applyFont="1" applyFill="1" applyBorder="1" applyProtection="1">
      <protection hidden="1"/>
    </xf>
    <xf numFmtId="0" fontId="0" fillId="0" borderId="8" xfId="0" applyFont="1" applyFill="1" applyBorder="1"/>
    <xf numFmtId="0" fontId="24" fillId="0" borderId="0" xfId="0" applyFont="1" applyFill="1" applyBorder="1" applyAlignment="1" applyProtection="1">
      <alignment horizontal="center"/>
      <protection hidden="1"/>
    </xf>
    <xf numFmtId="0" fontId="0" fillId="0" borderId="6" xfId="0" applyFont="1" applyFill="1" applyBorder="1"/>
    <xf numFmtId="49" fontId="24" fillId="0" borderId="10" xfId="0" applyNumberFormat="1" applyFont="1" applyFill="1" applyBorder="1" applyAlignment="1" applyProtection="1">
      <alignment horizontal="center"/>
      <protection hidden="1"/>
    </xf>
    <xf numFmtId="0" fontId="0" fillId="0" borderId="14" xfId="0" applyFont="1" applyFill="1" applyBorder="1"/>
    <xf numFmtId="0" fontId="24" fillId="0" borderId="5" xfId="0" applyFont="1" applyBorder="1"/>
    <xf numFmtId="49" fontId="28" fillId="23" borderId="18" xfId="0" applyNumberFormat="1" applyFont="1" applyFill="1" applyBorder="1" applyAlignment="1" applyProtection="1">
      <alignment horizontal="center"/>
      <protection hidden="1"/>
    </xf>
    <xf numFmtId="0" fontId="35" fillId="0" borderId="18" xfId="0" applyFont="1" applyBorder="1" applyAlignment="1" applyProtection="1">
      <alignment horizontal="center"/>
      <protection hidden="1"/>
    </xf>
    <xf numFmtId="49" fontId="0" fillId="0" borderId="13" xfId="0" applyNumberFormat="1" applyFont="1" applyBorder="1" applyAlignment="1" applyProtection="1">
      <alignment horizontal="center"/>
      <protection hidden="1"/>
    </xf>
    <xf numFmtId="49" fontId="0" fillId="0" borderId="9" xfId="0" applyNumberFormat="1" applyFont="1" applyBorder="1" applyAlignment="1" applyProtection="1">
      <alignment horizontal="center"/>
      <protection hidden="1"/>
    </xf>
    <xf numFmtId="0" fontId="0" fillId="0" borderId="25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49" fontId="24" fillId="0" borderId="0" xfId="0" applyNumberFormat="1" applyFont="1" applyFill="1" applyBorder="1" applyAlignment="1" applyProtection="1">
      <alignment horizontal="center"/>
      <protection hidden="1"/>
    </xf>
    <xf numFmtId="0" fontId="0" fillId="0" borderId="17" xfId="0" applyBorder="1" applyAlignment="1" applyProtection="1">
      <alignment horizontal="center"/>
      <protection hidden="1"/>
    </xf>
    <xf numFmtId="49" fontId="24" fillId="0" borderId="6" xfId="0" applyNumberFormat="1" applyFont="1" applyFill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27" fillId="0" borderId="12" xfId="0" applyFont="1" applyBorder="1" applyProtection="1">
      <protection hidden="1"/>
    </xf>
    <xf numFmtId="0" fontId="37" fillId="0" borderId="13" xfId="0" applyFont="1" applyBorder="1" applyAlignment="1" applyProtection="1">
      <alignment horizontal="center"/>
      <protection hidden="1"/>
    </xf>
    <xf numFmtId="0" fontId="22" fillId="0" borderId="0" xfId="0" applyFont="1" applyFill="1" applyBorder="1" applyProtection="1">
      <protection hidden="1"/>
    </xf>
    <xf numFmtId="0" fontId="26" fillId="0" borderId="9" xfId="0" applyFont="1" applyBorder="1" applyAlignment="1" applyProtection="1">
      <alignment horizontal="center"/>
      <protection hidden="1"/>
    </xf>
    <xf numFmtId="49" fontId="24" fillId="0" borderId="10" xfId="0" applyNumberFormat="1" applyFont="1" applyBorder="1" applyAlignment="1" applyProtection="1">
      <alignment horizontal="center"/>
      <protection hidden="1"/>
    </xf>
    <xf numFmtId="49" fontId="24" fillId="0" borderId="12" xfId="0" applyNumberFormat="1" applyFont="1" applyBorder="1" applyAlignment="1" applyProtection="1">
      <alignment horizontal="center"/>
      <protection hidden="1"/>
    </xf>
    <xf numFmtId="0" fontId="0" fillId="0" borderId="7" xfId="0" applyFont="1" applyFill="1" applyBorder="1" applyProtection="1">
      <protection hidden="1"/>
    </xf>
    <xf numFmtId="0" fontId="0" fillId="20" borderId="0" xfId="0" applyFill="1" applyProtection="1">
      <protection hidden="1"/>
    </xf>
    <xf numFmtId="0" fontId="35" fillId="0" borderId="9" xfId="0" applyFont="1" applyBorder="1" applyAlignment="1" applyProtection="1">
      <alignment horizontal="center"/>
      <protection hidden="1"/>
    </xf>
    <xf numFmtId="0" fontId="14" fillId="0" borderId="5" xfId="0" applyFont="1" applyBorder="1" applyAlignment="1" applyProtection="1">
      <alignment horizontal="center"/>
      <protection hidden="1"/>
    </xf>
    <xf numFmtId="0" fontId="14" fillId="0" borderId="18" xfId="0" applyFont="1" applyBorder="1" applyAlignment="1" applyProtection="1">
      <alignment horizontal="center"/>
      <protection hidden="1"/>
    </xf>
    <xf numFmtId="0" fontId="38" fillId="0" borderId="18" xfId="0" applyFont="1" applyBorder="1" applyAlignment="1" applyProtection="1">
      <alignment horizontal="center"/>
      <protection hidden="1"/>
    </xf>
    <xf numFmtId="0" fontId="14" fillId="0" borderId="19" xfId="0" applyFont="1" applyBorder="1" applyAlignment="1" applyProtection="1">
      <alignment horizontal="center"/>
      <protection hidden="1"/>
    </xf>
    <xf numFmtId="0" fontId="14" fillId="0" borderId="14" xfId="0" applyFont="1" applyBorder="1" applyAlignment="1" applyProtection="1">
      <alignment horizontal="center"/>
      <protection hidden="1"/>
    </xf>
    <xf numFmtId="0" fontId="17" fillId="0" borderId="18" xfId="0" applyFont="1" applyBorder="1" applyAlignment="1" applyProtection="1">
      <alignment horizontal="center"/>
      <protection hidden="1"/>
    </xf>
    <xf numFmtId="0" fontId="14" fillId="0" borderId="5" xfId="0" applyFont="1" applyFill="1" applyBorder="1" applyAlignment="1" applyProtection="1">
      <alignment horizontal="center"/>
      <protection hidden="1"/>
    </xf>
    <xf numFmtId="0" fontId="23" fillId="0" borderId="5" xfId="0" applyFont="1" applyFill="1" applyBorder="1" applyAlignment="1" applyProtection="1">
      <alignment horizontal="center"/>
      <protection hidden="1"/>
    </xf>
    <xf numFmtId="0" fontId="0" fillId="0" borderId="15" xfId="0" applyFont="1" applyFill="1" applyBorder="1" applyProtection="1">
      <protection hidden="1"/>
    </xf>
    <xf numFmtId="0" fontId="23" fillId="0" borderId="5" xfId="0" applyFont="1" applyBorder="1" applyAlignment="1" applyProtection="1">
      <alignment horizontal="center"/>
      <protection hidden="1"/>
    </xf>
    <xf numFmtId="0" fontId="0" fillId="0" borderId="18" xfId="0" applyFont="1" applyBorder="1" applyAlignment="1" applyProtection="1">
      <alignment horizontal="center"/>
      <protection hidden="1"/>
    </xf>
    <xf numFmtId="0" fontId="0" fillId="0" borderId="10" xfId="0" applyFill="1" applyBorder="1" applyAlignment="1" applyProtection="1">
      <protection hidden="1"/>
    </xf>
    <xf numFmtId="49" fontId="24" fillId="0" borderId="9" xfId="0" applyNumberFormat="1" applyFont="1" applyFill="1" applyBorder="1" applyAlignment="1" applyProtection="1">
      <alignment horizontal="center"/>
      <protection hidden="1"/>
    </xf>
    <xf numFmtId="49" fontId="24" fillId="0" borderId="13" xfId="0" applyNumberFormat="1" applyFont="1" applyFill="1" applyBorder="1" applyAlignment="1" applyProtection="1">
      <alignment horizontal="center"/>
      <protection hidden="1"/>
    </xf>
    <xf numFmtId="2" fontId="24" fillId="0" borderId="9" xfId="0" applyNumberFormat="1" applyFont="1" applyFill="1" applyBorder="1" applyAlignment="1" applyProtection="1">
      <alignment horizontal="center"/>
      <protection hidden="1"/>
    </xf>
    <xf numFmtId="0" fontId="17" fillId="0" borderId="7" xfId="0" applyFont="1" applyBorder="1" applyAlignment="1" applyProtection="1">
      <alignment horizontal="center"/>
      <protection hidden="1"/>
    </xf>
    <xf numFmtId="2" fontId="24" fillId="0" borderId="13" xfId="0" applyNumberFormat="1" applyFont="1" applyFill="1" applyBorder="1" applyAlignment="1" applyProtection="1">
      <alignment horizontal="center"/>
      <protection hidden="1"/>
    </xf>
    <xf numFmtId="0" fontId="17" fillId="0" borderId="6" xfId="0" applyFont="1" applyBorder="1" applyAlignment="1" applyProtection="1">
      <alignment horizontal="center"/>
      <protection hidden="1"/>
    </xf>
    <xf numFmtId="0" fontId="17" fillId="0" borderId="13" xfId="0" applyFont="1" applyBorder="1" applyAlignment="1" applyProtection="1">
      <alignment horizontal="center"/>
      <protection hidden="1"/>
    </xf>
    <xf numFmtId="0" fontId="14" fillId="0" borderId="10" xfId="0" applyFont="1" applyBorder="1" applyAlignment="1" applyProtection="1">
      <alignment horizontal="center"/>
      <protection hidden="1"/>
    </xf>
    <xf numFmtId="2" fontId="24" fillId="0" borderId="6" xfId="0" applyNumberFormat="1" applyFont="1" applyFill="1" applyBorder="1" applyAlignment="1" applyProtection="1">
      <alignment horizontal="center"/>
      <protection hidden="1"/>
    </xf>
    <xf numFmtId="49" fontId="35" fillId="0" borderId="0" xfId="0" applyNumberFormat="1" applyFont="1" applyBorder="1" applyAlignment="1" applyProtection="1">
      <alignment horizontal="center"/>
      <protection hidden="1"/>
    </xf>
    <xf numFmtId="0" fontId="0" fillId="0" borderId="0" xfId="0" applyBorder="1"/>
    <xf numFmtId="0" fontId="14" fillId="0" borderId="15" xfId="0" applyFont="1" applyBorder="1" applyAlignment="1" applyProtection="1">
      <alignment horizontal="center"/>
      <protection hidden="1"/>
    </xf>
    <xf numFmtId="0" fontId="39" fillId="0" borderId="15" xfId="0" applyFont="1" applyBorder="1" applyProtection="1">
      <protection hidden="1"/>
    </xf>
    <xf numFmtId="0" fontId="0" fillId="0" borderId="0" xfId="0" applyAlignment="1" applyProtection="1">
      <alignment horizontal="right"/>
      <protection hidden="1"/>
    </xf>
    <xf numFmtId="0" fontId="18" fillId="23" borderId="19" xfId="0" applyFont="1" applyFill="1" applyBorder="1" applyAlignment="1" applyProtection="1">
      <alignment horizontal="center"/>
      <protection hidden="1"/>
    </xf>
    <xf numFmtId="0" fontId="19" fillId="23" borderId="5" xfId="0" applyFont="1" applyFill="1" applyBorder="1" applyProtection="1">
      <protection hidden="1"/>
    </xf>
    <xf numFmtId="0" fontId="40" fillId="0" borderId="7" xfId="0" applyFont="1" applyBorder="1" applyAlignment="1" applyProtection="1">
      <alignment horizontal="center"/>
      <protection hidden="1"/>
    </xf>
    <xf numFmtId="0" fontId="40" fillId="0" borderId="0" xfId="0" applyFont="1" applyBorder="1" applyAlignment="1" applyProtection="1">
      <alignment horizontal="center"/>
      <protection hidden="1"/>
    </xf>
    <xf numFmtId="0" fontId="40" fillId="0" borderId="0" xfId="0" applyFont="1" applyBorder="1" applyProtection="1">
      <protection hidden="1"/>
    </xf>
    <xf numFmtId="0" fontId="40" fillId="0" borderId="9" xfId="0" applyFont="1" applyBorder="1" applyAlignment="1" applyProtection="1">
      <alignment horizontal="center"/>
      <protection hidden="1"/>
    </xf>
    <xf numFmtId="0" fontId="40" fillId="0" borderId="11" xfId="0" applyFont="1" applyBorder="1" applyAlignment="1" applyProtection="1">
      <alignment horizontal="center"/>
      <protection hidden="1"/>
    </xf>
    <xf numFmtId="0" fontId="40" fillId="0" borderId="6" xfId="0" applyFont="1" applyBorder="1" applyAlignment="1" applyProtection="1">
      <alignment horizontal="center"/>
      <protection hidden="1"/>
    </xf>
    <xf numFmtId="0" fontId="40" fillId="0" borderId="6" xfId="0" applyFont="1" applyBorder="1" applyProtection="1">
      <protection hidden="1"/>
    </xf>
    <xf numFmtId="0" fontId="40" fillId="0" borderId="13" xfId="0" applyFont="1" applyBorder="1" applyAlignment="1" applyProtection="1">
      <alignment horizontal="center"/>
      <protection hidden="1"/>
    </xf>
    <xf numFmtId="0" fontId="20" fillId="23" borderId="8" xfId="0" applyFont="1" applyFill="1" applyBorder="1" applyProtection="1">
      <protection hidden="1"/>
    </xf>
    <xf numFmtId="0" fontId="18" fillId="23" borderId="17" xfId="0" applyFont="1" applyFill="1" applyBorder="1" applyProtection="1">
      <protection hidden="1"/>
    </xf>
    <xf numFmtId="0" fontId="18" fillId="23" borderId="7" xfId="0" applyFont="1" applyFill="1" applyBorder="1" applyProtection="1">
      <protection hidden="1"/>
    </xf>
    <xf numFmtId="49" fontId="28" fillId="23" borderId="17" xfId="0" applyNumberFormat="1" applyFont="1" applyFill="1" applyBorder="1" applyAlignment="1" applyProtection="1">
      <alignment horizontal="center"/>
      <protection hidden="1"/>
    </xf>
    <xf numFmtId="0" fontId="28" fillId="23" borderId="17" xfId="0" applyFont="1" applyFill="1" applyBorder="1" applyAlignment="1" applyProtection="1">
      <alignment horizontal="center"/>
      <protection hidden="1"/>
    </xf>
    <xf numFmtId="0" fontId="36" fillId="23" borderId="0" xfId="0" applyFont="1" applyFill="1" applyBorder="1" applyProtection="1">
      <protection hidden="1"/>
    </xf>
    <xf numFmtId="0" fontId="39" fillId="0" borderId="15" xfId="0" applyFont="1" applyFill="1" applyBorder="1" applyProtection="1">
      <protection hidden="1"/>
    </xf>
    <xf numFmtId="0" fontId="39" fillId="0" borderId="7" xfId="0" applyFont="1" applyFill="1" applyBorder="1" applyProtection="1">
      <protection hidden="1"/>
    </xf>
    <xf numFmtId="0" fontId="39" fillId="0" borderId="7" xfId="0" applyFont="1" applyBorder="1" applyProtection="1">
      <protection hidden="1"/>
    </xf>
    <xf numFmtId="0" fontId="14" fillId="0" borderId="18" xfId="0" applyFont="1" applyBorder="1" applyProtection="1">
      <protection hidden="1"/>
    </xf>
    <xf numFmtId="0" fontId="39" fillId="0" borderId="6" xfId="0" applyFont="1" applyFill="1" applyBorder="1" applyProtection="1">
      <protection hidden="1"/>
    </xf>
    <xf numFmtId="0" fontId="39" fillId="0" borderId="6" xfId="0" applyFont="1" applyBorder="1" applyProtection="1">
      <protection hidden="1"/>
    </xf>
    <xf numFmtId="49" fontId="41" fillId="0" borderId="17" xfId="0" applyNumberFormat="1" applyFont="1" applyBorder="1" applyAlignment="1" applyProtection="1">
      <alignment horizontal="center"/>
      <protection hidden="1"/>
    </xf>
    <xf numFmtId="0" fontId="39" fillId="0" borderId="0" xfId="0" applyFont="1" applyBorder="1" applyProtection="1">
      <protection hidden="1"/>
    </xf>
    <xf numFmtId="0" fontId="0" fillId="0" borderId="13" xfId="0" applyFont="1" applyBorder="1" applyProtection="1">
      <protection hidden="1"/>
    </xf>
    <xf numFmtId="0" fontId="0" fillId="0" borderId="6" xfId="0" applyFill="1" applyBorder="1" applyAlignment="1" applyProtection="1">
      <protection hidden="1"/>
    </xf>
    <xf numFmtId="0" fontId="24" fillId="0" borderId="19" xfId="0" applyFont="1" applyBorder="1" applyProtection="1">
      <protection hidden="1"/>
    </xf>
    <xf numFmtId="0" fontId="24" fillId="0" borderId="11" xfId="0" applyFont="1" applyBorder="1" applyProtection="1">
      <protection hidden="1"/>
    </xf>
    <xf numFmtId="0" fontId="24" fillId="0" borderId="0" xfId="0" applyFont="1" applyBorder="1" applyProtection="1">
      <protection hidden="1"/>
    </xf>
    <xf numFmtId="0" fontId="14" fillId="0" borderId="14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4" fillId="0" borderId="12" xfId="0" applyFont="1" applyBorder="1" applyAlignment="1" applyProtection="1">
      <alignment horizontal="center"/>
      <protection hidden="1"/>
    </xf>
    <xf numFmtId="0" fontId="14" fillId="0" borderId="7" xfId="0" applyFont="1" applyBorder="1" applyAlignment="1" applyProtection="1">
      <alignment horizontal="center"/>
      <protection hidden="1"/>
    </xf>
    <xf numFmtId="0" fontId="23" fillId="0" borderId="17" xfId="0" applyFont="1" applyBorder="1" applyAlignment="1" applyProtection="1">
      <alignment horizontal="center"/>
      <protection hidden="1"/>
    </xf>
    <xf numFmtId="0" fontId="24" fillId="0" borderId="19" xfId="0" applyFont="1" applyBorder="1" applyAlignment="1" applyProtection="1">
      <protection hidden="1"/>
    </xf>
    <xf numFmtId="0" fontId="24" fillId="0" borderId="18" xfId="0" applyFont="1" applyBorder="1" applyAlignment="1" applyProtection="1">
      <protection hidden="1"/>
    </xf>
    <xf numFmtId="0" fontId="20" fillId="23" borderId="26" xfId="0" applyFont="1" applyFill="1" applyBorder="1" applyProtection="1">
      <protection hidden="1"/>
    </xf>
    <xf numFmtId="0" fontId="18" fillId="23" borderId="27" xfId="0" applyFont="1" applyFill="1" applyBorder="1" applyProtection="1">
      <protection hidden="1"/>
    </xf>
    <xf numFmtId="49" fontId="28" fillId="23" borderId="27" xfId="0" applyNumberFormat="1" applyFont="1" applyFill="1" applyBorder="1" applyAlignment="1" applyProtection="1">
      <alignment horizontal="center"/>
      <protection hidden="1"/>
    </xf>
    <xf numFmtId="0" fontId="19" fillId="23" borderId="27" xfId="0" applyFont="1" applyFill="1" applyBorder="1" applyProtection="1">
      <protection hidden="1"/>
    </xf>
    <xf numFmtId="0" fontId="18" fillId="23" borderId="28" xfId="0" applyFont="1" applyFill="1" applyBorder="1" applyProtection="1">
      <protection hidden="1"/>
    </xf>
    <xf numFmtId="0" fontId="12" fillId="20" borderId="29" xfId="0" applyFont="1" applyFill="1" applyBorder="1" applyProtection="1">
      <protection hidden="1"/>
    </xf>
    <xf numFmtId="0" fontId="12" fillId="20" borderId="30" xfId="0" applyFont="1" applyFill="1" applyBorder="1" applyProtection="1">
      <protection hidden="1"/>
    </xf>
    <xf numFmtId="0" fontId="0" fillId="20" borderId="30" xfId="0" applyFill="1" applyBorder="1" applyProtection="1">
      <protection hidden="1"/>
    </xf>
    <xf numFmtId="49" fontId="24" fillId="20" borderId="30" xfId="0" applyNumberFormat="1" applyFont="1" applyFill="1" applyBorder="1" applyAlignment="1" applyProtection="1">
      <alignment horizontal="center"/>
      <protection hidden="1"/>
    </xf>
    <xf numFmtId="0" fontId="39" fillId="20" borderId="30" xfId="0" applyFont="1" applyFill="1" applyBorder="1" applyProtection="1">
      <protection hidden="1"/>
    </xf>
    <xf numFmtId="0" fontId="0" fillId="20" borderId="31" xfId="0" applyFill="1" applyBorder="1" applyProtection="1">
      <protection hidden="1"/>
    </xf>
    <xf numFmtId="0" fontId="15" fillId="20" borderId="26" xfId="0" applyFont="1" applyFill="1" applyBorder="1" applyProtection="1">
      <protection hidden="1"/>
    </xf>
    <xf numFmtId="0" fontId="15" fillId="20" borderId="27" xfId="0" applyFont="1" applyFill="1" applyBorder="1" applyProtection="1">
      <protection hidden="1"/>
    </xf>
    <xf numFmtId="49" fontId="24" fillId="20" borderId="27" xfId="0" applyNumberFormat="1" applyFont="1" applyFill="1" applyBorder="1" applyAlignment="1" applyProtection="1">
      <alignment horizontal="center"/>
      <protection hidden="1"/>
    </xf>
    <xf numFmtId="0" fontId="0" fillId="20" borderId="27" xfId="0" applyFill="1" applyBorder="1" applyProtection="1">
      <protection hidden="1"/>
    </xf>
    <xf numFmtId="0" fontId="39" fillId="20" borderId="27" xfId="0" applyFont="1" applyFill="1" applyBorder="1" applyProtection="1">
      <protection hidden="1"/>
    </xf>
    <xf numFmtId="0" fontId="0" fillId="20" borderId="28" xfId="0" applyFill="1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15" fillId="0" borderId="0" xfId="0" applyFont="1" applyProtection="1">
      <protection hidden="1"/>
    </xf>
    <xf numFmtId="49" fontId="24" fillId="0" borderId="0" xfId="0" applyNumberFormat="1" applyFont="1" applyBorder="1" applyAlignment="1" applyProtection="1">
      <alignment horizontal="center"/>
      <protection hidden="1"/>
    </xf>
    <xf numFmtId="0" fontId="17" fillId="0" borderId="0" xfId="0" applyFont="1" applyProtection="1">
      <protection hidden="1"/>
    </xf>
    <xf numFmtId="0" fontId="0" fillId="0" borderId="0" xfId="0" applyFont="1" applyProtection="1">
      <protection hidden="1"/>
    </xf>
    <xf numFmtId="0" fontId="17" fillId="0" borderId="0" xfId="0" applyFont="1" applyAlignment="1" applyProtection="1">
      <protection hidden="1"/>
    </xf>
    <xf numFmtId="49" fontId="24" fillId="0" borderId="29" xfId="0" applyNumberFormat="1" applyFont="1" applyFill="1" applyBorder="1" applyAlignment="1" applyProtection="1">
      <alignment horizontal="center"/>
      <protection hidden="1"/>
    </xf>
    <xf numFmtId="0" fontId="0" fillId="0" borderId="30" xfId="0" applyBorder="1" applyProtection="1">
      <protection hidden="1"/>
    </xf>
    <xf numFmtId="0" fontId="15" fillId="0" borderId="30" xfId="0" applyFont="1" applyBorder="1" applyProtection="1">
      <protection hidden="1"/>
    </xf>
    <xf numFmtId="0" fontId="39" fillId="0" borderId="30" xfId="0" applyFont="1" applyBorder="1" applyProtection="1">
      <protection hidden="1"/>
    </xf>
    <xf numFmtId="0" fontId="17" fillId="0" borderId="30" xfId="0" applyFont="1" applyBorder="1" applyAlignment="1" applyProtection="1">
      <alignment horizontal="center"/>
      <protection hidden="1"/>
    </xf>
    <xf numFmtId="0" fontId="0" fillId="0" borderId="30" xfId="0" applyFont="1" applyBorder="1" applyProtection="1">
      <protection hidden="1"/>
    </xf>
    <xf numFmtId="0" fontId="0" fillId="0" borderId="31" xfId="0" applyBorder="1" applyProtection="1">
      <protection hidden="1"/>
    </xf>
    <xf numFmtId="0" fontId="0" fillId="0" borderId="32" xfId="0" applyBorder="1" applyProtection="1">
      <protection hidden="1"/>
    </xf>
    <xf numFmtId="0" fontId="42" fillId="0" borderId="0" xfId="0" applyFont="1" applyBorder="1" applyProtection="1">
      <protection hidden="1"/>
    </xf>
    <xf numFmtId="0" fontId="15" fillId="0" borderId="0" xfId="0" applyFont="1" applyBorder="1" applyProtection="1">
      <protection hidden="1"/>
    </xf>
    <xf numFmtId="0" fontId="0" fillId="0" borderId="33" xfId="0" applyBorder="1" applyProtection="1">
      <protection hidden="1"/>
    </xf>
    <xf numFmtId="0" fontId="14" fillId="0" borderId="0" xfId="0" applyFont="1" applyBorder="1" applyProtection="1">
      <protection hidden="1"/>
    </xf>
    <xf numFmtId="49" fontId="24" fillId="0" borderId="32" xfId="0" applyNumberFormat="1" applyFont="1" applyFill="1" applyBorder="1" applyAlignment="1" applyProtection="1">
      <alignment horizontal="center"/>
      <protection hidden="1"/>
    </xf>
    <xf numFmtId="0" fontId="43" fillId="0" borderId="26" xfId="0" applyFont="1" applyBorder="1" applyAlignment="1" applyProtection="1">
      <alignment horizontal="justify" vertical="top" wrapText="1" indent="1"/>
      <protection hidden="1"/>
    </xf>
    <xf numFmtId="0" fontId="0" fillId="0" borderId="27" xfId="0" applyBorder="1" applyProtection="1">
      <protection hidden="1"/>
    </xf>
    <xf numFmtId="49" fontId="24" fillId="0" borderId="27" xfId="0" applyNumberFormat="1" applyFont="1" applyBorder="1" applyAlignment="1" applyProtection="1">
      <alignment horizontal="center"/>
      <protection hidden="1"/>
    </xf>
    <xf numFmtId="0" fontId="39" fillId="0" borderId="27" xfId="0" applyFont="1" applyBorder="1" applyProtection="1">
      <protection hidden="1"/>
    </xf>
    <xf numFmtId="0" fontId="0" fillId="0" borderId="0" xfId="0" applyFont="1" applyAlignment="1" applyProtection="1">
      <alignment horizontal="justify" vertical="top" wrapText="1" indent="1"/>
      <protection hidden="1"/>
    </xf>
    <xf numFmtId="0" fontId="44" fillId="0" borderId="30" xfId="0" applyFont="1" applyBorder="1" applyProtection="1">
      <protection hidden="1"/>
    </xf>
    <xf numFmtId="0" fontId="15" fillId="0" borderId="34" xfId="0" applyFont="1" applyBorder="1" applyProtection="1">
      <protection hidden="1"/>
    </xf>
    <xf numFmtId="0" fontId="44" fillId="0" borderId="29" xfId="0" applyFont="1" applyBorder="1" applyAlignment="1" applyProtection="1">
      <alignment horizontal="left" indent="1"/>
      <protection hidden="1"/>
    </xf>
    <xf numFmtId="0" fontId="44" fillId="0" borderId="30" xfId="0" applyFont="1" applyBorder="1" applyAlignment="1" applyProtection="1">
      <alignment horizontal="left" indent="1"/>
      <protection hidden="1"/>
    </xf>
    <xf numFmtId="0" fontId="15" fillId="0" borderId="32" xfId="0" applyFont="1" applyBorder="1" applyAlignment="1" applyProtection="1">
      <alignment horizontal="center"/>
      <protection hidden="1"/>
    </xf>
    <xf numFmtId="0" fontId="15" fillId="0" borderId="0" xfId="0" applyFont="1" applyBorder="1" applyAlignment="1" applyProtection="1">
      <alignment horizontal="center"/>
      <protection hidden="1"/>
    </xf>
    <xf numFmtId="0" fontId="44" fillId="0" borderId="11" xfId="0" applyFont="1" applyBorder="1" applyProtection="1">
      <protection hidden="1"/>
    </xf>
    <xf numFmtId="0" fontId="15" fillId="0" borderId="10" xfId="0" applyFont="1" applyBorder="1" applyProtection="1">
      <protection hidden="1"/>
    </xf>
    <xf numFmtId="0" fontId="45" fillId="0" borderId="0" xfId="0" applyFont="1" applyBorder="1" applyAlignment="1" applyProtection="1">
      <alignment horizontal="center"/>
      <protection hidden="1"/>
    </xf>
    <xf numFmtId="0" fontId="45" fillId="0" borderId="0" xfId="0" applyFont="1" applyBorder="1" applyProtection="1">
      <protection hidden="1"/>
    </xf>
    <xf numFmtId="0" fontId="15" fillId="0" borderId="12" xfId="0" applyFont="1" applyBorder="1" applyProtection="1">
      <protection hidden="1"/>
    </xf>
    <xf numFmtId="0" fontId="15" fillId="0" borderId="6" xfId="0" applyFont="1" applyBorder="1" applyProtection="1">
      <protection hidden="1"/>
    </xf>
    <xf numFmtId="0" fontId="0" fillId="0" borderId="35" xfId="0" applyBorder="1" applyProtection="1">
      <protection hidden="1"/>
    </xf>
    <xf numFmtId="0" fontId="44" fillId="0" borderId="26" xfId="0" applyFont="1" applyBorder="1" applyAlignment="1" applyProtection="1">
      <alignment horizontal="left" indent="1"/>
      <protection hidden="1"/>
    </xf>
    <xf numFmtId="0" fontId="44" fillId="0" borderId="27" xfId="0" applyFont="1" applyBorder="1" applyAlignment="1" applyProtection="1">
      <alignment horizontal="left" indent="1"/>
      <protection hidden="1"/>
    </xf>
    <xf numFmtId="0" fontId="39" fillId="0" borderId="10" xfId="0" applyFont="1" applyBorder="1" applyProtection="1">
      <protection hidden="1"/>
    </xf>
    <xf numFmtId="0" fontId="15" fillId="0" borderId="11" xfId="0" applyFont="1" applyBorder="1" applyProtection="1">
      <protection hidden="1"/>
    </xf>
    <xf numFmtId="0" fontId="15" fillId="0" borderId="19" xfId="0" applyFont="1" applyBorder="1" applyProtection="1">
      <protection hidden="1"/>
    </xf>
    <xf numFmtId="0" fontId="45" fillId="0" borderId="19" xfId="0" applyFont="1" applyBorder="1" applyAlignment="1" applyProtection="1">
      <alignment horizontal="center"/>
      <protection hidden="1"/>
    </xf>
    <xf numFmtId="0" fontId="45" fillId="0" borderId="36" xfId="0" applyFont="1" applyBorder="1" applyAlignment="1" applyProtection="1">
      <alignment horizontal="center"/>
      <protection hidden="1"/>
    </xf>
    <xf numFmtId="0" fontId="44" fillId="0" borderId="19" xfId="0" applyFont="1" applyBorder="1" applyAlignment="1" applyProtection="1">
      <alignment horizontal="left" indent="1"/>
      <protection hidden="1"/>
    </xf>
    <xf numFmtId="0" fontId="14" fillId="0" borderId="26" xfId="0" applyFont="1" applyBorder="1" applyProtection="1">
      <protection hidden="1"/>
    </xf>
    <xf numFmtId="49" fontId="24" fillId="0" borderId="37" xfId="0" applyNumberFormat="1" applyFont="1" applyFill="1" applyBorder="1" applyAlignment="1" applyProtection="1">
      <alignment horizontal="center"/>
      <protection hidden="1"/>
    </xf>
    <xf numFmtId="0" fontId="15" fillId="0" borderId="38" xfId="0" applyFont="1" applyBorder="1" applyAlignment="1" applyProtection="1">
      <alignment horizontal="center"/>
      <protection hidden="1"/>
    </xf>
    <xf numFmtId="0" fontId="45" fillId="0" borderId="28" xfId="0" applyFont="1" applyBorder="1" applyAlignment="1" applyProtection="1">
      <alignment horizontal="center"/>
      <protection hidden="1"/>
    </xf>
    <xf numFmtId="0" fontId="39" fillId="0" borderId="19" xfId="0" applyFont="1" applyBorder="1" applyAlignment="1" applyProtection="1">
      <alignment horizontal="center"/>
      <protection hidden="1"/>
    </xf>
    <xf numFmtId="0" fontId="39" fillId="0" borderId="0" xfId="0" applyFont="1" applyBorder="1" applyAlignment="1" applyProtection="1">
      <alignment horizontal="center"/>
      <protection hidden="1"/>
    </xf>
    <xf numFmtId="49" fontId="24" fillId="0" borderId="15" xfId="0" applyNumberFormat="1" applyFont="1" applyBorder="1" applyAlignment="1" applyProtection="1">
      <alignment horizontal="center"/>
      <protection hidden="1"/>
    </xf>
    <xf numFmtId="0" fontId="39" fillId="0" borderId="5" xfId="0" applyFont="1" applyBorder="1" applyAlignment="1" applyProtection="1">
      <alignment horizontal="center"/>
      <protection hidden="1"/>
    </xf>
    <xf numFmtId="0" fontId="39" fillId="0" borderId="15" xfId="0" applyFont="1" applyBorder="1" applyAlignment="1" applyProtection="1">
      <alignment horizontal="center"/>
      <protection hidden="1"/>
    </xf>
    <xf numFmtId="0" fontId="0" fillId="0" borderId="39" xfId="0" applyFont="1" applyBorder="1" applyProtection="1">
      <protection hidden="1"/>
    </xf>
    <xf numFmtId="0" fontId="17" fillId="0" borderId="5" xfId="0" applyFont="1" applyBorder="1" applyProtection="1">
      <protection hidden="1"/>
    </xf>
    <xf numFmtId="0" fontId="17" fillId="0" borderId="15" xfId="0" applyFont="1" applyBorder="1" applyProtection="1">
      <protection hidden="1"/>
    </xf>
    <xf numFmtId="0" fontId="17" fillId="21" borderId="19" xfId="0" applyFont="1" applyFill="1" applyBorder="1" applyProtection="1">
      <protection hidden="1"/>
    </xf>
    <xf numFmtId="0" fontId="17" fillId="21" borderId="0" xfId="0" applyFont="1" applyFill="1" applyBorder="1" applyProtection="1">
      <protection hidden="1"/>
    </xf>
    <xf numFmtId="0" fontId="17" fillId="0" borderId="19" xfId="0" applyFont="1" applyBorder="1" applyProtection="1">
      <protection hidden="1"/>
    </xf>
    <xf numFmtId="0" fontId="17" fillId="0" borderId="40" xfId="0" applyFont="1" applyBorder="1" applyProtection="1">
      <protection hidden="1"/>
    </xf>
    <xf numFmtId="0" fontId="17" fillId="0" borderId="41" xfId="0" applyFont="1" applyBorder="1" applyProtection="1"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0" xfId="0" applyNumberFormat="1" applyBorder="1" applyAlignment="1" applyProtection="1">
      <alignment horizontal="center"/>
      <protection hidden="1"/>
    </xf>
    <xf numFmtId="49" fontId="0" fillId="0" borderId="0" xfId="0" applyNumberFormat="1" applyFont="1" applyBorder="1" applyProtection="1">
      <protection hidden="1"/>
    </xf>
    <xf numFmtId="0" fontId="10" fillId="0" borderId="0" xfId="0" applyFont="1" applyProtection="1">
      <protection hidden="1"/>
    </xf>
    <xf numFmtId="49" fontId="24" fillId="0" borderId="30" xfId="0" applyNumberFormat="1" applyFont="1" applyFill="1" applyBorder="1" applyAlignment="1" applyProtection="1">
      <alignment horizontal="center"/>
      <protection hidden="1"/>
    </xf>
    <xf numFmtId="49" fontId="24" fillId="0" borderId="30" xfId="0" applyNumberFormat="1" applyFont="1" applyBorder="1" applyAlignment="1" applyProtection="1">
      <alignment horizontal="center"/>
      <protection hidden="1"/>
    </xf>
    <xf numFmtId="0" fontId="0" fillId="0" borderId="42" xfId="0" applyBorder="1" applyProtection="1">
      <protection hidden="1"/>
    </xf>
    <xf numFmtId="0" fontId="0" fillId="0" borderId="30" xfId="0" applyBorder="1" applyAlignment="1" applyProtection="1">
      <alignment horizontal="center"/>
      <protection hidden="1"/>
    </xf>
    <xf numFmtId="0" fontId="0" fillId="0" borderId="30" xfId="0" applyFont="1" applyBorder="1" applyAlignment="1" applyProtection="1">
      <alignment horizont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41" fillId="0" borderId="32" xfId="0" applyFont="1" applyBorder="1" applyProtection="1">
      <protection hidden="1"/>
    </xf>
    <xf numFmtId="0" fontId="17" fillId="0" borderId="5" xfId="0" applyFont="1" applyBorder="1" applyAlignment="1" applyProtection="1">
      <alignment horizontal="center" vertical="center"/>
      <protection hidden="1"/>
    </xf>
    <xf numFmtId="0" fontId="17" fillId="0" borderId="15" xfId="0" applyFont="1" applyBorder="1" applyAlignment="1" applyProtection="1">
      <alignment horizontal="center" vertical="center"/>
      <protection hidden="1"/>
    </xf>
    <xf numFmtId="0" fontId="17" fillId="0" borderId="19" xfId="0" applyFont="1" applyBorder="1" applyAlignment="1" applyProtection="1">
      <alignment horizontal="center" vertical="center"/>
      <protection hidden="1"/>
    </xf>
    <xf numFmtId="0" fontId="17" fillId="0" borderId="0" xfId="0" applyFont="1" applyBorder="1" applyAlignment="1" applyProtection="1">
      <alignment horizontal="center" vertical="center"/>
      <protection hidden="1"/>
    </xf>
    <xf numFmtId="0" fontId="17" fillId="0" borderId="18" xfId="0" applyFont="1" applyBorder="1" applyAlignment="1" applyProtection="1">
      <alignment horizontal="center" vertical="center"/>
      <protection hidden="1"/>
    </xf>
    <xf numFmtId="0" fontId="17" fillId="0" borderId="6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Protection="1">
      <protection hidden="1"/>
    </xf>
    <xf numFmtId="0" fontId="48" fillId="0" borderId="0" xfId="0" applyFont="1" applyFill="1" applyProtection="1">
      <protection hidden="1"/>
    </xf>
    <xf numFmtId="49" fontId="0" fillId="0" borderId="0" xfId="0" applyNumberFormat="1" applyFill="1" applyBorder="1" applyProtection="1">
      <protection hidden="1"/>
    </xf>
    <xf numFmtId="49" fontId="0" fillId="0" borderId="0" xfId="0" applyNumberFormat="1" applyFill="1" applyBorder="1" applyAlignment="1" applyProtection="1">
      <alignment horizontal="center"/>
      <protection hidden="1"/>
    </xf>
    <xf numFmtId="0" fontId="49" fillId="0" borderId="0" xfId="0" applyFont="1" applyFill="1" applyProtection="1">
      <protection hidden="1"/>
    </xf>
    <xf numFmtId="0" fontId="50" fillId="0" borderId="0" xfId="0" applyFont="1" applyFill="1" applyProtection="1">
      <protection hidden="1"/>
    </xf>
    <xf numFmtId="0" fontId="53" fillId="0" borderId="0" xfId="0" applyFont="1" applyFill="1" applyProtection="1">
      <protection hidden="1"/>
    </xf>
    <xf numFmtId="0" fontId="0" fillId="0" borderId="0" xfId="0" applyFont="1" applyFill="1" applyProtection="1">
      <protection hidden="1"/>
    </xf>
    <xf numFmtId="0" fontId="0" fillId="0" borderId="0" xfId="0" applyFont="1" applyAlignment="1" applyProtection="1">
      <alignment horizontal="center"/>
      <protection hidden="1"/>
    </xf>
    <xf numFmtId="0" fontId="23" fillId="0" borderId="17" xfId="0" applyFont="1" applyBorder="1" applyAlignment="1" applyProtection="1">
      <alignment horizontal="center" vertical="center"/>
      <protection hidden="1"/>
    </xf>
    <xf numFmtId="0" fontId="23" fillId="0" borderId="19" xfId="0" applyFont="1" applyBorder="1" applyAlignment="1" applyProtection="1">
      <alignment horizontal="center" wrapText="1"/>
      <protection hidden="1"/>
    </xf>
    <xf numFmtId="0" fontId="39" fillId="0" borderId="43" xfId="0" applyFont="1" applyBorder="1" applyAlignment="1" applyProtection="1">
      <alignment horizontal="center"/>
      <protection hidden="1"/>
    </xf>
    <xf numFmtId="0" fontId="26" fillId="0" borderId="43" xfId="0" applyFont="1" applyBorder="1" applyAlignment="1" applyProtection="1">
      <alignment horizontal="center"/>
      <protection hidden="1"/>
    </xf>
    <xf numFmtId="0" fontId="25" fillId="0" borderId="20" xfId="0" applyFont="1" applyBorder="1" applyAlignment="1" applyProtection="1">
      <alignment horizontal="center"/>
      <protection hidden="1"/>
    </xf>
    <xf numFmtId="49" fontId="24" fillId="0" borderId="44" xfId="0" applyNumberFormat="1" applyFont="1" applyFill="1" applyBorder="1" applyAlignment="1" applyProtection="1">
      <alignment horizontal="center"/>
      <protection hidden="1"/>
    </xf>
    <xf numFmtId="0" fontId="24" fillId="0" borderId="45" xfId="0" applyFont="1" applyBorder="1" applyAlignment="1" applyProtection="1">
      <alignment horizontal="center"/>
      <protection hidden="1"/>
    </xf>
    <xf numFmtId="49" fontId="24" fillId="0" borderId="46" xfId="0" applyNumberFormat="1" applyFont="1" applyBorder="1" applyAlignment="1" applyProtection="1">
      <alignment horizontal="center"/>
      <protection hidden="1"/>
    </xf>
    <xf numFmtId="0" fontId="0" fillId="0" borderId="47" xfId="0" applyFont="1" applyBorder="1"/>
    <xf numFmtId="0" fontId="0" fillId="0" borderId="45" xfId="0" applyFont="1" applyBorder="1" applyProtection="1">
      <protection hidden="1"/>
    </xf>
    <xf numFmtId="0" fontId="0" fillId="0" borderId="45" xfId="0" applyBorder="1" applyProtection="1">
      <protection hidden="1"/>
    </xf>
    <xf numFmtId="0" fontId="0" fillId="0" borderId="48" xfId="0" applyBorder="1" applyProtection="1">
      <protection hidden="1"/>
    </xf>
    <xf numFmtId="0" fontId="17" fillId="0" borderId="16" xfId="0" applyFont="1" applyBorder="1" applyAlignment="1" applyProtection="1">
      <alignment horizontal="center" vertical="center"/>
      <protection hidden="1"/>
    </xf>
    <xf numFmtId="49" fontId="24" fillId="0" borderId="49" xfId="0" applyNumberFormat="1" applyFont="1" applyFill="1" applyBorder="1" applyAlignment="1" applyProtection="1">
      <alignment horizontal="center"/>
      <protection hidden="1"/>
    </xf>
    <xf numFmtId="0" fontId="0" fillId="0" borderId="49" xfId="0" applyFont="1" applyBorder="1" applyProtection="1">
      <protection hidden="1"/>
    </xf>
    <xf numFmtId="49" fontId="24" fillId="0" borderId="49" xfId="0" applyNumberFormat="1" applyFont="1" applyBorder="1" applyAlignment="1" applyProtection="1">
      <alignment horizontal="center"/>
      <protection hidden="1"/>
    </xf>
    <xf numFmtId="0" fontId="0" fillId="0" borderId="49" xfId="0" applyBorder="1" applyProtection="1">
      <protection hidden="1"/>
    </xf>
    <xf numFmtId="0" fontId="0" fillId="0" borderId="50" xfId="0" applyBorder="1" applyProtection="1">
      <protection hidden="1"/>
    </xf>
    <xf numFmtId="0" fontId="0" fillId="0" borderId="49" xfId="0" applyBorder="1" applyAlignment="1" applyProtection="1">
      <alignment horizontal="center"/>
      <protection hidden="1"/>
    </xf>
    <xf numFmtId="0" fontId="0" fillId="0" borderId="49" xfId="0" applyFont="1" applyBorder="1" applyAlignment="1" applyProtection="1">
      <alignment horizontal="center"/>
      <protection hidden="1"/>
    </xf>
    <xf numFmtId="0" fontId="0" fillId="0" borderId="51" xfId="0" applyBorder="1" applyAlignment="1" applyProtection="1">
      <alignment horizontal="center"/>
      <protection hidden="1"/>
    </xf>
    <xf numFmtId="0" fontId="41" fillId="0" borderId="52" xfId="0" applyFont="1" applyBorder="1" applyProtection="1">
      <protection hidden="1"/>
    </xf>
    <xf numFmtId="0" fontId="17" fillId="0" borderId="53" xfId="0" applyFont="1" applyBorder="1" applyAlignment="1" applyProtection="1">
      <alignment horizontal="center" vertical="center"/>
      <protection hidden="1"/>
    </xf>
    <xf numFmtId="0" fontId="17" fillId="0" borderId="54" xfId="0" applyFont="1" applyBorder="1" applyAlignment="1" applyProtection="1">
      <alignment horizontal="center" vertical="center"/>
      <protection hidden="1"/>
    </xf>
    <xf numFmtId="0" fontId="39" fillId="0" borderId="19" xfId="0" applyFont="1" applyBorder="1" applyAlignment="1" applyProtection="1">
      <alignment horizontal="center" vertical="center" wrapText="1"/>
      <protection hidden="1"/>
    </xf>
    <xf numFmtId="0" fontId="57" fillId="0" borderId="55" xfId="0" applyFont="1" applyBorder="1" applyAlignment="1" applyProtection="1">
      <alignment horizontal="center" vertical="top"/>
      <protection hidden="1"/>
    </xf>
    <xf numFmtId="0" fontId="39" fillId="0" borderId="56" xfId="0" applyFont="1" applyBorder="1" applyAlignment="1" applyProtection="1">
      <alignment horizontal="center"/>
      <protection hidden="1"/>
    </xf>
    <xf numFmtId="0" fontId="58" fillId="0" borderId="43" xfId="0" applyFont="1" applyBorder="1"/>
    <xf numFmtId="0" fontId="39" fillId="0" borderId="5" xfId="0" applyFont="1" applyBorder="1" applyAlignment="1" applyProtection="1">
      <alignment horizontal="center" vertical="center" wrapText="1"/>
      <protection hidden="1"/>
    </xf>
    <xf numFmtId="0" fontId="39" fillId="0" borderId="14" xfId="0" applyFont="1" applyBorder="1" applyAlignment="1" applyProtection="1">
      <alignment horizontal="center"/>
      <protection hidden="1"/>
    </xf>
    <xf numFmtId="0" fontId="57" fillId="0" borderId="57" xfId="0" applyFont="1" applyBorder="1" applyAlignment="1" applyProtection="1">
      <alignment horizontal="center" vertical="top"/>
      <protection hidden="1"/>
    </xf>
    <xf numFmtId="0" fontId="39" fillId="0" borderId="7" xfId="0" applyFont="1" applyBorder="1" applyAlignment="1" applyProtection="1">
      <alignment horizontal="center"/>
      <protection hidden="1"/>
    </xf>
    <xf numFmtId="0" fontId="39" fillId="0" borderId="58" xfId="0" applyFont="1" applyBorder="1" applyAlignment="1" applyProtection="1">
      <alignment horizontal="center"/>
      <protection hidden="1"/>
    </xf>
    <xf numFmtId="0" fontId="57" fillId="0" borderId="59" xfId="0" applyFont="1" applyBorder="1" applyAlignment="1" applyProtection="1">
      <alignment horizontal="center" vertical="top"/>
      <protection hidden="1"/>
    </xf>
    <xf numFmtId="0" fontId="57" fillId="0" borderId="60" xfId="0" applyFont="1" applyBorder="1" applyAlignment="1" applyProtection="1">
      <alignment horizontal="center" vertical="top"/>
      <protection hidden="1"/>
    </xf>
    <xf numFmtId="0" fontId="57" fillId="0" borderId="49" xfId="0" applyFont="1" applyBorder="1" applyAlignment="1" applyProtection="1">
      <alignment horizontal="center" vertical="top"/>
      <protection hidden="1"/>
    </xf>
    <xf numFmtId="0" fontId="57" fillId="0" borderId="61" xfId="0" applyFont="1" applyBorder="1" applyAlignment="1" applyProtection="1">
      <alignment horizontal="center" vertical="top"/>
      <protection hidden="1"/>
    </xf>
    <xf numFmtId="0" fontId="39" fillId="0" borderId="62" xfId="0" applyFont="1" applyBorder="1" applyAlignment="1" applyProtection="1">
      <alignment horizontal="center"/>
      <protection hidden="1"/>
    </xf>
    <xf numFmtId="0" fontId="39" fillId="0" borderId="63" xfId="0" applyFont="1" applyBorder="1" applyAlignment="1" applyProtection="1">
      <alignment horizontal="center"/>
      <protection hidden="1"/>
    </xf>
    <xf numFmtId="0" fontId="39" fillId="0" borderId="52" xfId="0" applyFont="1" applyBorder="1" applyAlignment="1" applyProtection="1">
      <alignment horizontal="center"/>
      <protection hidden="1"/>
    </xf>
    <xf numFmtId="0" fontId="39" fillId="0" borderId="64" xfId="0" applyFont="1" applyBorder="1" applyAlignment="1" applyProtection="1">
      <alignment horizontal="center"/>
      <protection hidden="1"/>
    </xf>
    <xf numFmtId="0" fontId="57" fillId="0" borderId="65" xfId="0" applyFont="1" applyBorder="1" applyAlignment="1" applyProtection="1">
      <alignment horizontal="center" vertical="top"/>
      <protection hidden="1"/>
    </xf>
    <xf numFmtId="0" fontId="57" fillId="0" borderId="66" xfId="0" applyFont="1" applyBorder="1" applyAlignment="1" applyProtection="1">
      <alignment horizontal="center"/>
      <protection hidden="1"/>
    </xf>
    <xf numFmtId="0" fontId="39" fillId="0" borderId="67" xfId="0" applyFont="1" applyBorder="1" applyAlignment="1" applyProtection="1">
      <alignment horizontal="center"/>
      <protection hidden="1"/>
    </xf>
    <xf numFmtId="0" fontId="39" fillId="0" borderId="68" xfId="0" applyFont="1" applyBorder="1" applyAlignment="1" applyProtection="1">
      <alignment horizontal="center"/>
      <protection hidden="1"/>
    </xf>
    <xf numFmtId="0" fontId="39" fillId="0" borderId="69" xfId="0" applyFont="1" applyBorder="1" applyAlignment="1" applyProtection="1">
      <alignment horizontal="center"/>
      <protection hidden="1"/>
    </xf>
    <xf numFmtId="0" fontId="17" fillId="0" borderId="62" xfId="0" applyFont="1" applyBorder="1" applyProtection="1">
      <protection hidden="1"/>
    </xf>
    <xf numFmtId="0" fontId="17" fillId="0" borderId="63" xfId="0" applyFont="1" applyBorder="1" applyProtection="1">
      <protection hidden="1"/>
    </xf>
    <xf numFmtId="0" fontId="17" fillId="21" borderId="52" xfId="0" applyFont="1" applyFill="1" applyBorder="1" applyProtection="1">
      <protection hidden="1"/>
    </xf>
    <xf numFmtId="0" fontId="17" fillId="21" borderId="64" xfId="0" applyFont="1" applyFill="1" applyBorder="1" applyProtection="1">
      <protection hidden="1"/>
    </xf>
    <xf numFmtId="0" fontId="17" fillId="0" borderId="52" xfId="0" applyFont="1" applyBorder="1" applyProtection="1">
      <protection hidden="1"/>
    </xf>
    <xf numFmtId="0" fontId="17" fillId="0" borderId="64" xfId="0" applyFont="1" applyBorder="1" applyProtection="1">
      <protection hidden="1"/>
    </xf>
    <xf numFmtId="0" fontId="17" fillId="0" borderId="70" xfId="0" applyFont="1" applyBorder="1" applyProtection="1">
      <protection hidden="1"/>
    </xf>
    <xf numFmtId="0" fontId="17" fillId="0" borderId="53" xfId="0" applyFont="1" applyBorder="1" applyProtection="1">
      <protection hidden="1"/>
    </xf>
    <xf numFmtId="0" fontId="17" fillId="0" borderId="54" xfId="0" applyFont="1" applyBorder="1" applyProtection="1">
      <protection hidden="1"/>
    </xf>
    <xf numFmtId="0" fontId="17" fillId="0" borderId="71" xfId="0" applyFont="1" applyBorder="1" applyProtection="1">
      <protection hidden="1"/>
    </xf>
    <xf numFmtId="0" fontId="39" fillId="0" borderId="72" xfId="0" applyFont="1" applyBorder="1" applyAlignment="1" applyProtection="1">
      <alignment horizontal="center" vertical="center"/>
      <protection hidden="1"/>
    </xf>
    <xf numFmtId="0" fontId="39" fillId="0" borderId="6" xfId="0" applyFont="1" applyBorder="1" applyAlignment="1" applyProtection="1">
      <alignment horizontal="center"/>
      <protection hidden="1"/>
    </xf>
    <xf numFmtId="0" fontId="39" fillId="0" borderId="43" xfId="0" applyFont="1" applyBorder="1" applyAlignment="1" applyProtection="1">
      <alignment horizontal="center" vertical="center"/>
      <protection hidden="1"/>
    </xf>
    <xf numFmtId="0" fontId="46" fillId="0" borderId="32" xfId="0" applyFont="1" applyBorder="1" applyAlignment="1" applyProtection="1">
      <alignment horizontal="center" vertical="center"/>
      <protection hidden="1"/>
    </xf>
    <xf numFmtId="0" fontId="47" fillId="0" borderId="19" xfId="0" applyFont="1" applyBorder="1" applyAlignment="1" applyProtection="1">
      <alignment horizontal="center" vertical="center"/>
      <protection hidden="1"/>
    </xf>
    <xf numFmtId="0" fontId="46" fillId="0" borderId="33" xfId="0" applyFont="1" applyBorder="1" applyAlignment="1" applyProtection="1">
      <alignment horizontal="center" vertical="center"/>
      <protection hidden="1"/>
    </xf>
    <xf numFmtId="0" fontId="17" fillId="0" borderId="72" xfId="0" applyFont="1" applyBorder="1" applyProtection="1">
      <protection hidden="1"/>
    </xf>
    <xf numFmtId="0" fontId="17" fillId="0" borderId="73" xfId="0" applyFont="1" applyBorder="1" applyProtection="1">
      <protection hidden="1"/>
    </xf>
    <xf numFmtId="0" fontId="55" fillId="0" borderId="52" xfId="0" applyFont="1" applyBorder="1" applyAlignment="1" applyProtection="1">
      <alignment horizontal="center" vertical="center" wrapText="1"/>
      <protection hidden="1"/>
    </xf>
    <xf numFmtId="0" fontId="17" fillId="0" borderId="73" xfId="0" applyFont="1" applyBorder="1" applyAlignment="1" applyProtection="1">
      <alignment horizontal="center"/>
      <protection hidden="1"/>
    </xf>
    <xf numFmtId="0" fontId="39" fillId="0" borderId="74" xfId="0" applyFont="1" applyBorder="1" applyAlignment="1" applyProtection="1">
      <alignment horizontal="center"/>
      <protection hidden="1"/>
    </xf>
    <xf numFmtId="0" fontId="17" fillId="0" borderId="75" xfId="0" applyFont="1" applyBorder="1" applyAlignment="1" applyProtection="1">
      <alignment horizontal="center"/>
      <protection hidden="1"/>
    </xf>
    <xf numFmtId="0" fontId="39" fillId="0" borderId="72" xfId="0" applyFont="1" applyBorder="1" applyAlignment="1" applyProtection="1">
      <alignment horizontal="center"/>
      <protection hidden="1"/>
    </xf>
    <xf numFmtId="0" fontId="17" fillId="21" borderId="73" xfId="0" applyFont="1" applyFill="1" applyBorder="1" applyProtection="1">
      <protection hidden="1"/>
    </xf>
    <xf numFmtId="0" fontId="17" fillId="0" borderId="76" xfId="0" applyFont="1" applyBorder="1" applyProtection="1">
      <protection hidden="1"/>
    </xf>
    <xf numFmtId="0" fontId="57" fillId="0" borderId="77" xfId="0" applyFont="1" applyBorder="1" applyAlignment="1" applyProtection="1">
      <alignment horizontal="center" vertical="top"/>
      <protection hidden="1"/>
    </xf>
    <xf numFmtId="49" fontId="23" fillId="0" borderId="0" xfId="0" applyNumberFormat="1" applyFont="1" applyBorder="1" applyAlignment="1" applyProtection="1">
      <alignment horizontal="center" wrapText="1"/>
      <protection hidden="1"/>
    </xf>
    <xf numFmtId="0" fontId="55" fillId="0" borderId="15" xfId="0" applyFont="1" applyBorder="1" applyAlignment="1" applyProtection="1">
      <alignment horizontal="center" wrapText="1"/>
      <protection hidden="1"/>
    </xf>
    <xf numFmtId="0" fontId="55" fillId="0" borderId="52" xfId="0" applyFont="1" applyBorder="1" applyAlignment="1" applyProtection="1">
      <alignment horizontal="center" wrapText="1"/>
      <protection hidden="1"/>
    </xf>
    <xf numFmtId="0" fontId="39" fillId="0" borderId="52" xfId="0" applyFont="1" applyBorder="1" applyAlignment="1" applyProtection="1">
      <alignment horizontal="center" vertical="center"/>
      <protection hidden="1"/>
    </xf>
    <xf numFmtId="0" fontId="39" fillId="0" borderId="78" xfId="0" applyFont="1" applyBorder="1" applyAlignment="1" applyProtection="1">
      <alignment horizontal="center" vertical="center"/>
      <protection hidden="1"/>
    </xf>
    <xf numFmtId="0" fontId="39" fillId="0" borderId="19" xfId="0" applyFont="1" applyBorder="1" applyAlignment="1" applyProtection="1">
      <alignment horizontal="center" vertical="center"/>
      <protection hidden="1"/>
    </xf>
    <xf numFmtId="0" fontId="39" fillId="0" borderId="79" xfId="0" applyFont="1" applyBorder="1" applyAlignment="1" applyProtection="1">
      <alignment horizontal="center" vertical="center"/>
      <protection hidden="1"/>
    </xf>
    <xf numFmtId="0" fontId="17" fillId="0" borderId="73" xfId="0" applyFont="1" applyBorder="1" applyAlignment="1" applyProtection="1">
      <alignment horizontal="center" vertical="center"/>
      <protection hidden="1"/>
    </xf>
    <xf numFmtId="0" fontId="17" fillId="0" borderId="80" xfId="0" applyFont="1" applyBorder="1" applyAlignment="1" applyProtection="1">
      <alignment horizontal="center" vertical="center"/>
      <protection hidden="1"/>
    </xf>
    <xf numFmtId="0" fontId="23" fillId="0" borderId="81" xfId="0" applyFont="1" applyBorder="1" applyAlignment="1" applyProtection="1">
      <alignment horizontal="center" wrapText="1"/>
      <protection hidden="1"/>
    </xf>
    <xf numFmtId="0" fontId="55" fillId="0" borderId="82" xfId="0" applyFont="1" applyBorder="1" applyAlignment="1" applyProtection="1">
      <alignment horizontal="center" vertical="center" wrapText="1"/>
      <protection hidden="1"/>
    </xf>
    <xf numFmtId="0" fontId="17" fillId="0" borderId="83" xfId="0" applyFont="1" applyBorder="1" applyAlignment="1" applyProtection="1">
      <alignment horizontal="center"/>
      <protection hidden="1"/>
    </xf>
    <xf numFmtId="0" fontId="17" fillId="22" borderId="43" xfId="0" applyFont="1" applyFill="1" applyBorder="1" applyAlignment="1" applyProtection="1">
      <alignment horizontal="center"/>
      <protection hidden="1"/>
    </xf>
    <xf numFmtId="0" fontId="17" fillId="22" borderId="58" xfId="0" applyFont="1" applyFill="1" applyBorder="1" applyAlignment="1" applyProtection="1">
      <alignment horizontal="center"/>
      <protection hidden="1"/>
    </xf>
    <xf numFmtId="0" fontId="17" fillId="22" borderId="45" xfId="0" applyFont="1" applyFill="1" applyBorder="1" applyAlignment="1" applyProtection="1">
      <alignment horizontal="center"/>
      <protection hidden="1"/>
    </xf>
    <xf numFmtId="0" fontId="17" fillId="22" borderId="48" xfId="0" applyFont="1" applyFill="1" applyBorder="1" applyAlignment="1" applyProtection="1">
      <alignment horizontal="center"/>
      <protection hidden="1"/>
    </xf>
    <xf numFmtId="49" fontId="35" fillId="0" borderId="5" xfId="0" applyNumberFormat="1" applyFont="1" applyFill="1" applyBorder="1" applyAlignment="1" applyProtection="1">
      <alignment horizontal="center" vertical="center"/>
      <protection hidden="1"/>
    </xf>
    <xf numFmtId="49" fontId="17" fillId="0" borderId="91" xfId="0" applyNumberFormat="1" applyFont="1" applyBorder="1" applyAlignment="1" applyProtection="1">
      <alignment horizontal="center" vertical="center"/>
      <protection hidden="1"/>
    </xf>
    <xf numFmtId="49" fontId="17" fillId="0" borderId="92" xfId="0" applyNumberFormat="1" applyFont="1" applyBorder="1" applyAlignment="1" applyProtection="1">
      <alignment horizontal="center" vertical="center"/>
      <protection hidden="1"/>
    </xf>
    <xf numFmtId="0" fontId="17" fillId="0" borderId="14" xfId="0" applyFont="1" applyBorder="1" applyAlignment="1" applyProtection="1">
      <alignment horizontal="center" vertical="center"/>
      <protection hidden="1"/>
    </xf>
    <xf numFmtId="0" fontId="17" fillId="0" borderId="15" xfId="0" applyFont="1" applyBorder="1" applyAlignment="1" applyProtection="1">
      <alignment horizontal="center" vertical="center"/>
      <protection hidden="1"/>
    </xf>
    <xf numFmtId="0" fontId="17" fillId="0" borderId="16" xfId="0" applyFont="1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/>
      <protection hidden="1"/>
    </xf>
    <xf numFmtId="0" fontId="0" fillId="0" borderId="63" xfId="0" applyBorder="1" applyAlignment="1" applyProtection="1">
      <alignment horizontal="center"/>
      <protection hidden="1"/>
    </xf>
    <xf numFmtId="0" fontId="25" fillId="0" borderId="5" xfId="0" applyFont="1" applyBorder="1" applyAlignment="1" applyProtection="1">
      <alignment horizontal="center" vertical="center"/>
      <protection hidden="1"/>
    </xf>
    <xf numFmtId="0" fontId="26" fillId="0" borderId="5" xfId="0" applyFont="1" applyBorder="1" applyAlignment="1" applyProtection="1">
      <alignment horizontal="center" vertical="center"/>
      <protection hidden="1"/>
    </xf>
    <xf numFmtId="0" fontId="26" fillId="0" borderId="17" xfId="0" applyFont="1" applyBorder="1" applyAlignment="1" applyProtection="1">
      <alignment horizontal="center" vertical="center"/>
      <protection hidden="1"/>
    </xf>
    <xf numFmtId="0" fontId="25" fillId="0" borderId="18" xfId="0" applyFont="1" applyBorder="1" applyAlignment="1" applyProtection="1">
      <alignment horizontal="center" vertical="center"/>
      <protection hidden="1"/>
    </xf>
    <xf numFmtId="0" fontId="26" fillId="0" borderId="18" xfId="0" applyFont="1" applyBorder="1" applyAlignment="1" applyProtection="1">
      <alignment horizontal="center" vertical="center"/>
      <protection hidden="1"/>
    </xf>
    <xf numFmtId="0" fontId="0" fillId="0" borderId="11" xfId="0" applyFont="1" applyBorder="1" applyAlignment="1" applyProtection="1">
      <alignment horizontal="center"/>
      <protection hidden="1"/>
    </xf>
    <xf numFmtId="0" fontId="0" fillId="0" borderId="12" xfId="0" applyFont="1" applyBorder="1" applyAlignment="1" applyProtection="1">
      <alignment horizontal="left"/>
      <protection hidden="1"/>
    </xf>
    <xf numFmtId="0" fontId="17" fillId="22" borderId="13" xfId="0" applyFont="1" applyFill="1" applyBorder="1" applyAlignment="1" applyProtection="1">
      <alignment horizontal="center"/>
      <protection hidden="1"/>
    </xf>
    <xf numFmtId="0" fontId="17" fillId="22" borderId="6" xfId="0" applyFont="1" applyFill="1" applyBorder="1" applyAlignment="1" applyProtection="1">
      <alignment horizontal="center"/>
      <protection hidden="1"/>
    </xf>
    <xf numFmtId="0" fontId="0" fillId="0" borderId="12" xfId="0" applyFont="1" applyBorder="1" applyAlignment="1" applyProtection="1">
      <alignment horizontal="center"/>
      <protection hidden="1"/>
    </xf>
    <xf numFmtId="0" fontId="0" fillId="0" borderId="6" xfId="0" applyFont="1" applyBorder="1" applyAlignment="1" applyProtection="1">
      <alignment horizontal="center"/>
      <protection hidden="1"/>
    </xf>
    <xf numFmtId="0" fontId="17" fillId="22" borderId="5" xfId="0" applyFont="1" applyFill="1" applyBorder="1" applyAlignment="1" applyProtection="1">
      <alignment horizontal="center"/>
      <protection hidden="1"/>
    </xf>
    <xf numFmtId="0" fontId="17" fillId="0" borderId="11" xfId="0" applyFont="1" applyBorder="1" applyAlignment="1" applyProtection="1">
      <alignment horizontal="left"/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54" fillId="22" borderId="39" xfId="0" applyFont="1" applyFill="1" applyBorder="1" applyAlignment="1" applyProtection="1">
      <alignment horizontal="center"/>
      <protection hidden="1"/>
    </xf>
    <xf numFmtId="0" fontId="0" fillId="0" borderId="10" xfId="0" applyFont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alignment horizontal="left"/>
      <protection hidden="1"/>
    </xf>
    <xf numFmtId="0" fontId="17" fillId="0" borderId="5" xfId="0" applyFont="1" applyFill="1" applyBorder="1" applyAlignment="1" applyProtection="1">
      <alignment horizontal="left"/>
      <protection hidden="1"/>
    </xf>
    <xf numFmtId="0" fontId="0" fillId="0" borderId="11" xfId="0" applyFont="1" applyBorder="1" applyAlignment="1" applyProtection="1">
      <alignment horizontal="left"/>
      <protection hidden="1"/>
    </xf>
    <xf numFmtId="0" fontId="0" fillId="0" borderId="0" xfId="0" applyBorder="1" applyAlignment="1" applyProtection="1">
      <alignment horizontal="center"/>
      <protection hidden="1"/>
    </xf>
    <xf numFmtId="0" fontId="22" fillId="0" borderId="0" xfId="0" applyFont="1" applyBorder="1" applyAlignment="1" applyProtection="1">
      <alignment horizontal="center"/>
      <protection hidden="1"/>
    </xf>
    <xf numFmtId="49" fontId="17" fillId="0" borderId="5" xfId="0" applyNumberFormat="1" applyFont="1" applyFill="1" applyBorder="1" applyAlignment="1" applyProtection="1">
      <alignment horizontal="left"/>
      <protection hidden="1"/>
    </xf>
    <xf numFmtId="17" fontId="17" fillId="0" borderId="5" xfId="0" applyNumberFormat="1" applyFont="1" applyFill="1" applyBorder="1" applyAlignment="1" applyProtection="1">
      <alignment horizontal="left"/>
      <protection hidden="1"/>
    </xf>
    <xf numFmtId="0" fontId="17" fillId="22" borderId="5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Alignment="1" applyProtection="1">
      <alignment horizontal="left"/>
      <protection hidden="1"/>
    </xf>
    <xf numFmtId="0" fontId="0" fillId="0" borderId="10" xfId="0" applyFont="1" applyBorder="1" applyAlignment="1" applyProtection="1">
      <alignment horizontal="left"/>
      <protection hidden="1"/>
    </xf>
    <xf numFmtId="0" fontId="17" fillId="0" borderId="10" xfId="0" applyFont="1" applyBorder="1" applyAlignment="1" applyProtection="1">
      <alignment horizontal="center"/>
      <protection hidden="1"/>
    </xf>
    <xf numFmtId="0" fontId="17" fillId="0" borderId="10" xfId="0" applyFont="1" applyBorder="1" applyAlignment="1" applyProtection="1">
      <alignment horizontal="left"/>
      <protection hidden="1"/>
    </xf>
    <xf numFmtId="0" fontId="0" fillId="0" borderId="5" xfId="0" applyFont="1" applyBorder="1" applyAlignment="1" applyProtection="1">
      <alignment horizontal="left"/>
      <protection hidden="1"/>
    </xf>
    <xf numFmtId="0" fontId="25" fillId="0" borderId="5" xfId="0" applyFont="1" applyFill="1" applyBorder="1" applyAlignment="1" applyProtection="1">
      <alignment horizontal="center" vertical="center"/>
      <protection hidden="1"/>
    </xf>
    <xf numFmtId="0" fontId="26" fillId="0" borderId="5" xfId="0" applyFont="1" applyFill="1" applyBorder="1" applyAlignment="1" applyProtection="1">
      <alignment horizontal="center" vertical="center"/>
      <protection hidden="1"/>
    </xf>
    <xf numFmtId="0" fontId="27" fillId="0" borderId="5" xfId="0" applyFont="1" applyBorder="1" applyAlignment="1" applyProtection="1">
      <alignment horizontal="left"/>
      <protection hidden="1"/>
    </xf>
    <xf numFmtId="0" fontId="26" fillId="0" borderId="5" xfId="0" applyFont="1" applyBorder="1" applyAlignment="1" applyProtection="1">
      <alignment horizontal="center"/>
      <protection hidden="1"/>
    </xf>
    <xf numFmtId="49" fontId="17" fillId="22" borderId="5" xfId="0" applyNumberFormat="1" applyFont="1" applyFill="1" applyBorder="1" applyAlignment="1" applyProtection="1">
      <alignment horizontal="center"/>
      <protection hidden="1"/>
    </xf>
    <xf numFmtId="0" fontId="17" fillId="22" borderId="17" xfId="0" applyFont="1" applyFill="1" applyBorder="1" applyAlignment="1" applyProtection="1">
      <alignment horizontal="center"/>
      <protection hidden="1"/>
    </xf>
    <xf numFmtId="0" fontId="17" fillId="22" borderId="14" xfId="0" applyFont="1" applyFill="1" applyBorder="1" applyAlignment="1" applyProtection="1">
      <alignment horizontal="center"/>
      <protection hidden="1"/>
    </xf>
    <xf numFmtId="0" fontId="0" fillId="0" borderId="15" xfId="0" applyFont="1" applyFill="1" applyBorder="1" applyAlignment="1" applyProtection="1">
      <alignment horizontal="center"/>
      <protection hidden="1"/>
    </xf>
    <xf numFmtId="0" fontId="17" fillId="22" borderId="119" xfId="0" applyFont="1" applyFill="1" applyBorder="1" applyAlignment="1" applyProtection="1">
      <alignment horizontal="center"/>
      <protection hidden="1"/>
    </xf>
    <xf numFmtId="0" fontId="0" fillId="0" borderId="118" xfId="0" applyFont="1" applyBorder="1" applyAlignment="1" applyProtection="1">
      <alignment horizontal="justify"/>
      <protection hidden="1"/>
    </xf>
    <xf numFmtId="0" fontId="17" fillId="22" borderId="12" xfId="0" applyFont="1" applyFill="1" applyBorder="1" applyAlignment="1" applyProtection="1">
      <alignment horizontal="center"/>
      <protection hidden="1"/>
    </xf>
    <xf numFmtId="0" fontId="0" fillId="0" borderId="17" xfId="0" applyFont="1" applyBorder="1" applyAlignment="1">
      <alignment horizontal="left"/>
    </xf>
    <xf numFmtId="0" fontId="23" fillId="0" borderId="5" xfId="0" applyFont="1" applyBorder="1" applyAlignment="1" applyProtection="1">
      <alignment horizontal="center" vertical="center"/>
      <protection hidden="1"/>
    </xf>
    <xf numFmtId="2" fontId="0" fillId="0" borderId="40" xfId="0" applyNumberFormat="1" applyFont="1" applyFill="1" applyBorder="1" applyAlignment="1" applyProtection="1">
      <alignment horizontal="left"/>
      <protection hidden="1"/>
    </xf>
    <xf numFmtId="0" fontId="17" fillId="22" borderId="8" xfId="0" applyFont="1" applyFill="1" applyBorder="1" applyAlignment="1" applyProtection="1">
      <alignment horizontal="center"/>
      <protection hidden="1"/>
    </xf>
    <xf numFmtId="0" fontId="17" fillId="0" borderId="17" xfId="0" applyFont="1" applyFill="1" applyBorder="1" applyAlignment="1" applyProtection="1">
      <alignment horizontal="center"/>
      <protection hidden="1"/>
    </xf>
    <xf numFmtId="0" fontId="17" fillId="0" borderId="5" xfId="0" applyFont="1" applyBorder="1" applyAlignment="1" applyProtection="1">
      <alignment horizontal="center"/>
      <protection hidden="1"/>
    </xf>
    <xf numFmtId="0" fontId="0" fillId="0" borderId="114" xfId="0" applyFont="1" applyBorder="1" applyAlignment="1" applyProtection="1">
      <alignment horizontal="left"/>
      <protection hidden="1"/>
    </xf>
    <xf numFmtId="0" fontId="17" fillId="0" borderId="115" xfId="0" applyFont="1" applyBorder="1" applyAlignment="1" applyProtection="1">
      <alignment horizontal="center"/>
      <protection hidden="1"/>
    </xf>
    <xf numFmtId="0" fontId="25" fillId="0" borderId="109" xfId="0" applyFont="1" applyBorder="1" applyAlignment="1" applyProtection="1">
      <alignment horizontal="center" vertical="center"/>
      <protection hidden="1"/>
    </xf>
    <xf numFmtId="0" fontId="23" fillId="0" borderId="109" xfId="0" applyFont="1" applyBorder="1" applyAlignment="1" applyProtection="1">
      <alignment horizontal="center" vertical="center"/>
      <protection hidden="1"/>
    </xf>
    <xf numFmtId="0" fontId="0" fillId="0" borderId="29" xfId="0" applyFont="1" applyBorder="1" applyAlignment="1" applyProtection="1">
      <alignment horizontal="center"/>
      <protection hidden="1"/>
    </xf>
    <xf numFmtId="0" fontId="17" fillId="22" borderId="23" xfId="0" applyFont="1" applyFill="1" applyBorder="1" applyAlignment="1" applyProtection="1">
      <alignment horizontal="center"/>
      <protection hidden="1"/>
    </xf>
    <xf numFmtId="0" fontId="0" fillId="0" borderId="116" xfId="0" applyFont="1" applyBorder="1" applyAlignment="1" applyProtection="1">
      <alignment horizontal="left"/>
      <protection hidden="1"/>
    </xf>
    <xf numFmtId="0" fontId="17" fillId="0" borderId="117" xfId="0" applyFont="1" applyBorder="1" applyAlignment="1" applyProtection="1">
      <alignment horizontal="center"/>
      <protection hidden="1"/>
    </xf>
    <xf numFmtId="0" fontId="0" fillId="0" borderId="17" xfId="0" applyFont="1" applyBorder="1" applyAlignment="1" applyProtection="1">
      <alignment horizontal="left"/>
      <protection hidden="1"/>
    </xf>
    <xf numFmtId="0" fontId="0" fillId="0" borderId="19" xfId="0" applyFont="1" applyBorder="1" applyAlignment="1" applyProtection="1">
      <alignment horizontal="left"/>
      <protection hidden="1"/>
    </xf>
    <xf numFmtId="0" fontId="25" fillId="0" borderId="17" xfId="0" applyFont="1" applyBorder="1" applyAlignment="1" applyProtection="1">
      <alignment horizontal="center" vertical="center"/>
      <protection hidden="1"/>
    </xf>
    <xf numFmtId="9" fontId="17" fillId="22" borderId="5" xfId="0" applyNumberFormat="1" applyFont="1" applyFill="1" applyBorder="1" applyAlignment="1" applyProtection="1">
      <alignment horizontal="center"/>
      <protection hidden="1"/>
    </xf>
    <xf numFmtId="16" fontId="25" fillId="0" borderId="5" xfId="0" applyNumberFormat="1" applyFont="1" applyBorder="1" applyAlignment="1" applyProtection="1">
      <alignment horizontal="center" vertical="center"/>
      <protection hidden="1"/>
    </xf>
    <xf numFmtId="0" fontId="27" fillId="0" borderId="18" xfId="0" applyFont="1" applyBorder="1" applyAlignment="1" applyProtection="1">
      <alignment horizontal="left"/>
      <protection hidden="1"/>
    </xf>
    <xf numFmtId="0" fontId="14" fillId="0" borderId="5" xfId="0" applyFont="1" applyBorder="1" applyAlignment="1" applyProtection="1">
      <alignment horizontal="center" vertical="center"/>
      <protection hidden="1"/>
    </xf>
    <xf numFmtId="0" fontId="0" fillId="0" borderId="8" xfId="0" applyFont="1" applyBorder="1" applyAlignment="1" applyProtection="1">
      <alignment horizontal="left"/>
      <protection hidden="1"/>
    </xf>
    <xf numFmtId="0" fontId="0" fillId="0" borderId="9" xfId="0" applyFont="1" applyBorder="1" applyAlignment="1" applyProtection="1">
      <alignment horizontal="center"/>
      <protection hidden="1"/>
    </xf>
    <xf numFmtId="3" fontId="17" fillId="22" borderId="5" xfId="0" applyNumberFormat="1" applyFont="1" applyFill="1" applyBorder="1" applyAlignment="1" applyProtection="1">
      <alignment horizontal="center"/>
      <protection hidden="1"/>
    </xf>
    <xf numFmtId="0" fontId="0" fillId="0" borderId="0" xfId="0" applyFont="1" applyBorder="1" applyProtection="1">
      <protection hidden="1"/>
    </xf>
    <xf numFmtId="0" fontId="24" fillId="0" borderId="5" xfId="0" applyFont="1" applyBorder="1" applyAlignment="1" applyProtection="1">
      <alignment horizontal="center"/>
      <protection hidden="1"/>
    </xf>
    <xf numFmtId="0" fontId="23" fillId="0" borderId="5" xfId="0" applyFont="1" applyBorder="1" applyAlignment="1" applyProtection="1">
      <alignment horizontal="center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17" fillId="22" borderId="5" xfId="0" applyFont="1" applyFill="1" applyBorder="1" applyAlignment="1" applyProtection="1">
      <alignment horizontal="right"/>
      <protection hidden="1"/>
    </xf>
    <xf numFmtId="0" fontId="17" fillId="22" borderId="17" xfId="0" applyFont="1" applyFill="1" applyBorder="1" applyAlignment="1" applyProtection="1">
      <alignment horizontal="right"/>
      <protection hidden="1"/>
    </xf>
    <xf numFmtId="0" fontId="17" fillId="0" borderId="0" xfId="0" applyFont="1" applyFill="1" applyBorder="1" applyAlignment="1" applyProtection="1">
      <alignment horizontal="center"/>
      <protection hidden="1"/>
    </xf>
    <xf numFmtId="0" fontId="17" fillId="0" borderId="0" xfId="0" applyFont="1" applyBorder="1" applyAlignment="1" applyProtection="1">
      <alignment horizontal="center"/>
      <protection hidden="1"/>
    </xf>
    <xf numFmtId="49" fontId="35" fillId="22" borderId="6" xfId="0" applyNumberFormat="1" applyFont="1" applyFill="1" applyBorder="1" applyAlignment="1" applyProtection="1">
      <alignment horizontal="center"/>
      <protection hidden="1"/>
    </xf>
    <xf numFmtId="0" fontId="17" fillId="24" borderId="6" xfId="0" applyFont="1" applyFill="1" applyBorder="1" applyAlignment="1" applyProtection="1">
      <alignment horizontal="center"/>
      <protection hidden="1"/>
    </xf>
    <xf numFmtId="0" fontId="0" fillId="0" borderId="19" xfId="0" applyFont="1" applyBorder="1" applyAlignment="1" applyProtection="1">
      <alignment horizontal="justify"/>
      <protection hidden="1"/>
    </xf>
    <xf numFmtId="0" fontId="17" fillId="0" borderId="113" xfId="0" applyFont="1" applyBorder="1" applyAlignment="1" applyProtection="1">
      <alignment horizontal="center" vertical="top" wrapText="1"/>
      <protection hidden="1"/>
    </xf>
    <xf numFmtId="0" fontId="17" fillId="22" borderId="0" xfId="0" applyFont="1" applyFill="1" applyBorder="1" applyAlignment="1">
      <alignment horizontal="center"/>
    </xf>
    <xf numFmtId="0" fontId="15" fillId="0" borderId="86" xfId="0" applyFont="1" applyBorder="1" applyAlignment="1" applyProtection="1">
      <alignment horizontal="center"/>
      <protection hidden="1"/>
    </xf>
    <xf numFmtId="0" fontId="44" fillId="0" borderId="30" xfId="0" applyFont="1" applyBorder="1" applyAlignment="1" applyProtection="1">
      <alignment horizontal="center"/>
      <protection hidden="1"/>
    </xf>
    <xf numFmtId="0" fontId="15" fillId="0" borderId="19" xfId="0" applyFont="1" applyBorder="1" applyAlignment="1" applyProtection="1">
      <alignment horizontal="center"/>
      <protection hidden="1"/>
    </xf>
    <xf numFmtId="0" fontId="15" fillId="0" borderId="36" xfId="0" applyFont="1" applyBorder="1" applyAlignment="1" applyProtection="1">
      <alignment horizontal="center"/>
      <protection hidden="1"/>
    </xf>
    <xf numFmtId="0" fontId="44" fillId="0" borderId="0" xfId="0" applyFont="1" applyBorder="1" applyAlignment="1" applyProtection="1">
      <alignment horizontal="center"/>
      <protection hidden="1"/>
    </xf>
    <xf numFmtId="0" fontId="44" fillId="0" borderId="106" xfId="0" applyFont="1" applyBorder="1" applyAlignment="1" applyProtection="1">
      <alignment horizontal="center"/>
      <protection hidden="1"/>
    </xf>
    <xf numFmtId="0" fontId="39" fillId="22" borderId="6" xfId="0" applyFont="1" applyFill="1" applyBorder="1" applyAlignment="1" applyProtection="1">
      <alignment horizontal="center"/>
      <protection hidden="1"/>
    </xf>
    <xf numFmtId="49" fontId="17" fillId="22" borderId="6" xfId="0" applyNumberFormat="1" applyFont="1" applyFill="1" applyBorder="1" applyAlignment="1" applyProtection="1">
      <alignment horizontal="center"/>
      <protection hidden="1"/>
    </xf>
    <xf numFmtId="0" fontId="15" fillId="0" borderId="38" xfId="0" applyFont="1" applyBorder="1" applyAlignment="1" applyProtection="1">
      <alignment horizontal="center"/>
      <protection hidden="1"/>
    </xf>
    <xf numFmtId="0" fontId="15" fillId="0" borderId="107" xfId="0" applyFont="1" applyBorder="1" applyAlignment="1" applyProtection="1">
      <alignment horizontal="center"/>
      <protection hidden="1"/>
    </xf>
    <xf numFmtId="0" fontId="45" fillId="0" borderId="108" xfId="0" applyFont="1" applyBorder="1" applyAlignment="1" applyProtection="1">
      <alignment horizontal="center"/>
      <protection hidden="1"/>
    </xf>
    <xf numFmtId="0" fontId="0" fillId="0" borderId="24" xfId="0" applyFont="1" applyBorder="1" applyAlignment="1" applyProtection="1">
      <alignment horizontal="center"/>
      <protection hidden="1"/>
    </xf>
    <xf numFmtId="0" fontId="39" fillId="0" borderId="109" xfId="0" applyFont="1" applyBorder="1" applyAlignment="1" applyProtection="1">
      <alignment horizontal="center"/>
      <protection hidden="1"/>
    </xf>
    <xf numFmtId="0" fontId="39" fillId="0" borderId="110" xfId="0" applyFont="1" applyBorder="1" applyAlignment="1" applyProtection="1">
      <alignment horizontal="center"/>
      <protection hidden="1"/>
    </xf>
    <xf numFmtId="0" fontId="39" fillId="0" borderId="34" xfId="0" applyFont="1" applyBorder="1" applyAlignment="1" applyProtection="1">
      <alignment horizontal="center"/>
      <protection hidden="1"/>
    </xf>
    <xf numFmtId="0" fontId="39" fillId="0" borderId="111" xfId="0" applyFont="1" applyBorder="1" applyAlignment="1" applyProtection="1">
      <alignment horizontal="center"/>
      <protection hidden="1"/>
    </xf>
    <xf numFmtId="0" fontId="39" fillId="0" borderId="112" xfId="0" applyFont="1" applyBorder="1" applyAlignment="1" applyProtection="1">
      <alignment horizontal="center"/>
      <protection hidden="1"/>
    </xf>
    <xf numFmtId="0" fontId="0" fillId="0" borderId="84" xfId="0" applyFont="1" applyBorder="1" applyAlignment="1" applyProtection="1">
      <alignment horizontal="center"/>
      <protection hidden="1"/>
    </xf>
    <xf numFmtId="49" fontId="39" fillId="0" borderId="5" xfId="0" applyNumberFormat="1" applyFont="1" applyBorder="1" applyAlignment="1" applyProtection="1">
      <alignment horizontal="center"/>
      <protection hidden="1"/>
    </xf>
    <xf numFmtId="0" fontId="39" fillId="0" borderId="104" xfId="0" applyFont="1" applyBorder="1" applyAlignment="1" applyProtection="1">
      <alignment horizontal="center"/>
      <protection hidden="1"/>
    </xf>
    <xf numFmtId="0" fontId="39" fillId="0" borderId="105" xfId="0" applyFont="1" applyBorder="1" applyAlignment="1" applyProtection="1">
      <alignment horizontal="center"/>
      <protection hidden="1"/>
    </xf>
    <xf numFmtId="0" fontId="39" fillId="0" borderId="16" xfId="0" applyFont="1" applyBorder="1" applyAlignment="1" applyProtection="1">
      <alignment horizontal="center"/>
      <protection hidden="1"/>
    </xf>
    <xf numFmtId="0" fontId="39" fillId="0" borderId="84" xfId="0" applyFont="1" applyBorder="1" applyAlignment="1" applyProtection="1">
      <alignment horizontal="center"/>
      <protection hidden="1"/>
    </xf>
    <xf numFmtId="0" fontId="0" fillId="0" borderId="84" xfId="0" applyBorder="1" applyAlignment="1" applyProtection="1">
      <alignment horizontal="center"/>
      <protection hidden="1"/>
    </xf>
    <xf numFmtId="0" fontId="39" fillId="0" borderId="5" xfId="0" applyFont="1" applyBorder="1" applyAlignment="1" applyProtection="1">
      <alignment horizontal="center"/>
      <protection hidden="1"/>
    </xf>
    <xf numFmtId="0" fontId="39" fillId="0" borderId="101" xfId="0" applyFont="1" applyBorder="1" applyAlignment="1" applyProtection="1">
      <alignment horizontal="center"/>
      <protection hidden="1"/>
    </xf>
    <xf numFmtId="0" fontId="39" fillId="0" borderId="14" xfId="0" applyFont="1" applyBorder="1" applyAlignment="1" applyProtection="1">
      <alignment horizontal="center"/>
      <protection hidden="1"/>
    </xf>
    <xf numFmtId="0" fontId="39" fillId="0" borderId="48" xfId="0" applyFont="1" applyBorder="1" applyAlignment="1" applyProtection="1">
      <alignment horizontal="center"/>
      <protection hidden="1"/>
    </xf>
    <xf numFmtId="0" fontId="39" fillId="0" borderId="43" xfId="0" applyFont="1" applyBorder="1" applyAlignment="1" applyProtection="1">
      <alignment horizontal="center"/>
      <protection hidden="1"/>
    </xf>
    <xf numFmtId="0" fontId="0" fillId="0" borderId="24" xfId="0" applyFill="1" applyBorder="1" applyAlignment="1" applyProtection="1">
      <alignment horizontal="center"/>
      <protection hidden="1"/>
    </xf>
    <xf numFmtId="0" fontId="39" fillId="0" borderId="9" xfId="0" applyFont="1" applyBorder="1" applyAlignment="1" applyProtection="1">
      <alignment horizontal="center"/>
      <protection hidden="1"/>
    </xf>
    <xf numFmtId="0" fontId="39" fillId="0" borderId="92" xfId="0" applyFont="1" applyBorder="1" applyAlignment="1" applyProtection="1">
      <alignment horizontal="center"/>
      <protection hidden="1"/>
    </xf>
    <xf numFmtId="0" fontId="0" fillId="0" borderId="24" xfId="0" applyBorder="1" applyAlignment="1" applyProtection="1">
      <alignment horizontal="center"/>
      <protection hidden="1"/>
    </xf>
    <xf numFmtId="0" fontId="0" fillId="0" borderId="84" xfId="0" applyFill="1" applyBorder="1" applyAlignment="1" applyProtection="1">
      <alignment horizontal="center"/>
      <protection hidden="1"/>
    </xf>
    <xf numFmtId="0" fontId="0" fillId="0" borderId="5" xfId="0" applyBorder="1" applyAlignment="1" applyProtection="1">
      <protection hidden="1"/>
    </xf>
    <xf numFmtId="0" fontId="0" fillId="0" borderId="14" xfId="0" applyFont="1" applyBorder="1" applyAlignment="1" applyProtection="1">
      <alignment horizontal="left"/>
      <protection hidden="1"/>
    </xf>
    <xf numFmtId="0" fontId="0" fillId="0" borderId="15" xfId="0" applyFont="1" applyBorder="1" applyAlignment="1" applyProtection="1">
      <alignment horizontal="left"/>
      <protection hidden="1"/>
    </xf>
    <xf numFmtId="0" fontId="0" fillId="0" borderId="16" xfId="0" applyFont="1" applyBorder="1" applyAlignment="1" applyProtection="1">
      <alignment horizontal="left"/>
      <protection hidden="1"/>
    </xf>
    <xf numFmtId="0" fontId="0" fillId="0" borderId="5" xfId="0" applyFont="1" applyBorder="1" applyAlignment="1" applyProtection="1">
      <protection hidden="1"/>
    </xf>
    <xf numFmtId="0" fontId="39" fillId="0" borderId="90" xfId="0" applyFont="1" applyBorder="1" applyAlignment="1" applyProtection="1">
      <alignment horizontal="center"/>
      <protection hidden="1"/>
    </xf>
    <xf numFmtId="49" fontId="24" fillId="0" borderId="5" xfId="0" applyNumberFormat="1" applyFont="1" applyFill="1" applyBorder="1" applyAlignment="1" applyProtection="1">
      <protection hidden="1"/>
    </xf>
    <xf numFmtId="0" fontId="17" fillId="0" borderId="101" xfId="0" applyFont="1" applyBorder="1" applyAlignment="1" applyProtection="1">
      <alignment horizontal="center"/>
      <protection hidden="1"/>
    </xf>
    <xf numFmtId="0" fontId="17" fillId="0" borderId="14" xfId="0" applyFont="1" applyBorder="1" applyAlignment="1" applyProtection="1">
      <alignment horizontal="center"/>
      <protection hidden="1"/>
    </xf>
    <xf numFmtId="0" fontId="17" fillId="0" borderId="13" xfId="0" applyFont="1" applyBorder="1" applyAlignment="1" applyProtection="1">
      <alignment horizontal="center"/>
      <protection hidden="1"/>
    </xf>
    <xf numFmtId="0" fontId="17" fillId="0" borderId="102" xfId="0" applyFont="1" applyBorder="1" applyAlignment="1" applyProtection="1">
      <alignment horizontal="center"/>
      <protection hidden="1"/>
    </xf>
    <xf numFmtId="0" fontId="0" fillId="0" borderId="5" xfId="0" applyFont="1" applyBorder="1" applyAlignment="1" applyProtection="1">
      <alignment horizontal="left" wrapText="1"/>
      <protection hidden="1"/>
    </xf>
    <xf numFmtId="0" fontId="17" fillId="21" borderId="103" xfId="0" applyFont="1" applyFill="1" applyBorder="1" applyProtection="1">
      <protection hidden="1"/>
    </xf>
    <xf numFmtId="0" fontId="17" fillId="0" borderId="16" xfId="0" applyFont="1" applyBorder="1" applyAlignment="1" applyProtection="1">
      <alignment horizontal="center"/>
      <protection hidden="1"/>
    </xf>
    <xf numFmtId="0" fontId="17" fillId="0" borderId="84" xfId="0" applyFont="1" applyBorder="1" applyAlignment="1" applyProtection="1">
      <alignment horizontal="center"/>
      <protection hidden="1"/>
    </xf>
    <xf numFmtId="0" fontId="0" fillId="0" borderId="59" xfId="0" applyFont="1" applyBorder="1" applyAlignment="1" applyProtection="1">
      <alignment horizontal="center"/>
      <protection hidden="1"/>
    </xf>
    <xf numFmtId="0" fontId="0" fillId="0" borderId="96" xfId="0" applyFont="1" applyBorder="1" applyAlignment="1" applyProtection="1">
      <alignment horizontal="center"/>
      <protection hidden="1"/>
    </xf>
    <xf numFmtId="0" fontId="0" fillId="0" borderId="60" xfId="0" applyFont="1" applyBorder="1" applyAlignment="1" applyProtection="1">
      <alignment horizontal="center"/>
      <protection hidden="1"/>
    </xf>
    <xf numFmtId="0" fontId="0" fillId="0" borderId="50" xfId="0" applyFont="1" applyBorder="1" applyAlignment="1" applyProtection="1">
      <alignment horizontal="center"/>
      <protection hidden="1"/>
    </xf>
    <xf numFmtId="0" fontId="0" fillId="0" borderId="97" xfId="0" applyFont="1" applyBorder="1" applyAlignment="1" applyProtection="1">
      <alignment horizontal="center"/>
      <protection hidden="1"/>
    </xf>
    <xf numFmtId="49" fontId="24" fillId="0" borderId="40" xfId="0" applyNumberFormat="1" applyFont="1" applyFill="1" applyBorder="1" applyAlignment="1" applyProtection="1">
      <protection hidden="1"/>
    </xf>
    <xf numFmtId="0" fontId="39" fillId="0" borderId="40" xfId="0" applyFont="1" applyBorder="1" applyAlignment="1" applyProtection="1">
      <alignment horizontal="center"/>
      <protection hidden="1"/>
    </xf>
    <xf numFmtId="0" fontId="17" fillId="0" borderId="98" xfId="0" applyFont="1" applyBorder="1" applyAlignment="1" applyProtection="1">
      <alignment horizontal="center"/>
      <protection hidden="1"/>
    </xf>
    <xf numFmtId="0" fontId="17" fillId="0" borderId="99" xfId="0" applyFont="1" applyBorder="1" applyAlignment="1" applyProtection="1">
      <alignment horizontal="center"/>
      <protection hidden="1"/>
    </xf>
    <xf numFmtId="0" fontId="17" fillId="0" borderId="100" xfId="0" applyFont="1" applyBorder="1" applyAlignment="1" applyProtection="1">
      <alignment horizontal="center"/>
      <protection hidden="1"/>
    </xf>
    <xf numFmtId="0" fontId="17" fillId="0" borderId="97" xfId="0" applyFont="1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49" fontId="17" fillId="0" borderId="93" xfId="0" applyNumberFormat="1" applyFont="1" applyBorder="1" applyAlignment="1" applyProtection="1">
      <alignment horizontal="center" vertical="center"/>
      <protection hidden="1"/>
    </xf>
    <xf numFmtId="49" fontId="17" fillId="0" borderId="84" xfId="0" applyNumberFormat="1" applyFont="1" applyBorder="1" applyAlignment="1" applyProtection="1">
      <alignment horizontal="center" vertical="center"/>
      <protection hidden="1"/>
    </xf>
    <xf numFmtId="49" fontId="35" fillId="0" borderId="15" xfId="0" applyNumberFormat="1" applyFont="1" applyFill="1" applyBorder="1" applyAlignment="1" applyProtection="1">
      <alignment horizontal="center" vertical="center"/>
      <protection hidden="1"/>
    </xf>
    <xf numFmtId="49" fontId="35" fillId="0" borderId="16" xfId="0" applyNumberFormat="1" applyFont="1" applyFill="1" applyBorder="1" applyAlignment="1" applyProtection="1">
      <alignment horizontal="center" vertical="center"/>
      <protection hidden="1"/>
    </xf>
    <xf numFmtId="0" fontId="17" fillId="0" borderId="5" xfId="0" applyFont="1" applyBorder="1" applyAlignment="1" applyProtection="1">
      <alignment horizontal="center" vertical="center"/>
      <protection hidden="1"/>
    </xf>
    <xf numFmtId="0" fontId="0" fillId="0" borderId="36" xfId="0" applyBorder="1" applyAlignment="1" applyProtection="1">
      <alignment horizontal="center"/>
      <protection hidden="1"/>
    </xf>
    <xf numFmtId="0" fontId="0" fillId="0" borderId="64" xfId="0" applyBorder="1" applyAlignment="1" applyProtection="1">
      <alignment horizontal="center"/>
      <protection hidden="1"/>
    </xf>
    <xf numFmtId="0" fontId="41" fillId="0" borderId="94" xfId="0" applyFont="1" applyBorder="1" applyAlignment="1" applyProtection="1">
      <alignment horizontal="center"/>
      <protection hidden="1"/>
    </xf>
    <xf numFmtId="0" fontId="41" fillId="0" borderId="24" xfId="0" applyFont="1" applyBorder="1" applyAlignment="1" applyProtection="1">
      <alignment horizontal="center"/>
      <protection hidden="1"/>
    </xf>
    <xf numFmtId="0" fontId="0" fillId="0" borderId="18" xfId="0" applyFont="1" applyBorder="1" applyAlignment="1" applyProtection="1">
      <alignment horizontal="center"/>
      <protection hidden="1"/>
    </xf>
    <xf numFmtId="0" fontId="0" fillId="0" borderId="36" xfId="0" applyFont="1" applyBorder="1" applyAlignment="1" applyProtection="1">
      <alignment horizontal="center"/>
      <protection hidden="1"/>
    </xf>
    <xf numFmtId="0" fontId="0" fillId="0" borderId="64" xfId="0" applyFont="1" applyBorder="1" applyAlignment="1" applyProtection="1">
      <alignment horizontal="center"/>
      <protection hidden="1"/>
    </xf>
    <xf numFmtId="0" fontId="0" fillId="0" borderId="85" xfId="0" applyBorder="1" applyAlignment="1" applyProtection="1">
      <alignment horizontal="center"/>
      <protection hidden="1"/>
    </xf>
    <xf numFmtId="0" fontId="0" fillId="0" borderId="95" xfId="0" applyBorder="1" applyAlignment="1" applyProtection="1">
      <alignment horizontal="center"/>
      <protection hidden="1"/>
    </xf>
    <xf numFmtId="0" fontId="15" fillId="0" borderId="94" xfId="0" applyFont="1" applyBorder="1" applyAlignment="1" applyProtection="1">
      <alignment horizontal="center"/>
      <protection hidden="1"/>
    </xf>
    <xf numFmtId="0" fontId="15" fillId="0" borderId="24" xfId="0" applyFont="1" applyBorder="1" applyAlignment="1" applyProtection="1">
      <alignment horizontal="center"/>
      <protection hidden="1"/>
    </xf>
    <xf numFmtId="49" fontId="24" fillId="0" borderId="18" xfId="0" applyNumberFormat="1" applyFont="1" applyFill="1" applyBorder="1" applyAlignment="1" applyProtection="1">
      <alignment horizontal="center"/>
      <protection hidden="1"/>
    </xf>
    <xf numFmtId="0" fontId="42" fillId="0" borderId="19" xfId="0" applyFont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0" fillId="0" borderId="19" xfId="0" applyFont="1" applyBorder="1" applyAlignment="1" applyProtection="1">
      <alignment horizontal="center"/>
      <protection hidden="1"/>
    </xf>
    <xf numFmtId="49" fontId="56" fillId="0" borderId="5" xfId="0" applyNumberFormat="1" applyFont="1" applyFill="1" applyBorder="1" applyAlignment="1" applyProtection="1">
      <alignment horizontal="center" vertical="center"/>
      <protection hidden="1"/>
    </xf>
    <xf numFmtId="49" fontId="35" fillId="0" borderId="17" xfId="0" applyNumberFormat="1" applyFont="1" applyFill="1" applyBorder="1" applyAlignment="1" applyProtection="1">
      <alignment horizontal="center" vertical="center"/>
      <protection hidden="1"/>
    </xf>
    <xf numFmtId="49" fontId="54" fillId="0" borderId="90" xfId="0" applyNumberFormat="1" applyFont="1" applyBorder="1" applyAlignment="1" applyProtection="1">
      <alignment horizontal="center" vertical="center"/>
      <protection hidden="1"/>
    </xf>
    <xf numFmtId="49" fontId="54" fillId="0" borderId="45" xfId="0" applyNumberFormat="1" applyFont="1" applyBorder="1" applyAlignment="1" applyProtection="1">
      <alignment horizontal="center" vertical="center"/>
      <protection hidden="1"/>
    </xf>
    <xf numFmtId="49" fontId="54" fillId="0" borderId="48" xfId="0" applyNumberFormat="1" applyFont="1" applyBorder="1" applyAlignment="1" applyProtection="1">
      <alignment horizontal="center" vertical="center"/>
      <protection hidden="1"/>
    </xf>
    <xf numFmtId="0" fontId="56" fillId="0" borderId="58" xfId="0" applyFont="1" applyBorder="1" applyAlignment="1" applyProtection="1">
      <alignment horizontal="center"/>
      <protection hidden="1"/>
    </xf>
    <xf numFmtId="0" fontId="56" fillId="0" borderId="45" xfId="0" applyFont="1" applyBorder="1" applyAlignment="1" applyProtection="1">
      <alignment horizontal="center"/>
      <protection hidden="1"/>
    </xf>
    <xf numFmtId="0" fontId="56" fillId="0" borderId="48" xfId="0" applyFont="1" applyBorder="1" applyAlignment="1" applyProtection="1">
      <alignment horizontal="center"/>
      <protection hidden="1"/>
    </xf>
    <xf numFmtId="49" fontId="17" fillId="0" borderId="88" xfId="0" applyNumberFormat="1" applyFont="1" applyBorder="1" applyAlignment="1" applyProtection="1">
      <alignment horizontal="center" vertical="center"/>
      <protection hidden="1"/>
    </xf>
    <xf numFmtId="49" fontId="17" fillId="0" borderId="89" xfId="0" applyNumberFormat="1" applyFont="1" applyBorder="1" applyAlignment="1" applyProtection="1">
      <alignment horizontal="center" vertical="center"/>
      <protection hidden="1"/>
    </xf>
    <xf numFmtId="49" fontId="35" fillId="0" borderId="53" xfId="0" applyNumberFormat="1" applyFont="1" applyFill="1" applyBorder="1" applyAlignment="1" applyProtection="1">
      <alignment horizontal="center" vertical="center"/>
      <protection hidden="1"/>
    </xf>
    <xf numFmtId="0" fontId="17" fillId="0" borderId="53" xfId="0" applyFont="1" applyBorder="1" applyAlignment="1" applyProtection="1">
      <alignment horizontal="center" vertical="center"/>
      <protection hidden="1"/>
    </xf>
    <xf numFmtId="0" fontId="0" fillId="0" borderId="53" xfId="0" applyBorder="1" applyAlignment="1" applyProtection="1">
      <alignment horizontal="center"/>
      <protection hidden="1"/>
    </xf>
    <xf numFmtId="0" fontId="0" fillId="0" borderId="71" xfId="0" applyBorder="1" applyAlignment="1" applyProtection="1">
      <alignment horizontal="center"/>
      <protection hidden="1"/>
    </xf>
    <xf numFmtId="0" fontId="51" fillId="0" borderId="0" xfId="0" applyFont="1" applyFill="1" applyBorder="1" applyAlignment="1" applyProtection="1">
      <alignment horizontal="center"/>
      <protection hidden="1"/>
    </xf>
    <xf numFmtId="0" fontId="49" fillId="0" borderId="0" xfId="0" applyFont="1" applyFill="1" applyBorder="1" applyAlignment="1" applyProtection="1">
      <alignment horizontal="center"/>
      <protection hidden="1"/>
    </xf>
    <xf numFmtId="165" fontId="0" fillId="22" borderId="39" xfId="0" applyNumberFormat="1" applyFill="1" applyBorder="1" applyProtection="1">
      <protection hidden="1"/>
    </xf>
    <xf numFmtId="0" fontId="50" fillId="0" borderId="0" xfId="0" applyFont="1" applyFill="1" applyBorder="1" applyAlignment="1" applyProtection="1">
      <alignment horizontal="center"/>
      <protection hidden="1"/>
    </xf>
    <xf numFmtId="0" fontId="53" fillId="0" borderId="0" xfId="0" applyFont="1" applyFill="1" applyBorder="1" applyAlignment="1" applyProtection="1">
      <alignment horizontal="center"/>
      <protection hidden="1"/>
    </xf>
    <xf numFmtId="0" fontId="0" fillId="0" borderId="86" xfId="0" applyFont="1" applyBorder="1" applyAlignment="1" applyProtection="1">
      <alignment horizontal="center"/>
      <protection hidden="1"/>
    </xf>
    <xf numFmtId="0" fontId="0" fillId="0" borderId="87" xfId="0" applyFont="1" applyBorder="1" applyAlignment="1" applyProtection="1">
      <alignment horizontal="center"/>
      <protection hidden="1"/>
    </xf>
    <xf numFmtId="0" fontId="0" fillId="0" borderId="42" xfId="0" applyFont="1" applyBorder="1" applyAlignment="1" applyProtection="1">
      <alignment horizontal="center"/>
      <protection hidden="1"/>
    </xf>
    <xf numFmtId="0" fontId="17" fillId="0" borderId="84" xfId="0" applyFont="1" applyBorder="1" applyAlignment="1" applyProtection="1">
      <alignment horizontal="center" vertical="center"/>
      <protection hidden="1"/>
    </xf>
  </cellXfs>
  <cellStyles count="32">
    <cellStyle name="20% - Akzent1" xfId="1" xr:uid="{00000000-0005-0000-0000-000000000000}"/>
    <cellStyle name="20% - Akzent2" xfId="2" xr:uid="{00000000-0005-0000-0000-000001000000}"/>
    <cellStyle name="20% - Akzent3" xfId="3" xr:uid="{00000000-0005-0000-0000-000002000000}"/>
    <cellStyle name="20% - Akzent4" xfId="4" xr:uid="{00000000-0005-0000-0000-000003000000}"/>
    <cellStyle name="20% - Akzent5" xfId="5" xr:uid="{00000000-0005-0000-0000-000004000000}"/>
    <cellStyle name="20% - Akzent6" xfId="6" xr:uid="{00000000-0005-0000-0000-000005000000}"/>
    <cellStyle name="40% - Akzent1" xfId="7" xr:uid="{00000000-0005-0000-0000-000006000000}"/>
    <cellStyle name="40% - Akzent2" xfId="8" xr:uid="{00000000-0005-0000-0000-000007000000}"/>
    <cellStyle name="40% - Akzent3" xfId="9" xr:uid="{00000000-0005-0000-0000-000008000000}"/>
    <cellStyle name="40% - Akzent4" xfId="10" xr:uid="{00000000-0005-0000-0000-000009000000}"/>
    <cellStyle name="40% - Akzent5" xfId="11" xr:uid="{00000000-0005-0000-0000-00000A000000}"/>
    <cellStyle name="40% - Akzent6" xfId="12" xr:uid="{00000000-0005-0000-0000-00000B000000}"/>
    <cellStyle name="60% - Akzent1" xfId="13" xr:uid="{00000000-0005-0000-0000-00000C000000}"/>
    <cellStyle name="60% - Akzent2" xfId="14" xr:uid="{00000000-0005-0000-0000-00000D000000}"/>
    <cellStyle name="60% - Akzent3" xfId="15" xr:uid="{00000000-0005-0000-0000-00000E000000}"/>
    <cellStyle name="60% - Akzent4" xfId="16" xr:uid="{00000000-0005-0000-0000-00000F000000}"/>
    <cellStyle name="60% - Akzent5" xfId="17" xr:uid="{00000000-0005-0000-0000-000010000000}"/>
    <cellStyle name="60% - Akzent6" xfId="18" xr:uid="{00000000-0005-0000-0000-000011000000}"/>
    <cellStyle name="Akzent1" xfId="19" xr:uid="{00000000-0005-0000-0000-000012000000}"/>
    <cellStyle name="Akzent2" xfId="20" xr:uid="{00000000-0005-0000-0000-000013000000}"/>
    <cellStyle name="Akzent3" xfId="21" xr:uid="{00000000-0005-0000-0000-000014000000}"/>
    <cellStyle name="Akzent4" xfId="22" xr:uid="{00000000-0005-0000-0000-000015000000}"/>
    <cellStyle name="Akzent5" xfId="23" xr:uid="{00000000-0005-0000-0000-000016000000}"/>
    <cellStyle name="Akzent6" xfId="24" xr:uid="{00000000-0005-0000-0000-000017000000}"/>
    <cellStyle name="Ausgabe" xfId="25" xr:uid="{00000000-0005-0000-0000-000018000000}"/>
    <cellStyle name="Berechnung" xfId="26" xr:uid="{00000000-0005-0000-0000-000019000000}"/>
    <cellStyle name="Ergebnis 1" xfId="27" xr:uid="{00000000-0005-0000-0000-00001A000000}"/>
    <cellStyle name="Erklärender Text" xfId="28" xr:uid="{00000000-0005-0000-0000-00001B000000}"/>
    <cellStyle name="Gut" xfId="29" xr:uid="{00000000-0005-0000-0000-00001C000000}"/>
    <cellStyle name="Neutral" xfId="30" xr:uid="{00000000-0005-0000-0000-00001D000000}"/>
    <cellStyle name="Normál" xfId="0" builtinId="0"/>
    <cellStyle name="Überschrift 1 1" xfId="31" xr:uid="{00000000-0005-0000-0000-00001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jpe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525</xdr:row>
      <xdr:rowOff>114300</xdr:rowOff>
    </xdr:from>
    <xdr:to>
      <xdr:col>20</xdr:col>
      <xdr:colOff>45720</xdr:colOff>
      <xdr:row>525</xdr:row>
      <xdr:rowOff>2545080</xdr:rowOff>
    </xdr:to>
    <xdr:pic>
      <xdr:nvPicPr>
        <xdr:cNvPr id="1847" name="Picture 8">
          <a:extLst>
            <a:ext uri="{FF2B5EF4-FFF2-40B4-BE49-F238E27FC236}">
              <a16:creationId xmlns:a16="http://schemas.microsoft.com/office/drawing/2014/main" id="{00000000-0008-0000-0000-00003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-80000" contrast="9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5900" y="95836740"/>
          <a:ext cx="1699260" cy="24307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>
                  <a:lum bright="-80000" contrast="96000"/>
                </a:blip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1</xdr:row>
          <xdr:rowOff>68580</xdr:rowOff>
        </xdr:from>
        <xdr:to>
          <xdr:col>4</xdr:col>
          <xdr:colOff>419100</xdr:colOff>
          <xdr:row>1</xdr:row>
          <xdr:rowOff>411480</xdr:rowOff>
        </xdr:to>
        <xdr:sp macro="" textlink="">
          <xdr:nvSpPr>
            <xdr:cNvPr id="1028" name="Picture 1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289560</xdr:colOff>
          <xdr:row>272</xdr:row>
          <xdr:rowOff>83820</xdr:rowOff>
        </xdr:from>
        <xdr:to>
          <xdr:col>18</xdr:col>
          <xdr:colOff>91440</xdr:colOff>
          <xdr:row>272</xdr:row>
          <xdr:rowOff>3421380</xdr:rowOff>
        </xdr:to>
        <xdr:sp macro="" textlink="">
          <xdr:nvSpPr>
            <xdr:cNvPr id="1029" name="Picture 3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38100</xdr:colOff>
          <xdr:row>525</xdr:row>
          <xdr:rowOff>7620</xdr:rowOff>
        </xdr:from>
        <xdr:to>
          <xdr:col>15</xdr:col>
          <xdr:colOff>152400</xdr:colOff>
          <xdr:row>526</xdr:row>
          <xdr:rowOff>0</xdr:rowOff>
        </xdr:to>
        <xdr:sp macro="" textlink="">
          <xdr:nvSpPr>
            <xdr:cNvPr id="1030" name="Picture 10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18</xdr:col>
      <xdr:colOff>7620</xdr:colOff>
      <xdr:row>675</xdr:row>
      <xdr:rowOff>160020</xdr:rowOff>
    </xdr:from>
    <xdr:to>
      <xdr:col>21</xdr:col>
      <xdr:colOff>129540</xdr:colOff>
      <xdr:row>678</xdr:row>
      <xdr:rowOff>114300</xdr:rowOff>
    </xdr:to>
    <xdr:pic>
      <xdr:nvPicPr>
        <xdr:cNvPr id="1848" name="Kép 1">
          <a:extLst>
            <a:ext uri="{FF2B5EF4-FFF2-40B4-BE49-F238E27FC236}">
              <a16:creationId xmlns:a16="http://schemas.microsoft.com/office/drawing/2014/main" id="{00000000-0008-0000-0000-000038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9820" y="124526040"/>
          <a:ext cx="1341120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45720</xdr:colOff>
      <xdr:row>756</xdr:row>
      <xdr:rowOff>228600</xdr:rowOff>
    </xdr:from>
    <xdr:to>
      <xdr:col>20</xdr:col>
      <xdr:colOff>419100</xdr:colOff>
      <xdr:row>760</xdr:row>
      <xdr:rowOff>45720</xdr:rowOff>
    </xdr:to>
    <xdr:pic>
      <xdr:nvPicPr>
        <xdr:cNvPr id="1849" name="Kép 9">
          <a:extLst>
            <a:ext uri="{FF2B5EF4-FFF2-40B4-BE49-F238E27FC236}">
              <a16:creationId xmlns:a16="http://schemas.microsoft.com/office/drawing/2014/main" id="{00000000-0008-0000-0000-000039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3580" y="141351000"/>
          <a:ext cx="1584960" cy="586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AQ790"/>
  <sheetViews>
    <sheetView tabSelected="1" topLeftCell="A4" zoomScale="200" zoomScaleNormal="200" zoomScaleSheetLayoutView="100" workbookViewId="0">
      <selection activeCell="L16" sqref="L16:N16"/>
    </sheetView>
  </sheetViews>
  <sheetFormatPr defaultColWidth="9.109375" defaultRowHeight="14.1" customHeight="1" x14ac:dyDescent="0.25"/>
  <cols>
    <col min="1" max="1" width="2.109375" style="3" customWidth="1"/>
    <col min="2" max="2" width="2" style="3" customWidth="1"/>
    <col min="3" max="3" width="2.33203125" style="3" customWidth="1"/>
    <col min="4" max="4" width="4.33203125" style="3" customWidth="1"/>
    <col min="5" max="5" width="8.6640625" style="3" customWidth="1"/>
    <col min="6" max="6" width="8.5546875" style="3" customWidth="1"/>
    <col min="7" max="7" width="3" style="3" customWidth="1"/>
    <col min="8" max="8" width="4.5546875" style="3" customWidth="1"/>
    <col min="9" max="9" width="4.33203125" style="3" customWidth="1"/>
    <col min="10" max="10" width="5.6640625" style="3" customWidth="1"/>
    <col min="11" max="11" width="2.6640625" style="3" customWidth="1"/>
    <col min="12" max="12" width="6.88671875" style="3" customWidth="1"/>
    <col min="13" max="13" width="5.5546875" style="3" customWidth="1"/>
    <col min="14" max="14" width="5.33203125" style="3" customWidth="1"/>
    <col min="15" max="15" width="4.5546875" style="3" customWidth="1"/>
    <col min="16" max="16" width="6.109375" style="3" customWidth="1"/>
    <col min="17" max="17" width="7" style="3" customWidth="1"/>
    <col min="18" max="18" width="6.33203125" style="3" customWidth="1"/>
    <col min="19" max="19" width="5.44140625" style="3" customWidth="1"/>
    <col min="20" max="20" width="5.88671875" style="3" customWidth="1"/>
    <col min="21" max="21" width="6.44140625" style="3" customWidth="1"/>
    <col min="22" max="16384" width="9.109375" style="3"/>
  </cols>
  <sheetData>
    <row r="1" spans="1:21" ht="5.25" customHeight="1" x14ac:dyDescent="0.25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6"/>
      <c r="M1" s="6"/>
      <c r="N1" s="6"/>
      <c r="O1" s="6"/>
      <c r="P1" s="6"/>
      <c r="Q1" s="6"/>
      <c r="R1" s="6"/>
      <c r="S1" s="6"/>
      <c r="T1" s="5"/>
      <c r="U1" s="5"/>
    </row>
    <row r="2" spans="1:21" ht="39" customHeight="1" x14ac:dyDescent="0.25">
      <c r="A2" s="7"/>
      <c r="B2" s="7"/>
      <c r="C2" s="7"/>
      <c r="D2" s="7"/>
      <c r="E2" s="7"/>
      <c r="F2" s="7"/>
      <c r="G2" s="7"/>
      <c r="H2" s="8"/>
      <c r="I2" s="8"/>
      <c r="J2" s="8" t="s">
        <v>0</v>
      </c>
      <c r="K2" s="8"/>
      <c r="L2" s="5"/>
      <c r="M2" s="5"/>
      <c r="N2" s="5"/>
      <c r="O2" s="5"/>
      <c r="P2" s="5"/>
      <c r="Q2" s="5"/>
      <c r="R2" s="5"/>
      <c r="S2" s="5"/>
      <c r="T2" s="8"/>
      <c r="U2" s="8"/>
    </row>
    <row r="3" spans="1:21" ht="11.85" customHeight="1" x14ac:dyDescent="0.25">
      <c r="A3" s="6"/>
    </row>
    <row r="4" spans="1:21" ht="26.25" customHeight="1" x14ac:dyDescent="0.3">
      <c r="A4" s="9" t="s">
        <v>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1"/>
      <c r="P4" s="12"/>
      <c r="Q4" s="13"/>
      <c r="R4" s="13"/>
      <c r="S4" s="8"/>
      <c r="T4" s="8"/>
      <c r="U4" s="14"/>
    </row>
    <row r="5" spans="1:21" ht="20.100000000000001" customHeight="1" x14ac:dyDescent="0.3">
      <c r="A5" s="15"/>
      <c r="B5" s="16"/>
      <c r="C5" s="16"/>
      <c r="D5" s="16"/>
      <c r="E5" s="16"/>
      <c r="F5" s="16"/>
      <c r="G5" s="16"/>
      <c r="H5" s="16"/>
      <c r="I5" s="16"/>
      <c r="J5" s="16"/>
      <c r="K5" s="17"/>
      <c r="L5" s="17"/>
      <c r="M5" s="18"/>
      <c r="N5" s="18"/>
      <c r="O5" s="19"/>
      <c r="Q5" s="20" t="s">
        <v>2</v>
      </c>
      <c r="T5" s="574" t="s">
        <v>3</v>
      </c>
      <c r="U5" s="574"/>
    </row>
    <row r="6" spans="1:21" ht="20.100000000000001" customHeight="1" x14ac:dyDescent="0.3">
      <c r="A6" s="15" t="s">
        <v>4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8"/>
      <c r="N6" s="18"/>
      <c r="O6" s="19"/>
      <c r="Q6" s="21"/>
      <c r="U6" s="22"/>
    </row>
    <row r="7" spans="1:21" ht="14.1" customHeight="1" x14ac:dyDescent="0.25">
      <c r="A7" s="23" t="s">
        <v>5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5"/>
      <c r="N7" s="25"/>
      <c r="O7" s="26"/>
      <c r="P7" s="27"/>
      <c r="Q7" s="6"/>
      <c r="R7" s="6"/>
      <c r="S7" s="6"/>
      <c r="T7" s="6"/>
      <c r="U7" s="28"/>
    </row>
    <row r="8" spans="1:21" ht="14.1" customHeight="1" x14ac:dyDescent="0.25">
      <c r="A8" s="29"/>
      <c r="B8" s="5"/>
      <c r="C8" s="5"/>
      <c r="D8" s="5"/>
      <c r="E8" s="5"/>
      <c r="F8" s="5"/>
      <c r="G8" s="5"/>
      <c r="H8" s="5"/>
      <c r="I8" s="5"/>
      <c r="J8" s="14"/>
      <c r="K8" s="5"/>
      <c r="L8" s="5"/>
      <c r="M8" s="5"/>
      <c r="N8" s="5"/>
      <c r="O8" s="5"/>
      <c r="P8" s="5"/>
      <c r="Q8" s="5"/>
      <c r="R8" s="5"/>
      <c r="S8" s="5"/>
      <c r="T8" s="5"/>
      <c r="U8" s="22"/>
    </row>
    <row r="9" spans="1:21" ht="14.1" customHeight="1" x14ac:dyDescent="0.25">
      <c r="A9" s="575" t="s">
        <v>6</v>
      </c>
      <c r="B9" s="575"/>
      <c r="C9" s="575"/>
      <c r="D9" s="575"/>
      <c r="E9" s="575"/>
      <c r="F9" s="576" t="inlineStr">
        <is>
          <t>DEEP DEBUG</t>
        </is>
      </c>
      <c r="L9" s="575"/>
      <c r="M9" s="575"/>
      <c r="N9" s="575"/>
      <c r="O9" s="575"/>
      <c r="P9" s="575"/>
      <c r="Q9" s="577" t="inlineStr">
        <is>
          <t>FILE CHECK</t>
        </is>
      </c>
      <c r="B11" s="578"/>
      <c r="C11" s="578"/>
      <c r="D11" s="578"/>
      <c r="E11" s="578"/>
      <c r="F11" s="577"/>
      <c r="G11" s="577"/>
      <c r="H11" s="577"/>
      <c r="I11" s="577"/>
      <c r="J11" s="577"/>
      <c r="K11" s="575" t="s">
        <v>9</v>
      </c>
      <c r="L11" s="575"/>
      <c r="M11" s="575"/>
      <c r="N11" s="575"/>
      <c r="O11" s="575"/>
      <c r="P11" s="575"/>
      <c r="Q11" s="577"/>
      <c r="R11" s="577"/>
      <c r="S11" s="577"/>
      <c r="T11" s="577"/>
      <c r="U11" s="28"/>
    </row>
    <row r="12" spans="1:21" ht="14.1" customHeight="1" x14ac:dyDescent="0.25">
      <c r="A12" s="33"/>
      <c r="B12" s="34"/>
      <c r="C12" s="34"/>
      <c r="D12" s="34"/>
      <c r="E12" s="34"/>
      <c r="F12" s="34"/>
      <c r="G12" s="34"/>
      <c r="H12" s="34"/>
      <c r="I12" s="34"/>
      <c r="J12" s="32"/>
      <c r="K12" s="32"/>
      <c r="L12" s="34"/>
      <c r="M12" s="34"/>
      <c r="N12" s="34"/>
      <c r="O12" s="34"/>
      <c r="P12" s="5"/>
      <c r="Q12" s="5"/>
      <c r="R12" s="5"/>
      <c r="S12" s="5"/>
      <c r="T12" s="5"/>
      <c r="U12" s="22"/>
    </row>
    <row r="13" spans="1:21" ht="14.1" customHeight="1" x14ac:dyDescent="0.25">
      <c r="A13" s="35" t="s">
        <v>10</v>
      </c>
      <c r="B13" s="36"/>
      <c r="C13" s="36"/>
      <c r="D13" s="36"/>
      <c r="E13" s="37"/>
      <c r="F13" s="38" t="s">
        <v>11</v>
      </c>
      <c r="G13" s="577" t="inlineStr">
        <is>
          <t>1111</t>
        </is>
      </c>
      <c r="N13" s="42"/>
      <c r="O13" s="577"/>
      <c r="P13" s="577"/>
      <c r="Q13" s="577" t="inlineStr">
        <is>
          <t>Lüfasz</t>
        </is>
      </c>
      <c r="G14" s="577" t="inlineStr">
        <is>
          <t>DEBUG STREET</t>
        </is>
      </c>
      <c r="N14" s="583" t="inlineStr">
        <is>
          <t>222</t>
        </is>
      </c>
      <c r="B16" s="584"/>
      <c r="C16" s="584"/>
      <c r="D16" s="584"/>
      <c r="E16" s="584"/>
      <c r="F16" s="30"/>
      <c r="G16" s="34"/>
      <c r="H16" s="34" t="s">
        <v>14</v>
      </c>
      <c r="I16" s="577"/>
      <c r="J16" s="577"/>
      <c r="K16" s="34"/>
      <c r="L16" s="585" t="s">
        <v>16</v>
      </c>
      <c r="M16" s="585"/>
      <c r="N16" s="585"/>
      <c r="O16" s="577" t="inlineStr">
        <is>
          <t>FILE-DEBUG</t>
        </is>
      </c>
      <c r="M17" s="585"/>
      <c r="N17" s="585"/>
      <c r="O17" s="577" t="s">
        <v>1229</v>
      </c>
      <c r="P17" s="577"/>
      <c r="Q17" s="577"/>
      <c r="R17" s="577"/>
      <c r="S17" s="577"/>
      <c r="T17" s="577"/>
      <c r="U17" s="22"/>
    </row>
    <row r="18" spans="1:43" ht="14.1" customHeight="1" x14ac:dyDescent="0.25">
      <c r="A18" s="31"/>
      <c r="B18" s="32"/>
      <c r="C18" s="32"/>
      <c r="D18" s="32"/>
      <c r="E18" s="32"/>
      <c r="F18" s="32"/>
      <c r="G18" s="32"/>
      <c r="H18" s="32"/>
      <c r="I18" s="32"/>
      <c r="J18" s="32"/>
      <c r="K18" s="34"/>
      <c r="L18" s="34"/>
      <c r="M18" s="34"/>
      <c r="N18" s="34"/>
      <c r="O18" s="34"/>
      <c r="P18" s="5"/>
      <c r="Q18" s="5"/>
      <c r="R18" s="5"/>
      <c r="S18" s="5"/>
      <c r="T18" s="5"/>
      <c r="U18" s="22"/>
    </row>
    <row r="19" spans="1:43" ht="14.1" customHeight="1" x14ac:dyDescent="0.25">
      <c r="A19" s="44" t="s">
        <v>17</v>
      </c>
      <c r="B19" s="6"/>
      <c r="C19" s="6"/>
      <c r="D19" s="6"/>
      <c r="E19" s="577"/>
      <c r="F19" s="577"/>
      <c r="G19" s="577"/>
      <c r="H19" s="577"/>
      <c r="I19" s="6"/>
      <c r="J19" s="6"/>
      <c r="K19" s="6"/>
      <c r="L19" s="579" t="s">
        <v>18</v>
      </c>
      <c r="M19" s="579"/>
      <c r="N19" s="46"/>
      <c r="O19" s="577" t="s">
        <v>1219</v>
      </c>
      <c r="P19" s="577"/>
      <c r="Q19" s="577"/>
      <c r="R19" s="577"/>
      <c r="S19" s="577"/>
      <c r="T19" s="47"/>
      <c r="U19" s="28"/>
    </row>
    <row r="20" spans="1:43" ht="14.1" customHeight="1" x14ac:dyDescent="0.25">
      <c r="A20" s="48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50"/>
    </row>
    <row r="21" spans="1:43" ht="18" customHeight="1" x14ac:dyDescent="0.3">
      <c r="A21" s="51" t="s">
        <v>19</v>
      </c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3"/>
    </row>
    <row r="22" spans="1:43" ht="14.1" customHeight="1" x14ac:dyDescent="0.25">
      <c r="A22" s="54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14"/>
    </row>
    <row r="23" spans="1:43" ht="14.1" customHeight="1" x14ac:dyDescent="0.25">
      <c r="A23" s="33" t="s">
        <v>20</v>
      </c>
      <c r="B23" s="34"/>
      <c r="C23" s="5"/>
      <c r="D23" s="55"/>
      <c r="E23" s="5"/>
      <c r="F23" s="580" t="s">
        <v>1206</v>
      </c>
      <c r="G23" s="580"/>
      <c r="H23" s="57"/>
      <c r="I23" s="57"/>
      <c r="J23" s="57"/>
      <c r="K23" s="5"/>
      <c r="L23" s="5"/>
      <c r="M23" s="581" t="s">
        <v>21</v>
      </c>
      <c r="N23" s="581"/>
      <c r="O23" s="581"/>
      <c r="P23" s="581"/>
      <c r="Q23" s="581"/>
      <c r="R23" s="581"/>
      <c r="S23" s="581"/>
      <c r="T23" s="581"/>
      <c r="U23" s="581"/>
      <c r="W23" s="58"/>
      <c r="X23" s="5"/>
      <c r="Y23" s="5"/>
      <c r="Z23" s="5"/>
      <c r="AA23" s="5"/>
      <c r="AB23" s="5"/>
      <c r="AC23" s="5"/>
      <c r="AD23" s="59"/>
      <c r="AE23" s="59"/>
      <c r="AF23" s="5"/>
      <c r="AG23" s="5"/>
      <c r="AH23" s="5"/>
      <c r="AJ23" s="59"/>
      <c r="AK23" s="5"/>
      <c r="AL23" s="5"/>
      <c r="AM23" s="5"/>
      <c r="AO23" s="59"/>
      <c r="AP23" s="5"/>
      <c r="AQ23" s="22"/>
    </row>
    <row r="24" spans="1:43" ht="14.1" customHeight="1" x14ac:dyDescent="0.25">
      <c r="A24" s="33"/>
      <c r="B24" s="34"/>
      <c r="C24" s="5"/>
      <c r="D24" s="5"/>
      <c r="E24" s="5"/>
      <c r="F24" s="5"/>
      <c r="G24" s="55"/>
      <c r="H24" s="55"/>
      <c r="I24" s="55"/>
      <c r="J24" s="55"/>
      <c r="K24" s="5"/>
      <c r="L24" s="582" t="s">
        <v>22</v>
      </c>
      <c r="M24" s="582"/>
      <c r="N24" s="582"/>
      <c r="O24" s="582"/>
      <c r="P24" s="582"/>
      <c r="Q24" s="5"/>
      <c r="R24" s="574" t="s">
        <v>23</v>
      </c>
      <c r="S24" s="574"/>
      <c r="T24" s="574"/>
      <c r="U24" s="574"/>
      <c r="W24" s="58"/>
      <c r="X24" s="5"/>
      <c r="Y24" s="5"/>
      <c r="Z24" s="5"/>
      <c r="AA24" s="5"/>
      <c r="AB24" s="5"/>
      <c r="AC24" s="59"/>
      <c r="AD24" s="59"/>
      <c r="AE24" s="59"/>
      <c r="AF24" s="5"/>
      <c r="AG24" s="5"/>
      <c r="AH24" s="5"/>
      <c r="AI24" s="59"/>
      <c r="AJ24" s="59"/>
      <c r="AK24" s="5"/>
      <c r="AL24" s="5"/>
      <c r="AM24" s="5"/>
      <c r="AN24" s="59"/>
      <c r="AO24" s="59"/>
      <c r="AP24" s="5"/>
      <c r="AQ24" s="22"/>
    </row>
    <row r="25" spans="1:43" ht="14.1" customHeight="1" x14ac:dyDescent="0.25">
      <c r="A25" s="33" t="s">
        <v>24</v>
      </c>
      <c r="B25" s="34"/>
      <c r="C25" s="5"/>
      <c r="D25" s="5"/>
      <c r="E25" s="5"/>
      <c r="F25" s="580">
        <v>240</v>
      </c>
      <c r="G25" s="580"/>
      <c r="H25" s="57"/>
      <c r="I25" s="60"/>
      <c r="J25" s="587" t="s">
        <v>25</v>
      </c>
      <c r="K25" s="587"/>
      <c r="L25" s="587"/>
      <c r="M25" s="587"/>
      <c r="N25" s="587"/>
      <c r="O25" s="587"/>
      <c r="P25" s="587"/>
      <c r="Q25" s="61" t="inlineStr">
        <is>
          <t>Igen</t>
        </is>
      </c>
      <c r="R25" s="586" t="s">
        <v>26</v>
      </c>
      <c r="S25" s="586"/>
      <c r="T25" s="586"/>
      <c r="U25" s="586"/>
      <c r="W25" s="58"/>
      <c r="X25" s="5"/>
      <c r="Y25" s="5"/>
      <c r="Z25" s="5"/>
      <c r="AA25" s="5"/>
      <c r="AB25" s="5"/>
      <c r="AC25" s="5"/>
      <c r="AD25" s="59"/>
      <c r="AE25" s="5"/>
      <c r="AF25" s="5"/>
      <c r="AG25" s="5"/>
      <c r="AH25" s="5"/>
      <c r="AJ25" s="59"/>
      <c r="AK25" s="5"/>
      <c r="AL25" s="5"/>
      <c r="AM25" s="5"/>
      <c r="AN25" s="5"/>
      <c r="AO25" s="5"/>
      <c r="AP25" s="5"/>
      <c r="AQ25" s="22"/>
    </row>
    <row r="26" spans="1:43" ht="14.1" customHeight="1" x14ac:dyDescent="0.25">
      <c r="A26" s="33" t="s">
        <v>27</v>
      </c>
      <c r="B26" s="34"/>
      <c r="C26" s="5"/>
      <c r="D26" s="5"/>
      <c r="E26" s="5"/>
      <c r="F26" s="580">
        <v>3</v>
      </c>
      <c r="G26" s="580"/>
      <c r="H26" s="57"/>
      <c r="I26" s="62" t="s">
        <v>28</v>
      </c>
      <c r="J26" s="587" t="s">
        <v>29</v>
      </c>
      <c r="K26" s="587"/>
      <c r="L26" s="587"/>
      <c r="M26" s="587"/>
      <c r="N26" s="587"/>
      <c r="O26" s="587"/>
      <c r="P26" s="587"/>
      <c r="Q26" s="61" t="s">
        <v>95</v>
      </c>
      <c r="R26" s="586" t="s">
        <v>30</v>
      </c>
      <c r="S26" s="586"/>
      <c r="T26" s="586"/>
      <c r="U26" s="586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22"/>
    </row>
    <row r="27" spans="1:43" ht="14.1" customHeight="1" x14ac:dyDescent="0.25">
      <c r="A27" s="33"/>
      <c r="B27" s="34"/>
      <c r="C27" s="5"/>
      <c r="D27" s="5"/>
      <c r="E27" s="5"/>
      <c r="F27" s="55"/>
      <c r="G27" s="55"/>
      <c r="H27" s="55"/>
      <c r="I27" s="55"/>
      <c r="J27" s="585" t="s">
        <v>31</v>
      </c>
      <c r="K27" s="585"/>
      <c r="L27" s="585"/>
      <c r="M27" s="585"/>
      <c r="N27" s="585"/>
      <c r="O27" s="585"/>
      <c r="P27" s="585"/>
      <c r="Q27" s="61" t="s">
        <v>34</v>
      </c>
      <c r="R27" s="586" t="s">
        <v>30</v>
      </c>
      <c r="S27" s="586"/>
      <c r="T27" s="586"/>
      <c r="U27" s="586"/>
      <c r="W27" s="59"/>
      <c r="X27" s="5"/>
      <c r="Y27" s="5"/>
      <c r="Z27" s="5"/>
      <c r="AA27" s="5"/>
      <c r="AB27" s="5"/>
      <c r="AC27" s="59"/>
      <c r="AD27" s="59"/>
      <c r="AE27" s="5"/>
      <c r="AF27" s="5"/>
      <c r="AG27" s="5"/>
      <c r="AH27" s="5"/>
      <c r="AI27" s="58"/>
      <c r="AJ27" s="58"/>
      <c r="AK27" s="5"/>
      <c r="AL27" s="5"/>
      <c r="AM27" s="5"/>
      <c r="AN27" s="58"/>
      <c r="AO27" s="5"/>
      <c r="AP27" s="5"/>
      <c r="AQ27" s="22"/>
    </row>
    <row r="28" spans="1:43" ht="14.1" customHeight="1" x14ac:dyDescent="0.25">
      <c r="A28" s="33" t="s">
        <v>32</v>
      </c>
      <c r="B28" s="34"/>
      <c r="C28" s="5"/>
      <c r="D28" s="5"/>
      <c r="E28" s="5"/>
      <c r="F28" s="580">
        <v>0.63</v>
      </c>
      <c r="G28" s="580"/>
      <c r="H28" s="57"/>
      <c r="I28" s="57"/>
      <c r="J28" s="585" t="s">
        <v>33</v>
      </c>
      <c r="K28" s="585"/>
      <c r="L28" s="585"/>
      <c r="M28" s="585"/>
      <c r="N28" s="585"/>
      <c r="O28" s="585"/>
      <c r="P28" s="585"/>
      <c r="Q28" s="61" t="s">
        <v>34</v>
      </c>
      <c r="R28" s="586" t="s">
        <v>35</v>
      </c>
      <c r="S28" s="586"/>
      <c r="T28" s="586"/>
      <c r="U28" s="586"/>
      <c r="W28" s="58"/>
      <c r="X28" s="5"/>
      <c r="Y28" s="5"/>
      <c r="Z28" s="5"/>
      <c r="AA28" s="5"/>
      <c r="AB28" s="5"/>
      <c r="AC28" s="59"/>
      <c r="AD28" s="59"/>
      <c r="AE28" s="5"/>
      <c r="AF28" s="5"/>
      <c r="AG28" s="5"/>
      <c r="AH28" s="5"/>
      <c r="AI28" s="59"/>
      <c r="AJ28" s="59"/>
      <c r="AK28" s="5"/>
      <c r="AL28" s="5"/>
      <c r="AM28" s="5"/>
      <c r="AN28" s="58"/>
      <c r="AO28" s="5"/>
      <c r="AP28" s="5"/>
      <c r="AQ28" s="22"/>
    </row>
    <row r="29" spans="1:43" ht="14.1" customHeight="1" x14ac:dyDescent="0.25">
      <c r="A29" s="33"/>
      <c r="B29" s="34"/>
      <c r="C29" s="5"/>
      <c r="D29" s="5"/>
      <c r="E29" s="5"/>
      <c r="F29" s="55"/>
      <c r="G29" s="55"/>
      <c r="H29" s="55"/>
      <c r="I29" s="55"/>
      <c r="J29" s="585" t="s">
        <v>36</v>
      </c>
      <c r="K29" s="585"/>
      <c r="L29" s="585"/>
      <c r="M29" s="585"/>
      <c r="N29" s="585"/>
      <c r="O29" s="585"/>
      <c r="P29" s="585"/>
      <c r="Q29" s="61" t="s">
        <v>34</v>
      </c>
      <c r="R29" s="586" t="s">
        <v>35</v>
      </c>
      <c r="S29" s="586"/>
      <c r="T29" s="586"/>
      <c r="U29" s="586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22"/>
    </row>
    <row r="30" spans="1:43" ht="14.1" customHeight="1" x14ac:dyDescent="0.25">
      <c r="A30" s="33" t="s">
        <v>37</v>
      </c>
      <c r="B30" s="34"/>
      <c r="C30" s="5"/>
      <c r="D30" s="5"/>
      <c r="E30" s="5"/>
      <c r="F30" s="580">
        <v>4</v>
      </c>
      <c r="G30" s="580"/>
      <c r="H30" s="57"/>
      <c r="I30" s="57"/>
      <c r="J30" s="585" t="s">
        <v>38</v>
      </c>
      <c r="K30" s="585"/>
      <c r="L30" s="585"/>
      <c r="M30" s="585"/>
      <c r="N30" s="585"/>
      <c r="O30" s="585"/>
      <c r="P30" s="585"/>
      <c r="Q30" s="61" t="s">
        <v>34</v>
      </c>
      <c r="R30" s="586" t="s">
        <v>39</v>
      </c>
      <c r="S30" s="586"/>
      <c r="T30" s="586"/>
      <c r="U30" s="586"/>
      <c r="W30" s="58"/>
      <c r="X30" s="5"/>
      <c r="Y30" s="5"/>
      <c r="Z30" s="5"/>
      <c r="AA30" s="588"/>
      <c r="AB30" s="588"/>
      <c r="AC30" s="588"/>
      <c r="AD30" s="588"/>
      <c r="AE30" s="588"/>
      <c r="AF30" s="5"/>
      <c r="AG30" s="5"/>
      <c r="AH30" s="5"/>
      <c r="AI30" s="59"/>
      <c r="AJ30" s="59"/>
      <c r="AK30" s="5"/>
      <c r="AL30" s="5"/>
      <c r="AM30" s="5"/>
      <c r="AN30" s="59"/>
      <c r="AO30" s="5"/>
      <c r="AP30" s="5"/>
      <c r="AQ30" s="22"/>
    </row>
    <row r="31" spans="1:43" ht="14.1" customHeight="1" x14ac:dyDescent="0.25">
      <c r="A31" s="33" t="s">
        <v>40</v>
      </c>
      <c r="B31" s="34"/>
      <c r="C31" s="5"/>
      <c r="D31" s="5"/>
      <c r="E31" s="5"/>
      <c r="F31" s="580">
        <v>4</v>
      </c>
      <c r="G31" s="580"/>
      <c r="H31" s="57"/>
      <c r="I31" s="57"/>
      <c r="J31" s="585" t="s">
        <v>41</v>
      </c>
      <c r="K31" s="585"/>
      <c r="L31" s="585"/>
      <c r="M31" s="585"/>
      <c r="N31" s="585"/>
      <c r="O31" s="585"/>
      <c r="P31" s="585"/>
      <c r="Q31" s="61" t="s">
        <v>34</v>
      </c>
      <c r="R31" s="586" t="s">
        <v>42</v>
      </c>
      <c r="S31" s="586"/>
      <c r="T31" s="586"/>
      <c r="U31" s="586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22"/>
    </row>
    <row r="32" spans="1:43" ht="14.1" customHeight="1" x14ac:dyDescent="0.25">
      <c r="A32" s="33" t="s">
        <v>43</v>
      </c>
      <c r="B32" s="34"/>
      <c r="C32" s="5"/>
      <c r="D32" s="5"/>
      <c r="E32" s="55"/>
      <c r="F32" s="580">
        <v>2</v>
      </c>
      <c r="G32" s="580"/>
      <c r="H32" s="57"/>
      <c r="I32" s="57"/>
      <c r="J32" s="43" t="s">
        <v>44</v>
      </c>
      <c r="K32" s="43"/>
      <c r="L32" s="43"/>
      <c r="M32" s="43"/>
      <c r="N32" s="43"/>
      <c r="O32" s="43"/>
      <c r="P32" s="43"/>
      <c r="Q32" s="61" t="s">
        <v>95</v>
      </c>
      <c r="R32" s="586" t="s">
        <v>45</v>
      </c>
      <c r="S32" s="586"/>
      <c r="T32" s="586"/>
      <c r="U32" s="586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22"/>
    </row>
    <row r="33" spans="1:43" ht="14.1" customHeight="1" x14ac:dyDescent="0.25">
      <c r="A33" s="29"/>
      <c r="B33" s="5"/>
      <c r="C33" s="5"/>
      <c r="D33" s="5"/>
      <c r="E33" s="55"/>
      <c r="F33" s="55"/>
      <c r="G33" s="55"/>
      <c r="H33" s="55"/>
      <c r="I33" s="55"/>
      <c r="J33" s="585" t="s">
        <v>46</v>
      </c>
      <c r="K33" s="585"/>
      <c r="L33" s="585"/>
      <c r="M33" s="585"/>
      <c r="N33" s="585"/>
      <c r="O33" s="585"/>
      <c r="P33" s="585"/>
      <c r="Q33" s="61" t="s">
        <v>34</v>
      </c>
      <c r="R33" s="586" t="s">
        <v>47</v>
      </c>
      <c r="S33" s="586"/>
      <c r="T33" s="586"/>
      <c r="U33" s="586"/>
      <c r="W33" s="64"/>
      <c r="X33" s="5"/>
      <c r="Y33" s="5"/>
      <c r="Z33" s="5"/>
      <c r="AA33" s="5"/>
      <c r="AB33" s="588"/>
      <c r="AC33" s="588"/>
      <c r="AD33" s="588"/>
      <c r="AE33" s="588"/>
      <c r="AF33" s="588"/>
      <c r="AG33" s="588"/>
      <c r="AH33" s="5"/>
      <c r="AI33" s="59"/>
      <c r="AJ33" s="59"/>
      <c r="AK33" s="5"/>
      <c r="AL33" s="5"/>
      <c r="AM33" s="5"/>
      <c r="AN33" s="59"/>
      <c r="AO33" s="5"/>
      <c r="AP33" s="5"/>
      <c r="AQ33" s="22"/>
    </row>
    <row r="34" spans="1:43" ht="14.1" customHeight="1" x14ac:dyDescent="0.25">
      <c r="A34" s="33" t="s">
        <v>48</v>
      </c>
      <c r="B34" s="34"/>
      <c r="C34" s="5"/>
      <c r="D34" s="5"/>
      <c r="E34" s="55"/>
      <c r="F34" s="580">
        <v>10.3</v>
      </c>
      <c r="G34" s="580"/>
      <c r="H34" s="57"/>
      <c r="I34" s="57"/>
      <c r="J34" s="585" t="s">
        <v>49</v>
      </c>
      <c r="K34" s="585"/>
      <c r="L34" s="585"/>
      <c r="M34" s="585"/>
      <c r="N34" s="585"/>
      <c r="O34" s="585"/>
      <c r="P34" s="585"/>
      <c r="Q34" s="61" t="s">
        <v>95</v>
      </c>
      <c r="R34" s="586" t="s">
        <v>50</v>
      </c>
      <c r="S34" s="586"/>
      <c r="T34" s="586"/>
      <c r="U34" s="586"/>
      <c r="W34" s="589"/>
      <c r="X34" s="589"/>
      <c r="Y34" s="589"/>
      <c r="Z34" s="589"/>
      <c r="AA34" s="589"/>
      <c r="AB34" s="589"/>
      <c r="AC34" s="59"/>
      <c r="AD34" s="59"/>
      <c r="AE34" s="5"/>
      <c r="AF34" s="5"/>
      <c r="AG34" s="5"/>
      <c r="AH34" s="5"/>
      <c r="AI34" s="59"/>
      <c r="AJ34" s="59"/>
      <c r="AK34" s="5"/>
      <c r="AL34" s="5"/>
      <c r="AM34" s="5"/>
      <c r="AN34" s="59"/>
      <c r="AO34" s="5"/>
      <c r="AP34" s="5"/>
      <c r="AQ34" s="22"/>
    </row>
    <row r="35" spans="1:43" ht="14.1" customHeight="1" x14ac:dyDescent="0.25">
      <c r="A35" s="29"/>
      <c r="B35" s="5"/>
      <c r="C35" s="5"/>
      <c r="D35" s="5"/>
      <c r="E35" s="55"/>
      <c r="F35" s="55"/>
      <c r="G35" s="55"/>
      <c r="H35" s="55"/>
      <c r="I35" s="55"/>
      <c r="J35" s="593" t="s">
        <v>51</v>
      </c>
      <c r="K35" s="593"/>
      <c r="L35" s="593"/>
      <c r="M35" s="593"/>
      <c r="N35" s="593"/>
      <c r="O35" s="593"/>
      <c r="P35" s="593"/>
      <c r="Q35" s="61" t="s">
        <v>34</v>
      </c>
      <c r="R35" s="586" t="s">
        <v>52</v>
      </c>
      <c r="S35" s="586"/>
      <c r="T35" s="586"/>
      <c r="U35" s="586"/>
      <c r="W35" s="58"/>
      <c r="X35" s="5"/>
      <c r="Y35" s="5"/>
      <c r="Z35" s="5"/>
      <c r="AA35" s="5"/>
      <c r="AB35" s="5"/>
      <c r="AC35" s="59"/>
      <c r="AD35" s="59"/>
      <c r="AE35" s="5"/>
      <c r="AF35" s="5"/>
      <c r="AG35" s="5"/>
      <c r="AH35" s="5"/>
      <c r="AI35" s="59"/>
      <c r="AJ35" s="59"/>
      <c r="AK35" s="5"/>
      <c r="AL35" s="5"/>
      <c r="AM35" s="5"/>
      <c r="AN35" s="5"/>
      <c r="AO35" s="5"/>
      <c r="AP35" s="5"/>
      <c r="AQ35" s="22"/>
    </row>
    <row r="36" spans="1:43" ht="14.1" customHeight="1" x14ac:dyDescent="0.25">
      <c r="A36" s="29" t="s">
        <v>53</v>
      </c>
      <c r="B36" s="5"/>
      <c r="C36" s="5"/>
      <c r="D36" s="5"/>
      <c r="E36" s="55"/>
      <c r="F36" s="580" t="s">
        <v>1230</v>
      </c>
      <c r="G36" s="580"/>
      <c r="H36" s="57"/>
      <c r="I36" s="57"/>
      <c r="J36" s="585" t="s">
        <v>54</v>
      </c>
      <c r="K36" s="585"/>
      <c r="L36" s="585"/>
      <c r="M36" s="585"/>
      <c r="N36" s="585"/>
      <c r="O36" s="585"/>
      <c r="P36" s="585"/>
      <c r="Q36" s="61" t="s">
        <v>95</v>
      </c>
      <c r="R36" s="590" t="s">
        <v>55</v>
      </c>
      <c r="S36" s="590"/>
      <c r="T36" s="590"/>
      <c r="U36" s="590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22"/>
    </row>
    <row r="37" spans="1:43" ht="14.1" customHeight="1" x14ac:dyDescent="0.25">
      <c r="A37" s="29"/>
      <c r="B37" s="5"/>
      <c r="C37" s="5"/>
      <c r="D37" s="5"/>
      <c r="E37" s="55"/>
      <c r="F37" s="55"/>
      <c r="G37" s="65"/>
      <c r="H37" s="65"/>
      <c r="I37" s="65"/>
      <c r="J37" s="585" t="s">
        <v>56</v>
      </c>
      <c r="K37" s="585"/>
      <c r="L37" s="585"/>
      <c r="M37" s="585"/>
      <c r="N37" s="585"/>
      <c r="O37" s="585"/>
      <c r="P37" s="585"/>
      <c r="Q37" s="61" t="s">
        <v>95</v>
      </c>
      <c r="R37" s="586">
        <v>15</v>
      </c>
      <c r="S37" s="586"/>
      <c r="T37" s="586"/>
      <c r="U37" s="586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22"/>
    </row>
    <row r="38" spans="1:43" ht="14.1" customHeight="1" x14ac:dyDescent="0.25">
      <c r="A38" s="29"/>
      <c r="B38" s="5"/>
      <c r="C38" s="5"/>
      <c r="D38" s="5"/>
      <c r="E38" s="5"/>
      <c r="F38" s="5"/>
      <c r="G38" s="5"/>
      <c r="H38" s="5"/>
      <c r="I38" s="5"/>
      <c r="J38" s="585" t="s">
        <v>57</v>
      </c>
      <c r="K38" s="585"/>
      <c r="L38" s="585"/>
      <c r="M38" s="585"/>
      <c r="N38" s="585"/>
      <c r="O38" s="585"/>
      <c r="P38" s="585"/>
      <c r="Q38" s="66" t="s">
        <v>34</v>
      </c>
      <c r="R38" s="591" t="s">
        <v>58</v>
      </c>
      <c r="S38" s="591"/>
      <c r="T38" s="591"/>
      <c r="U38" s="591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67"/>
      <c r="AM38" s="567"/>
      <c r="AN38" s="567"/>
      <c r="AO38" s="567"/>
      <c r="AP38" s="5"/>
      <c r="AQ38" s="22"/>
    </row>
    <row r="39" spans="1:43" ht="14.1" customHeight="1" x14ac:dyDescent="0.25">
      <c r="A39" s="33"/>
      <c r="B39" s="5"/>
      <c r="C39" s="5"/>
      <c r="D39" s="5"/>
      <c r="E39" s="5"/>
      <c r="F39" s="5"/>
      <c r="G39" s="5"/>
      <c r="H39" s="5"/>
      <c r="I39" s="5"/>
      <c r="J39" s="585" t="s">
        <v>59</v>
      </c>
      <c r="K39" s="585"/>
      <c r="L39" s="585"/>
      <c r="M39" s="585"/>
      <c r="N39" s="585"/>
      <c r="O39" s="585"/>
      <c r="P39" s="585"/>
      <c r="Q39" s="592" t="s">
        <v>95</v>
      </c>
      <c r="R39" s="586" t="s">
        <v>60</v>
      </c>
      <c r="S39" s="586"/>
      <c r="T39" s="586"/>
      <c r="U39" s="586"/>
      <c r="W39" s="58"/>
      <c r="X39" s="5"/>
      <c r="Y39" s="5"/>
      <c r="Z39" s="5"/>
      <c r="AA39" s="5"/>
      <c r="AB39" s="5"/>
      <c r="AC39" s="59"/>
      <c r="AD39" s="59"/>
      <c r="AE39" s="5"/>
      <c r="AF39" s="5"/>
      <c r="AG39" s="5"/>
      <c r="AH39" s="5"/>
      <c r="AI39" s="59"/>
      <c r="AJ39" s="59"/>
      <c r="AK39" s="5"/>
      <c r="AL39" s="5"/>
      <c r="AM39" s="5"/>
      <c r="AN39" s="59"/>
      <c r="AO39" s="5"/>
      <c r="AP39" s="5"/>
      <c r="AQ39" s="22"/>
    </row>
    <row r="40" spans="1:43" ht="14.1" customHeight="1" x14ac:dyDescent="0.25">
      <c r="A40" s="33"/>
      <c r="B40" s="5"/>
      <c r="C40" s="5"/>
      <c r="D40" s="5"/>
      <c r="E40" s="5"/>
      <c r="F40" s="5"/>
      <c r="G40" s="5"/>
      <c r="H40" s="5"/>
      <c r="I40" s="5"/>
      <c r="J40" s="588"/>
      <c r="K40" s="588"/>
      <c r="L40" s="588"/>
      <c r="M40" s="588"/>
      <c r="N40" s="588"/>
      <c r="O40" s="588"/>
      <c r="P40" s="588"/>
      <c r="Q40" s="592"/>
      <c r="R40" s="586" t="s">
        <v>61</v>
      </c>
      <c r="S40" s="586"/>
      <c r="T40" s="586"/>
      <c r="U40" s="586"/>
      <c r="W40" s="58"/>
      <c r="X40" s="5"/>
      <c r="Y40" s="5"/>
      <c r="Z40" s="5"/>
      <c r="AA40" s="5"/>
      <c r="AB40" s="5"/>
      <c r="AC40" s="59"/>
      <c r="AD40" s="59"/>
      <c r="AE40" s="5"/>
      <c r="AF40" s="5"/>
      <c r="AG40" s="5"/>
      <c r="AH40" s="5"/>
      <c r="AI40" s="59"/>
      <c r="AJ40" s="59"/>
      <c r="AK40" s="5"/>
      <c r="AL40" s="5"/>
      <c r="AM40" s="5"/>
      <c r="AN40" s="59"/>
      <c r="AO40" s="5"/>
      <c r="AP40" s="5"/>
      <c r="AQ40" s="5"/>
    </row>
    <row r="41" spans="1:43" ht="14.1" customHeight="1" x14ac:dyDescent="0.25">
      <c r="A41" s="594" t="s">
        <v>62</v>
      </c>
      <c r="B41" s="594"/>
      <c r="C41" s="594"/>
      <c r="D41" s="594"/>
      <c r="E41" s="594"/>
      <c r="F41" s="594"/>
      <c r="G41" s="594"/>
      <c r="H41" s="594"/>
      <c r="I41" s="594"/>
      <c r="J41" s="594"/>
      <c r="K41" s="594"/>
      <c r="L41" s="594"/>
      <c r="M41" s="594"/>
      <c r="N41" s="594"/>
      <c r="O41" s="594"/>
      <c r="P41" s="594"/>
      <c r="Q41" s="67" t="s">
        <v>34</v>
      </c>
      <c r="R41" s="586">
        <v>24</v>
      </c>
      <c r="S41" s="586"/>
      <c r="T41" s="586"/>
      <c r="U41" s="586"/>
      <c r="W41" s="58"/>
      <c r="X41" s="5"/>
      <c r="Y41" s="5"/>
      <c r="Z41" s="5"/>
      <c r="AA41" s="5"/>
      <c r="AB41" s="5"/>
      <c r="AC41" s="59"/>
      <c r="AD41" s="59"/>
      <c r="AE41" s="5"/>
      <c r="AF41" s="5"/>
      <c r="AG41" s="5"/>
      <c r="AH41" s="5"/>
      <c r="AI41" s="59"/>
      <c r="AJ41" s="59"/>
      <c r="AK41" s="5"/>
      <c r="AL41" s="5"/>
      <c r="AM41" s="5"/>
      <c r="AN41" s="59"/>
      <c r="AO41" s="5"/>
      <c r="AP41" s="5"/>
      <c r="AQ41" s="5"/>
    </row>
    <row r="42" spans="1:43" ht="14.1" customHeight="1" x14ac:dyDescent="0.25">
      <c r="A42" s="594" t="s">
        <v>63</v>
      </c>
      <c r="B42" s="594"/>
      <c r="C42" s="594"/>
      <c r="D42" s="594"/>
      <c r="E42" s="594"/>
      <c r="F42" s="594"/>
      <c r="G42" s="594"/>
      <c r="H42" s="594"/>
      <c r="I42" s="594"/>
      <c r="J42" s="594"/>
      <c r="K42" s="594"/>
      <c r="L42" s="594"/>
      <c r="M42" s="594"/>
      <c r="N42" s="594"/>
      <c r="O42" s="594"/>
      <c r="P42" s="594"/>
      <c r="Q42" s="61" t="s">
        <v>95</v>
      </c>
      <c r="R42" s="586">
        <v>25</v>
      </c>
      <c r="S42" s="586"/>
      <c r="T42" s="586"/>
      <c r="U42" s="586"/>
      <c r="W42" s="58"/>
      <c r="X42" s="5"/>
      <c r="Y42" s="5"/>
      <c r="Z42" s="5"/>
      <c r="AA42" s="5"/>
      <c r="AB42" s="5"/>
      <c r="AC42" s="59"/>
      <c r="AD42" s="59"/>
      <c r="AE42" s="5"/>
      <c r="AF42" s="5"/>
      <c r="AG42" s="5"/>
      <c r="AH42" s="5"/>
      <c r="AI42" s="59"/>
      <c r="AJ42" s="59"/>
      <c r="AK42" s="5"/>
      <c r="AL42" s="5"/>
      <c r="AM42" s="5"/>
      <c r="AN42" s="59"/>
      <c r="AO42" s="5"/>
      <c r="AP42" s="5"/>
      <c r="AQ42" s="5"/>
    </row>
    <row r="43" spans="1:43" ht="14.1" customHeight="1" x14ac:dyDescent="0.25">
      <c r="A43" s="594" t="s">
        <v>64</v>
      </c>
      <c r="B43" s="594"/>
      <c r="C43" s="594"/>
      <c r="D43" s="594"/>
      <c r="E43" s="594"/>
      <c r="F43" s="594"/>
      <c r="G43" s="594"/>
      <c r="H43" s="594"/>
      <c r="I43" s="594"/>
      <c r="J43" s="594"/>
      <c r="K43" s="594"/>
      <c r="L43" s="594"/>
      <c r="M43" s="594"/>
      <c r="N43" s="594"/>
      <c r="O43" s="594"/>
      <c r="P43" s="594"/>
      <c r="Q43" s="61" t="s">
        <v>95</v>
      </c>
      <c r="R43" s="586" t="s">
        <v>65</v>
      </c>
      <c r="S43" s="586"/>
      <c r="T43" s="586"/>
      <c r="U43" s="586"/>
      <c r="W43" s="58"/>
      <c r="X43" s="5"/>
      <c r="Y43" s="5"/>
      <c r="Z43" s="5"/>
      <c r="AA43" s="5"/>
      <c r="AB43" s="5"/>
      <c r="AC43" s="59"/>
      <c r="AD43" s="59"/>
      <c r="AE43" s="5"/>
      <c r="AF43" s="5"/>
      <c r="AG43" s="5"/>
      <c r="AH43" s="5"/>
      <c r="AI43" s="59"/>
      <c r="AJ43" s="59"/>
      <c r="AK43" s="5"/>
      <c r="AL43" s="5"/>
      <c r="AM43" s="5"/>
      <c r="AN43" s="59"/>
      <c r="AO43" s="5"/>
      <c r="AP43" s="5"/>
      <c r="AQ43" s="5"/>
    </row>
    <row r="44" spans="1:43" ht="14.1" customHeight="1" x14ac:dyDescent="0.25">
      <c r="A44" s="33"/>
      <c r="B44" s="5"/>
      <c r="C44" s="5"/>
      <c r="D44" s="5"/>
      <c r="E44" s="5"/>
      <c r="F44" s="5"/>
      <c r="G44" s="5"/>
      <c r="H44" s="5"/>
      <c r="I44" s="5"/>
      <c r="J44" s="5"/>
      <c r="K44" s="5"/>
      <c r="L44" s="43"/>
      <c r="M44" s="43"/>
      <c r="N44" s="43"/>
      <c r="O44" s="68"/>
      <c r="P44" s="43"/>
      <c r="Q44" s="69"/>
      <c r="R44" s="5"/>
      <c r="S44" s="5"/>
      <c r="T44" s="5"/>
      <c r="U44" s="22"/>
      <c r="W44" s="58"/>
      <c r="X44" s="5"/>
      <c r="Y44" s="5"/>
      <c r="Z44" s="5"/>
      <c r="AA44" s="5"/>
      <c r="AB44" s="5"/>
      <c r="AC44" s="59"/>
      <c r="AD44" s="59"/>
      <c r="AE44" s="5"/>
      <c r="AF44" s="5"/>
      <c r="AG44" s="5"/>
      <c r="AH44" s="5"/>
      <c r="AI44" s="59"/>
      <c r="AJ44" s="59"/>
      <c r="AK44" s="5"/>
      <c r="AL44" s="5"/>
      <c r="AM44" s="5"/>
      <c r="AN44" s="59"/>
      <c r="AO44" s="5"/>
      <c r="AP44" s="5"/>
      <c r="AQ44" s="5"/>
    </row>
    <row r="45" spans="1:43" ht="14.1" customHeight="1" x14ac:dyDescent="0.25">
      <c r="A45" s="70" t="s">
        <v>66</v>
      </c>
      <c r="B45" s="62"/>
      <c r="C45" s="62"/>
      <c r="D45" s="62"/>
      <c r="E45" s="62"/>
      <c r="F45" s="5"/>
      <c r="G45" s="585" t="s">
        <v>67</v>
      </c>
      <c r="H45" s="585"/>
      <c r="I45" s="585"/>
      <c r="J45" s="585"/>
      <c r="K45" s="5"/>
      <c r="L45" s="56" t="s">
        <v>95</v>
      </c>
      <c r="M45" s="43"/>
      <c r="N45" s="43"/>
      <c r="O45" s="68"/>
      <c r="P45" s="43"/>
      <c r="Q45" s="69"/>
      <c r="R45" s="5"/>
      <c r="S45" s="5"/>
      <c r="T45" s="5"/>
      <c r="U45" s="22"/>
      <c r="W45" s="58"/>
      <c r="X45" s="5"/>
      <c r="Y45" s="5"/>
      <c r="Z45" s="5"/>
      <c r="AA45" s="5"/>
      <c r="AB45" s="5"/>
      <c r="AC45" s="59"/>
      <c r="AD45" s="59"/>
      <c r="AE45" s="5"/>
      <c r="AF45" s="5"/>
      <c r="AG45" s="5"/>
      <c r="AH45" s="5"/>
      <c r="AI45" s="59"/>
      <c r="AJ45" s="59"/>
      <c r="AK45" s="5"/>
      <c r="AL45" s="5"/>
      <c r="AM45" s="5"/>
      <c r="AN45" s="59"/>
      <c r="AO45" s="5"/>
      <c r="AP45" s="5"/>
      <c r="AQ45" s="5"/>
    </row>
    <row r="46" spans="1:43" ht="14.1" customHeight="1" x14ac:dyDescent="0.25">
      <c r="A46" s="33"/>
      <c r="B46" s="5"/>
      <c r="C46" s="5"/>
      <c r="D46" s="5"/>
      <c r="E46" s="5"/>
      <c r="F46" s="5"/>
      <c r="G46" s="585" t="s">
        <v>68</v>
      </c>
      <c r="H46" s="585"/>
      <c r="I46" s="585"/>
      <c r="J46" s="585"/>
      <c r="K46" s="5"/>
      <c r="L46" s="56" t="s">
        <v>95</v>
      </c>
      <c r="M46" s="43"/>
      <c r="N46" s="43"/>
      <c r="O46" s="68"/>
      <c r="P46" s="43"/>
      <c r="Q46" s="69"/>
      <c r="R46" s="5"/>
      <c r="S46" s="5"/>
      <c r="T46" s="5"/>
      <c r="U46" s="22"/>
      <c r="W46" s="58"/>
      <c r="X46" s="5"/>
      <c r="Y46" s="5"/>
      <c r="Z46" s="5"/>
      <c r="AA46" s="5"/>
      <c r="AB46" s="5"/>
      <c r="AC46" s="59"/>
      <c r="AD46" s="59"/>
      <c r="AE46" s="5"/>
      <c r="AF46" s="5"/>
      <c r="AG46" s="5"/>
      <c r="AH46" s="5"/>
      <c r="AI46" s="59"/>
      <c r="AJ46" s="59"/>
      <c r="AK46" s="5"/>
      <c r="AL46" s="5"/>
      <c r="AM46" s="5"/>
      <c r="AN46" s="59"/>
      <c r="AO46" s="5"/>
      <c r="AP46" s="5"/>
      <c r="AQ46" s="5"/>
    </row>
    <row r="47" spans="1:43" ht="14.1" customHeight="1" x14ac:dyDescent="0.25">
      <c r="A47" s="33"/>
      <c r="B47" s="5"/>
      <c r="C47" s="5"/>
      <c r="D47" s="5"/>
      <c r="E47" s="5"/>
      <c r="F47" s="5"/>
      <c r="G47" s="585" t="s">
        <v>69</v>
      </c>
      <c r="H47" s="585"/>
      <c r="I47" s="585"/>
      <c r="J47" s="585"/>
      <c r="K47" s="5"/>
      <c r="L47" s="56" t="s">
        <v>34</v>
      </c>
      <c r="M47" s="5"/>
      <c r="N47" s="5"/>
      <c r="P47" s="5"/>
      <c r="Q47" s="55"/>
      <c r="R47" s="5"/>
      <c r="S47" s="5"/>
      <c r="T47" s="5"/>
      <c r="U47" s="22"/>
      <c r="W47" s="58"/>
      <c r="X47" s="5"/>
      <c r="Y47" s="5"/>
      <c r="Z47" s="5"/>
      <c r="AA47" s="5"/>
      <c r="AB47" s="5"/>
      <c r="AC47" s="59"/>
      <c r="AD47" s="59"/>
      <c r="AE47" s="5"/>
      <c r="AF47" s="5"/>
      <c r="AG47" s="5"/>
      <c r="AH47" s="5"/>
      <c r="AI47" s="59"/>
      <c r="AJ47" s="59"/>
      <c r="AK47" s="5"/>
      <c r="AL47" s="5"/>
      <c r="AM47" s="5"/>
      <c r="AN47" s="59"/>
      <c r="AO47" s="5"/>
      <c r="AP47" s="5"/>
      <c r="AQ47" s="5"/>
    </row>
    <row r="48" spans="1:43" ht="14.1" customHeight="1" x14ac:dyDescent="0.25">
      <c r="A48" s="33"/>
      <c r="B48" s="5"/>
      <c r="C48" s="5"/>
      <c r="D48" s="5"/>
      <c r="E48" s="5"/>
      <c r="F48" s="5"/>
      <c r="G48" s="585" t="s">
        <v>70</v>
      </c>
      <c r="H48" s="585"/>
      <c r="I48" s="585"/>
      <c r="J48" s="585"/>
      <c r="K48" s="5"/>
      <c r="L48" s="56" t="s">
        <v>95</v>
      </c>
      <c r="M48" s="5"/>
      <c r="N48" s="5"/>
      <c r="P48" s="5"/>
      <c r="Q48" s="55"/>
      <c r="R48" s="5"/>
      <c r="S48" s="5"/>
      <c r="T48" s="5"/>
      <c r="U48" s="22"/>
      <c r="W48" s="58"/>
      <c r="X48" s="5"/>
      <c r="Y48" s="5"/>
      <c r="Z48" s="5"/>
      <c r="AA48" s="5"/>
      <c r="AB48" s="5"/>
      <c r="AC48" s="59"/>
      <c r="AD48" s="59"/>
      <c r="AE48" s="5"/>
      <c r="AF48" s="5"/>
      <c r="AG48" s="5"/>
      <c r="AH48" s="5"/>
      <c r="AI48" s="59"/>
      <c r="AJ48" s="59"/>
      <c r="AK48" s="5"/>
      <c r="AL48" s="5"/>
      <c r="AM48" s="5"/>
      <c r="AN48" s="59"/>
      <c r="AO48" s="5"/>
      <c r="AP48" s="5"/>
      <c r="AQ48" s="5"/>
    </row>
    <row r="49" spans="1:43" ht="14.1" customHeight="1" x14ac:dyDescent="0.25">
      <c r="A49" s="33"/>
      <c r="B49" s="5"/>
      <c r="C49" s="5"/>
      <c r="D49" s="5"/>
      <c r="E49" s="5"/>
      <c r="F49" s="5"/>
      <c r="G49" s="585" t="s">
        <v>71</v>
      </c>
      <c r="H49" s="585"/>
      <c r="I49" s="585"/>
      <c r="J49" s="585"/>
      <c r="K49" s="5"/>
      <c r="L49" s="56" t="s">
        <v>95</v>
      </c>
      <c r="M49" s="5"/>
      <c r="N49" s="5"/>
      <c r="P49" s="5"/>
      <c r="Q49" s="55"/>
      <c r="R49" s="5"/>
      <c r="S49" s="5"/>
      <c r="T49" s="5"/>
      <c r="U49" s="22"/>
      <c r="W49" s="58"/>
      <c r="X49" s="5"/>
      <c r="Y49" s="5"/>
      <c r="Z49" s="5"/>
      <c r="AA49" s="5"/>
      <c r="AB49" s="5"/>
      <c r="AC49" s="59"/>
      <c r="AD49" s="59"/>
      <c r="AE49" s="5"/>
      <c r="AF49" s="5"/>
      <c r="AG49" s="5"/>
      <c r="AH49" s="5"/>
      <c r="AI49" s="59"/>
      <c r="AJ49" s="59"/>
      <c r="AK49" s="5"/>
      <c r="AL49" s="5"/>
      <c r="AM49" s="5"/>
      <c r="AN49" s="59"/>
      <c r="AO49" s="5"/>
      <c r="AP49" s="5"/>
      <c r="AQ49" s="5"/>
    </row>
    <row r="50" spans="1:43" ht="14.1" customHeight="1" x14ac:dyDescent="0.25">
      <c r="A50" s="33"/>
      <c r="B50" s="5"/>
      <c r="C50" s="5"/>
      <c r="D50" s="5"/>
      <c r="E50" s="5"/>
      <c r="F50" s="5"/>
      <c r="G50" s="585" t="s">
        <v>72</v>
      </c>
      <c r="H50" s="585"/>
      <c r="I50" s="585"/>
      <c r="J50" s="585"/>
      <c r="K50" s="5"/>
      <c r="L50" s="56" t="s">
        <v>95</v>
      </c>
      <c r="M50" s="5"/>
      <c r="N50" s="5"/>
      <c r="P50" s="5"/>
      <c r="Q50" s="55"/>
      <c r="R50" s="5"/>
      <c r="S50" s="5"/>
      <c r="T50" s="5"/>
      <c r="U50" s="22"/>
      <c r="W50" s="58"/>
      <c r="X50" s="5"/>
      <c r="Y50" s="5"/>
      <c r="Z50" s="5"/>
      <c r="AA50" s="5"/>
      <c r="AB50" s="5"/>
      <c r="AC50" s="59"/>
      <c r="AD50" s="59"/>
      <c r="AE50" s="5"/>
      <c r="AF50" s="5"/>
      <c r="AG50" s="5"/>
      <c r="AH50" s="5"/>
      <c r="AI50" s="59"/>
      <c r="AJ50" s="59"/>
      <c r="AK50" s="5"/>
      <c r="AL50" s="5"/>
      <c r="AM50" s="5"/>
      <c r="AN50" s="59"/>
      <c r="AO50" s="5"/>
      <c r="AP50" s="5"/>
      <c r="AQ50" s="5"/>
    </row>
    <row r="51" spans="1:43" ht="14.1" customHeight="1" x14ac:dyDescent="0.25">
      <c r="A51" s="33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P51" s="5"/>
      <c r="Q51" s="55"/>
      <c r="R51" s="5"/>
      <c r="S51" s="5"/>
      <c r="T51" s="5"/>
      <c r="U51" s="22"/>
      <c r="W51" s="58"/>
      <c r="X51" s="5"/>
      <c r="Y51" s="5"/>
      <c r="Z51" s="5"/>
      <c r="AA51" s="5"/>
      <c r="AB51" s="5"/>
      <c r="AC51" s="59"/>
      <c r="AD51" s="59"/>
      <c r="AE51" s="5"/>
      <c r="AF51" s="5"/>
      <c r="AG51" s="5"/>
      <c r="AH51" s="5"/>
      <c r="AI51" s="59"/>
      <c r="AJ51" s="59"/>
      <c r="AK51" s="5"/>
      <c r="AL51" s="5"/>
      <c r="AM51" s="5"/>
      <c r="AN51" s="59"/>
      <c r="AO51" s="5"/>
      <c r="AP51" s="5"/>
      <c r="AQ51" s="5"/>
    </row>
    <row r="52" spans="1:43" ht="14.1" customHeight="1" x14ac:dyDescent="0.25">
      <c r="A52" s="595" t="s">
        <v>73</v>
      </c>
      <c r="B52" s="595"/>
      <c r="C52" s="595"/>
      <c r="D52" s="595"/>
      <c r="E52" s="595"/>
      <c r="F52" s="595"/>
      <c r="G52" s="5"/>
      <c r="H52" s="5"/>
      <c r="I52" s="5"/>
      <c r="J52" s="5"/>
      <c r="K52" s="5"/>
      <c r="L52" s="5"/>
      <c r="M52" s="5"/>
      <c r="N52" s="5"/>
      <c r="P52" s="5"/>
      <c r="Q52" s="55"/>
      <c r="R52" s="5"/>
      <c r="S52" s="5"/>
      <c r="T52" s="5"/>
      <c r="U52" s="22"/>
      <c r="W52" s="58"/>
      <c r="X52" s="5"/>
      <c r="Y52" s="5"/>
      <c r="Z52" s="5"/>
      <c r="AA52" s="5"/>
      <c r="AB52" s="5"/>
      <c r="AC52" s="59"/>
      <c r="AD52" s="59"/>
      <c r="AE52" s="5"/>
      <c r="AF52" s="5"/>
      <c r="AG52" s="5"/>
      <c r="AH52" s="5"/>
      <c r="AI52" s="59"/>
      <c r="AJ52" s="59"/>
      <c r="AK52" s="5"/>
      <c r="AL52" s="5"/>
      <c r="AM52" s="5"/>
      <c r="AN52" s="59"/>
      <c r="AO52" s="5"/>
      <c r="AP52" s="5"/>
      <c r="AQ52" s="5"/>
    </row>
    <row r="53" spans="1:43" ht="14.1" customHeight="1" x14ac:dyDescent="0.25">
      <c r="A53" s="594" t="s">
        <v>74</v>
      </c>
      <c r="B53" s="594"/>
      <c r="C53" s="594"/>
      <c r="D53" s="594"/>
      <c r="E53" s="594"/>
      <c r="F53" s="594"/>
      <c r="G53" s="580" t="s">
        <v>34</v>
      </c>
      <c r="H53" s="580"/>
      <c r="I53" s="57"/>
      <c r="J53" s="593" t="s">
        <v>75</v>
      </c>
      <c r="K53" s="593"/>
      <c r="L53" s="593"/>
      <c r="M53" s="593"/>
      <c r="N53" s="56" t="s">
        <v>95</v>
      </c>
      <c r="O53" s="57"/>
      <c r="P53" s="585" t="s">
        <v>76</v>
      </c>
      <c r="Q53" s="585"/>
      <c r="R53" s="585"/>
      <c r="S53" s="71"/>
      <c r="T53" s="56" t="s">
        <v>95</v>
      </c>
      <c r="U53" s="22"/>
      <c r="W53" s="58"/>
      <c r="X53" s="5"/>
      <c r="Y53" s="5"/>
      <c r="Z53" s="5"/>
      <c r="AA53" s="5"/>
      <c r="AB53" s="5"/>
      <c r="AC53" s="59"/>
      <c r="AD53" s="59"/>
      <c r="AE53" s="5"/>
      <c r="AF53" s="5"/>
      <c r="AG53" s="5"/>
      <c r="AH53" s="5"/>
      <c r="AI53" s="59"/>
      <c r="AJ53" s="59"/>
      <c r="AK53" s="5"/>
      <c r="AL53" s="5"/>
      <c r="AM53" s="5"/>
      <c r="AN53" s="59"/>
      <c r="AO53" s="5"/>
      <c r="AP53" s="5"/>
      <c r="AQ53" s="5"/>
    </row>
    <row r="54" spans="1:43" ht="14.1" customHeight="1" x14ac:dyDescent="0.25">
      <c r="A54" s="594" t="s">
        <v>77</v>
      </c>
      <c r="B54" s="594"/>
      <c r="C54" s="594"/>
      <c r="D54" s="594"/>
      <c r="E54" s="594"/>
      <c r="F54" s="594"/>
      <c r="G54" s="580" t="s">
        <v>95</v>
      </c>
      <c r="H54" s="580"/>
      <c r="I54" s="57"/>
      <c r="J54" s="593" t="s">
        <v>78</v>
      </c>
      <c r="K54" s="593"/>
      <c r="L54" s="593"/>
      <c r="M54" s="593"/>
      <c r="N54" s="56" t="s">
        <v>95</v>
      </c>
      <c r="O54" s="57"/>
      <c r="P54" s="585" t="s">
        <v>79</v>
      </c>
      <c r="Q54" s="585"/>
      <c r="R54" s="585"/>
      <c r="S54" s="71"/>
      <c r="T54" s="56" t="s">
        <v>95</v>
      </c>
      <c r="U54" s="22"/>
      <c r="W54" s="58"/>
      <c r="X54" s="5"/>
      <c r="Y54" s="5"/>
      <c r="Z54" s="5"/>
      <c r="AA54" s="5"/>
      <c r="AB54" s="5"/>
      <c r="AC54" s="59"/>
      <c r="AD54" s="59"/>
      <c r="AE54" s="5"/>
      <c r="AF54" s="5"/>
      <c r="AG54" s="5"/>
      <c r="AH54" s="5"/>
      <c r="AI54" s="59"/>
      <c r="AJ54" s="59"/>
      <c r="AK54" s="5"/>
      <c r="AL54" s="5"/>
      <c r="AM54" s="5"/>
      <c r="AN54" s="59"/>
      <c r="AO54" s="5"/>
      <c r="AP54" s="5"/>
      <c r="AQ54" s="5"/>
    </row>
    <row r="55" spans="1:43" ht="14.1" customHeight="1" x14ac:dyDescent="0.25">
      <c r="A55" s="594" t="s">
        <v>80</v>
      </c>
      <c r="B55" s="594"/>
      <c r="C55" s="594"/>
      <c r="D55" s="594"/>
      <c r="E55" s="594"/>
      <c r="F55" s="594"/>
      <c r="G55" s="580" t="s">
        <v>95</v>
      </c>
      <c r="H55" s="580"/>
      <c r="I55" s="57"/>
      <c r="J55" s="593" t="s">
        <v>81</v>
      </c>
      <c r="K55" s="593"/>
      <c r="L55" s="593"/>
      <c r="M55" s="593"/>
      <c r="N55" s="56" t="s">
        <v>95</v>
      </c>
      <c r="O55" s="57"/>
      <c r="P55" s="585" t="s">
        <v>82</v>
      </c>
      <c r="Q55" s="585"/>
      <c r="R55" s="585"/>
      <c r="S55" s="71"/>
      <c r="T55" s="56" t="s">
        <v>95</v>
      </c>
      <c r="U55" s="22"/>
      <c r="W55" s="58"/>
      <c r="X55" s="5"/>
      <c r="Y55" s="5"/>
      <c r="Z55" s="5"/>
      <c r="AA55" s="5"/>
      <c r="AB55" s="5"/>
      <c r="AC55" s="59"/>
      <c r="AD55" s="59"/>
      <c r="AE55" s="5"/>
      <c r="AF55" s="5"/>
      <c r="AG55" s="5"/>
      <c r="AH55" s="5"/>
      <c r="AI55" s="59"/>
      <c r="AJ55" s="59"/>
      <c r="AK55" s="5"/>
      <c r="AL55" s="5"/>
      <c r="AM55" s="5"/>
      <c r="AN55" s="59"/>
      <c r="AO55" s="5"/>
      <c r="AP55" s="5"/>
      <c r="AQ55" s="5"/>
    </row>
    <row r="56" spans="1:43" ht="14.1" customHeight="1" x14ac:dyDescent="0.25">
      <c r="A56" s="594" t="s">
        <v>83</v>
      </c>
      <c r="B56" s="594"/>
      <c r="C56" s="594"/>
      <c r="D56" s="594"/>
      <c r="E56" s="594"/>
      <c r="F56" s="594"/>
      <c r="G56" s="580" t="s">
        <v>95</v>
      </c>
      <c r="H56" s="580"/>
      <c r="I56" s="57"/>
      <c r="J56" s="593" t="s">
        <v>84</v>
      </c>
      <c r="K56" s="593"/>
      <c r="L56" s="593"/>
      <c r="M56" s="593"/>
      <c r="N56" s="56" t="s">
        <v>95</v>
      </c>
      <c r="O56" s="57"/>
      <c r="P56" s="585" t="s">
        <v>85</v>
      </c>
      <c r="Q56" s="585"/>
      <c r="R56" s="585"/>
      <c r="S56" s="71"/>
      <c r="T56" s="56" t="s">
        <v>95</v>
      </c>
      <c r="U56" s="22"/>
      <c r="W56" s="58"/>
      <c r="X56" s="5"/>
      <c r="Y56" s="5"/>
      <c r="Z56" s="5"/>
      <c r="AA56" s="5"/>
      <c r="AB56" s="5"/>
      <c r="AC56" s="59"/>
      <c r="AD56" s="59"/>
      <c r="AE56" s="5"/>
      <c r="AF56" s="5"/>
      <c r="AG56" s="5"/>
      <c r="AH56" s="5"/>
      <c r="AI56" s="59"/>
      <c r="AJ56" s="59"/>
      <c r="AK56" s="5"/>
      <c r="AL56" s="5"/>
      <c r="AM56" s="5"/>
      <c r="AN56" s="59"/>
      <c r="AO56" s="5"/>
      <c r="AP56" s="5"/>
      <c r="AQ56" s="5"/>
    </row>
    <row r="57" spans="1:43" ht="14.1" customHeight="1" x14ac:dyDescent="0.25">
      <c r="A57" s="33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P57" s="5"/>
      <c r="Q57" s="55"/>
      <c r="R57" s="5"/>
      <c r="S57" s="5"/>
      <c r="T57" s="5"/>
      <c r="U57" s="22"/>
      <c r="W57" s="58"/>
      <c r="X57" s="5"/>
      <c r="Y57" s="5"/>
      <c r="Z57" s="5"/>
      <c r="AA57" s="5"/>
      <c r="AB57" s="5"/>
      <c r="AC57" s="59"/>
      <c r="AD57" s="59"/>
      <c r="AE57" s="5"/>
      <c r="AF57" s="5"/>
      <c r="AG57" s="5"/>
      <c r="AH57" s="5"/>
      <c r="AI57" s="59"/>
      <c r="AJ57" s="59"/>
      <c r="AK57" s="5"/>
      <c r="AL57" s="5"/>
      <c r="AM57" s="5"/>
      <c r="AN57" s="59"/>
      <c r="AO57" s="5"/>
      <c r="AP57" s="5"/>
      <c r="AQ57" s="5"/>
    </row>
    <row r="58" spans="1:43" ht="14.1" customHeight="1" x14ac:dyDescent="0.25">
      <c r="A58" s="596" t="s">
        <v>86</v>
      </c>
      <c r="B58" s="596"/>
      <c r="C58" s="596"/>
      <c r="D58" s="596"/>
      <c r="E58" s="596"/>
      <c r="F58" s="596"/>
      <c r="G58" s="5"/>
      <c r="H58" s="5"/>
      <c r="I58" s="5"/>
      <c r="J58" s="5"/>
      <c r="K58" s="5"/>
      <c r="L58" s="5"/>
      <c r="M58" s="5"/>
      <c r="N58" s="5"/>
      <c r="P58" s="5"/>
      <c r="Q58" s="55"/>
      <c r="R58" s="5"/>
      <c r="S58" s="5"/>
      <c r="T58" s="5"/>
      <c r="U58" s="22"/>
      <c r="W58" s="58"/>
      <c r="X58" s="5"/>
      <c r="Y58" s="5"/>
      <c r="Z58" s="5"/>
      <c r="AA58" s="5"/>
      <c r="AB58" s="5"/>
      <c r="AC58" s="59"/>
      <c r="AD58" s="59"/>
      <c r="AE58" s="5"/>
      <c r="AF58" s="5"/>
      <c r="AG58" s="5"/>
      <c r="AH58" s="5"/>
      <c r="AI58" s="59"/>
      <c r="AJ58" s="59"/>
      <c r="AK58" s="5"/>
      <c r="AL58" s="5"/>
      <c r="AM58" s="5"/>
      <c r="AN58" s="59"/>
      <c r="AO58" s="5"/>
      <c r="AP58" s="5"/>
      <c r="AQ58" s="5"/>
    </row>
    <row r="59" spans="1:43" ht="14.1" customHeight="1" x14ac:dyDescent="0.25">
      <c r="A59" s="594" t="s">
        <v>87</v>
      </c>
      <c r="B59" s="594"/>
      <c r="C59" s="594"/>
      <c r="D59" s="594"/>
      <c r="E59" s="594"/>
      <c r="F59" s="594"/>
      <c r="G59" s="580" t="s">
        <v>34</v>
      </c>
      <c r="H59" s="580"/>
      <c r="I59" s="5"/>
      <c r="J59" s="582" t="s">
        <v>88</v>
      </c>
      <c r="K59" s="582"/>
      <c r="L59" s="582"/>
      <c r="M59" s="5"/>
      <c r="N59" s="56" t="s">
        <v>95</v>
      </c>
      <c r="P59" s="5"/>
      <c r="Q59" s="55"/>
      <c r="R59" s="5"/>
      <c r="S59" s="5"/>
      <c r="T59" s="5"/>
      <c r="U59" s="22"/>
      <c r="W59" s="58"/>
      <c r="X59" s="5"/>
      <c r="Y59" s="5"/>
      <c r="Z59" s="5"/>
      <c r="AA59" s="5"/>
      <c r="AB59" s="5"/>
      <c r="AC59" s="59"/>
      <c r="AD59" s="59"/>
      <c r="AE59" s="5"/>
      <c r="AF59" s="5"/>
      <c r="AG59" s="5"/>
      <c r="AH59" s="5"/>
      <c r="AI59" s="59"/>
      <c r="AJ59" s="59"/>
      <c r="AK59" s="5"/>
      <c r="AL59" s="5"/>
      <c r="AM59" s="5"/>
      <c r="AN59" s="59"/>
      <c r="AO59" s="5"/>
      <c r="AP59" s="5"/>
      <c r="AQ59" s="5"/>
    </row>
    <row r="60" spans="1:43" ht="14.1" customHeight="1" x14ac:dyDescent="0.25">
      <c r="A60" s="594" t="s">
        <v>89</v>
      </c>
      <c r="B60" s="594"/>
      <c r="C60" s="594"/>
      <c r="D60" s="594"/>
      <c r="E60" s="594"/>
      <c r="F60" s="594"/>
      <c r="G60" s="580" t="s">
        <v>95</v>
      </c>
      <c r="H60" s="580"/>
      <c r="I60" s="5"/>
      <c r="J60" s="582" t="s">
        <v>90</v>
      </c>
      <c r="K60" s="582"/>
      <c r="L60" s="582"/>
      <c r="M60" s="5"/>
      <c r="N60" s="56" t="s">
        <v>95</v>
      </c>
      <c r="P60" s="5"/>
      <c r="Q60" s="55"/>
      <c r="R60" s="5"/>
      <c r="S60" s="5"/>
      <c r="T60" s="5"/>
      <c r="U60" s="22"/>
      <c r="W60" s="58"/>
      <c r="X60" s="5"/>
      <c r="Y60" s="5"/>
      <c r="Z60" s="5"/>
      <c r="AA60" s="5"/>
      <c r="AB60" s="5"/>
      <c r="AC60" s="59"/>
      <c r="AD60" s="59"/>
      <c r="AE60" s="5"/>
      <c r="AF60" s="5"/>
      <c r="AG60" s="5"/>
      <c r="AH60" s="5"/>
      <c r="AI60" s="59"/>
      <c r="AJ60" s="59"/>
      <c r="AK60" s="5"/>
      <c r="AL60" s="5"/>
      <c r="AM60" s="5"/>
      <c r="AN60" s="59"/>
      <c r="AO60" s="5"/>
      <c r="AP60" s="5"/>
      <c r="AQ60" s="5"/>
    </row>
    <row r="61" spans="1:43" ht="14.1" customHeight="1" x14ac:dyDescent="0.25">
      <c r="A61" s="594" t="s">
        <v>91</v>
      </c>
      <c r="B61" s="594"/>
      <c r="C61" s="594"/>
      <c r="D61" s="594"/>
      <c r="E61" s="594"/>
      <c r="F61" s="594"/>
      <c r="G61" s="580" t="s">
        <v>95</v>
      </c>
      <c r="H61" s="580"/>
      <c r="I61" s="5"/>
      <c r="J61" s="582" t="s">
        <v>92</v>
      </c>
      <c r="K61" s="582"/>
      <c r="L61" s="582"/>
      <c r="M61" s="5"/>
      <c r="N61" s="56" t="s">
        <v>95</v>
      </c>
      <c r="P61" s="5"/>
      <c r="Q61" s="55"/>
      <c r="R61" s="5"/>
      <c r="S61" s="5"/>
      <c r="T61" s="5"/>
      <c r="U61" s="22"/>
      <c r="W61" s="58"/>
      <c r="X61" s="5"/>
      <c r="Y61" s="5"/>
      <c r="Z61" s="5"/>
      <c r="AA61" s="5"/>
      <c r="AB61" s="5"/>
      <c r="AC61" s="59"/>
      <c r="AD61" s="59"/>
      <c r="AE61" s="5"/>
      <c r="AF61" s="5"/>
      <c r="AG61" s="5"/>
      <c r="AH61" s="5"/>
      <c r="AI61" s="59"/>
      <c r="AJ61" s="59"/>
      <c r="AK61" s="5"/>
      <c r="AL61" s="5"/>
      <c r="AM61" s="5"/>
      <c r="AN61" s="59"/>
      <c r="AO61" s="5"/>
      <c r="AP61" s="5"/>
      <c r="AQ61" s="5"/>
    </row>
    <row r="62" spans="1:43" ht="14.1" customHeight="1" x14ac:dyDescent="0.25">
      <c r="A62" s="4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28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43" ht="18" customHeight="1" x14ac:dyDescent="0.3">
      <c r="A63" s="72" t="s">
        <v>93</v>
      </c>
      <c r="B63" s="73"/>
      <c r="C63" s="73"/>
      <c r="D63" s="73"/>
      <c r="E63" s="73"/>
      <c r="F63" s="73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5"/>
    </row>
    <row r="64" spans="1:43" ht="14.25" customHeight="1" x14ac:dyDescent="0.3">
      <c r="A64" s="76" t="s">
        <v>94</v>
      </c>
      <c r="B64" s="77" t="s">
        <v>95</v>
      </c>
      <c r="C64" s="78" t="s">
        <v>96</v>
      </c>
      <c r="D64" s="79"/>
      <c r="E64" s="80" t="s">
        <v>97</v>
      </c>
      <c r="F64" s="80" t="s">
        <v>97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22"/>
    </row>
    <row r="65" spans="1:21" ht="14.1" customHeight="1" x14ac:dyDescent="0.3">
      <c r="A65" s="81"/>
      <c r="B65" s="82"/>
      <c r="C65" s="83"/>
      <c r="D65" s="84"/>
      <c r="E65" s="84" t="s">
        <v>98</v>
      </c>
      <c r="F65" s="84" t="s">
        <v>99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22"/>
    </row>
    <row r="66" spans="1:21" ht="14.1" customHeight="1" x14ac:dyDescent="0.25">
      <c r="A66" s="569"/>
      <c r="B66" s="569"/>
      <c r="C66" s="570"/>
      <c r="D66" s="85"/>
      <c r="E66" s="80"/>
      <c r="F66" s="86"/>
      <c r="G66" s="87" t="s">
        <v>100</v>
      </c>
      <c r="H66" s="88"/>
      <c r="I66" s="88"/>
      <c r="J66" s="88"/>
      <c r="K66" s="88"/>
      <c r="L66" s="88"/>
      <c r="M66" s="88"/>
      <c r="N66" s="88"/>
      <c r="O66" s="88"/>
      <c r="P66" s="88"/>
      <c r="Q66" s="8"/>
      <c r="R66" s="8"/>
      <c r="S66" s="8"/>
      <c r="T66" s="8"/>
      <c r="U66" s="14"/>
    </row>
    <row r="67" spans="1:21" ht="14.1" customHeight="1" x14ac:dyDescent="0.25">
      <c r="A67" s="569"/>
      <c r="B67" s="569"/>
      <c r="C67" s="570"/>
      <c r="D67" s="89"/>
      <c r="E67" s="84"/>
      <c r="F67" s="90"/>
      <c r="G67" s="91" t="s">
        <v>101</v>
      </c>
      <c r="H67" s="92"/>
      <c r="I67" s="92"/>
      <c r="J67" s="92"/>
      <c r="K67" s="92"/>
      <c r="L67" s="92"/>
      <c r="M67" s="92"/>
      <c r="N67" s="92"/>
      <c r="O67" s="92"/>
      <c r="P67" s="92"/>
      <c r="Q67" s="6"/>
      <c r="R67" s="6"/>
      <c r="S67" s="6"/>
      <c r="T67" s="6"/>
      <c r="U67" s="28"/>
    </row>
    <row r="68" spans="1:21" ht="14.1" customHeight="1" x14ac:dyDescent="0.3">
      <c r="A68" s="93" t="inlineStr">
        <is>
          <t>Nem</t>
        </is>
      </c>
      <c r="B68" s="94"/>
      <c r="C68" s="95"/>
      <c r="D68" s="96">
        <v>1.1000000000000001</v>
      </c>
      <c r="E68" s="97" t="s">
        <v>102</v>
      </c>
      <c r="F68" s="98">
        <v>16.2</v>
      </c>
      <c r="G68" s="597" t="s">
        <v>1198</v>
      </c>
      <c r="H68" s="597"/>
      <c r="I68" s="597"/>
      <c r="J68" s="597"/>
      <c r="K68" s="597"/>
      <c r="L68" s="597"/>
      <c r="M68" s="597"/>
      <c r="N68" s="597"/>
      <c r="O68" s="597"/>
      <c r="P68" s="597"/>
      <c r="Q68" s="597"/>
      <c r="R68" s="597"/>
      <c r="S68" s="597"/>
      <c r="T68" s="597"/>
      <c r="U68" s="597"/>
    </row>
    <row r="69" spans="1:21" ht="14.1" customHeight="1" x14ac:dyDescent="0.25">
      <c r="A69" s="598" t="s">
        <v>34</v>
      </c>
      <c r="B69" s="598"/>
      <c r="C69" s="599"/>
      <c r="D69" s="99">
        <v>1.2</v>
      </c>
      <c r="E69" s="99" t="s">
        <v>103</v>
      </c>
      <c r="F69" s="100" t="s">
        <v>104</v>
      </c>
      <c r="G69" s="101" t="s">
        <v>105</v>
      </c>
      <c r="H69" s="101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3"/>
    </row>
    <row r="70" spans="1:21" ht="14.1" customHeight="1" x14ac:dyDescent="0.25">
      <c r="A70" s="598"/>
      <c r="B70" s="598"/>
      <c r="C70" s="599"/>
      <c r="D70" s="104"/>
      <c r="E70" s="104" t="s">
        <v>103</v>
      </c>
      <c r="F70" s="105"/>
      <c r="G70" s="106" t="s">
        <v>106</v>
      </c>
      <c r="H70" s="107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108"/>
    </row>
    <row r="71" spans="1:21" s="5" customFormat="1" ht="14.1" customHeight="1" x14ac:dyDescent="0.25">
      <c r="A71" s="598"/>
      <c r="B71" s="598"/>
      <c r="C71" s="599"/>
      <c r="D71" s="109"/>
      <c r="E71" s="109"/>
      <c r="F71" s="110"/>
      <c r="G71" s="111" t="s">
        <v>107</v>
      </c>
      <c r="H71" s="112"/>
      <c r="I71" s="111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1"/>
      <c r="U71" s="113"/>
    </row>
    <row r="72" spans="1:21" s="5" customFormat="1" ht="14.1" customHeight="1" x14ac:dyDescent="0.25">
      <c r="A72" s="569" t="s">
        <v>34</v>
      </c>
      <c r="B72" s="569"/>
      <c r="C72" s="570"/>
      <c r="D72" s="114">
        <v>1.3</v>
      </c>
      <c r="E72" s="115" t="s">
        <v>108</v>
      </c>
      <c r="F72" s="116" t="s">
        <v>109</v>
      </c>
      <c r="G72" s="117" t="s">
        <v>110</v>
      </c>
      <c r="H72" s="117"/>
      <c r="U72" s="22"/>
    </row>
    <row r="73" spans="1:21" ht="14.1" customHeight="1" x14ac:dyDescent="0.25">
      <c r="A73" s="569"/>
      <c r="B73" s="569"/>
      <c r="C73" s="570"/>
      <c r="D73" s="89"/>
      <c r="E73" s="118"/>
      <c r="F73" s="89"/>
      <c r="G73" s="119" t="s">
        <v>111</v>
      </c>
      <c r="H73" s="119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28"/>
    </row>
    <row r="74" spans="1:21" ht="14.1" customHeight="1" x14ac:dyDescent="0.3">
      <c r="A74" s="81"/>
      <c r="B74" s="82"/>
      <c r="C74" s="120" t="s">
        <v>34</v>
      </c>
      <c r="D74" s="89">
        <v>1.4</v>
      </c>
      <c r="E74" s="118"/>
      <c r="F74" s="89"/>
      <c r="G74" s="600" t="s">
        <v>112</v>
      </c>
      <c r="H74" s="600"/>
      <c r="I74" s="600"/>
      <c r="J74" s="600"/>
      <c r="K74" s="600"/>
      <c r="L74" s="600"/>
      <c r="M74" s="600"/>
      <c r="N74" s="600"/>
      <c r="O74" s="600"/>
      <c r="P74" s="600"/>
      <c r="Q74" s="600"/>
      <c r="R74" s="600"/>
      <c r="S74" s="600"/>
      <c r="T74" s="600"/>
      <c r="U74" s="600"/>
    </row>
    <row r="75" spans="1:21" ht="14.1" customHeight="1" x14ac:dyDescent="0.3">
      <c r="A75" s="94" t="s">
        <v>34</v>
      </c>
      <c r="B75" s="94"/>
      <c r="C75" s="121"/>
      <c r="D75" s="96">
        <v>1.5</v>
      </c>
      <c r="E75" s="96" t="s">
        <v>113</v>
      </c>
      <c r="F75" s="96">
        <v>16.2</v>
      </c>
      <c r="G75" s="122" t="s">
        <v>114</v>
      </c>
      <c r="H75" s="123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50"/>
    </row>
    <row r="76" spans="1:21" ht="14.1" customHeight="1" x14ac:dyDescent="0.3">
      <c r="A76" s="94" t="s">
        <v>34</v>
      </c>
      <c r="B76" s="94"/>
      <c r="C76" s="121"/>
      <c r="D76" s="124">
        <v>1.6</v>
      </c>
      <c r="E76" s="96" t="s">
        <v>115</v>
      </c>
      <c r="F76" s="96">
        <v>16.3</v>
      </c>
      <c r="G76" s="125" t="s">
        <v>116</v>
      </c>
      <c r="H76" s="126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50"/>
    </row>
    <row r="77" spans="1:21" ht="14.1" customHeight="1" x14ac:dyDescent="0.3">
      <c r="A77" s="93" t="s">
        <v>34</v>
      </c>
      <c r="B77" s="94"/>
      <c r="C77" s="95"/>
      <c r="D77" s="124">
        <v>1.7</v>
      </c>
      <c r="E77" s="96" t="s">
        <v>117</v>
      </c>
      <c r="F77" s="96" t="s">
        <v>117</v>
      </c>
      <c r="G77" s="127" t="s">
        <v>118</v>
      </c>
      <c r="H77" s="126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50"/>
    </row>
    <row r="78" spans="1:21" ht="18" customHeight="1" x14ac:dyDescent="0.3">
      <c r="A78" s="128" t="s">
        <v>119</v>
      </c>
      <c r="B78" s="74"/>
      <c r="C78" s="74"/>
      <c r="D78" s="129"/>
      <c r="E78" s="74"/>
      <c r="F78" s="129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5"/>
    </row>
    <row r="79" spans="1:21" ht="18" customHeight="1" x14ac:dyDescent="0.3">
      <c r="A79" s="128" t="s">
        <v>120</v>
      </c>
      <c r="B79" s="74"/>
      <c r="C79" s="74"/>
      <c r="D79" s="129"/>
      <c r="E79" s="74"/>
      <c r="F79" s="129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5"/>
    </row>
    <row r="80" spans="1:21" ht="14.25" customHeight="1" x14ac:dyDescent="0.3">
      <c r="A80" s="76" t="s">
        <v>94</v>
      </c>
      <c r="B80" s="77" t="s">
        <v>95</v>
      </c>
      <c r="C80" s="78" t="s">
        <v>96</v>
      </c>
      <c r="D80" s="79"/>
      <c r="E80" s="80" t="s">
        <v>97</v>
      </c>
      <c r="F80" s="80" t="s">
        <v>97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22"/>
    </row>
    <row r="81" spans="1:21" ht="13.5" customHeight="1" x14ac:dyDescent="0.3">
      <c r="A81" s="81"/>
      <c r="B81" s="82"/>
      <c r="C81" s="83"/>
      <c r="D81" s="84"/>
      <c r="E81" s="84" t="s">
        <v>98</v>
      </c>
      <c r="F81" s="84" t="s">
        <v>99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22"/>
    </row>
    <row r="82" spans="1:21" ht="14.1" customHeight="1" x14ac:dyDescent="0.25">
      <c r="A82" s="569"/>
      <c r="B82" s="569" t="s">
        <v>34</v>
      </c>
      <c r="C82" s="570"/>
      <c r="D82" s="99">
        <v>2.1</v>
      </c>
      <c r="E82" s="85" t="s">
        <v>121</v>
      </c>
      <c r="F82" s="130" t="s">
        <v>122</v>
      </c>
      <c r="G82" s="54" t="s">
        <v>123</v>
      </c>
      <c r="H82" s="131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14"/>
    </row>
    <row r="83" spans="1:21" ht="14.1" customHeight="1" x14ac:dyDescent="0.25">
      <c r="A83" s="569"/>
      <c r="B83" s="569"/>
      <c r="C83" s="570"/>
      <c r="D83" s="104"/>
      <c r="E83" s="114" t="s">
        <v>124</v>
      </c>
      <c r="F83" s="115">
        <v>15.4</v>
      </c>
      <c r="G83" s="29" t="s">
        <v>125</v>
      </c>
      <c r="H83" s="117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22"/>
    </row>
    <row r="84" spans="1:21" ht="14.1" customHeight="1" x14ac:dyDescent="0.25">
      <c r="A84" s="569"/>
      <c r="B84" s="569"/>
      <c r="C84" s="570"/>
      <c r="D84" s="109"/>
      <c r="E84" s="89"/>
      <c r="F84" s="132"/>
      <c r="G84" s="27" t="s">
        <v>126</v>
      </c>
      <c r="H84" s="119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28"/>
    </row>
    <row r="85" spans="1:21" ht="14.1" customHeight="1" x14ac:dyDescent="0.25">
      <c r="A85" s="598" t="s">
        <v>34</v>
      </c>
      <c r="B85" s="598"/>
      <c r="C85" s="599"/>
      <c r="D85" s="99">
        <v>2.2000000000000002</v>
      </c>
      <c r="E85" s="133" t="s">
        <v>127</v>
      </c>
      <c r="F85" s="134" t="s">
        <v>128</v>
      </c>
      <c r="G85" s="135" t="s">
        <v>129</v>
      </c>
      <c r="H85" s="101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3"/>
    </row>
    <row r="86" spans="1:21" ht="14.1" customHeight="1" x14ac:dyDescent="0.25">
      <c r="A86" s="598"/>
      <c r="B86" s="598"/>
      <c r="C86" s="599"/>
      <c r="D86" s="109"/>
      <c r="E86" s="136"/>
      <c r="F86" s="137"/>
      <c r="G86" s="138" t="s">
        <v>130</v>
      </c>
      <c r="H86" s="112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1"/>
      <c r="U86" s="113"/>
    </row>
    <row r="87" spans="1:21" ht="14.1" customHeight="1" x14ac:dyDescent="0.3">
      <c r="A87" s="93" t="s">
        <v>34</v>
      </c>
      <c r="B87" s="94"/>
      <c r="C87" s="95"/>
      <c r="D87" s="124">
        <v>2.2999999999999998</v>
      </c>
      <c r="E87" s="139" t="s">
        <v>131</v>
      </c>
      <c r="F87" s="140" t="s">
        <v>132</v>
      </c>
      <c r="G87" s="141" t="s">
        <v>133</v>
      </c>
      <c r="H87" s="126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50"/>
    </row>
    <row r="88" spans="1:21" ht="14.1" customHeight="1" x14ac:dyDescent="0.3">
      <c r="A88" s="81" t="s">
        <v>34</v>
      </c>
      <c r="B88" s="82"/>
      <c r="C88" s="120"/>
      <c r="D88" s="109">
        <v>2.4</v>
      </c>
      <c r="E88" s="142" t="s">
        <v>134</v>
      </c>
      <c r="F88" s="143" t="s">
        <v>135</v>
      </c>
      <c r="G88" s="125" t="s">
        <v>136</v>
      </c>
      <c r="H88" s="119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28"/>
    </row>
    <row r="89" spans="1:21" ht="14.1" customHeight="1" x14ac:dyDescent="0.25">
      <c r="A89" s="569" t="s">
        <v>34</v>
      </c>
      <c r="B89" s="569"/>
      <c r="C89" s="570"/>
      <c r="D89" s="99">
        <v>2.5</v>
      </c>
      <c r="E89" s="144" t="s">
        <v>137</v>
      </c>
      <c r="F89" s="134" t="s">
        <v>138</v>
      </c>
      <c r="G89" s="54" t="s">
        <v>139</v>
      </c>
      <c r="H89" s="131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14"/>
    </row>
    <row r="90" spans="1:21" ht="14.1" customHeight="1" x14ac:dyDescent="0.25">
      <c r="A90" s="569"/>
      <c r="B90" s="569"/>
      <c r="C90" s="570"/>
      <c r="D90" s="109"/>
      <c r="E90" s="118"/>
      <c r="F90" s="137"/>
      <c r="G90" s="27" t="s">
        <v>140</v>
      </c>
      <c r="H90" s="119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28"/>
    </row>
    <row r="91" spans="1:21" ht="14.1" customHeight="1" x14ac:dyDescent="0.25">
      <c r="A91" s="569" t="s">
        <v>34</v>
      </c>
      <c r="B91" s="569"/>
      <c r="C91" s="570"/>
      <c r="D91" s="99">
        <v>2.6</v>
      </c>
      <c r="E91" s="144"/>
      <c r="F91" s="116" t="s">
        <v>141</v>
      </c>
      <c r="G91" s="145" t="s">
        <v>142</v>
      </c>
      <c r="H91" s="131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14"/>
    </row>
    <row r="92" spans="1:21" ht="14.1" customHeight="1" x14ac:dyDescent="0.25">
      <c r="A92" s="569"/>
      <c r="B92" s="569"/>
      <c r="C92" s="570"/>
      <c r="D92" s="109"/>
      <c r="E92" s="118"/>
      <c r="F92" s="143"/>
      <c r="G92" s="146" t="s">
        <v>143</v>
      </c>
      <c r="H92" s="119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28"/>
    </row>
    <row r="93" spans="1:21" ht="14.1" customHeight="1" x14ac:dyDescent="0.25">
      <c r="A93" s="569" t="s">
        <v>34</v>
      </c>
      <c r="B93" s="569"/>
      <c r="C93" s="570"/>
      <c r="D93" s="99">
        <v>2.7</v>
      </c>
      <c r="E93" s="144" t="s">
        <v>144</v>
      </c>
      <c r="F93" s="116" t="s">
        <v>145</v>
      </c>
      <c r="G93" s="145" t="s">
        <v>146</v>
      </c>
      <c r="H93" s="131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14"/>
    </row>
    <row r="94" spans="1:21" s="5" customFormat="1" ht="14.1" customHeight="1" x14ac:dyDescent="0.25">
      <c r="A94" s="569"/>
      <c r="B94" s="569"/>
      <c r="C94" s="570"/>
      <c r="D94" s="104"/>
      <c r="E94" s="115"/>
      <c r="F94" s="143" t="s">
        <v>147</v>
      </c>
      <c r="G94" s="146" t="s">
        <v>148</v>
      </c>
      <c r="H94" s="117"/>
      <c r="U94" s="22"/>
    </row>
    <row r="95" spans="1:21" s="5" customFormat="1" ht="14.1" customHeight="1" x14ac:dyDescent="0.3">
      <c r="A95" s="93" t="s">
        <v>34</v>
      </c>
      <c r="B95" s="94"/>
      <c r="C95" s="95"/>
      <c r="D95" s="124">
        <v>2.8</v>
      </c>
      <c r="E95" s="139" t="s">
        <v>149</v>
      </c>
      <c r="F95" s="140" t="s">
        <v>145</v>
      </c>
      <c r="G95" s="147" t="s">
        <v>150</v>
      </c>
      <c r="H95" s="126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50"/>
    </row>
    <row r="96" spans="1:21" s="5" customFormat="1" ht="14.1" customHeight="1" x14ac:dyDescent="0.3">
      <c r="A96" s="148" t="s">
        <v>34</v>
      </c>
      <c r="B96" s="148"/>
      <c r="C96" s="149"/>
      <c r="D96" s="150">
        <v>2.9</v>
      </c>
      <c r="E96" s="151"/>
      <c r="F96" s="152"/>
      <c r="G96" s="147" t="s">
        <v>151</v>
      </c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50"/>
    </row>
    <row r="97" spans="1:21" s="5" customFormat="1" ht="14.1" customHeight="1" x14ac:dyDescent="0.3">
      <c r="A97" s="153" t="s">
        <v>34</v>
      </c>
      <c r="B97" s="154"/>
      <c r="C97" s="155"/>
      <c r="D97" s="156">
        <v>2.1</v>
      </c>
      <c r="E97" s="115" t="s">
        <v>152</v>
      </c>
      <c r="F97" s="157" t="s">
        <v>153</v>
      </c>
      <c r="G97" s="158" t="s">
        <v>154</v>
      </c>
      <c r="H97" s="117"/>
      <c r="U97" s="22"/>
    </row>
    <row r="98" spans="1:21" ht="14.25" customHeight="1" x14ac:dyDescent="0.25">
      <c r="A98" s="569" t="s">
        <v>34</v>
      </c>
      <c r="B98" s="569"/>
      <c r="C98" s="601"/>
      <c r="D98" s="100" t="s">
        <v>155</v>
      </c>
      <c r="E98" s="144" t="s">
        <v>156</v>
      </c>
      <c r="F98" s="116" t="s">
        <v>157</v>
      </c>
      <c r="G98" s="159" t="s">
        <v>158</v>
      </c>
      <c r="H98" s="160"/>
      <c r="I98" s="160"/>
      <c r="J98" s="160"/>
      <c r="K98" s="160"/>
      <c r="L98" s="160"/>
      <c r="M98" s="160"/>
      <c r="N98" s="160"/>
      <c r="O98" s="160"/>
      <c r="P98" s="160"/>
      <c r="Q98" s="160"/>
      <c r="R98" s="160"/>
      <c r="S98" s="160"/>
      <c r="T98" s="160"/>
      <c r="U98" s="161"/>
    </row>
    <row r="99" spans="1:21" s="5" customFormat="1" ht="14.25" customHeight="1" x14ac:dyDescent="0.25">
      <c r="A99" s="569"/>
      <c r="B99" s="569"/>
      <c r="C99" s="601"/>
      <c r="D99" s="105"/>
      <c r="E99" s="115"/>
      <c r="F99" s="157"/>
      <c r="G99" s="158" t="s">
        <v>159</v>
      </c>
      <c r="H99" s="162"/>
      <c r="I99" s="162"/>
      <c r="J99" s="162"/>
      <c r="K99" s="162"/>
      <c r="L99" s="162"/>
      <c r="M99" s="162"/>
      <c r="N99" s="162"/>
      <c r="O99" s="162"/>
      <c r="P99" s="162"/>
      <c r="Q99" s="162"/>
      <c r="R99" s="162"/>
      <c r="S99" s="162"/>
      <c r="T99" s="162"/>
      <c r="U99" s="163"/>
    </row>
    <row r="100" spans="1:21" ht="14.1" customHeight="1" x14ac:dyDescent="0.25">
      <c r="A100" s="569" t="s">
        <v>34</v>
      </c>
      <c r="B100" s="569"/>
      <c r="C100" s="570"/>
      <c r="D100" s="100" t="s">
        <v>160</v>
      </c>
      <c r="E100" s="144" t="s">
        <v>161</v>
      </c>
      <c r="F100" s="116" t="s">
        <v>162</v>
      </c>
      <c r="G100" s="145" t="s">
        <v>163</v>
      </c>
      <c r="H100" s="131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14"/>
    </row>
    <row r="101" spans="1:21" ht="14.1" customHeight="1" x14ac:dyDescent="0.25">
      <c r="A101" s="569"/>
      <c r="B101" s="569"/>
      <c r="C101" s="570"/>
      <c r="D101" s="109"/>
      <c r="E101" s="142"/>
      <c r="F101" s="143"/>
      <c r="G101" s="119" t="s">
        <v>164</v>
      </c>
      <c r="H101" s="119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28"/>
    </row>
    <row r="102" spans="1:21" ht="14.1" customHeight="1" x14ac:dyDescent="0.3">
      <c r="A102" s="93" t="s">
        <v>34</v>
      </c>
      <c r="B102" s="94"/>
      <c r="C102" s="95"/>
      <c r="D102" s="124">
        <v>2.13</v>
      </c>
      <c r="E102" s="139" t="s">
        <v>115</v>
      </c>
      <c r="F102" s="140" t="s">
        <v>165</v>
      </c>
      <c r="G102" s="164" t="s">
        <v>166</v>
      </c>
      <c r="H102" s="123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50"/>
    </row>
    <row r="103" spans="1:21" ht="14.1" customHeight="1" x14ac:dyDescent="0.25">
      <c r="A103" s="569"/>
      <c r="B103" s="569" t="s">
        <v>34</v>
      </c>
      <c r="C103" s="570"/>
      <c r="D103" s="99">
        <v>2.14</v>
      </c>
      <c r="E103" s="115" t="s">
        <v>167</v>
      </c>
      <c r="F103" s="116" t="s">
        <v>168</v>
      </c>
      <c r="G103" s="125" t="s">
        <v>169</v>
      </c>
      <c r="H103" s="117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22"/>
    </row>
    <row r="104" spans="1:21" ht="14.1" customHeight="1" x14ac:dyDescent="0.25">
      <c r="A104" s="569"/>
      <c r="B104" s="569"/>
      <c r="C104" s="570"/>
      <c r="D104" s="104"/>
      <c r="E104" s="63"/>
      <c r="F104" s="157"/>
      <c r="G104" s="125" t="s">
        <v>170</v>
      </c>
      <c r="H104" s="117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22"/>
    </row>
    <row r="105" spans="1:21" ht="14.1" customHeight="1" x14ac:dyDescent="0.25">
      <c r="A105" s="569"/>
      <c r="B105" s="569"/>
      <c r="C105" s="570"/>
      <c r="D105" s="165"/>
      <c r="E105" s="166"/>
      <c r="F105" s="165"/>
      <c r="G105" s="29" t="s">
        <v>171</v>
      </c>
      <c r="H105" s="117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22"/>
    </row>
    <row r="106" spans="1:21" ht="14.1" customHeight="1" x14ac:dyDescent="0.25">
      <c r="A106" s="569"/>
      <c r="B106" s="569"/>
      <c r="C106" s="570"/>
      <c r="D106" s="132"/>
      <c r="E106" s="118"/>
      <c r="F106" s="132"/>
      <c r="G106" s="27" t="s">
        <v>172</v>
      </c>
      <c r="H106" s="119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28"/>
    </row>
    <row r="107" spans="1:21" ht="14.1" customHeight="1" x14ac:dyDescent="0.25">
      <c r="A107" s="569" t="s">
        <v>34</v>
      </c>
      <c r="B107" s="569"/>
      <c r="C107" s="570"/>
      <c r="D107" s="114">
        <v>2.15</v>
      </c>
      <c r="E107" s="115" t="s">
        <v>173</v>
      </c>
      <c r="F107" s="114">
        <v>15.4</v>
      </c>
      <c r="G107" s="29" t="s">
        <v>174</v>
      </c>
      <c r="H107" s="117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22"/>
    </row>
    <row r="108" spans="1:21" ht="14.1" customHeight="1" x14ac:dyDescent="0.25">
      <c r="A108" s="569"/>
      <c r="B108" s="569"/>
      <c r="C108" s="570"/>
      <c r="D108" s="114"/>
      <c r="E108" s="115"/>
      <c r="F108" s="114"/>
      <c r="G108" s="29" t="s">
        <v>175</v>
      </c>
      <c r="H108" s="117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22"/>
    </row>
    <row r="109" spans="1:21" ht="14.1" customHeight="1" x14ac:dyDescent="0.25">
      <c r="A109" s="569"/>
      <c r="B109" s="569"/>
      <c r="C109" s="570"/>
      <c r="D109" s="89"/>
      <c r="E109" s="142"/>
      <c r="F109" s="89"/>
      <c r="G109" s="27" t="s">
        <v>176</v>
      </c>
      <c r="H109" s="119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28"/>
    </row>
    <row r="110" spans="1:21" ht="14.1" customHeight="1" x14ac:dyDescent="0.3">
      <c r="A110" s="93" t="s">
        <v>34</v>
      </c>
      <c r="B110" s="94"/>
      <c r="C110" s="95"/>
      <c r="D110" s="124">
        <v>2.16</v>
      </c>
      <c r="E110" s="139"/>
      <c r="F110" s="140"/>
      <c r="G110" s="145" t="s">
        <v>177</v>
      </c>
      <c r="H110" s="123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50"/>
    </row>
    <row r="111" spans="1:21" ht="14.1" customHeight="1" x14ac:dyDescent="0.3">
      <c r="A111" s="93" t="s">
        <v>34</v>
      </c>
      <c r="B111" s="94"/>
      <c r="C111" s="95"/>
      <c r="D111" s="124">
        <v>2.17</v>
      </c>
      <c r="E111" s="139"/>
      <c r="F111" s="140" t="s">
        <v>178</v>
      </c>
      <c r="G111" s="145" t="s">
        <v>179</v>
      </c>
      <c r="H111" s="123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50"/>
    </row>
    <row r="112" spans="1:21" ht="14.1" customHeight="1" x14ac:dyDescent="0.3">
      <c r="A112" s="93" t="s">
        <v>34</v>
      </c>
      <c r="B112" s="94"/>
      <c r="C112" s="95"/>
      <c r="D112" s="124">
        <v>2.1800000000000002</v>
      </c>
      <c r="E112" s="139" t="s">
        <v>180</v>
      </c>
      <c r="F112" s="140"/>
      <c r="G112" s="145" t="s">
        <v>181</v>
      </c>
      <c r="H112" s="126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50"/>
    </row>
    <row r="113" spans="1:21" ht="14.1" customHeight="1" x14ac:dyDescent="0.25">
      <c r="A113" s="569" t="s">
        <v>34</v>
      </c>
      <c r="B113" s="569"/>
      <c r="C113" s="570"/>
      <c r="D113" s="167">
        <v>2.19</v>
      </c>
      <c r="E113" s="144"/>
      <c r="F113" s="116" t="s">
        <v>182</v>
      </c>
      <c r="G113" s="145" t="s">
        <v>183</v>
      </c>
      <c r="H113" s="131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14"/>
    </row>
    <row r="114" spans="1:21" ht="14.1" customHeight="1" x14ac:dyDescent="0.25">
      <c r="A114" s="569"/>
      <c r="B114" s="569"/>
      <c r="C114" s="570"/>
      <c r="D114" s="109"/>
      <c r="E114" s="142"/>
      <c r="F114" s="143"/>
      <c r="G114" s="168" t="s">
        <v>184</v>
      </c>
      <c r="H114" s="119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28"/>
    </row>
    <row r="115" spans="1:21" ht="14.1" customHeight="1" x14ac:dyDescent="0.3">
      <c r="A115" s="153" t="s">
        <v>34</v>
      </c>
      <c r="B115" s="154"/>
      <c r="C115" s="155"/>
      <c r="D115" s="156">
        <v>2.2000000000000002</v>
      </c>
      <c r="E115" s="115" t="s">
        <v>185</v>
      </c>
      <c r="F115" s="157" t="s">
        <v>132</v>
      </c>
      <c r="G115" s="168" t="s">
        <v>186</v>
      </c>
      <c r="H115" s="3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22"/>
    </row>
    <row r="116" spans="1:21" ht="14.1" customHeight="1" x14ac:dyDescent="0.25">
      <c r="A116" s="569" t="s">
        <v>34</v>
      </c>
      <c r="B116" s="569"/>
      <c r="C116" s="570"/>
      <c r="D116" s="99">
        <v>2.21</v>
      </c>
      <c r="E116" s="169"/>
      <c r="F116" s="116"/>
      <c r="G116" s="125" t="s">
        <v>187</v>
      </c>
      <c r="H116" s="131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14"/>
    </row>
    <row r="117" spans="1:21" s="5" customFormat="1" ht="14.1" customHeight="1" x14ac:dyDescent="0.25">
      <c r="A117" s="569"/>
      <c r="B117" s="569"/>
      <c r="C117" s="570"/>
      <c r="D117" s="104"/>
      <c r="E117" s="63"/>
      <c r="F117" s="157"/>
      <c r="G117" s="170" t="s">
        <v>188</v>
      </c>
      <c r="H117" s="117"/>
      <c r="U117" s="22"/>
    </row>
    <row r="118" spans="1:21" ht="14.1" customHeight="1" x14ac:dyDescent="0.25">
      <c r="A118" s="569"/>
      <c r="B118" s="569"/>
      <c r="C118" s="570" t="s">
        <v>34</v>
      </c>
      <c r="D118" s="100" t="s">
        <v>189</v>
      </c>
      <c r="E118" s="144" t="s">
        <v>190</v>
      </c>
      <c r="F118" s="116" t="s">
        <v>191</v>
      </c>
      <c r="G118" s="145" t="s">
        <v>192</v>
      </c>
      <c r="H118" s="131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14"/>
    </row>
    <row r="119" spans="1:21" ht="14.1" customHeight="1" x14ac:dyDescent="0.25">
      <c r="A119" s="569"/>
      <c r="B119" s="569"/>
      <c r="C119" s="570"/>
      <c r="D119" s="109"/>
      <c r="E119" s="118"/>
      <c r="F119" s="143"/>
      <c r="G119" s="119" t="s">
        <v>193</v>
      </c>
      <c r="H119" s="119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28"/>
    </row>
    <row r="120" spans="1:21" ht="14.1" customHeight="1" x14ac:dyDescent="0.3">
      <c r="A120" s="93"/>
      <c r="B120" s="94" t="s">
        <v>34</v>
      </c>
      <c r="C120" s="95"/>
      <c r="D120" s="171" t="s">
        <v>194</v>
      </c>
      <c r="E120" s="139" t="s">
        <v>195</v>
      </c>
      <c r="F120" s="140" t="s">
        <v>196</v>
      </c>
      <c r="G120" s="147" t="s">
        <v>197</v>
      </c>
      <c r="H120" s="123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50"/>
    </row>
    <row r="121" spans="1:21" ht="15.9" customHeight="1" x14ac:dyDescent="0.3">
      <c r="A121" s="51" t="s">
        <v>198</v>
      </c>
      <c r="B121" s="172"/>
      <c r="C121" s="52"/>
      <c r="D121" s="173"/>
      <c r="E121" s="52"/>
      <c r="F121" s="173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3"/>
    </row>
    <row r="122" spans="1:21" ht="14.1" customHeight="1" x14ac:dyDescent="0.3">
      <c r="A122" s="77" t="s">
        <v>94</v>
      </c>
      <c r="B122" s="77" t="s">
        <v>95</v>
      </c>
      <c r="C122" s="78" t="s">
        <v>96</v>
      </c>
      <c r="D122" s="79"/>
      <c r="E122" s="80" t="s">
        <v>97</v>
      </c>
      <c r="F122" s="80" t="s">
        <v>97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14"/>
    </row>
    <row r="123" spans="1:21" ht="14.1" customHeight="1" x14ac:dyDescent="0.3">
      <c r="A123" s="154"/>
      <c r="B123" s="154"/>
      <c r="C123" s="174"/>
      <c r="D123" s="175"/>
      <c r="E123" s="84" t="s">
        <v>98</v>
      </c>
      <c r="F123" s="175" t="s">
        <v>99</v>
      </c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28"/>
    </row>
    <row r="124" spans="1:21" ht="14.1" customHeight="1" x14ac:dyDescent="0.25">
      <c r="A124" s="569" t="s">
        <v>34</v>
      </c>
      <c r="B124" s="569"/>
      <c r="C124" s="570"/>
      <c r="D124" s="99">
        <v>3.1</v>
      </c>
      <c r="E124" s="169"/>
      <c r="F124" s="85"/>
      <c r="G124" s="32" t="s">
        <v>199</v>
      </c>
      <c r="H124" s="32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22"/>
    </row>
    <row r="125" spans="1:21" ht="14.1" customHeight="1" x14ac:dyDescent="0.25">
      <c r="A125" s="569"/>
      <c r="B125" s="569"/>
      <c r="C125" s="570"/>
      <c r="D125" s="176"/>
      <c r="E125" s="63"/>
      <c r="F125" s="114"/>
      <c r="G125" s="34" t="s">
        <v>200</v>
      </c>
      <c r="H125" s="34"/>
      <c r="I125" s="603" t="s">
        <v>1214</v>
      </c>
      <c r="J125" s="603"/>
      <c r="K125" s="603"/>
      <c r="L125" s="603"/>
      <c r="M125" s="5"/>
      <c r="N125" s="5"/>
      <c r="O125" s="5"/>
      <c r="P125" s="5"/>
      <c r="Q125" s="5"/>
      <c r="R125" s="5"/>
      <c r="S125" s="5"/>
      <c r="T125" s="5"/>
      <c r="U125" s="22"/>
    </row>
    <row r="126" spans="1:21" ht="14.1" customHeight="1" x14ac:dyDescent="0.25">
      <c r="A126" s="569"/>
      <c r="B126" s="569"/>
      <c r="C126" s="570"/>
      <c r="D126" s="109"/>
      <c r="E126" s="118"/>
      <c r="F126" s="89"/>
      <c r="G126" s="45" t="s">
        <v>201</v>
      </c>
      <c r="H126" s="45"/>
      <c r="I126" s="558" t="s">
        <v>1222</v>
      </c>
      <c r="J126" s="559"/>
      <c r="K126" s="559"/>
      <c r="L126" s="559"/>
      <c r="M126" s="560"/>
      <c r="N126" s="6"/>
      <c r="O126" s="6"/>
      <c r="P126" s="6"/>
      <c r="Q126" s="6"/>
      <c r="R126" s="6"/>
      <c r="S126" s="6"/>
      <c r="T126" s="6"/>
      <c r="U126" s="28"/>
    </row>
    <row r="127" spans="1:21" ht="14.1" customHeight="1" x14ac:dyDescent="0.3">
      <c r="A127" s="154" t="s">
        <v>34</v>
      </c>
      <c r="B127" s="154"/>
      <c r="C127" s="155"/>
      <c r="D127" s="104">
        <v>3.2</v>
      </c>
      <c r="E127" s="63"/>
      <c r="F127" s="114"/>
      <c r="G127" s="34" t="s">
        <v>202</v>
      </c>
      <c r="H127" s="3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22"/>
    </row>
    <row r="128" spans="1:21" ht="14.1" customHeight="1" x14ac:dyDescent="0.3">
      <c r="A128" s="94" t="s">
        <v>34</v>
      </c>
      <c r="B128" s="94"/>
      <c r="C128" s="95"/>
      <c r="D128" s="124">
        <v>3.3</v>
      </c>
      <c r="E128" s="177"/>
      <c r="F128" s="96"/>
      <c r="G128" s="123" t="s">
        <v>203</v>
      </c>
      <c r="H128" s="123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50"/>
    </row>
    <row r="129" spans="1:25" ht="14.1" customHeight="1" x14ac:dyDescent="0.3">
      <c r="A129" s="94" t="s">
        <v>34</v>
      </c>
      <c r="B129" s="94"/>
      <c r="C129" s="95"/>
      <c r="D129" s="124">
        <v>3.4</v>
      </c>
      <c r="E129" s="177"/>
      <c r="F129" s="96"/>
      <c r="G129" s="126" t="s">
        <v>204</v>
      </c>
      <c r="H129" s="126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50"/>
    </row>
    <row r="130" spans="1:25" ht="14.1" customHeight="1" x14ac:dyDescent="0.25">
      <c r="A130" s="569" t="s">
        <v>34</v>
      </c>
      <c r="B130" s="569"/>
      <c r="C130" s="570"/>
      <c r="D130" s="99">
        <v>3.5</v>
      </c>
      <c r="E130" s="169"/>
      <c r="F130" s="85"/>
      <c r="G130" s="32" t="s">
        <v>205</v>
      </c>
      <c r="H130" s="32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14"/>
    </row>
    <row r="131" spans="1:25" ht="14.1" customHeight="1" x14ac:dyDescent="0.25">
      <c r="A131" s="569"/>
      <c r="B131" s="569"/>
      <c r="C131" s="570"/>
      <c r="D131" s="109"/>
      <c r="E131" s="118"/>
      <c r="F131" s="89"/>
      <c r="G131" s="45" t="s">
        <v>206</v>
      </c>
      <c r="H131" s="45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28"/>
    </row>
    <row r="132" spans="1:25" ht="14.1" customHeight="1" x14ac:dyDescent="0.3">
      <c r="A132" s="154" t="s">
        <v>34</v>
      </c>
      <c r="B132" s="154"/>
      <c r="C132" s="155"/>
      <c r="D132" s="104">
        <v>3.6</v>
      </c>
      <c r="E132" s="63"/>
      <c r="F132" s="114"/>
      <c r="G132" s="34" t="s">
        <v>207</v>
      </c>
      <c r="H132" s="3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22"/>
    </row>
    <row r="133" spans="1:25" ht="14.1" customHeight="1" x14ac:dyDescent="0.3">
      <c r="A133" s="94"/>
      <c r="B133" s="94"/>
      <c r="C133" s="95" t="s">
        <v>34</v>
      </c>
      <c r="D133" s="124">
        <v>3.7</v>
      </c>
      <c r="E133" s="177"/>
      <c r="F133" s="96"/>
      <c r="G133" s="126" t="s">
        <v>208</v>
      </c>
      <c r="H133" s="126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50"/>
    </row>
    <row r="134" spans="1:25" ht="14.1" customHeight="1" x14ac:dyDescent="0.25">
      <c r="A134" s="569" t="s">
        <v>34</v>
      </c>
      <c r="B134" s="569"/>
      <c r="C134" s="570"/>
      <c r="D134" s="99">
        <v>3.8</v>
      </c>
      <c r="E134" s="169"/>
      <c r="F134" s="85"/>
      <c r="G134" s="32" t="s">
        <v>209</v>
      </c>
      <c r="H134" s="178"/>
      <c r="I134" s="8"/>
      <c r="J134" s="8"/>
      <c r="K134" s="8"/>
      <c r="L134" s="8"/>
      <c r="M134" s="8"/>
      <c r="N134" s="8"/>
      <c r="O134" s="8"/>
      <c r="P134" s="8"/>
      <c r="Q134" s="8"/>
      <c r="R134" s="602" t="s">
        <v>95</v>
      </c>
      <c r="S134" s="602"/>
      <c r="T134" s="8"/>
      <c r="U134" s="14"/>
    </row>
    <row r="135" spans="1:25" ht="14.1" customHeight="1" x14ac:dyDescent="0.25">
      <c r="A135" s="569"/>
      <c r="B135" s="569"/>
      <c r="C135" s="570"/>
      <c r="D135" s="104"/>
      <c r="E135" s="63"/>
      <c r="F135" s="114"/>
      <c r="G135" s="34" t="s">
        <v>210</v>
      </c>
      <c r="H135" s="59"/>
      <c r="I135" s="5"/>
      <c r="J135" s="5"/>
      <c r="K135" s="5"/>
      <c r="N135" s="5"/>
      <c r="O135" s="5"/>
      <c r="P135" s="5"/>
      <c r="Q135" s="5"/>
      <c r="R135" s="580">
        <v>410</v>
      </c>
      <c r="S135" s="580"/>
      <c r="T135" s="5"/>
      <c r="U135" s="22"/>
    </row>
    <row r="136" spans="1:25" ht="14.1" customHeight="1" x14ac:dyDescent="0.25">
      <c r="A136" s="569"/>
      <c r="B136" s="569"/>
      <c r="C136" s="570"/>
      <c r="D136" s="104"/>
      <c r="E136" s="63"/>
      <c r="F136" s="114"/>
      <c r="G136" s="33" t="s">
        <v>211</v>
      </c>
      <c r="H136" s="59"/>
      <c r="I136" s="5"/>
      <c r="J136" s="5"/>
      <c r="N136" s="5"/>
      <c r="O136" s="5"/>
      <c r="P136" s="5"/>
      <c r="Q136" s="5"/>
      <c r="R136" s="580">
        <v>4</v>
      </c>
      <c r="S136" s="580"/>
      <c r="T136" s="5"/>
      <c r="U136" s="22"/>
    </row>
    <row r="137" spans="1:25" ht="14.1" customHeight="1" x14ac:dyDescent="0.25">
      <c r="A137" s="569" t="s">
        <v>34</v>
      </c>
      <c r="B137" s="569"/>
      <c r="C137" s="570"/>
      <c r="D137" s="85">
        <v>3.9</v>
      </c>
      <c r="E137" s="179" t="s">
        <v>212</v>
      </c>
      <c r="F137" s="179" t="s">
        <v>213</v>
      </c>
      <c r="G137" s="31" t="s">
        <v>214</v>
      </c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14"/>
    </row>
    <row r="138" spans="1:25" ht="14.1" customHeight="1" x14ac:dyDescent="0.25">
      <c r="A138" s="569"/>
      <c r="B138" s="569"/>
      <c r="C138" s="570"/>
      <c r="D138" s="89"/>
      <c r="E138" s="6"/>
      <c r="F138" s="180" t="s">
        <v>215</v>
      </c>
      <c r="G138" s="45" t="s">
        <v>216</v>
      </c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28"/>
    </row>
    <row r="139" spans="1:25" s="6" customFormat="1" ht="14.1" customHeight="1" x14ac:dyDescent="0.3">
      <c r="A139" s="94" t="s">
        <v>34</v>
      </c>
      <c r="B139" s="94"/>
      <c r="C139" s="95"/>
      <c r="D139" s="181">
        <v>3.1</v>
      </c>
      <c r="E139" s="177"/>
      <c r="F139" s="96"/>
      <c r="G139" s="123" t="s">
        <v>217</v>
      </c>
      <c r="H139" s="123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50"/>
      <c r="V139" s="29"/>
      <c r="W139" s="5"/>
      <c r="X139" s="5"/>
      <c r="Y139" s="5"/>
    </row>
    <row r="140" spans="1:25" s="5" customFormat="1" ht="14.1" customHeight="1" x14ac:dyDescent="0.3">
      <c r="A140" s="94" t="s">
        <v>34</v>
      </c>
      <c r="B140" s="94"/>
      <c r="C140" s="95"/>
      <c r="D140" s="181">
        <v>3.11</v>
      </c>
      <c r="E140" s="177"/>
      <c r="F140" s="96"/>
      <c r="G140" s="123" t="s">
        <v>218</v>
      </c>
      <c r="H140" s="123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50"/>
    </row>
    <row r="141" spans="1:25" ht="14.1" customHeight="1" x14ac:dyDescent="0.3">
      <c r="A141" s="154"/>
      <c r="B141" s="154"/>
      <c r="C141" s="155" t="s">
        <v>34</v>
      </c>
      <c r="D141" s="104">
        <v>3.12</v>
      </c>
      <c r="E141" s="63"/>
      <c r="F141" s="114"/>
      <c r="G141" s="34" t="s">
        <v>219</v>
      </c>
      <c r="H141" s="3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22"/>
    </row>
    <row r="142" spans="1:25" ht="14.1" customHeight="1" x14ac:dyDescent="0.3">
      <c r="A142" s="94"/>
      <c r="B142" s="94"/>
      <c r="C142" s="95" t="s">
        <v>34</v>
      </c>
      <c r="D142" s="124">
        <v>3.13</v>
      </c>
      <c r="E142" s="177"/>
      <c r="F142" s="96"/>
      <c r="G142" s="123" t="s">
        <v>220</v>
      </c>
      <c r="H142" s="123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50"/>
    </row>
    <row r="143" spans="1:25" ht="14.1" customHeight="1" x14ac:dyDescent="0.3">
      <c r="A143" s="82"/>
      <c r="B143" s="82"/>
      <c r="C143" s="120" t="s">
        <v>34</v>
      </c>
      <c r="D143" s="109">
        <v>3.14</v>
      </c>
      <c r="E143" s="118"/>
      <c r="F143" s="89"/>
      <c r="G143" s="45" t="s">
        <v>221</v>
      </c>
      <c r="H143" s="45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28"/>
    </row>
    <row r="144" spans="1:25" ht="14.1" customHeight="1" x14ac:dyDescent="0.3">
      <c r="A144" s="82" t="s">
        <v>34</v>
      </c>
      <c r="B144" s="82"/>
      <c r="C144" s="120"/>
      <c r="D144" s="109">
        <v>3.15</v>
      </c>
      <c r="E144" s="118"/>
      <c r="F144" s="89"/>
      <c r="G144" s="126" t="s">
        <v>222</v>
      </c>
      <c r="H144" s="45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28"/>
    </row>
    <row r="145" spans="1:21" ht="14.1" customHeight="1" x14ac:dyDescent="0.3">
      <c r="A145" s="82"/>
      <c r="B145" s="82"/>
      <c r="C145" s="120" t="s">
        <v>34</v>
      </c>
      <c r="D145" s="109">
        <v>3.16</v>
      </c>
      <c r="E145" s="118"/>
      <c r="F145" s="89"/>
      <c r="G145" s="123" t="s">
        <v>223</v>
      </c>
      <c r="H145" s="45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28"/>
    </row>
    <row r="146" spans="1:21" ht="14.1" customHeight="1" x14ac:dyDescent="0.3">
      <c r="A146" s="94" t="s">
        <v>34</v>
      </c>
      <c r="B146" s="94"/>
      <c r="C146" s="95"/>
      <c r="D146" s="124">
        <v>3.17</v>
      </c>
      <c r="E146" s="177"/>
      <c r="F146" s="96"/>
      <c r="G146" s="123" t="s">
        <v>224</v>
      </c>
      <c r="H146" s="126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50"/>
    </row>
    <row r="147" spans="1:21" ht="14.1" customHeight="1" x14ac:dyDescent="0.25">
      <c r="A147" s="569" t="s">
        <v>34</v>
      </c>
      <c r="B147" s="569"/>
      <c r="C147" s="570"/>
      <c r="D147" s="99">
        <v>3.18</v>
      </c>
      <c r="E147" s="144" t="s">
        <v>225</v>
      </c>
      <c r="F147" s="85" t="s">
        <v>226</v>
      </c>
      <c r="G147" s="125" t="s">
        <v>227</v>
      </c>
      <c r="H147" s="3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14"/>
    </row>
    <row r="148" spans="1:21" ht="14.1" customHeight="1" x14ac:dyDescent="0.25">
      <c r="A148" s="569"/>
      <c r="B148" s="569"/>
      <c r="C148" s="570"/>
      <c r="D148" s="109"/>
      <c r="E148" s="118"/>
      <c r="F148" s="89"/>
      <c r="G148" s="3" t="s">
        <v>228</v>
      </c>
      <c r="H148" s="117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28"/>
    </row>
    <row r="149" spans="1:21" ht="14.1" customHeight="1" x14ac:dyDescent="0.3">
      <c r="A149" s="94" t="s">
        <v>34</v>
      </c>
      <c r="B149" s="94"/>
      <c r="C149" s="95"/>
      <c r="D149" s="181">
        <v>3.19</v>
      </c>
      <c r="E149" s="177"/>
      <c r="F149" s="140"/>
      <c r="G149" s="164" t="s">
        <v>229</v>
      </c>
      <c r="H149" s="123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50"/>
    </row>
    <row r="150" spans="1:21" ht="15.9" customHeight="1" x14ac:dyDescent="0.3">
      <c r="A150" s="182" t="s">
        <v>230</v>
      </c>
      <c r="B150" s="183"/>
      <c r="C150" s="74"/>
      <c r="D150" s="184"/>
      <c r="E150" s="74"/>
      <c r="F150" s="18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5"/>
    </row>
    <row r="151" spans="1:21" ht="14.1" customHeight="1" x14ac:dyDescent="0.3">
      <c r="A151" s="77" t="s">
        <v>94</v>
      </c>
      <c r="B151" s="77" t="s">
        <v>95</v>
      </c>
      <c r="C151" s="78" t="s">
        <v>96</v>
      </c>
      <c r="D151" s="79"/>
      <c r="E151" s="80" t="s">
        <v>97</v>
      </c>
      <c r="F151" s="80" t="s">
        <v>97</v>
      </c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14"/>
    </row>
    <row r="152" spans="1:21" ht="14.1" customHeight="1" x14ac:dyDescent="0.3">
      <c r="A152" s="82"/>
      <c r="B152" s="82"/>
      <c r="C152" s="83"/>
      <c r="D152" s="84"/>
      <c r="E152" s="84" t="s">
        <v>98</v>
      </c>
      <c r="F152" s="84" t="s">
        <v>99</v>
      </c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28"/>
    </row>
    <row r="153" spans="1:21" ht="14.1" customHeight="1" x14ac:dyDescent="0.3">
      <c r="A153" s="94"/>
      <c r="B153" s="94"/>
      <c r="C153" s="95" t="s">
        <v>34</v>
      </c>
      <c r="D153" s="124">
        <v>4.0999999999999996</v>
      </c>
      <c r="E153" s="177"/>
      <c r="F153" s="96"/>
      <c r="G153" s="123" t="s">
        <v>221</v>
      </c>
      <c r="H153" s="123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50"/>
    </row>
    <row r="154" spans="1:21" ht="14.1" customHeight="1" x14ac:dyDescent="0.25">
      <c r="A154" s="569" t="s">
        <v>34</v>
      </c>
      <c r="B154" s="569"/>
      <c r="C154" s="570"/>
      <c r="D154" s="99">
        <v>4.2</v>
      </c>
      <c r="E154" s="169"/>
      <c r="F154" s="85"/>
      <c r="G154" s="32" t="s">
        <v>231</v>
      </c>
      <c r="H154" s="32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14"/>
    </row>
    <row r="155" spans="1:21" ht="14.1" customHeight="1" x14ac:dyDescent="0.25">
      <c r="A155" s="569"/>
      <c r="B155" s="569"/>
      <c r="C155" s="570"/>
      <c r="D155" s="104"/>
      <c r="E155" s="63"/>
      <c r="F155" s="114"/>
      <c r="G155" s="34" t="s">
        <v>232</v>
      </c>
      <c r="H155" s="59"/>
      <c r="I155" s="5"/>
      <c r="J155" s="5"/>
      <c r="K155" s="69"/>
      <c r="L155" s="580">
        <v>3.2</v>
      </c>
      <c r="M155" s="580"/>
      <c r="N155" s="5"/>
      <c r="O155" s="5"/>
      <c r="P155" s="5"/>
      <c r="Q155" s="5"/>
      <c r="R155" s="5"/>
      <c r="S155" s="5"/>
      <c r="T155" s="5"/>
      <c r="U155" s="22"/>
    </row>
    <row r="156" spans="1:21" ht="14.1" customHeight="1" x14ac:dyDescent="0.25">
      <c r="A156" s="569"/>
      <c r="B156" s="569"/>
      <c r="C156" s="570"/>
      <c r="D156" s="104"/>
      <c r="E156" s="63"/>
      <c r="F156" s="114"/>
      <c r="G156" s="34" t="s">
        <v>233</v>
      </c>
      <c r="H156" s="34"/>
      <c r="I156" s="5"/>
      <c r="J156" s="5"/>
      <c r="K156" s="5"/>
      <c r="L156" s="580">
        <v>360</v>
      </c>
      <c r="M156" s="580"/>
      <c r="N156" s="5"/>
      <c r="O156" s="5"/>
      <c r="P156" s="34" t="s">
        <v>234</v>
      </c>
      <c r="Q156" s="34"/>
      <c r="R156" s="5"/>
      <c r="S156" s="580">
        <v>10.7</v>
      </c>
      <c r="T156" s="580"/>
      <c r="U156" s="22"/>
    </row>
    <row r="157" spans="1:21" ht="14.1" customHeight="1" x14ac:dyDescent="0.25">
      <c r="A157" s="569"/>
      <c r="B157" s="569"/>
      <c r="C157" s="570"/>
      <c r="D157" s="109"/>
      <c r="E157" s="118"/>
      <c r="F157" s="89"/>
      <c r="G157" s="45" t="s">
        <v>235</v>
      </c>
      <c r="H157" s="45"/>
      <c r="I157" s="6"/>
      <c r="J157" s="6"/>
      <c r="K157" s="6"/>
      <c r="L157" s="580">
        <v>12</v>
      </c>
      <c r="M157" s="580"/>
      <c r="N157" s="6"/>
      <c r="O157" s="6"/>
      <c r="P157" s="45" t="s">
        <v>236</v>
      </c>
      <c r="Q157" s="45"/>
      <c r="R157" s="6"/>
      <c r="S157" s="580">
        <v>30</v>
      </c>
      <c r="T157" s="580"/>
      <c r="U157" s="28"/>
    </row>
    <row r="158" spans="1:21" ht="14.1" customHeight="1" x14ac:dyDescent="0.3">
      <c r="A158" s="185"/>
      <c r="B158" s="185"/>
      <c r="C158" s="186" t="s">
        <v>34</v>
      </c>
      <c r="D158" s="99">
        <v>4.3</v>
      </c>
      <c r="E158" s="169"/>
      <c r="F158" s="85"/>
      <c r="G158" s="32" t="s">
        <v>237</v>
      </c>
      <c r="H158" s="32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14"/>
    </row>
    <row r="159" spans="1:21" ht="14.1" customHeight="1" x14ac:dyDescent="0.3">
      <c r="A159" s="94"/>
      <c r="B159" s="94"/>
      <c r="C159" s="95" t="s">
        <v>34</v>
      </c>
      <c r="D159" s="124">
        <v>4.4000000000000004</v>
      </c>
      <c r="E159" s="177"/>
      <c r="F159" s="96"/>
      <c r="G159" s="123" t="s">
        <v>238</v>
      </c>
      <c r="H159" s="123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50"/>
    </row>
    <row r="160" spans="1:21" ht="14.1" customHeight="1" x14ac:dyDescent="0.3">
      <c r="A160" s="154" t="s">
        <v>34</v>
      </c>
      <c r="B160" s="154"/>
      <c r="C160" s="155"/>
      <c r="D160" s="104">
        <v>4.5</v>
      </c>
      <c r="E160" s="63"/>
      <c r="F160" s="114"/>
      <c r="G160" s="34" t="s">
        <v>239</v>
      </c>
      <c r="H160" s="3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22"/>
    </row>
    <row r="161" spans="1:21" ht="14.1" customHeight="1" x14ac:dyDescent="0.25">
      <c r="A161" s="569" t="s">
        <v>34</v>
      </c>
      <c r="B161" s="569"/>
      <c r="C161" s="570"/>
      <c r="D161" s="99">
        <v>4.5999999999999996</v>
      </c>
      <c r="E161" s="169"/>
      <c r="F161" s="85"/>
      <c r="G161" s="31" t="s">
        <v>240</v>
      </c>
      <c r="H161" s="32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14"/>
    </row>
    <row r="162" spans="1:21" ht="14.1" customHeight="1" x14ac:dyDescent="0.25">
      <c r="A162" s="569"/>
      <c r="B162" s="569"/>
      <c r="C162" s="570"/>
      <c r="D162" s="104"/>
      <c r="E162" s="63"/>
      <c r="F162" s="114"/>
      <c r="G162" s="34" t="s">
        <v>241</v>
      </c>
      <c r="H162" s="3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22"/>
    </row>
    <row r="163" spans="1:21" ht="14.1" customHeight="1" x14ac:dyDescent="0.3">
      <c r="A163" s="93" t="s">
        <v>34</v>
      </c>
      <c r="B163" s="94"/>
      <c r="C163" s="95"/>
      <c r="D163" s="124">
        <v>4.7</v>
      </c>
      <c r="E163" s="177"/>
      <c r="F163" s="96"/>
      <c r="G163" s="597" t="s">
        <v>242</v>
      </c>
      <c r="H163" s="597"/>
      <c r="I163" s="597"/>
      <c r="J163" s="597"/>
      <c r="K163" s="597"/>
      <c r="L163" s="597"/>
      <c r="M163" s="597"/>
      <c r="N163" s="597"/>
      <c r="O163" s="597"/>
      <c r="P163" s="597"/>
      <c r="Q163" s="597"/>
      <c r="R163" s="597"/>
      <c r="S163" s="597"/>
      <c r="T163" s="597"/>
      <c r="U163" s="597"/>
    </row>
    <row r="164" spans="1:21" ht="15.9" customHeight="1" x14ac:dyDescent="0.3">
      <c r="A164" s="72" t="s">
        <v>243</v>
      </c>
      <c r="B164" s="187"/>
      <c r="C164" s="73"/>
      <c r="D164" s="188"/>
      <c r="E164" s="73"/>
      <c r="F164" s="188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189"/>
    </row>
    <row r="165" spans="1:21" ht="14.1" customHeight="1" x14ac:dyDescent="0.3">
      <c r="A165" s="77" t="s">
        <v>94</v>
      </c>
      <c r="B165" s="77" t="s">
        <v>95</v>
      </c>
      <c r="C165" s="78" t="s">
        <v>96</v>
      </c>
      <c r="D165" s="79"/>
      <c r="E165" s="80" t="s">
        <v>97</v>
      </c>
      <c r="F165" s="80" t="s">
        <v>97</v>
      </c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14"/>
    </row>
    <row r="166" spans="1:21" ht="14.1" customHeight="1" x14ac:dyDescent="0.3">
      <c r="A166" s="82"/>
      <c r="B166" s="82"/>
      <c r="C166" s="83"/>
      <c r="D166" s="84"/>
      <c r="E166" s="84" t="s">
        <v>98</v>
      </c>
      <c r="F166" s="84" t="s">
        <v>99</v>
      </c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28"/>
    </row>
    <row r="167" spans="1:21" ht="14.1" customHeight="1" x14ac:dyDescent="0.3">
      <c r="A167" s="154" t="s">
        <v>34</v>
      </c>
      <c r="B167" s="154"/>
      <c r="C167" s="155"/>
      <c r="D167" s="104">
        <v>5.0999999999999996</v>
      </c>
      <c r="E167" s="63"/>
      <c r="F167" s="157"/>
      <c r="G167" s="34" t="s">
        <v>244</v>
      </c>
      <c r="H167" s="3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22"/>
    </row>
    <row r="168" spans="1:21" ht="14.1" customHeight="1" x14ac:dyDescent="0.25">
      <c r="A168" s="569" t="s">
        <v>34</v>
      </c>
      <c r="B168" s="569"/>
      <c r="C168" s="570"/>
      <c r="D168" s="99">
        <v>5.2</v>
      </c>
      <c r="E168" s="144" t="s">
        <v>245</v>
      </c>
      <c r="F168" s="116" t="s">
        <v>246</v>
      </c>
      <c r="G168" s="31" t="s">
        <v>247</v>
      </c>
      <c r="H168" s="32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14"/>
    </row>
    <row r="169" spans="1:21" ht="14.1" customHeight="1" x14ac:dyDescent="0.25">
      <c r="A169" s="569"/>
      <c r="B169" s="569"/>
      <c r="C169" s="570"/>
      <c r="D169" s="104"/>
      <c r="E169" s="63"/>
      <c r="F169" s="157"/>
      <c r="G169" s="34" t="s">
        <v>248</v>
      </c>
      <c r="H169" s="117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22"/>
    </row>
    <row r="170" spans="1:21" ht="14.1" customHeight="1" x14ac:dyDescent="0.3">
      <c r="A170" s="94" t="s">
        <v>34</v>
      </c>
      <c r="B170" s="94"/>
      <c r="C170" s="95"/>
      <c r="D170" s="124">
        <v>5.3</v>
      </c>
      <c r="E170" s="139" t="s">
        <v>249</v>
      </c>
      <c r="F170" s="140" t="s">
        <v>250</v>
      </c>
      <c r="G170" s="123" t="s">
        <v>251</v>
      </c>
      <c r="H170" s="126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50"/>
    </row>
    <row r="171" spans="1:21" ht="15.9" customHeight="1" x14ac:dyDescent="0.3">
      <c r="A171" s="72" t="s">
        <v>252</v>
      </c>
      <c r="B171" s="187"/>
      <c r="C171" s="73"/>
      <c r="D171" s="188"/>
      <c r="E171" s="73"/>
      <c r="F171" s="190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189"/>
    </row>
    <row r="172" spans="1:21" ht="14.1" customHeight="1" x14ac:dyDescent="0.3">
      <c r="A172" s="77" t="s">
        <v>94</v>
      </c>
      <c r="B172" s="77" t="s">
        <v>95</v>
      </c>
      <c r="C172" s="78" t="s">
        <v>96</v>
      </c>
      <c r="D172" s="79"/>
      <c r="E172" s="80" t="s">
        <v>97</v>
      </c>
      <c r="F172" s="191" t="s">
        <v>97</v>
      </c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14"/>
    </row>
    <row r="173" spans="1:21" ht="14.1" customHeight="1" x14ac:dyDescent="0.3">
      <c r="A173" s="154"/>
      <c r="B173" s="154"/>
      <c r="C173" s="174"/>
      <c r="D173" s="175"/>
      <c r="E173" s="175" t="s">
        <v>98</v>
      </c>
      <c r="F173" s="192" t="s">
        <v>99</v>
      </c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22"/>
    </row>
    <row r="174" spans="1:21" ht="14.1" customHeight="1" x14ac:dyDescent="0.3">
      <c r="A174" s="94" t="s">
        <v>34</v>
      </c>
      <c r="B174" s="94"/>
      <c r="C174" s="95"/>
      <c r="D174" s="124">
        <v>6.1</v>
      </c>
      <c r="E174" s="177"/>
      <c r="F174" s="140"/>
      <c r="G174" s="123" t="s">
        <v>253</v>
      </c>
      <c r="H174" s="193"/>
      <c r="I174" s="194"/>
      <c r="J174" s="194"/>
      <c r="K174" s="580">
        <v>4</v>
      </c>
      <c r="L174" s="580"/>
      <c r="M174" s="49" t="s">
        <v>254</v>
      </c>
      <c r="N174" s="49"/>
      <c r="O174" s="49"/>
      <c r="P174" s="194"/>
      <c r="Q174" s="194"/>
      <c r="R174" s="580">
        <v>10</v>
      </c>
      <c r="S174" s="580"/>
      <c r="T174" s="195"/>
      <c r="U174" s="50"/>
    </row>
    <row r="175" spans="1:21" ht="14.1" customHeight="1" x14ac:dyDescent="0.3">
      <c r="A175" s="94"/>
      <c r="B175" s="94"/>
      <c r="C175" s="95" t="s">
        <v>34</v>
      </c>
      <c r="D175" s="124">
        <v>6.2</v>
      </c>
      <c r="E175" s="139" t="s">
        <v>255</v>
      </c>
      <c r="F175" s="140" t="s">
        <v>256</v>
      </c>
      <c r="G175" s="123" t="s">
        <v>257</v>
      </c>
      <c r="H175" s="193"/>
      <c r="I175" s="194"/>
      <c r="J175" s="194"/>
      <c r="K175" s="196"/>
      <c r="L175" s="196"/>
      <c r="M175" s="49"/>
      <c r="N175" s="49"/>
      <c r="O175" s="49"/>
      <c r="P175" s="194"/>
      <c r="Q175" s="194"/>
      <c r="R175" s="196"/>
      <c r="S175" s="196"/>
      <c r="T175" s="197"/>
      <c r="U175" s="50"/>
    </row>
    <row r="176" spans="1:21" ht="14.1" customHeight="1" x14ac:dyDescent="0.3">
      <c r="A176" s="154" t="s">
        <v>34</v>
      </c>
      <c r="B176" s="154"/>
      <c r="C176" s="155"/>
      <c r="D176" s="104">
        <v>6.3</v>
      </c>
      <c r="E176" s="115">
        <v>7.01</v>
      </c>
      <c r="F176" s="157" t="s">
        <v>258</v>
      </c>
      <c r="G176" s="158" t="s">
        <v>259</v>
      </c>
      <c r="H176" s="107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22"/>
    </row>
    <row r="177" spans="1:25" ht="14.1" customHeight="1" x14ac:dyDescent="0.3">
      <c r="A177" s="185" t="s">
        <v>34</v>
      </c>
      <c r="B177" s="185"/>
      <c r="C177" s="186"/>
      <c r="D177" s="99">
        <v>6.4</v>
      </c>
      <c r="E177" s="144" t="s">
        <v>260</v>
      </c>
      <c r="F177" s="116" t="s">
        <v>261</v>
      </c>
      <c r="G177" s="198" t="s">
        <v>262</v>
      </c>
      <c r="H177" s="131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14"/>
    </row>
    <row r="178" spans="1:25" ht="14.1" customHeight="1" x14ac:dyDescent="0.3">
      <c r="A178" s="94"/>
      <c r="B178" s="94"/>
      <c r="C178" s="95" t="s">
        <v>34</v>
      </c>
      <c r="D178" s="124">
        <v>6.5</v>
      </c>
      <c r="E178" s="139" t="s">
        <v>263</v>
      </c>
      <c r="F178" s="140" t="s">
        <v>264</v>
      </c>
      <c r="G178" s="147" t="s">
        <v>265</v>
      </c>
      <c r="H178" s="19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580" t="s">
        <v>95</v>
      </c>
      <c r="T178" s="580"/>
      <c r="U178" s="50"/>
    </row>
    <row r="179" spans="1:25" ht="14.1" customHeight="1" x14ac:dyDescent="0.3">
      <c r="A179" s="82" t="s">
        <v>34</v>
      </c>
      <c r="B179" s="82"/>
      <c r="C179" s="120"/>
      <c r="D179" s="109">
        <v>6.6</v>
      </c>
      <c r="E179" s="142" t="s">
        <v>266</v>
      </c>
      <c r="F179" s="143" t="s">
        <v>196</v>
      </c>
      <c r="G179" s="168" t="s">
        <v>267</v>
      </c>
      <c r="H179" s="45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28"/>
    </row>
    <row r="180" spans="1:25" ht="14.1" customHeight="1" x14ac:dyDescent="0.25">
      <c r="A180" s="569" t="s">
        <v>34</v>
      </c>
      <c r="B180" s="569"/>
      <c r="C180" s="570"/>
      <c r="D180" s="104">
        <v>6.7</v>
      </c>
      <c r="E180" s="115" t="s">
        <v>268</v>
      </c>
      <c r="F180" s="200" t="s">
        <v>269</v>
      </c>
      <c r="G180" s="125" t="s">
        <v>270</v>
      </c>
      <c r="H180" s="3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22"/>
    </row>
    <row r="181" spans="1:25" ht="14.1" customHeight="1" x14ac:dyDescent="0.25">
      <c r="A181" s="569"/>
      <c r="B181" s="569"/>
      <c r="C181" s="570"/>
      <c r="D181" s="132"/>
      <c r="E181" s="115"/>
      <c r="F181" s="132"/>
      <c r="G181" s="3" t="s">
        <v>271</v>
      </c>
      <c r="H181" s="117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22"/>
    </row>
    <row r="182" spans="1:25" ht="14.1" customHeight="1" x14ac:dyDescent="0.3">
      <c r="A182" s="185" t="s">
        <v>34</v>
      </c>
      <c r="B182" s="185"/>
      <c r="C182" s="186"/>
      <c r="D182" s="100" t="s">
        <v>272</v>
      </c>
      <c r="E182" s="144" t="s">
        <v>273</v>
      </c>
      <c r="F182" s="116" t="s">
        <v>269</v>
      </c>
      <c r="G182" s="145" t="s">
        <v>274</v>
      </c>
      <c r="H182" s="131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14"/>
    </row>
    <row r="183" spans="1:25" ht="14.1" customHeight="1" x14ac:dyDescent="0.25">
      <c r="A183" s="569" t="s">
        <v>34</v>
      </c>
      <c r="B183" s="569"/>
      <c r="C183" s="570"/>
      <c r="D183" s="99">
        <v>6.9</v>
      </c>
      <c r="E183" s="144" t="s">
        <v>273</v>
      </c>
      <c r="F183" s="116" t="s">
        <v>275</v>
      </c>
      <c r="G183" s="198" t="s">
        <v>276</v>
      </c>
      <c r="H183" s="131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14"/>
    </row>
    <row r="184" spans="1:25" s="6" customFormat="1" ht="14.1" customHeight="1" x14ac:dyDescent="0.25">
      <c r="A184" s="569"/>
      <c r="B184" s="569"/>
      <c r="C184" s="570"/>
      <c r="D184" s="109"/>
      <c r="E184" s="118"/>
      <c r="F184" s="143"/>
      <c r="G184" s="146" t="s">
        <v>277</v>
      </c>
      <c r="H184" s="119"/>
      <c r="U184" s="28"/>
      <c r="V184" s="5"/>
      <c r="W184" s="5"/>
      <c r="X184" s="5"/>
      <c r="Y184" s="5"/>
    </row>
    <row r="185" spans="1:25" ht="18" customHeight="1" x14ac:dyDescent="0.3">
      <c r="A185" s="72" t="s">
        <v>278</v>
      </c>
      <c r="B185" s="187"/>
      <c r="C185" s="73"/>
      <c r="D185" s="188"/>
      <c r="E185" s="73"/>
      <c r="F185" s="190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29"/>
      <c r="W185" s="5"/>
      <c r="X185" s="5"/>
      <c r="Y185" s="5"/>
    </row>
    <row r="186" spans="1:25" ht="14.25" customHeight="1" x14ac:dyDescent="0.3">
      <c r="A186" s="77" t="s">
        <v>94</v>
      </c>
      <c r="B186" s="77" t="s">
        <v>95</v>
      </c>
      <c r="C186" s="78" t="s">
        <v>96</v>
      </c>
      <c r="D186" s="79"/>
      <c r="E186" s="80" t="s">
        <v>97</v>
      </c>
      <c r="F186" s="191" t="s">
        <v>97</v>
      </c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14"/>
    </row>
    <row r="187" spans="1:25" ht="14.1" customHeight="1" x14ac:dyDescent="0.3">
      <c r="A187" s="82"/>
      <c r="B187" s="82"/>
      <c r="C187" s="83"/>
      <c r="D187" s="84"/>
      <c r="E187" s="84" t="s">
        <v>98</v>
      </c>
      <c r="F187" s="201" t="s">
        <v>99</v>
      </c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5"/>
      <c r="T187" s="5"/>
      <c r="U187" s="22"/>
    </row>
    <row r="188" spans="1:25" ht="14.1" customHeight="1" x14ac:dyDescent="0.3">
      <c r="A188" s="154" t="s">
        <v>34</v>
      </c>
      <c r="B188" s="154"/>
      <c r="C188" s="155"/>
      <c r="D188" s="104">
        <v>7.1</v>
      </c>
      <c r="E188" s="63"/>
      <c r="F188" s="157"/>
      <c r="G188" s="125" t="s">
        <v>279</v>
      </c>
      <c r="H188" s="59"/>
      <c r="I188" s="5"/>
      <c r="K188" s="5"/>
      <c r="L188" s="5"/>
      <c r="M188" s="5"/>
      <c r="N188" s="5"/>
      <c r="O188" s="5"/>
      <c r="P188" s="580" t="s">
        <v>1232</v>
      </c>
      <c r="Q188" s="580"/>
      <c r="R188" s="580"/>
      <c r="S188" s="54"/>
      <c r="T188" s="8"/>
      <c r="U188" s="14"/>
    </row>
    <row r="189" spans="1:25" ht="14.1" customHeight="1" x14ac:dyDescent="0.3">
      <c r="A189" s="94" t="s">
        <v>34</v>
      </c>
      <c r="B189" s="94"/>
      <c r="C189" s="95"/>
      <c r="D189" s="124">
        <v>7.2</v>
      </c>
      <c r="E189" s="177"/>
      <c r="F189" s="140"/>
      <c r="G189" s="164" t="s">
        <v>280</v>
      </c>
      <c r="H189" s="202"/>
      <c r="I189" s="49"/>
      <c r="J189" s="49"/>
      <c r="K189" s="49"/>
      <c r="L189" s="49"/>
      <c r="M189" s="49"/>
      <c r="N189" s="49"/>
      <c r="O189" s="49"/>
      <c r="P189" s="580" t="s">
        <v>1218</v>
      </c>
      <c r="Q189" s="580"/>
      <c r="R189" s="580"/>
      <c r="S189" s="29"/>
      <c r="T189" s="5"/>
      <c r="U189" s="22"/>
    </row>
    <row r="190" spans="1:25" ht="14.1" customHeight="1" x14ac:dyDescent="0.3">
      <c r="A190" s="94" t="s">
        <v>34</v>
      </c>
      <c r="B190" s="94"/>
      <c r="C190" s="95"/>
      <c r="D190" s="124">
        <v>7.3</v>
      </c>
      <c r="E190" s="177"/>
      <c r="F190" s="140"/>
      <c r="G190" s="147" t="s">
        <v>281</v>
      </c>
      <c r="H190" s="123"/>
      <c r="I190" s="49"/>
      <c r="J190" s="49"/>
      <c r="K190" s="49"/>
      <c r="L190" s="49"/>
      <c r="M190" s="49"/>
      <c r="N190" s="49"/>
      <c r="O190" s="49"/>
      <c r="P190" s="580" t="s">
        <v>1212</v>
      </c>
      <c r="Q190" s="580"/>
      <c r="R190" s="580"/>
      <c r="S190" s="29"/>
      <c r="T190" s="5"/>
      <c r="U190" s="22"/>
    </row>
    <row r="191" spans="1:25" ht="14.1" customHeight="1" x14ac:dyDescent="0.3">
      <c r="A191" s="94" t="s">
        <v>34</v>
      </c>
      <c r="B191" s="94"/>
      <c r="C191" s="95"/>
      <c r="D191" s="124">
        <v>7.4</v>
      </c>
      <c r="E191" s="177"/>
      <c r="F191" s="140"/>
      <c r="G191" s="123" t="s">
        <v>282</v>
      </c>
      <c r="H191" s="123"/>
      <c r="I191" s="49"/>
      <c r="J191" s="49"/>
      <c r="K191" s="49"/>
      <c r="L191" s="49"/>
      <c r="M191" s="49"/>
      <c r="N191" s="49"/>
      <c r="O191" s="49"/>
      <c r="P191" s="580"/>
      <c r="Q191" s="580"/>
      <c r="R191" s="580"/>
      <c r="S191" s="29"/>
      <c r="T191" s="5"/>
      <c r="U191" s="22"/>
    </row>
    <row r="192" spans="1:25" s="6" customFormat="1" ht="14.1" customHeight="1" x14ac:dyDescent="0.3">
      <c r="A192" s="94" t="s">
        <v>34</v>
      </c>
      <c r="B192" s="94"/>
      <c r="C192" s="95"/>
      <c r="D192" s="124">
        <v>7.5</v>
      </c>
      <c r="E192" s="177"/>
      <c r="F192" s="140"/>
      <c r="G192" s="147" t="s">
        <v>283</v>
      </c>
      <c r="H192" s="123"/>
      <c r="I192" s="49"/>
      <c r="J192" s="49"/>
      <c r="K192" s="49"/>
      <c r="L192" s="49"/>
      <c r="M192" s="49"/>
      <c r="N192" s="49"/>
      <c r="O192" s="49"/>
      <c r="P192" s="580"/>
      <c r="Q192" s="580"/>
      <c r="R192" s="580"/>
      <c r="S192" s="27"/>
      <c r="U192" s="28"/>
      <c r="V192" s="29"/>
      <c r="W192" s="5"/>
      <c r="X192" s="5"/>
      <c r="Y192" s="5"/>
    </row>
    <row r="193" spans="1:21" s="55" customFormat="1" ht="14.1" customHeight="1" x14ac:dyDescent="0.3">
      <c r="A193" s="203" t="s">
        <v>34</v>
      </c>
      <c r="B193" s="203"/>
      <c r="C193" s="204"/>
      <c r="D193" s="124">
        <v>7.6</v>
      </c>
      <c r="E193" s="196"/>
      <c r="F193" s="171"/>
      <c r="G193" s="205" t="s">
        <v>284</v>
      </c>
      <c r="H193" s="205"/>
      <c r="I193" s="194"/>
      <c r="J193" s="194"/>
      <c r="K193" s="194"/>
      <c r="L193" s="194"/>
      <c r="M193" s="194"/>
      <c r="N193" s="194"/>
      <c r="O193" s="194"/>
      <c r="P193" s="194"/>
      <c r="Q193" s="194"/>
      <c r="R193" s="194"/>
      <c r="S193" s="194"/>
      <c r="T193" s="194"/>
      <c r="U193" s="206"/>
    </row>
    <row r="194" spans="1:21" ht="14.1" customHeight="1" x14ac:dyDescent="0.25">
      <c r="A194" s="569" t="s">
        <v>34</v>
      </c>
      <c r="B194" s="569"/>
      <c r="C194" s="570"/>
      <c r="D194" s="99">
        <v>7.7</v>
      </c>
      <c r="E194" s="169"/>
      <c r="F194" s="116"/>
      <c r="G194" s="145" t="s">
        <v>285</v>
      </c>
      <c r="H194" s="32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14"/>
    </row>
    <row r="195" spans="1:21" ht="14.1" customHeight="1" x14ac:dyDescent="0.25">
      <c r="A195" s="569"/>
      <c r="B195" s="569"/>
      <c r="C195" s="570"/>
      <c r="D195" s="104"/>
      <c r="E195" s="63"/>
      <c r="F195" s="157"/>
      <c r="G195" s="34" t="s">
        <v>286</v>
      </c>
      <c r="H195" s="3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22"/>
    </row>
    <row r="196" spans="1:21" ht="14.1" customHeight="1" x14ac:dyDescent="0.25">
      <c r="A196" s="569"/>
      <c r="B196" s="569"/>
      <c r="C196" s="570"/>
      <c r="D196" s="109"/>
      <c r="E196" s="118"/>
      <c r="F196" s="143"/>
      <c r="G196" s="27" t="s">
        <v>287</v>
      </c>
      <c r="H196" s="45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28"/>
    </row>
    <row r="197" spans="1:21" ht="14.1" customHeight="1" x14ac:dyDescent="0.3">
      <c r="A197" s="185" t="s">
        <v>34</v>
      </c>
      <c r="B197" s="185"/>
      <c r="C197" s="186"/>
      <c r="D197" s="99">
        <v>7.8</v>
      </c>
      <c r="E197" s="169"/>
      <c r="F197" s="116"/>
      <c r="G197" s="125" t="s">
        <v>288</v>
      </c>
      <c r="H197" s="131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14"/>
    </row>
    <row r="198" spans="1:21" ht="14.1" customHeight="1" x14ac:dyDescent="0.25">
      <c r="A198" s="569" t="s">
        <v>34</v>
      </c>
      <c r="B198" s="569"/>
      <c r="C198" s="570"/>
      <c r="D198" s="207">
        <v>7.9</v>
      </c>
      <c r="E198" s="144" t="s">
        <v>289</v>
      </c>
      <c r="F198" s="116" t="s">
        <v>290</v>
      </c>
      <c r="G198" s="131" t="s">
        <v>291</v>
      </c>
      <c r="H198" s="131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14"/>
    </row>
    <row r="199" spans="1:21" ht="14.1" customHeight="1" x14ac:dyDescent="0.25">
      <c r="A199" s="569"/>
      <c r="B199" s="569"/>
      <c r="C199" s="570"/>
      <c r="D199" s="109"/>
      <c r="E199" s="142"/>
      <c r="F199" s="143"/>
      <c r="G199" s="119" t="s">
        <v>292</v>
      </c>
      <c r="H199" s="119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28"/>
    </row>
    <row r="200" spans="1:21" ht="14.1" customHeight="1" x14ac:dyDescent="0.3">
      <c r="A200" s="93"/>
      <c r="B200" s="94"/>
      <c r="C200" s="95" t="s">
        <v>34</v>
      </c>
      <c r="D200" s="181">
        <v>7.1</v>
      </c>
      <c r="E200" s="139"/>
      <c r="F200" s="140"/>
      <c r="G200" s="126" t="s">
        <v>1199</v>
      </c>
      <c r="H200" s="126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50"/>
    </row>
    <row r="201" spans="1:21" ht="14.1" customHeight="1" x14ac:dyDescent="0.3">
      <c r="A201" s="93" t="s">
        <v>34</v>
      </c>
      <c r="B201" s="94"/>
      <c r="C201" s="95"/>
      <c r="D201" s="181">
        <v>7.11</v>
      </c>
      <c r="E201" s="139"/>
      <c r="F201" s="140"/>
      <c r="G201" s="126" t="s">
        <v>293</v>
      </c>
      <c r="H201" s="126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50"/>
    </row>
    <row r="202" spans="1:21" ht="14.1" customHeight="1" x14ac:dyDescent="0.25">
      <c r="A202" s="569" t="s">
        <v>34</v>
      </c>
      <c r="B202" s="569"/>
      <c r="C202" s="570"/>
      <c r="D202" s="105" t="s">
        <v>294</v>
      </c>
      <c r="E202" s="115" t="s">
        <v>295</v>
      </c>
      <c r="F202" s="157" t="s">
        <v>138</v>
      </c>
      <c r="G202" s="34" t="s">
        <v>296</v>
      </c>
      <c r="H202" s="3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22"/>
    </row>
    <row r="203" spans="1:21" ht="14.1" customHeight="1" x14ac:dyDescent="0.25">
      <c r="A203" s="569"/>
      <c r="B203" s="569"/>
      <c r="C203" s="570"/>
      <c r="D203" s="105"/>
      <c r="E203" s="115"/>
      <c r="F203" s="157"/>
      <c r="G203" s="44" t="s">
        <v>297</v>
      </c>
      <c r="H203" s="3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22"/>
    </row>
    <row r="204" spans="1:21" ht="14.1" customHeight="1" x14ac:dyDescent="0.3">
      <c r="A204" s="94" t="s">
        <v>34</v>
      </c>
      <c r="B204" s="94"/>
      <c r="C204" s="95"/>
      <c r="D204" s="171" t="s">
        <v>298</v>
      </c>
      <c r="E204" s="139" t="s">
        <v>299</v>
      </c>
      <c r="F204" s="140" t="s">
        <v>300</v>
      </c>
      <c r="G204" s="164" t="s">
        <v>301</v>
      </c>
      <c r="H204" s="123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50"/>
    </row>
    <row r="205" spans="1:21" ht="14.1" customHeight="1" x14ac:dyDescent="0.3">
      <c r="A205" s="208" t="s">
        <v>34</v>
      </c>
      <c r="B205" s="185"/>
      <c r="C205" s="186"/>
      <c r="D205" s="100" t="s">
        <v>302</v>
      </c>
      <c r="E205" s="144" t="s">
        <v>303</v>
      </c>
      <c r="F205" s="116" t="s">
        <v>304</v>
      </c>
      <c r="G205" s="198" t="s">
        <v>305</v>
      </c>
      <c r="H205" s="32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14"/>
    </row>
    <row r="206" spans="1:21" ht="14.1" customHeight="1" x14ac:dyDescent="0.3">
      <c r="A206" s="94"/>
      <c r="B206" s="94"/>
      <c r="C206" s="95" t="s">
        <v>34</v>
      </c>
      <c r="D206" s="124">
        <v>7.15</v>
      </c>
      <c r="E206" s="177"/>
      <c r="F206" s="140"/>
      <c r="G206" s="164" t="s">
        <v>306</v>
      </c>
      <c r="H206" s="123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50"/>
    </row>
    <row r="207" spans="1:21" s="5" customFormat="1" ht="14.1" customHeight="1" x14ac:dyDescent="0.3">
      <c r="A207" s="82" t="s">
        <v>34</v>
      </c>
      <c r="B207" s="82"/>
      <c r="C207" s="120"/>
      <c r="D207" s="109">
        <v>7.16</v>
      </c>
      <c r="E207" s="142" t="s">
        <v>307</v>
      </c>
      <c r="F207" s="143" t="s">
        <v>308</v>
      </c>
      <c r="G207" s="168" t="s">
        <v>309</v>
      </c>
      <c r="H207" s="45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28"/>
    </row>
    <row r="208" spans="1:21" ht="18" customHeight="1" x14ac:dyDescent="0.3">
      <c r="A208" s="51" t="s">
        <v>310</v>
      </c>
      <c r="B208" s="172"/>
      <c r="C208" s="52"/>
      <c r="D208" s="209"/>
      <c r="E208" s="52"/>
      <c r="F208" s="210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3"/>
    </row>
    <row r="209" spans="1:21" ht="14.25" customHeight="1" x14ac:dyDescent="0.3">
      <c r="A209" s="77" t="s">
        <v>94</v>
      </c>
      <c r="B209" s="77" t="s">
        <v>95</v>
      </c>
      <c r="C209" s="78" t="s">
        <v>96</v>
      </c>
      <c r="D209" s="79"/>
      <c r="E209" s="80" t="s">
        <v>97</v>
      </c>
      <c r="F209" s="191" t="s">
        <v>97</v>
      </c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14"/>
    </row>
    <row r="210" spans="1:21" ht="14.1" customHeight="1" x14ac:dyDescent="0.3">
      <c r="A210" s="82"/>
      <c r="B210" s="82"/>
      <c r="C210" s="83"/>
      <c r="D210" s="84"/>
      <c r="E210" s="84" t="s">
        <v>98</v>
      </c>
      <c r="F210" s="201" t="s">
        <v>99</v>
      </c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28"/>
    </row>
    <row r="211" spans="1:21" ht="14.1" customHeight="1" x14ac:dyDescent="0.25">
      <c r="A211" s="569" t="s">
        <v>34</v>
      </c>
      <c r="B211" s="569"/>
      <c r="C211" s="570"/>
      <c r="D211" s="104">
        <v>8.1</v>
      </c>
      <c r="E211" s="115" t="s">
        <v>311</v>
      </c>
      <c r="F211" s="157" t="s">
        <v>312</v>
      </c>
      <c r="G211" s="34" t="s">
        <v>313</v>
      </c>
      <c r="H211" s="59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22"/>
    </row>
    <row r="212" spans="1:21" ht="14.1" customHeight="1" x14ac:dyDescent="0.25">
      <c r="A212" s="569"/>
      <c r="B212" s="569"/>
      <c r="C212" s="570"/>
      <c r="D212" s="104"/>
      <c r="E212" s="115"/>
      <c r="F212" s="157"/>
      <c r="G212" s="34" t="s">
        <v>314</v>
      </c>
      <c r="H212" s="59"/>
      <c r="I212" s="5"/>
      <c r="J212" s="5"/>
      <c r="K212" s="5"/>
      <c r="L212" s="5"/>
      <c r="N212" s="580" t="s">
        <v>1233</v>
      </c>
      <c r="O212" s="580"/>
      <c r="P212" s="580"/>
      <c r="Q212" s="580"/>
      <c r="R212" s="5"/>
      <c r="S212" s="5"/>
      <c r="T212" s="5"/>
      <c r="U212" s="22"/>
    </row>
    <row r="213" spans="1:21" ht="14.1" customHeight="1" x14ac:dyDescent="0.25">
      <c r="A213" s="569"/>
      <c r="B213" s="569"/>
      <c r="C213" s="570"/>
      <c r="D213" s="104"/>
      <c r="E213" s="115"/>
      <c r="F213" s="157"/>
      <c r="G213" s="34" t="s">
        <v>315</v>
      </c>
      <c r="H213" s="59"/>
      <c r="I213" s="5"/>
      <c r="J213" s="5"/>
      <c r="K213" s="5"/>
      <c r="L213" s="5"/>
      <c r="N213" s="602" t="s">
        <v>1234</v>
      </c>
      <c r="O213" s="602"/>
      <c r="P213" s="602"/>
      <c r="Q213" s="602"/>
      <c r="R213" s="5"/>
      <c r="S213" s="5"/>
      <c r="T213" s="5"/>
      <c r="U213" s="22"/>
    </row>
    <row r="214" spans="1:21" ht="14.1" customHeight="1" x14ac:dyDescent="0.25">
      <c r="A214" s="569"/>
      <c r="B214" s="569"/>
      <c r="C214" s="570"/>
      <c r="D214" s="104"/>
      <c r="E214" s="115"/>
      <c r="F214" s="157"/>
      <c r="G214" s="34" t="s">
        <v>316</v>
      </c>
      <c r="H214" s="59"/>
      <c r="I214" s="5"/>
      <c r="K214" s="5"/>
      <c r="L214" s="5"/>
      <c r="M214" s="55"/>
      <c r="N214" s="602" t="s">
        <v>1235</v>
      </c>
      <c r="O214" s="602"/>
      <c r="P214" s="602"/>
      <c r="Q214" s="602"/>
      <c r="R214" s="5"/>
      <c r="S214" s="5"/>
      <c r="T214" s="5"/>
      <c r="U214" s="22"/>
    </row>
    <row r="215" spans="1:21" ht="14.1" customHeight="1" x14ac:dyDescent="0.3">
      <c r="A215" s="94"/>
      <c r="B215" s="94"/>
      <c r="C215" s="95" t="s">
        <v>34</v>
      </c>
      <c r="D215" s="124">
        <v>8.1999999999999993</v>
      </c>
      <c r="E215" s="139" t="s">
        <v>317</v>
      </c>
      <c r="F215" s="140" t="s">
        <v>318</v>
      </c>
      <c r="G215" s="211" t="s">
        <v>319</v>
      </c>
      <c r="H215" s="126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50"/>
    </row>
    <row r="216" spans="1:21" ht="14.1" customHeight="1" x14ac:dyDescent="0.3">
      <c r="A216" s="154" t="s">
        <v>34</v>
      </c>
      <c r="B216" s="154"/>
      <c r="C216" s="155"/>
      <c r="D216" s="104">
        <v>8.3000000000000007</v>
      </c>
      <c r="E216" s="63"/>
      <c r="F216" s="157" t="s">
        <v>320</v>
      </c>
      <c r="G216" s="212" t="s">
        <v>321</v>
      </c>
      <c r="H216" s="117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22"/>
    </row>
    <row r="217" spans="1:21" ht="15.75" customHeight="1" x14ac:dyDescent="0.25">
      <c r="A217" s="569" t="s">
        <v>34</v>
      </c>
      <c r="B217" s="569"/>
      <c r="C217" s="570"/>
      <c r="D217" s="179">
        <v>8.4</v>
      </c>
      <c r="E217" s="213"/>
      <c r="F217" s="213"/>
      <c r="G217" s="214" t="s">
        <v>322</v>
      </c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14"/>
    </row>
    <row r="218" spans="1:21" s="5" customFormat="1" ht="15.75" customHeight="1" x14ac:dyDescent="0.25">
      <c r="A218" s="569"/>
      <c r="B218" s="569"/>
      <c r="C218" s="570"/>
      <c r="D218" s="132"/>
      <c r="E218" s="132"/>
      <c r="F218" s="132"/>
      <c r="G218" s="125" t="s">
        <v>323</v>
      </c>
      <c r="H218" s="6"/>
      <c r="I218" s="6"/>
      <c r="J218" s="6"/>
      <c r="K218" s="580">
        <v>6.5</v>
      </c>
      <c r="L218" s="580"/>
      <c r="M218" s="580"/>
      <c r="N218" s="6" t="s">
        <v>324</v>
      </c>
      <c r="O218" s="6"/>
      <c r="R218" s="6"/>
      <c r="S218" s="6"/>
      <c r="T218" s="6"/>
      <c r="U218" s="28"/>
    </row>
    <row r="219" spans="1:21" ht="14.25" customHeight="1" x14ac:dyDescent="0.3">
      <c r="A219" s="148" t="s">
        <v>34</v>
      </c>
      <c r="B219" s="148"/>
      <c r="C219" s="149"/>
      <c r="D219" s="215">
        <v>8.5</v>
      </c>
      <c r="E219" s="215" t="s">
        <v>325</v>
      </c>
      <c r="F219" s="215" t="s">
        <v>326</v>
      </c>
      <c r="G219" s="216" t="s">
        <v>327</v>
      </c>
      <c r="H219" s="49"/>
      <c r="I219" s="49"/>
      <c r="J219" s="49"/>
      <c r="K219" s="6"/>
      <c r="L219" s="6"/>
      <c r="M219" s="6"/>
      <c r="N219" s="49"/>
      <c r="O219" s="49"/>
      <c r="P219" s="580">
        <v>0.95</v>
      </c>
      <c r="Q219" s="580"/>
      <c r="R219" s="49" t="s">
        <v>328</v>
      </c>
      <c r="S219" s="49"/>
      <c r="T219" s="49"/>
      <c r="U219" s="50"/>
    </row>
    <row r="220" spans="1:21" ht="14.25" customHeight="1" x14ac:dyDescent="0.25">
      <c r="A220" s="1" t="s">
        <v>34</v>
      </c>
      <c r="B220" s="1"/>
      <c r="C220" s="2"/>
      <c r="D220" s="215">
        <v>8.6</v>
      </c>
      <c r="E220" s="215" t="s">
        <v>329</v>
      </c>
      <c r="F220" s="215" t="s">
        <v>330</v>
      </c>
      <c r="G220" s="164" t="s">
        <v>331</v>
      </c>
      <c r="H220" s="49"/>
      <c r="I220" s="49"/>
      <c r="J220" s="49"/>
      <c r="K220" s="49"/>
      <c r="L220" s="49"/>
      <c r="M220" s="49"/>
      <c r="N220" s="49"/>
      <c r="O220" s="49"/>
      <c r="P220" s="6"/>
      <c r="Q220" s="6"/>
      <c r="R220" s="49"/>
      <c r="S220" s="49"/>
      <c r="T220" s="49"/>
      <c r="U220" s="50"/>
    </row>
    <row r="221" spans="1:21" ht="14.1" customHeight="1" x14ac:dyDescent="0.25">
      <c r="A221" s="569" t="s">
        <v>34</v>
      </c>
      <c r="B221" s="569"/>
      <c r="C221" s="570"/>
      <c r="D221" s="104">
        <v>8.6999999999999993</v>
      </c>
      <c r="E221" s="115" t="s">
        <v>332</v>
      </c>
      <c r="F221" s="157" t="s">
        <v>333</v>
      </c>
      <c r="G221" s="125" t="s">
        <v>334</v>
      </c>
      <c r="H221" s="117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22"/>
    </row>
    <row r="222" spans="1:21" ht="14.1" customHeight="1" x14ac:dyDescent="0.25">
      <c r="A222" s="569"/>
      <c r="B222" s="569"/>
      <c r="C222" s="570"/>
      <c r="D222" s="104"/>
      <c r="E222" s="115"/>
      <c r="F222" s="157"/>
      <c r="G222" s="125" t="s">
        <v>335</v>
      </c>
      <c r="H222" s="117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22"/>
    </row>
    <row r="223" spans="1:21" ht="14.1" customHeight="1" x14ac:dyDescent="0.25">
      <c r="A223" s="569" t="s">
        <v>34</v>
      </c>
      <c r="B223" s="569"/>
      <c r="C223" s="570"/>
      <c r="D223" s="99">
        <v>8.8000000000000007</v>
      </c>
      <c r="E223" s="144" t="s">
        <v>336</v>
      </c>
      <c r="F223" s="116" t="s">
        <v>337</v>
      </c>
      <c r="G223" s="145" t="s">
        <v>338</v>
      </c>
      <c r="H223" s="131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14"/>
    </row>
    <row r="224" spans="1:21" ht="14.1" customHeight="1" x14ac:dyDescent="0.25">
      <c r="A224" s="569"/>
      <c r="B224" s="569"/>
      <c r="C224" s="570"/>
      <c r="D224" s="109"/>
      <c r="E224" s="142"/>
      <c r="F224" s="143"/>
      <c r="G224" s="146" t="s">
        <v>339</v>
      </c>
      <c r="H224" s="119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28"/>
    </row>
    <row r="225" spans="1:21" s="5" customFormat="1" ht="14.1" customHeight="1" x14ac:dyDescent="0.3">
      <c r="A225" s="94" t="s">
        <v>34</v>
      </c>
      <c r="B225" s="94"/>
      <c r="C225" s="95"/>
      <c r="D225" s="124">
        <v>8.9</v>
      </c>
      <c r="E225" s="139" t="s">
        <v>340</v>
      </c>
      <c r="F225" s="140" t="s">
        <v>341</v>
      </c>
      <c r="G225" s="147" t="s">
        <v>342</v>
      </c>
      <c r="H225" s="126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50"/>
    </row>
    <row r="226" spans="1:21" s="5" customFormat="1" ht="14.1" customHeight="1" x14ac:dyDescent="0.25">
      <c r="A226" s="569"/>
      <c r="B226" s="569" t="s">
        <v>34</v>
      </c>
      <c r="C226" s="570" t="s">
        <v>0</v>
      </c>
      <c r="D226" s="104" t="s">
        <v>343</v>
      </c>
      <c r="E226" s="115" t="s">
        <v>344</v>
      </c>
      <c r="F226" s="157" t="s">
        <v>345</v>
      </c>
      <c r="G226" s="158" t="s">
        <v>346</v>
      </c>
      <c r="H226" s="117"/>
      <c r="U226" s="22"/>
    </row>
    <row r="227" spans="1:21" s="5" customFormat="1" ht="14.1" customHeight="1" x14ac:dyDescent="0.25">
      <c r="A227" s="569"/>
      <c r="B227" s="569"/>
      <c r="C227" s="570"/>
      <c r="D227" s="109"/>
      <c r="E227" s="118"/>
      <c r="F227" s="143"/>
      <c r="G227" s="170" t="s">
        <v>347</v>
      </c>
      <c r="H227" s="119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28"/>
    </row>
    <row r="228" spans="1:21" ht="18" customHeight="1" x14ac:dyDescent="0.3">
      <c r="A228" s="51" t="s">
        <v>348</v>
      </c>
      <c r="B228" s="172"/>
      <c r="C228" s="52"/>
      <c r="D228" s="209"/>
      <c r="E228" s="52"/>
      <c r="F228" s="210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3"/>
    </row>
    <row r="229" spans="1:21" ht="14.25" customHeight="1" x14ac:dyDescent="0.3">
      <c r="A229" s="77" t="s">
        <v>94</v>
      </c>
      <c r="B229" s="77" t="s">
        <v>95</v>
      </c>
      <c r="C229" s="78" t="s">
        <v>96</v>
      </c>
      <c r="D229" s="79"/>
      <c r="E229" s="85" t="s">
        <v>97</v>
      </c>
      <c r="F229" s="191" t="s">
        <v>97</v>
      </c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14"/>
    </row>
    <row r="230" spans="1:21" ht="14.1" customHeight="1" x14ac:dyDescent="0.3">
      <c r="A230" s="154"/>
      <c r="B230" s="154"/>
      <c r="C230" s="174"/>
      <c r="D230" s="175"/>
      <c r="E230" s="89" t="s">
        <v>98</v>
      </c>
      <c r="F230" s="192" t="s">
        <v>99</v>
      </c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22"/>
    </row>
    <row r="231" spans="1:21" s="5" customFormat="1" ht="14.1" customHeight="1" x14ac:dyDescent="0.25">
      <c r="A231" s="569"/>
      <c r="B231" s="569"/>
      <c r="C231" s="570" t="s">
        <v>34</v>
      </c>
      <c r="D231" s="134" t="s">
        <v>349</v>
      </c>
      <c r="E231" s="115" t="s">
        <v>311</v>
      </c>
      <c r="F231" s="116" t="s">
        <v>350</v>
      </c>
      <c r="G231" s="32" t="s">
        <v>351</v>
      </c>
      <c r="H231" s="32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14"/>
    </row>
    <row r="232" spans="1:21" s="5" customFormat="1" ht="14.1" customHeight="1" x14ac:dyDescent="0.25">
      <c r="A232" s="569"/>
      <c r="B232" s="569"/>
      <c r="C232" s="570"/>
      <c r="D232" s="217"/>
      <c r="E232" s="115"/>
      <c r="F232" s="157"/>
      <c r="G232" s="34" t="s">
        <v>314</v>
      </c>
      <c r="H232" s="34"/>
      <c r="M232" s="3"/>
      <c r="N232" s="580" t="s">
        <v>95</v>
      </c>
      <c r="O232" s="580"/>
      <c r="P232" s="580"/>
      <c r="Q232" s="580"/>
      <c r="U232" s="22"/>
    </row>
    <row r="233" spans="1:21" s="5" customFormat="1" ht="14.1" customHeight="1" x14ac:dyDescent="0.25">
      <c r="A233" s="569"/>
      <c r="B233" s="569"/>
      <c r="C233" s="570"/>
      <c r="D233" s="217"/>
      <c r="E233" s="115"/>
      <c r="F233" s="157"/>
      <c r="G233" s="34" t="s">
        <v>315</v>
      </c>
      <c r="H233" s="34"/>
      <c r="M233" s="3"/>
      <c r="N233" s="580" t="s">
        <v>95</v>
      </c>
      <c r="O233" s="580"/>
      <c r="P233" s="580"/>
      <c r="Q233" s="580"/>
      <c r="U233" s="22"/>
    </row>
    <row r="234" spans="1:21" s="5" customFormat="1" ht="14.1" customHeight="1" x14ac:dyDescent="0.25">
      <c r="A234" s="569"/>
      <c r="B234" s="569"/>
      <c r="C234" s="570"/>
      <c r="D234" s="137"/>
      <c r="E234" s="115"/>
      <c r="F234" s="143"/>
      <c r="G234" s="45" t="s">
        <v>316</v>
      </c>
      <c r="H234" s="45"/>
      <c r="I234" s="6"/>
      <c r="J234" s="6"/>
      <c r="K234" s="6"/>
      <c r="L234" s="6"/>
      <c r="M234" s="111"/>
      <c r="N234" s="580" t="s">
        <v>95</v>
      </c>
      <c r="O234" s="580"/>
      <c r="P234" s="580"/>
      <c r="Q234" s="580"/>
      <c r="R234" s="6"/>
      <c r="S234" s="6"/>
      <c r="T234" s="6"/>
      <c r="U234" s="28"/>
    </row>
    <row r="235" spans="1:21" ht="14.1" customHeight="1" x14ac:dyDescent="0.3">
      <c r="A235" s="154"/>
      <c r="B235" s="154"/>
      <c r="C235" s="155" t="s">
        <v>34</v>
      </c>
      <c r="D235" s="217" t="s">
        <v>352</v>
      </c>
      <c r="E235" s="139" t="s">
        <v>317</v>
      </c>
      <c r="F235" s="157" t="s">
        <v>318</v>
      </c>
      <c r="G235" s="125" t="s">
        <v>319</v>
      </c>
      <c r="H235" s="3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22"/>
    </row>
    <row r="236" spans="1:21" ht="14.1" customHeight="1" x14ac:dyDescent="0.3">
      <c r="A236" s="94"/>
      <c r="B236" s="94"/>
      <c r="C236" s="95" t="s">
        <v>34</v>
      </c>
      <c r="D236" s="124" t="s">
        <v>353</v>
      </c>
      <c r="E236" s="63"/>
      <c r="F236" s="140" t="s">
        <v>320</v>
      </c>
      <c r="G236" s="164" t="s">
        <v>321</v>
      </c>
      <c r="H236" s="126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50"/>
    </row>
    <row r="237" spans="1:21" ht="14.1" customHeight="1" x14ac:dyDescent="0.25">
      <c r="A237" s="569"/>
      <c r="B237" s="569"/>
      <c r="C237" s="570" t="s">
        <v>34</v>
      </c>
      <c r="D237" s="104" t="s">
        <v>354</v>
      </c>
      <c r="E237" s="213"/>
      <c r="F237" s="157" t="s">
        <v>341</v>
      </c>
      <c r="G237" s="218" t="s">
        <v>322</v>
      </c>
      <c r="H237" s="117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22"/>
    </row>
    <row r="238" spans="1:21" ht="14.1" customHeight="1" x14ac:dyDescent="0.25">
      <c r="A238" s="569"/>
      <c r="B238" s="569"/>
      <c r="C238" s="570"/>
      <c r="D238" s="219"/>
      <c r="E238" s="132"/>
      <c r="F238" s="143"/>
      <c r="G238" s="168" t="s">
        <v>323</v>
      </c>
      <c r="H238" s="119"/>
      <c r="I238" s="6"/>
      <c r="J238" s="6"/>
      <c r="K238" s="580" t="s">
        <v>95</v>
      </c>
      <c r="L238" s="580"/>
      <c r="M238" s="580"/>
      <c r="N238" s="6" t="s">
        <v>324</v>
      </c>
      <c r="O238" s="6"/>
      <c r="P238" s="5"/>
      <c r="Q238" s="5"/>
      <c r="R238" s="6"/>
      <c r="S238" s="6"/>
      <c r="T238" s="6"/>
      <c r="U238" s="28"/>
    </row>
    <row r="239" spans="1:21" ht="14.1" customHeight="1" x14ac:dyDescent="0.3">
      <c r="A239" s="154"/>
      <c r="B239" s="154"/>
      <c r="C239" s="155" t="s">
        <v>34</v>
      </c>
      <c r="D239" s="105" t="s">
        <v>355</v>
      </c>
      <c r="E239" s="215" t="s">
        <v>325</v>
      </c>
      <c r="F239" s="157" t="s">
        <v>326</v>
      </c>
      <c r="G239" s="216" t="s">
        <v>327</v>
      </c>
      <c r="H239" s="117"/>
      <c r="I239" s="5"/>
      <c r="J239" s="5"/>
      <c r="K239" s="5"/>
      <c r="L239" s="5"/>
      <c r="M239" s="6"/>
      <c r="N239" s="5"/>
      <c r="O239" s="5"/>
      <c r="P239" s="580" t="s">
        <v>95</v>
      </c>
      <c r="Q239" s="580"/>
      <c r="R239" s="49" t="s">
        <v>328</v>
      </c>
      <c r="S239" s="5"/>
      <c r="T239" s="5"/>
      <c r="U239" s="22"/>
    </row>
    <row r="240" spans="1:21" ht="14.1" customHeight="1" x14ac:dyDescent="0.3">
      <c r="A240" s="94"/>
      <c r="B240" s="94"/>
      <c r="C240" s="95" t="s">
        <v>34</v>
      </c>
      <c r="D240" s="124" t="s">
        <v>356</v>
      </c>
      <c r="E240" s="215" t="s">
        <v>329</v>
      </c>
      <c r="F240" s="140" t="s">
        <v>330</v>
      </c>
      <c r="G240" s="164" t="s">
        <v>357</v>
      </c>
      <c r="H240" s="126"/>
      <c r="I240" s="49"/>
      <c r="J240" s="49"/>
      <c r="K240" s="49"/>
      <c r="L240" s="49"/>
      <c r="M240" s="49"/>
      <c r="N240" s="49"/>
      <c r="O240" s="49"/>
      <c r="P240" s="6"/>
      <c r="Q240" s="6"/>
      <c r="R240" s="49"/>
      <c r="S240" s="49"/>
      <c r="T240" s="49"/>
      <c r="U240" s="50"/>
    </row>
    <row r="241" spans="1:21" ht="14.1" customHeight="1" x14ac:dyDescent="0.25">
      <c r="A241" s="569"/>
      <c r="B241" s="569"/>
      <c r="C241" s="570" t="s">
        <v>34</v>
      </c>
      <c r="D241" s="104" t="s">
        <v>358</v>
      </c>
      <c r="E241" s="115" t="s">
        <v>332</v>
      </c>
      <c r="F241" s="157" t="s">
        <v>333</v>
      </c>
      <c r="G241" s="117" t="s">
        <v>334</v>
      </c>
      <c r="H241" s="117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22"/>
    </row>
    <row r="242" spans="1:21" ht="14.1" customHeight="1" x14ac:dyDescent="0.25">
      <c r="A242" s="569"/>
      <c r="B242" s="569"/>
      <c r="C242" s="570"/>
      <c r="D242" s="104"/>
      <c r="E242" s="115"/>
      <c r="F242" s="157"/>
      <c r="G242" s="117" t="s">
        <v>359</v>
      </c>
      <c r="H242" s="117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22"/>
    </row>
    <row r="243" spans="1:21" ht="14.1" customHeight="1" x14ac:dyDescent="0.25">
      <c r="A243" s="569"/>
      <c r="B243" s="569"/>
      <c r="C243" s="570" t="s">
        <v>34</v>
      </c>
      <c r="D243" s="99" t="s">
        <v>360</v>
      </c>
      <c r="E243" s="144" t="s">
        <v>336</v>
      </c>
      <c r="F243" s="116" t="s">
        <v>337</v>
      </c>
      <c r="G243" s="145" t="s">
        <v>338</v>
      </c>
      <c r="H243" s="131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14"/>
    </row>
    <row r="244" spans="1:21" s="5" customFormat="1" ht="14.1" customHeight="1" x14ac:dyDescent="0.25">
      <c r="A244" s="569"/>
      <c r="B244" s="569"/>
      <c r="C244" s="570"/>
      <c r="D244" s="109"/>
      <c r="E244" s="142"/>
      <c r="F244" s="143"/>
      <c r="G244" s="146" t="s">
        <v>361</v>
      </c>
      <c r="H244" s="119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28"/>
    </row>
    <row r="245" spans="1:21" ht="14.1" customHeight="1" x14ac:dyDescent="0.3">
      <c r="A245" s="154"/>
      <c r="B245" s="154"/>
      <c r="C245" s="155" t="s">
        <v>34</v>
      </c>
      <c r="D245" s="217" t="s">
        <v>362</v>
      </c>
      <c r="E245" s="139" t="s">
        <v>340</v>
      </c>
      <c r="F245" s="157" t="s">
        <v>341</v>
      </c>
      <c r="G245" s="125" t="s">
        <v>342</v>
      </c>
      <c r="H245" s="3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22"/>
    </row>
    <row r="246" spans="1:21" ht="14.1" customHeight="1" x14ac:dyDescent="0.25">
      <c r="A246" s="569"/>
      <c r="B246" s="569"/>
      <c r="C246" s="570" t="s">
        <v>34</v>
      </c>
      <c r="D246" s="99" t="s">
        <v>363</v>
      </c>
      <c r="E246" s="115" t="s">
        <v>344</v>
      </c>
      <c r="F246" s="116" t="s">
        <v>345</v>
      </c>
      <c r="G246" s="145" t="s">
        <v>364</v>
      </c>
      <c r="H246" s="131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14"/>
    </row>
    <row r="247" spans="1:21" s="5" customFormat="1" ht="14.1" customHeight="1" x14ac:dyDescent="0.25">
      <c r="A247" s="569"/>
      <c r="B247" s="569"/>
      <c r="C247" s="570"/>
      <c r="D247" s="109"/>
      <c r="E247" s="118"/>
      <c r="F247" s="143"/>
      <c r="G247" s="146" t="s">
        <v>347</v>
      </c>
      <c r="H247" s="119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28"/>
    </row>
    <row r="248" spans="1:21" ht="18" customHeight="1" x14ac:dyDescent="0.3">
      <c r="A248" s="72" t="s">
        <v>365</v>
      </c>
      <c r="B248" s="187"/>
      <c r="C248" s="73"/>
      <c r="D248" s="188"/>
      <c r="E248" s="73"/>
      <c r="F248" s="190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189"/>
    </row>
    <row r="249" spans="1:21" ht="14.1" customHeight="1" x14ac:dyDescent="0.3">
      <c r="A249" s="77" t="s">
        <v>94</v>
      </c>
      <c r="B249" s="77" t="s">
        <v>95</v>
      </c>
      <c r="C249" s="78" t="s">
        <v>96</v>
      </c>
      <c r="D249" s="79"/>
      <c r="E249" s="80" t="s">
        <v>97</v>
      </c>
      <c r="F249" s="191" t="s">
        <v>97</v>
      </c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14"/>
    </row>
    <row r="250" spans="1:21" ht="14.1" customHeight="1" x14ac:dyDescent="0.25">
      <c r="A250" s="220"/>
      <c r="B250" s="220"/>
      <c r="C250" s="221"/>
      <c r="D250" s="84"/>
      <c r="E250" s="84" t="s">
        <v>98</v>
      </c>
      <c r="F250" s="201" t="s">
        <v>99</v>
      </c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28"/>
    </row>
    <row r="251" spans="1:21" s="224" customFormat="1" ht="14.1" customHeight="1" x14ac:dyDescent="0.3">
      <c r="A251" s="203" t="s">
        <v>34</v>
      </c>
      <c r="B251" s="203"/>
      <c r="C251" s="222"/>
      <c r="D251" s="124">
        <v>9.1</v>
      </c>
      <c r="E251" s="124"/>
      <c r="F251" s="223"/>
      <c r="G251" s="107" t="s">
        <v>366</v>
      </c>
      <c r="H251" s="194"/>
      <c r="I251" s="194"/>
      <c r="J251" s="194"/>
      <c r="K251" s="194"/>
      <c r="L251" s="194"/>
      <c r="M251" s="194"/>
      <c r="N251" s="194"/>
      <c r="O251" s="194"/>
      <c r="P251" s="194"/>
      <c r="Q251" s="194"/>
      <c r="R251" s="194"/>
      <c r="S251" s="194"/>
      <c r="T251" s="194"/>
      <c r="U251" s="206"/>
    </row>
    <row r="252" spans="1:21" ht="14.1" customHeight="1" x14ac:dyDescent="0.3">
      <c r="A252" s="154" t="s">
        <v>34</v>
      </c>
      <c r="B252" s="154"/>
      <c r="C252" s="225"/>
      <c r="D252" s="104">
        <v>9.1999999999999993</v>
      </c>
      <c r="E252" s="115" t="s">
        <v>367</v>
      </c>
      <c r="F252" s="157" t="s">
        <v>368</v>
      </c>
      <c r="G252" s="226" t="s">
        <v>369</v>
      </c>
      <c r="H252" s="117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22"/>
    </row>
    <row r="253" spans="1:21" ht="14.1" customHeight="1" x14ac:dyDescent="0.3">
      <c r="A253" s="94" t="s">
        <v>34</v>
      </c>
      <c r="B253" s="94"/>
      <c r="C253" s="227"/>
      <c r="D253" s="124">
        <v>9.3000000000000007</v>
      </c>
      <c r="E253" s="177"/>
      <c r="F253" s="140"/>
      <c r="G253" s="164" t="s">
        <v>370</v>
      </c>
      <c r="H253" s="126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50"/>
    </row>
    <row r="254" spans="1:21" ht="14.1" customHeight="1" x14ac:dyDescent="0.3">
      <c r="A254" s="94" t="s">
        <v>34</v>
      </c>
      <c r="B254" s="94"/>
      <c r="C254" s="227"/>
      <c r="D254" s="124">
        <v>9.4</v>
      </c>
      <c r="E254" s="177"/>
      <c r="F254" s="140"/>
      <c r="G254" s="147" t="s">
        <v>371</v>
      </c>
      <c r="H254" s="126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50"/>
    </row>
    <row r="255" spans="1:21" ht="14.1" customHeight="1" x14ac:dyDescent="0.3">
      <c r="A255" s="94" t="s">
        <v>34</v>
      </c>
      <c r="B255" s="94"/>
      <c r="C255" s="227"/>
      <c r="D255" s="124">
        <v>9.5</v>
      </c>
      <c r="E255" s="177"/>
      <c r="F255" s="140"/>
      <c r="G255" s="147" t="s">
        <v>372</v>
      </c>
      <c r="H255" s="126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50"/>
    </row>
    <row r="256" spans="1:21" ht="14.1" customHeight="1" x14ac:dyDescent="0.3">
      <c r="A256" s="94" t="s">
        <v>34</v>
      </c>
      <c r="B256" s="94"/>
      <c r="C256" s="227"/>
      <c r="D256" s="124">
        <v>9.6</v>
      </c>
      <c r="E256" s="139" t="s">
        <v>373</v>
      </c>
      <c r="F256" s="140" t="s">
        <v>374</v>
      </c>
      <c r="G256" s="147" t="s">
        <v>375</v>
      </c>
      <c r="H256" s="126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50"/>
    </row>
    <row r="257" spans="1:32" ht="14.1" customHeight="1" x14ac:dyDescent="0.3">
      <c r="A257" s="94" t="s">
        <v>34</v>
      </c>
      <c r="B257" s="94"/>
      <c r="C257" s="227"/>
      <c r="D257" s="124">
        <v>9.6999999999999993</v>
      </c>
      <c r="E257" s="139" t="s">
        <v>376</v>
      </c>
      <c r="F257" s="140" t="s">
        <v>377</v>
      </c>
      <c r="G257" s="164" t="s">
        <v>378</v>
      </c>
      <c r="H257" s="126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50"/>
    </row>
    <row r="258" spans="1:32" ht="14.1" customHeight="1" x14ac:dyDescent="0.3">
      <c r="A258" s="94" t="s">
        <v>34</v>
      </c>
      <c r="B258" s="94"/>
      <c r="C258" s="227"/>
      <c r="D258" s="124">
        <v>9.8000000000000007</v>
      </c>
      <c r="E258" s="139" t="s">
        <v>379</v>
      </c>
      <c r="F258" s="140" t="s">
        <v>380</v>
      </c>
      <c r="G258" s="164" t="s">
        <v>381</v>
      </c>
      <c r="H258" s="126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50"/>
    </row>
    <row r="259" spans="1:32" ht="14.1" customHeight="1" x14ac:dyDescent="0.3">
      <c r="A259" s="94" t="s">
        <v>34</v>
      </c>
      <c r="B259" s="94"/>
      <c r="C259" s="227"/>
      <c r="D259" s="171" t="s">
        <v>382</v>
      </c>
      <c r="E259" s="139" t="s">
        <v>383</v>
      </c>
      <c r="F259" s="140" t="s">
        <v>384</v>
      </c>
      <c r="G259" s="164" t="s">
        <v>385</v>
      </c>
      <c r="H259" s="126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50"/>
    </row>
    <row r="260" spans="1:32" ht="14.1" customHeight="1" x14ac:dyDescent="0.3">
      <c r="A260" s="94" t="s">
        <v>34</v>
      </c>
      <c r="B260" s="94"/>
      <c r="C260" s="227"/>
      <c r="D260" s="181">
        <v>9.1</v>
      </c>
      <c r="E260" s="139" t="s">
        <v>386</v>
      </c>
      <c r="F260" s="140" t="s">
        <v>387</v>
      </c>
      <c r="G260" s="164" t="s">
        <v>388</v>
      </c>
      <c r="H260" s="126"/>
      <c r="I260" s="49"/>
      <c r="J260" s="49"/>
      <c r="K260" s="49"/>
      <c r="L260" s="49"/>
      <c r="M260" s="8"/>
      <c r="N260" s="8"/>
      <c r="O260" s="8"/>
      <c r="P260" s="49"/>
      <c r="Q260" s="49"/>
      <c r="R260" s="49"/>
      <c r="S260" s="49"/>
      <c r="T260" s="49"/>
      <c r="U260" s="50"/>
    </row>
    <row r="261" spans="1:32" ht="14.1" customHeight="1" x14ac:dyDescent="0.3">
      <c r="A261" s="94" t="s">
        <v>34</v>
      </c>
      <c r="B261" s="94"/>
      <c r="C261" s="227"/>
      <c r="D261" s="181">
        <v>9.11</v>
      </c>
      <c r="E261" s="139" t="s">
        <v>389</v>
      </c>
      <c r="F261" s="140"/>
      <c r="G261" s="123" t="s">
        <v>390</v>
      </c>
      <c r="H261" s="202"/>
      <c r="I261" s="49"/>
      <c r="J261" s="49"/>
      <c r="K261" s="49"/>
      <c r="L261" s="49"/>
      <c r="M261" s="604">
        <v>400</v>
      </c>
      <c r="N261" s="604"/>
      <c r="O261" s="604"/>
      <c r="P261" s="228"/>
      <c r="Q261" s="605" t="s">
        <v>391</v>
      </c>
      <c r="R261" s="605"/>
      <c r="S261" s="604">
        <v>4</v>
      </c>
      <c r="T261" s="604"/>
      <c r="U261" s="606"/>
    </row>
    <row r="262" spans="1:32" ht="14.1" customHeight="1" x14ac:dyDescent="0.3">
      <c r="A262" s="82"/>
      <c r="B262" s="82"/>
      <c r="C262" s="229" t="s">
        <v>34</v>
      </c>
      <c r="D262" s="109">
        <v>9.1199999999999992</v>
      </c>
      <c r="E262" s="142" t="s">
        <v>392</v>
      </c>
      <c r="F262" s="143" t="s">
        <v>393</v>
      </c>
      <c r="G262" s="168" t="s">
        <v>394</v>
      </c>
      <c r="H262" s="119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28"/>
    </row>
    <row r="263" spans="1:32" ht="14.1" customHeight="1" x14ac:dyDescent="0.3">
      <c r="A263" s="154" t="s">
        <v>34</v>
      </c>
      <c r="B263" s="154"/>
      <c r="C263" s="225"/>
      <c r="D263" s="104">
        <v>9.1300000000000008</v>
      </c>
      <c r="E263" s="63"/>
      <c r="F263" s="157"/>
      <c r="G263" s="609" t="s">
        <v>1228</v>
      </c>
      <c r="H263" s="609"/>
      <c r="I263" s="609"/>
      <c r="J263" s="609"/>
      <c r="K263" s="609"/>
      <c r="L263" s="609"/>
      <c r="M263" s="609"/>
      <c r="N263" s="609"/>
      <c r="O263" s="609"/>
      <c r="P263" s="609"/>
      <c r="Q263" s="609"/>
      <c r="R263" s="609"/>
      <c r="S263" s="609"/>
      <c r="T263" s="609"/>
      <c r="U263" s="609"/>
    </row>
    <row r="264" spans="1:32" s="6" customFormat="1" ht="14.1" customHeight="1" x14ac:dyDescent="0.3">
      <c r="A264" s="185" t="s">
        <v>34</v>
      </c>
      <c r="B264" s="185"/>
      <c r="C264" s="230"/>
      <c r="D264" s="99">
        <v>9.14</v>
      </c>
      <c r="E264" s="144" t="s">
        <v>373</v>
      </c>
      <c r="F264" s="116" t="s">
        <v>395</v>
      </c>
      <c r="G264" s="145" t="s">
        <v>396</v>
      </c>
      <c r="H264" s="131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14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</row>
    <row r="265" spans="1:32" ht="14.1" customHeight="1" x14ac:dyDescent="0.3">
      <c r="A265" s="94"/>
      <c r="B265" s="94"/>
      <c r="C265" s="227" t="s">
        <v>34</v>
      </c>
      <c r="D265" s="124">
        <v>9.15</v>
      </c>
      <c r="E265" s="177"/>
      <c r="F265" s="140"/>
      <c r="G265" s="164" t="s">
        <v>397</v>
      </c>
      <c r="H265" s="123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50"/>
    </row>
    <row r="266" spans="1:32" ht="14.1" customHeight="1" x14ac:dyDescent="0.3">
      <c r="A266" s="94" t="s">
        <v>34</v>
      </c>
      <c r="B266" s="94"/>
      <c r="C266" s="227"/>
      <c r="D266" s="124">
        <v>9.16</v>
      </c>
      <c r="E266" s="177"/>
      <c r="F266" s="140"/>
      <c r="G266" s="168" t="s">
        <v>398</v>
      </c>
      <c r="H266" s="123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50"/>
    </row>
    <row r="267" spans="1:32" ht="14.1" customHeight="1" x14ac:dyDescent="0.3">
      <c r="A267" s="94" t="s">
        <v>34</v>
      </c>
      <c r="B267" s="94"/>
      <c r="C267" s="227"/>
      <c r="D267" s="171" t="s">
        <v>399</v>
      </c>
      <c r="E267" s="177"/>
      <c r="F267" s="140"/>
      <c r="G267" s="164" t="s">
        <v>400</v>
      </c>
      <c r="H267" s="123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50"/>
    </row>
    <row r="268" spans="1:32" ht="14.1" customHeight="1" x14ac:dyDescent="0.3">
      <c r="A268" s="94"/>
      <c r="B268" s="94"/>
      <c r="C268" s="227" t="s">
        <v>34</v>
      </c>
      <c r="D268" s="171" t="s">
        <v>401</v>
      </c>
      <c r="E268" s="177"/>
      <c r="F268" s="140"/>
      <c r="G268" s="164" t="s">
        <v>402</v>
      </c>
      <c r="H268" s="123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50"/>
    </row>
    <row r="269" spans="1:32" s="5" customFormat="1" ht="14.1" customHeight="1" x14ac:dyDescent="0.25">
      <c r="A269" s="569"/>
      <c r="B269" s="569" t="s">
        <v>34</v>
      </c>
      <c r="C269" s="610"/>
      <c r="D269" s="231" t="s">
        <v>403</v>
      </c>
      <c r="E269" s="144" t="s">
        <v>404</v>
      </c>
      <c r="F269" s="116" t="s">
        <v>405</v>
      </c>
      <c r="G269" s="232" t="s">
        <v>406</v>
      </c>
      <c r="H269" s="32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14"/>
    </row>
    <row r="270" spans="1:32" ht="14.1" customHeight="1" x14ac:dyDescent="0.25">
      <c r="A270" s="569"/>
      <c r="B270" s="569"/>
      <c r="C270" s="610"/>
      <c r="D270" s="219"/>
      <c r="E270" s="118"/>
      <c r="F270" s="143"/>
      <c r="G270" s="146" t="s">
        <v>407</v>
      </c>
      <c r="H270" s="45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28"/>
    </row>
    <row r="271" spans="1:32" ht="14.1" customHeight="1" x14ac:dyDescent="0.25">
      <c r="A271" s="569" t="s">
        <v>34</v>
      </c>
      <c r="B271" s="569"/>
      <c r="C271" s="610"/>
      <c r="D271" s="167">
        <v>9.1999999999999993</v>
      </c>
      <c r="E271" s="144" t="s">
        <v>408</v>
      </c>
      <c r="F271" s="116" t="s">
        <v>409</v>
      </c>
      <c r="G271" s="125" t="s">
        <v>410</v>
      </c>
      <c r="H271" s="32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14"/>
    </row>
    <row r="272" spans="1:32" s="5" customFormat="1" ht="14.1" customHeight="1" x14ac:dyDescent="0.25">
      <c r="A272" s="569"/>
      <c r="B272" s="569"/>
      <c r="C272" s="610"/>
      <c r="D272" s="219"/>
      <c r="E272" s="118"/>
      <c r="F272" s="143"/>
      <c r="G272" s="168" t="s">
        <v>411</v>
      </c>
      <c r="H272" s="45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28"/>
    </row>
    <row r="273" spans="1:27" s="5" customFormat="1" ht="276.75" customHeight="1" x14ac:dyDescent="0.25">
      <c r="A273" s="233"/>
      <c r="B273" s="234"/>
      <c r="C273" s="230"/>
      <c r="D273" s="235"/>
      <c r="E273" s="169"/>
      <c r="F273" s="236"/>
      <c r="G273" s="198"/>
      <c r="H273" s="32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14"/>
    </row>
    <row r="274" spans="1:27" s="5" customFormat="1" ht="14.1" customHeight="1" x14ac:dyDescent="0.25">
      <c r="A274" s="233"/>
      <c r="B274" s="234"/>
      <c r="C274" s="78"/>
      <c r="D274" s="237"/>
      <c r="E274" s="8"/>
      <c r="F274" s="238"/>
      <c r="G274" s="8"/>
      <c r="H274" s="14"/>
      <c r="I274" s="145" t="s">
        <v>412</v>
      </c>
      <c r="J274" s="8"/>
      <c r="K274" s="8"/>
      <c r="L274" s="8"/>
      <c r="M274" s="14"/>
      <c r="N274" s="54" t="s">
        <v>413</v>
      </c>
      <c r="O274" s="8"/>
      <c r="P274" s="8"/>
      <c r="Q274" s="14"/>
      <c r="R274" s="54" t="s">
        <v>414</v>
      </c>
      <c r="S274" s="8"/>
      <c r="T274" s="14"/>
      <c r="U274" s="213"/>
    </row>
    <row r="275" spans="1:27" s="5" customFormat="1" ht="14.1" customHeight="1" x14ac:dyDescent="0.25">
      <c r="A275" s="239"/>
      <c r="B275" s="240"/>
      <c r="C275" s="241"/>
      <c r="D275" s="242"/>
      <c r="E275" s="60"/>
      <c r="F275" s="243"/>
      <c r="G275" s="170"/>
      <c r="H275" s="22"/>
      <c r="I275" s="244" t="s">
        <v>415</v>
      </c>
      <c r="M275" s="22"/>
      <c r="N275" s="244" t="s">
        <v>416</v>
      </c>
      <c r="Q275" s="22"/>
      <c r="R275" s="244" t="s">
        <v>417</v>
      </c>
      <c r="T275" s="22"/>
      <c r="U275" s="165"/>
    </row>
    <row r="276" spans="1:27" s="5" customFormat="1" ht="14.1" customHeight="1" x14ac:dyDescent="0.25">
      <c r="A276" s="239"/>
      <c r="B276" s="240"/>
      <c r="C276" s="241"/>
      <c r="D276" s="245"/>
      <c r="E276" s="246"/>
      <c r="F276" s="247"/>
      <c r="G276" s="146"/>
      <c r="H276" s="28"/>
      <c r="I276" s="248" t="s">
        <v>418</v>
      </c>
      <c r="J276" s="6"/>
      <c r="K276" s="6"/>
      <c r="L276" s="6"/>
      <c r="M276" s="28"/>
      <c r="N276" s="248" t="s">
        <v>419</v>
      </c>
      <c r="O276" s="6"/>
      <c r="P276" s="6"/>
      <c r="Q276" s="6"/>
      <c r="R276" s="249" t="s">
        <v>420</v>
      </c>
      <c r="S276" s="6"/>
      <c r="T276" s="28"/>
      <c r="U276" s="165"/>
    </row>
    <row r="277" spans="1:27" s="5" customFormat="1" ht="14.1" customHeight="1" x14ac:dyDescent="0.25">
      <c r="A277" s="239"/>
      <c r="B277" s="240"/>
      <c r="C277" s="241"/>
      <c r="D277" s="607" t="s">
        <v>421</v>
      </c>
      <c r="E277" s="607"/>
      <c r="F277" s="607"/>
      <c r="G277" s="607"/>
      <c r="H277" s="607"/>
      <c r="I277" s="567"/>
      <c r="J277" s="567"/>
      <c r="K277" s="567"/>
      <c r="L277" s="567"/>
      <c r="M277" s="567"/>
      <c r="N277" s="567"/>
      <c r="O277" s="567"/>
      <c r="P277" s="567"/>
      <c r="Q277" s="567"/>
      <c r="R277" s="567"/>
      <c r="S277" s="567"/>
      <c r="T277" s="567"/>
      <c r="U277" s="165"/>
    </row>
    <row r="278" spans="1:27" s="5" customFormat="1" ht="14.1" customHeight="1" x14ac:dyDescent="0.25">
      <c r="A278" s="239"/>
      <c r="B278" s="240"/>
      <c r="C278" s="225"/>
      <c r="D278" s="607"/>
      <c r="E278" s="607"/>
      <c r="F278" s="607"/>
      <c r="G278" s="607"/>
      <c r="H278" s="607"/>
      <c r="I278" s="580">
        <v>6500</v>
      </c>
      <c r="J278" s="580"/>
      <c r="K278" s="580"/>
      <c r="L278" s="580"/>
      <c r="M278" s="28" t="s">
        <v>324</v>
      </c>
      <c r="N278" s="580">
        <v>6187</v>
      </c>
      <c r="O278" s="580"/>
      <c r="P278" s="580"/>
      <c r="Q278" s="6" t="s">
        <v>324</v>
      </c>
      <c r="R278" s="608">
        <v>6366</v>
      </c>
      <c r="S278" s="608"/>
      <c r="T278" s="28" t="s">
        <v>324</v>
      </c>
      <c r="U278" s="165"/>
    </row>
    <row r="279" spans="1:27" s="5" customFormat="1" ht="14.1" customHeight="1" x14ac:dyDescent="0.25">
      <c r="A279" s="239"/>
      <c r="B279" s="240"/>
      <c r="C279" s="225"/>
      <c r="D279" s="250" t="s">
        <v>422</v>
      </c>
      <c r="F279" s="251" t="s">
        <v>423</v>
      </c>
      <c r="G279" s="170"/>
      <c r="H279" s="252"/>
      <c r="I279" s="613"/>
      <c r="J279" s="613"/>
      <c r="K279" s="613"/>
      <c r="L279" s="613"/>
      <c r="M279" s="613"/>
      <c r="N279" s="614"/>
      <c r="O279" s="614"/>
      <c r="P279" s="614"/>
      <c r="Q279" s="614"/>
      <c r="R279" s="567"/>
      <c r="S279" s="567"/>
      <c r="T279" s="567"/>
      <c r="U279" s="165"/>
    </row>
    <row r="280" spans="1:27" s="5" customFormat="1" ht="14.1" customHeight="1" x14ac:dyDescent="0.25">
      <c r="A280" s="239"/>
      <c r="B280" s="240"/>
      <c r="C280" s="225"/>
      <c r="D280" s="253"/>
      <c r="F280" s="251" t="s">
        <v>424</v>
      </c>
      <c r="G280" s="170"/>
      <c r="H280" s="252"/>
      <c r="I280" s="580">
        <v>5626</v>
      </c>
      <c r="J280" s="580"/>
      <c r="K280" s="580"/>
      <c r="L280" s="580"/>
      <c r="M280" s="22" t="s">
        <v>324</v>
      </c>
      <c r="N280" s="580">
        <f>SUM(I280)</f>
        <v>5626</v>
      </c>
      <c r="O280" s="580"/>
      <c r="P280" s="580"/>
      <c r="Q280" s="5" t="s">
        <v>324</v>
      </c>
      <c r="R280" s="608">
        <f>SUM(I280)</f>
        <v>5626</v>
      </c>
      <c r="S280" s="608"/>
      <c r="T280" s="22" t="s">
        <v>324</v>
      </c>
      <c r="U280" s="165"/>
    </row>
    <row r="281" spans="1:27" s="5" customFormat="1" ht="14.1" customHeight="1" x14ac:dyDescent="0.25">
      <c r="A281" s="239"/>
      <c r="B281" s="240"/>
      <c r="C281" s="225"/>
      <c r="D281" s="250" t="s">
        <v>425</v>
      </c>
      <c r="E281" s="160"/>
      <c r="F281" s="236"/>
      <c r="G281" s="198"/>
      <c r="H281" s="254"/>
      <c r="I281" s="580">
        <v>70</v>
      </c>
      <c r="J281" s="580"/>
      <c r="K281" s="580"/>
      <c r="L281" s="580"/>
      <c r="M281" s="50" t="s">
        <v>324</v>
      </c>
      <c r="N281" s="580">
        <f>SUM(I281)</f>
        <v>70</v>
      </c>
      <c r="O281" s="580"/>
      <c r="P281" s="580"/>
      <c r="Q281" s="50" t="s">
        <v>324</v>
      </c>
      <c r="R281" s="604">
        <f>SUM(I281)</f>
        <v>70</v>
      </c>
      <c r="S281" s="604"/>
      <c r="T281" s="50" t="s">
        <v>324</v>
      </c>
      <c r="U281" s="165"/>
    </row>
    <row r="282" spans="1:27" s="5" customFormat="1" ht="14.1" customHeight="1" x14ac:dyDescent="0.25">
      <c r="A282" s="239"/>
      <c r="B282" s="240"/>
      <c r="C282" s="225"/>
      <c r="D282" s="611" t="s">
        <v>426</v>
      </c>
      <c r="E282" s="611"/>
      <c r="F282" s="611"/>
      <c r="G282" s="611"/>
      <c r="H282" s="611"/>
      <c r="I282" s="603">
        <v>12</v>
      </c>
      <c r="J282" s="603"/>
      <c r="K282" s="603"/>
      <c r="L282" s="603"/>
      <c r="M282" s="22" t="s">
        <v>324</v>
      </c>
      <c r="N282" s="603">
        <f>SUM(I282)</f>
        <v>12</v>
      </c>
      <c r="O282" s="603"/>
      <c r="P282" s="603"/>
      <c r="Q282" s="5" t="s">
        <v>324</v>
      </c>
      <c r="R282" s="612">
        <f>SUM(I282)</f>
        <v>12</v>
      </c>
      <c r="S282" s="612"/>
      <c r="T282" s="22" t="s">
        <v>324</v>
      </c>
      <c r="U282" s="165"/>
    </row>
    <row r="283" spans="1:27" ht="11.85" customHeight="1" x14ac:dyDescent="0.25">
      <c r="A283" s="255"/>
      <c r="B283" s="256"/>
      <c r="C283" s="257"/>
      <c r="D283" s="619" t="s">
        <v>427</v>
      </c>
      <c r="E283" s="619"/>
      <c r="F283" s="619"/>
      <c r="G283" s="619"/>
      <c r="H283" s="619"/>
      <c r="I283" s="620">
        <f>SUM(I278-I280-I281-I282)</f>
        <v>792</v>
      </c>
      <c r="J283" s="620"/>
      <c r="K283" s="620"/>
      <c r="L283" s="620"/>
      <c r="M283" s="258" t="s">
        <v>324</v>
      </c>
      <c r="N283" s="620">
        <f>SUM(N278-N280-N281-N282)</f>
        <v>479</v>
      </c>
      <c r="O283" s="620"/>
      <c r="P283" s="620"/>
      <c r="Q283" s="258" t="s">
        <v>324</v>
      </c>
      <c r="R283" s="620">
        <f>SUM(R278-R280-R281-R282)</f>
        <v>658</v>
      </c>
      <c r="S283" s="620"/>
      <c r="T283" s="258" t="s">
        <v>324</v>
      </c>
      <c r="U283" s="259"/>
    </row>
    <row r="284" spans="1:27" ht="12.15" customHeight="1" x14ac:dyDescent="0.25">
      <c r="A284" s="621" t="s">
        <v>428</v>
      </c>
      <c r="B284" s="621"/>
      <c r="C284" s="621"/>
      <c r="D284" s="621"/>
      <c r="E284" s="621"/>
      <c r="F284" s="621"/>
      <c r="G284" s="621"/>
      <c r="H284" s="621"/>
      <c r="I284" s="622" t="s">
        <v>429</v>
      </c>
      <c r="J284" s="622"/>
      <c r="K284" s="622"/>
      <c r="L284" s="622"/>
      <c r="M284" s="622"/>
      <c r="N284" s="622" t="s">
        <v>430</v>
      </c>
      <c r="O284" s="622"/>
      <c r="P284" s="622"/>
      <c r="Q284" s="622"/>
      <c r="R284" s="622" t="s">
        <v>431</v>
      </c>
      <c r="S284" s="622"/>
      <c r="T284" s="622"/>
      <c r="U284" s="22"/>
    </row>
    <row r="285" spans="1:27" s="5" customFormat="1" ht="14.1" customHeight="1" x14ac:dyDescent="0.25">
      <c r="A285" s="615" t="s">
        <v>432</v>
      </c>
      <c r="B285" s="615"/>
      <c r="C285" s="615"/>
      <c r="D285" s="615"/>
      <c r="E285" s="615"/>
      <c r="F285" s="615"/>
      <c r="G285" s="615"/>
      <c r="H285" s="615"/>
      <c r="I285" s="616" t="s">
        <v>433</v>
      </c>
      <c r="J285" s="616"/>
      <c r="K285" s="616"/>
      <c r="L285" s="616"/>
      <c r="M285" s="616"/>
      <c r="N285" s="616" t="s">
        <v>434</v>
      </c>
      <c r="O285" s="616"/>
      <c r="P285" s="616"/>
      <c r="Q285" s="616"/>
      <c r="R285" s="616" t="s">
        <v>431</v>
      </c>
      <c r="S285" s="616"/>
      <c r="T285" s="616"/>
      <c r="U285" s="28"/>
    </row>
    <row r="286" spans="1:27" ht="14.1" customHeight="1" x14ac:dyDescent="0.25">
      <c r="A286" s="617"/>
      <c r="B286" s="617"/>
      <c r="C286" s="618" t="s">
        <v>34</v>
      </c>
      <c r="D286" s="156">
        <v>9.2100000000000009</v>
      </c>
      <c r="E286" s="175" t="s">
        <v>408</v>
      </c>
      <c r="F286" s="157" t="s">
        <v>435</v>
      </c>
      <c r="G286" s="158" t="s">
        <v>436</v>
      </c>
      <c r="H286" s="34"/>
      <c r="I286" s="5"/>
      <c r="J286" s="5"/>
      <c r="K286" s="5"/>
      <c r="L286" s="5"/>
      <c r="M286" s="5"/>
      <c r="N286" s="5"/>
      <c r="O286" s="5"/>
      <c r="P286" s="5"/>
      <c r="Q286" s="5"/>
      <c r="R286" s="260"/>
      <c r="S286" s="260"/>
      <c r="T286" s="260"/>
      <c r="U286" s="261"/>
      <c r="Z286" s="3" t="s">
        <v>437</v>
      </c>
      <c r="AA286" s="3" t="s">
        <v>438</v>
      </c>
    </row>
    <row r="287" spans="1:27" ht="14.1" customHeight="1" x14ac:dyDescent="0.25">
      <c r="A287" s="617"/>
      <c r="B287" s="617"/>
      <c r="C287" s="618"/>
      <c r="D287" s="104"/>
      <c r="E287" s="115"/>
      <c r="F287" s="157"/>
      <c r="G287" s="170" t="s">
        <v>439</v>
      </c>
      <c r="H287" s="34"/>
      <c r="I287" s="5"/>
      <c r="J287" s="5"/>
      <c r="K287" s="5"/>
      <c r="L287" s="5"/>
      <c r="M287" s="5"/>
      <c r="N287" s="5"/>
      <c r="O287" s="5"/>
      <c r="P287" s="5"/>
      <c r="Q287" s="5"/>
      <c r="R287" s="260"/>
      <c r="S287" s="260"/>
      <c r="T287" s="260"/>
      <c r="U287" s="262"/>
    </row>
    <row r="288" spans="1:27" ht="14.1" customHeight="1" x14ac:dyDescent="0.25">
      <c r="A288" s="569" t="s">
        <v>34</v>
      </c>
      <c r="B288" s="569"/>
      <c r="C288" s="610"/>
      <c r="D288" s="99">
        <v>9.2200000000000006</v>
      </c>
      <c r="E288" s="263" t="s">
        <v>440</v>
      </c>
      <c r="F288" s="116" t="s">
        <v>441</v>
      </c>
      <c r="G288" s="623" t="s">
        <v>442</v>
      </c>
      <c r="H288" s="623"/>
      <c r="I288" s="623"/>
      <c r="J288" s="623"/>
      <c r="K288" s="623"/>
      <c r="L288" s="623"/>
      <c r="M288" s="623"/>
      <c r="N288" s="623"/>
      <c r="O288" s="623"/>
      <c r="P288" s="623"/>
      <c r="Q288" s="623"/>
      <c r="R288" s="623"/>
      <c r="S288" s="623"/>
      <c r="T288" s="623"/>
      <c r="U288" s="623"/>
    </row>
    <row r="289" spans="1:21" ht="14.1" customHeight="1" x14ac:dyDescent="0.25">
      <c r="A289" s="569"/>
      <c r="B289" s="569"/>
      <c r="C289" s="610"/>
      <c r="D289" s="104"/>
      <c r="E289" s="264"/>
      <c r="F289" s="157"/>
      <c r="G289" s="624" t="s">
        <v>443</v>
      </c>
      <c r="H289" s="624"/>
      <c r="I289" s="624"/>
      <c r="J289" s="624"/>
      <c r="K289" s="624"/>
      <c r="L289" s="624"/>
      <c r="M289" s="624"/>
      <c r="N289" s="624"/>
      <c r="O289" s="624"/>
      <c r="P289" s="624"/>
      <c r="Q289" s="624"/>
      <c r="R289" s="624"/>
      <c r="S289" s="603">
        <v>45</v>
      </c>
      <c r="T289" s="603"/>
      <c r="U289" s="265" t="s">
        <v>324</v>
      </c>
    </row>
    <row r="290" spans="1:21" ht="14.1" customHeight="1" x14ac:dyDescent="0.25">
      <c r="A290" s="569" t="s">
        <v>34</v>
      </c>
      <c r="B290" s="569"/>
      <c r="C290" s="610"/>
      <c r="D290" s="100" t="s">
        <v>444</v>
      </c>
      <c r="E290" s="263" t="s">
        <v>445</v>
      </c>
      <c r="F290" s="116" t="s">
        <v>446</v>
      </c>
      <c r="G290" s="609" t="s">
        <v>447</v>
      </c>
      <c r="H290" s="609"/>
      <c r="I290" s="609"/>
      <c r="J290" s="609"/>
      <c r="K290" s="609"/>
      <c r="L290" s="609"/>
      <c r="M290" s="609"/>
      <c r="N290" s="609"/>
      <c r="O290" s="609"/>
      <c r="P290" s="609"/>
      <c r="Q290" s="609"/>
      <c r="R290" s="609"/>
      <c r="S290" s="609"/>
      <c r="T290" s="609"/>
      <c r="U290" s="609"/>
    </row>
    <row r="291" spans="1:21" ht="14.1" customHeight="1" x14ac:dyDescent="0.25">
      <c r="A291" s="569"/>
      <c r="B291" s="569"/>
      <c r="C291" s="610"/>
      <c r="D291" s="266"/>
      <c r="E291" s="267"/>
      <c r="F291" s="143"/>
      <c r="G291" s="168" t="s">
        <v>448</v>
      </c>
      <c r="H291" s="45"/>
      <c r="I291" s="6"/>
      <c r="J291" s="6"/>
      <c r="K291" s="6"/>
      <c r="L291" s="6"/>
      <c r="M291" s="6"/>
      <c r="N291" s="6" t="s">
        <v>449</v>
      </c>
      <c r="O291" s="6"/>
      <c r="P291" s="6"/>
      <c r="Q291" s="6"/>
      <c r="R291" s="6"/>
      <c r="S291" s="580">
        <v>500</v>
      </c>
      <c r="T291" s="580"/>
      <c r="U291" s="28" t="s">
        <v>324</v>
      </c>
    </row>
    <row r="292" spans="1:21" ht="18" customHeight="1" x14ac:dyDescent="0.3">
      <c r="A292" s="72" t="s">
        <v>450</v>
      </c>
      <c r="B292" s="187"/>
      <c r="C292" s="73"/>
      <c r="D292" s="188"/>
      <c r="E292" s="73"/>
      <c r="F292" s="268"/>
      <c r="G292" s="269"/>
      <c r="H292" s="269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189"/>
    </row>
    <row r="293" spans="1:21" ht="15.75" customHeight="1" x14ac:dyDescent="0.3">
      <c r="A293" s="77" t="s">
        <v>94</v>
      </c>
      <c r="B293" s="77" t="s">
        <v>95</v>
      </c>
      <c r="C293" s="78" t="s">
        <v>96</v>
      </c>
      <c r="D293" s="79"/>
      <c r="E293" s="80" t="s">
        <v>97</v>
      </c>
      <c r="F293" s="191" t="s">
        <v>97</v>
      </c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14"/>
    </row>
    <row r="294" spans="1:21" ht="14.1" customHeight="1" x14ac:dyDescent="0.25">
      <c r="A294" s="220"/>
      <c r="B294" s="220"/>
      <c r="C294" s="83"/>
      <c r="D294" s="84"/>
      <c r="E294" s="84" t="s">
        <v>98</v>
      </c>
      <c r="F294" s="201" t="s">
        <v>99</v>
      </c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28"/>
    </row>
    <row r="295" spans="1:21" ht="14.1" customHeight="1" x14ac:dyDescent="0.3">
      <c r="A295" s="154" t="s">
        <v>34</v>
      </c>
      <c r="B295" s="154"/>
      <c r="C295" s="155"/>
      <c r="D295" s="104">
        <v>10.1</v>
      </c>
      <c r="E295" s="63"/>
      <c r="F295" s="270"/>
      <c r="G295" s="125" t="s">
        <v>452</v>
      </c>
      <c r="H295" s="59"/>
      <c r="I295" s="5"/>
      <c r="J295" s="5"/>
      <c r="K295" s="5"/>
      <c r="L295" s="5"/>
      <c r="M295" s="5"/>
      <c r="O295" s="5"/>
      <c r="P295" s="5"/>
      <c r="Q295" s="5"/>
      <c r="R295" s="8"/>
      <c r="S295" s="197"/>
      <c r="T295" s="197"/>
      <c r="U295" s="14"/>
    </row>
    <row r="296" spans="1:21" ht="14.1" customHeight="1" x14ac:dyDescent="0.3">
      <c r="A296" s="94" t="s">
        <v>34</v>
      </c>
      <c r="B296" s="94"/>
      <c r="C296" s="95"/>
      <c r="D296" s="124">
        <v>10.199999999999999</v>
      </c>
      <c r="E296" s="177"/>
      <c r="F296" s="271"/>
      <c r="G296" s="164" t="s">
        <v>453</v>
      </c>
      <c r="H296" s="202"/>
      <c r="I296" s="49"/>
      <c r="J296" s="49"/>
      <c r="K296" s="49"/>
      <c r="L296" s="49"/>
      <c r="M296" s="49"/>
      <c r="N296" s="49"/>
      <c r="O296" s="49"/>
      <c r="P296" s="49"/>
      <c r="Q296" s="49"/>
      <c r="R296" s="194"/>
      <c r="S296" s="194"/>
      <c r="T296" s="194"/>
      <c r="U296" s="50"/>
    </row>
    <row r="297" spans="1:21" ht="14.1" customHeight="1" x14ac:dyDescent="0.3">
      <c r="A297" s="154" t="s">
        <v>34</v>
      </c>
      <c r="B297" s="154"/>
      <c r="C297" s="155"/>
      <c r="D297" s="104">
        <v>10.3</v>
      </c>
      <c r="E297" s="63"/>
      <c r="F297" s="270"/>
      <c r="G297" s="125" t="s">
        <v>454</v>
      </c>
      <c r="H297" s="3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22"/>
    </row>
    <row r="298" spans="1:21" ht="14.1" customHeight="1" x14ac:dyDescent="0.3">
      <c r="A298" s="94" t="s">
        <v>34</v>
      </c>
      <c r="B298" s="94"/>
      <c r="C298" s="95"/>
      <c r="D298" s="124">
        <v>10.4</v>
      </c>
      <c r="E298" s="177"/>
      <c r="F298" s="271"/>
      <c r="G298" s="123" t="s">
        <v>455</v>
      </c>
      <c r="H298" s="123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50"/>
    </row>
    <row r="299" spans="1:21" ht="14.1" customHeight="1" x14ac:dyDescent="0.25">
      <c r="A299" s="569" t="s">
        <v>34</v>
      </c>
      <c r="B299" s="569"/>
      <c r="C299" s="570"/>
      <c r="D299" s="104">
        <v>10.5</v>
      </c>
      <c r="E299" s="63"/>
      <c r="F299" s="270"/>
      <c r="G299" s="34" t="s">
        <v>456</v>
      </c>
      <c r="H299" s="3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22"/>
    </row>
    <row r="300" spans="1:21" ht="14.1" customHeight="1" x14ac:dyDescent="0.25">
      <c r="A300" s="569"/>
      <c r="B300" s="569"/>
      <c r="C300" s="570"/>
      <c r="D300" s="104"/>
      <c r="E300" s="63"/>
      <c r="F300" s="270"/>
      <c r="G300" s="34" t="s">
        <v>457</v>
      </c>
      <c r="H300" s="3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22"/>
    </row>
    <row r="301" spans="1:21" ht="14.1" customHeight="1" x14ac:dyDescent="0.3">
      <c r="A301" s="94" t="s">
        <v>34</v>
      </c>
      <c r="B301" s="94"/>
      <c r="C301" s="95"/>
      <c r="D301" s="124">
        <v>10.6</v>
      </c>
      <c r="E301" s="177"/>
      <c r="F301" s="271"/>
      <c r="G301" s="164" t="s">
        <v>458</v>
      </c>
      <c r="H301" s="123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50"/>
    </row>
    <row r="302" spans="1:21" ht="14.1" customHeight="1" x14ac:dyDescent="0.3">
      <c r="A302" s="94" t="s">
        <v>34</v>
      </c>
      <c r="B302" s="94"/>
      <c r="C302" s="95"/>
      <c r="D302" s="124">
        <v>10.7</v>
      </c>
      <c r="E302" s="177"/>
      <c r="F302" s="271"/>
      <c r="G302" s="123" t="s">
        <v>459</v>
      </c>
      <c r="H302" s="123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50"/>
    </row>
    <row r="303" spans="1:21" ht="14.1" customHeight="1" x14ac:dyDescent="0.25">
      <c r="A303" s="569"/>
      <c r="B303" s="569"/>
      <c r="C303" s="570" t="s">
        <v>451</v>
      </c>
      <c r="D303" s="104">
        <v>10.8</v>
      </c>
      <c r="E303" s="63"/>
      <c r="F303" s="270"/>
      <c r="G303" s="34" t="s">
        <v>460</v>
      </c>
      <c r="H303" s="3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22"/>
    </row>
    <row r="304" spans="1:21" ht="14.1" customHeight="1" x14ac:dyDescent="0.25">
      <c r="A304" s="569"/>
      <c r="B304" s="569"/>
      <c r="C304" s="570"/>
      <c r="D304" s="109"/>
      <c r="E304" s="118"/>
      <c r="F304" s="272"/>
      <c r="G304" s="45" t="s">
        <v>461</v>
      </c>
      <c r="H304" s="45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28"/>
    </row>
    <row r="305" spans="1:21" ht="18" customHeight="1" x14ac:dyDescent="0.3">
      <c r="A305" s="128" t="s">
        <v>462</v>
      </c>
      <c r="B305" s="183"/>
      <c r="C305" s="74"/>
      <c r="D305" s="184"/>
      <c r="E305" s="74"/>
      <c r="F305" s="273"/>
      <c r="G305" s="274"/>
      <c r="H305" s="2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5"/>
    </row>
    <row r="306" spans="1:21" ht="12.75" customHeight="1" x14ac:dyDescent="0.3">
      <c r="A306" s="77" t="s">
        <v>94</v>
      </c>
      <c r="B306" s="77" t="s">
        <v>95</v>
      </c>
      <c r="C306" s="78" t="s">
        <v>96</v>
      </c>
      <c r="D306" s="79"/>
      <c r="E306" s="80" t="s">
        <v>97</v>
      </c>
      <c r="F306" s="191" t="s">
        <v>97</v>
      </c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14"/>
    </row>
    <row r="307" spans="1:21" ht="12" customHeight="1" x14ac:dyDescent="0.25">
      <c r="A307" s="220"/>
      <c r="B307" s="220"/>
      <c r="C307" s="83"/>
      <c r="D307" s="84"/>
      <c r="E307" s="84" t="s">
        <v>98</v>
      </c>
      <c r="F307" s="201" t="s">
        <v>99</v>
      </c>
      <c r="G307" s="6"/>
      <c r="H307" s="6"/>
      <c r="I307" s="6"/>
      <c r="J307" s="6"/>
      <c r="K307" s="6"/>
      <c r="L307" s="6"/>
      <c r="M307" s="6"/>
      <c r="N307" s="5"/>
      <c r="O307" s="5"/>
      <c r="P307" s="5"/>
      <c r="Q307" s="5"/>
      <c r="R307" s="5"/>
      <c r="S307" s="5"/>
      <c r="T307" s="6"/>
      <c r="U307" s="28"/>
    </row>
    <row r="308" spans="1:21" ht="14.1" customHeight="1" x14ac:dyDescent="0.25">
      <c r="A308" s="569" t="s">
        <v>34</v>
      </c>
      <c r="B308" s="569"/>
      <c r="C308" s="570"/>
      <c r="D308" s="105">
        <v>11.1</v>
      </c>
      <c r="E308" s="63"/>
      <c r="F308" s="157"/>
      <c r="G308" s="34" t="s">
        <v>463</v>
      </c>
      <c r="H308" s="59"/>
      <c r="I308" s="5"/>
      <c r="J308" s="5"/>
      <c r="L308" s="5"/>
      <c r="N308" s="557" t="s">
        <v>1236</v>
      </c>
      <c r="O308" s="557"/>
      <c r="P308" s="557"/>
      <c r="Q308" s="557"/>
      <c r="R308" s="557"/>
      <c r="S308" s="557"/>
      <c r="T308" s="5"/>
      <c r="U308" s="22"/>
    </row>
    <row r="309" spans="1:21" ht="14.1" customHeight="1" x14ac:dyDescent="0.25">
      <c r="A309" s="569"/>
      <c r="B309" s="569"/>
      <c r="C309" s="570"/>
      <c r="D309" s="105"/>
      <c r="E309" s="63"/>
      <c r="F309" s="157"/>
      <c r="G309" s="44" t="s">
        <v>464</v>
      </c>
      <c r="H309" s="275"/>
      <c r="I309" s="6"/>
      <c r="J309" s="6"/>
      <c r="K309" s="6"/>
      <c r="L309" s="6"/>
      <c r="M309" s="6"/>
      <c r="N309" s="5"/>
      <c r="O309" s="5"/>
      <c r="P309" s="5"/>
      <c r="Q309" s="5"/>
      <c r="R309" s="5"/>
      <c r="S309" s="5"/>
      <c r="T309" s="5"/>
      <c r="U309" s="22"/>
    </row>
    <row r="310" spans="1:21" ht="14.1" customHeight="1" x14ac:dyDescent="0.25">
      <c r="A310" s="569" t="s">
        <v>34</v>
      </c>
      <c r="B310" s="569"/>
      <c r="C310" s="570"/>
      <c r="D310" s="100">
        <v>11.2</v>
      </c>
      <c r="E310" s="169"/>
      <c r="F310" s="116"/>
      <c r="G310" s="34" t="s">
        <v>465</v>
      </c>
      <c r="H310" s="34"/>
      <c r="I310" s="5"/>
      <c r="J310" s="5"/>
      <c r="L310" s="5"/>
      <c r="N310" s="557" t="s">
        <v>1236</v>
      </c>
      <c r="O310" s="557"/>
      <c r="P310" s="557"/>
      <c r="Q310" s="557"/>
      <c r="R310" s="557"/>
      <c r="S310" s="557"/>
      <c r="T310" s="8"/>
      <c r="U310" s="14"/>
    </row>
    <row r="311" spans="1:21" ht="14.1" customHeight="1" x14ac:dyDescent="0.25">
      <c r="A311" s="569"/>
      <c r="B311" s="569"/>
      <c r="C311" s="570"/>
      <c r="D311" s="266"/>
      <c r="E311" s="118"/>
      <c r="F311" s="143"/>
      <c r="G311" s="45" t="s">
        <v>464</v>
      </c>
      <c r="H311" s="275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28"/>
    </row>
    <row r="312" spans="1:21" ht="14.1" customHeight="1" x14ac:dyDescent="0.3">
      <c r="A312" s="154" t="s">
        <v>34</v>
      </c>
      <c r="B312" s="154"/>
      <c r="C312" s="155"/>
      <c r="D312" s="105">
        <v>11.3</v>
      </c>
      <c r="E312" s="115" t="s">
        <v>466</v>
      </c>
      <c r="F312" s="157" t="s">
        <v>467</v>
      </c>
      <c r="G312" s="117" t="s">
        <v>468</v>
      </c>
      <c r="H312" s="117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22"/>
    </row>
    <row r="313" spans="1:21" ht="14.1" customHeight="1" x14ac:dyDescent="0.3">
      <c r="A313" s="185" t="s">
        <v>34</v>
      </c>
      <c r="B313" s="185"/>
      <c r="C313" s="186"/>
      <c r="D313" s="100">
        <v>11.4</v>
      </c>
      <c r="E313" s="144"/>
      <c r="F313" s="116"/>
      <c r="G313" s="145" t="s">
        <v>469</v>
      </c>
      <c r="H313" s="32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14"/>
    </row>
    <row r="314" spans="1:21" ht="14.1" customHeight="1" x14ac:dyDescent="0.25">
      <c r="A314" s="569" t="s">
        <v>34</v>
      </c>
      <c r="B314" s="569"/>
      <c r="C314" s="570"/>
      <c r="D314" s="100">
        <v>11.5</v>
      </c>
      <c r="E314" s="144" t="s">
        <v>470</v>
      </c>
      <c r="F314" s="116" t="s">
        <v>471</v>
      </c>
      <c r="G314" s="145" t="s">
        <v>472</v>
      </c>
      <c r="H314" s="131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14"/>
    </row>
    <row r="315" spans="1:21" s="5" customFormat="1" ht="14.1" customHeight="1" x14ac:dyDescent="0.25">
      <c r="A315" s="569"/>
      <c r="B315" s="569"/>
      <c r="C315" s="570"/>
      <c r="D315" s="266"/>
      <c r="E315" s="142"/>
      <c r="F315" s="143"/>
      <c r="G315" s="146" t="s">
        <v>473</v>
      </c>
      <c r="H315" s="119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28"/>
    </row>
    <row r="316" spans="1:21" s="5" customFormat="1" ht="14.1" customHeight="1" x14ac:dyDescent="0.3">
      <c r="A316" s="154" t="s">
        <v>34</v>
      </c>
      <c r="B316" s="154"/>
      <c r="C316" s="155"/>
      <c r="D316" s="105" t="s">
        <v>474</v>
      </c>
      <c r="E316" s="115" t="s">
        <v>475</v>
      </c>
      <c r="F316" s="157" t="s">
        <v>476</v>
      </c>
      <c r="G316" s="276" t="s">
        <v>477</v>
      </c>
      <c r="H316" s="117"/>
      <c r="U316" s="22"/>
    </row>
    <row r="317" spans="1:21" ht="14.1" customHeight="1" x14ac:dyDescent="0.3">
      <c r="A317" s="185" t="s">
        <v>34</v>
      </c>
      <c r="B317" s="185"/>
      <c r="C317" s="186"/>
      <c r="D317" s="100" t="s">
        <v>478</v>
      </c>
      <c r="E317" s="144"/>
      <c r="F317" s="116"/>
      <c r="G317" s="164" t="s">
        <v>479</v>
      </c>
      <c r="H317" s="32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14"/>
    </row>
    <row r="318" spans="1:21" ht="14.1" customHeight="1" x14ac:dyDescent="0.25">
      <c r="A318" s="569" t="s">
        <v>34</v>
      </c>
      <c r="B318" s="569"/>
      <c r="C318" s="570"/>
      <c r="D318" s="100" t="s">
        <v>480</v>
      </c>
      <c r="E318" s="144" t="s">
        <v>481</v>
      </c>
      <c r="F318" s="116" t="s">
        <v>482</v>
      </c>
      <c r="G318" s="125" t="s">
        <v>483</v>
      </c>
      <c r="H318" s="32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14"/>
    </row>
    <row r="319" spans="1:21" s="5" customFormat="1" ht="14.1" customHeight="1" x14ac:dyDescent="0.25">
      <c r="A319" s="625"/>
      <c r="B319" s="569"/>
      <c r="C319" s="571"/>
      <c r="D319" s="105"/>
      <c r="E319" s="115"/>
      <c r="F319" s="157"/>
      <c r="G319" s="170" t="s">
        <v>484</v>
      </c>
      <c r="H319" s="34"/>
      <c r="U319" s="22"/>
    </row>
    <row r="320" spans="1:21" s="277" customFormat="1" ht="14.1" customHeight="1" x14ac:dyDescent="0.3">
      <c r="A320" s="500" t="s">
        <v>34</v>
      </c>
      <c r="B320" s="477"/>
      <c r="C320" s="476"/>
      <c r="D320" s="478" t="s">
        <v>485</v>
      </c>
      <c r="E320" s="479"/>
      <c r="F320" s="480"/>
      <c r="G320" s="481" t="s">
        <v>486</v>
      </c>
      <c r="H320" s="482"/>
      <c r="I320" s="483"/>
      <c r="J320" s="483"/>
      <c r="K320" s="483"/>
      <c r="L320" s="483"/>
      <c r="M320" s="483"/>
      <c r="N320" s="483"/>
      <c r="O320" s="483"/>
      <c r="P320" s="483"/>
      <c r="Q320" s="483"/>
      <c r="R320" s="483"/>
      <c r="S320" s="483"/>
      <c r="T320" s="483"/>
      <c r="U320" s="484"/>
    </row>
    <row r="321" spans="1:21" ht="14.1" customHeight="1" x14ac:dyDescent="0.25">
      <c r="A321" s="572" t="s">
        <v>34</v>
      </c>
      <c r="B321" s="569"/>
      <c r="C321" s="573"/>
      <c r="D321" s="105" t="s">
        <v>487</v>
      </c>
      <c r="E321" s="115" t="s">
        <v>488</v>
      </c>
      <c r="F321" s="157" t="s">
        <v>489</v>
      </c>
      <c r="G321" s="125" t="s">
        <v>490</v>
      </c>
      <c r="H321" s="117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22"/>
    </row>
    <row r="322" spans="1:21" ht="14.1" customHeight="1" x14ac:dyDescent="0.25">
      <c r="A322" s="569"/>
      <c r="B322" s="569"/>
      <c r="C322" s="570"/>
      <c r="D322" s="105"/>
      <c r="E322" s="115" t="s">
        <v>491</v>
      </c>
      <c r="F322" s="157"/>
      <c r="G322" s="117" t="s">
        <v>492</v>
      </c>
      <c r="H322" s="117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22"/>
    </row>
    <row r="323" spans="1:21" ht="12.75" customHeight="1" x14ac:dyDescent="0.3">
      <c r="A323" s="185"/>
      <c r="B323" s="185"/>
      <c r="C323" s="186" t="s">
        <v>451</v>
      </c>
      <c r="D323" s="100" t="s">
        <v>493</v>
      </c>
      <c r="E323" s="144" t="s">
        <v>494</v>
      </c>
      <c r="F323" s="116" t="s">
        <v>495</v>
      </c>
      <c r="G323" s="145" t="s">
        <v>496</v>
      </c>
      <c r="H323" s="131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14"/>
    </row>
    <row r="324" spans="1:21" ht="12.75" customHeight="1" x14ac:dyDescent="0.3">
      <c r="A324" s="94" t="s">
        <v>34</v>
      </c>
      <c r="B324" s="94"/>
      <c r="C324" s="95"/>
      <c r="D324" s="171" t="s">
        <v>497</v>
      </c>
      <c r="E324" s="139"/>
      <c r="F324" s="140"/>
      <c r="G324" s="147" t="s">
        <v>498</v>
      </c>
      <c r="H324" s="126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50"/>
    </row>
    <row r="325" spans="1:21" ht="12.75" customHeight="1" x14ac:dyDescent="0.25">
      <c r="A325" s="569" t="s">
        <v>34</v>
      </c>
      <c r="B325" s="569"/>
      <c r="C325" s="570"/>
      <c r="D325" s="105" t="s">
        <v>499</v>
      </c>
      <c r="E325" s="115" t="s">
        <v>500</v>
      </c>
      <c r="F325" s="157" t="s">
        <v>343</v>
      </c>
      <c r="G325" s="125" t="s">
        <v>501</v>
      </c>
      <c r="H325" s="117"/>
      <c r="I325" s="5"/>
      <c r="J325" s="5"/>
      <c r="K325" s="5"/>
      <c r="L325" s="5"/>
      <c r="M325" s="5"/>
      <c r="O325" s="5"/>
      <c r="P325" s="5"/>
      <c r="Q325" s="5"/>
      <c r="R325" s="5"/>
      <c r="S325" s="5"/>
      <c r="T325" s="5"/>
      <c r="U325" s="22"/>
    </row>
    <row r="326" spans="1:21" ht="12.75" customHeight="1" x14ac:dyDescent="0.25">
      <c r="A326" s="569"/>
      <c r="B326" s="569"/>
      <c r="C326" s="570"/>
      <c r="D326" s="105"/>
      <c r="E326" s="115"/>
      <c r="F326" s="157"/>
      <c r="G326" s="125" t="s">
        <v>502</v>
      </c>
      <c r="H326" s="117"/>
      <c r="I326" s="5"/>
      <c r="J326" s="5"/>
      <c r="K326" s="5"/>
      <c r="L326" s="5"/>
      <c r="M326" s="5"/>
      <c r="O326" s="5"/>
      <c r="P326" s="5"/>
      <c r="Q326" s="5"/>
      <c r="R326" s="5"/>
      <c r="S326" s="5"/>
      <c r="T326" s="5"/>
      <c r="U326" s="22"/>
    </row>
    <row r="327" spans="1:21" ht="12.75" customHeight="1" x14ac:dyDescent="0.25">
      <c r="A327" s="569" t="s">
        <v>34</v>
      </c>
      <c r="B327" s="569"/>
      <c r="C327" s="570"/>
      <c r="D327" s="100" t="s">
        <v>503</v>
      </c>
      <c r="E327" s="144" t="s">
        <v>504</v>
      </c>
      <c r="F327" s="116" t="s">
        <v>505</v>
      </c>
      <c r="G327" s="145" t="s">
        <v>506</v>
      </c>
      <c r="H327" s="131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14"/>
    </row>
    <row r="328" spans="1:21" s="5" customFormat="1" ht="12.75" customHeight="1" x14ac:dyDescent="0.25">
      <c r="A328" s="569"/>
      <c r="B328" s="569"/>
      <c r="C328" s="570"/>
      <c r="D328" s="105"/>
      <c r="E328" s="115" t="s">
        <v>507</v>
      </c>
      <c r="F328" s="157" t="s">
        <v>467</v>
      </c>
      <c r="G328" s="170" t="s">
        <v>508</v>
      </c>
      <c r="H328" s="117"/>
      <c r="U328" s="22"/>
    </row>
    <row r="329" spans="1:21" s="5" customFormat="1" ht="12.75" customHeight="1" x14ac:dyDescent="0.25">
      <c r="A329" s="569"/>
      <c r="B329" s="569"/>
      <c r="C329" s="570"/>
      <c r="D329" s="105"/>
      <c r="E329" s="115"/>
      <c r="F329" s="157"/>
      <c r="G329" s="170" t="s">
        <v>509</v>
      </c>
      <c r="H329" s="117"/>
      <c r="U329" s="22"/>
    </row>
    <row r="330" spans="1:21" s="5" customFormat="1" ht="12.75" customHeight="1" x14ac:dyDescent="0.25">
      <c r="A330" s="569"/>
      <c r="B330" s="569"/>
      <c r="C330" s="570"/>
      <c r="D330" s="105"/>
      <c r="E330" s="115"/>
      <c r="F330" s="157"/>
      <c r="G330" s="170" t="s">
        <v>510</v>
      </c>
      <c r="H330" s="117"/>
      <c r="U330" s="22"/>
    </row>
    <row r="331" spans="1:21" s="5" customFormat="1" ht="12.75" customHeight="1" x14ac:dyDescent="0.25">
      <c r="A331" s="569" t="s">
        <v>34</v>
      </c>
      <c r="B331" s="569"/>
      <c r="C331" s="570"/>
      <c r="D331" s="100" t="s">
        <v>511</v>
      </c>
      <c r="E331" s="169"/>
      <c r="F331" s="116"/>
      <c r="G331" s="198" t="s">
        <v>512</v>
      </c>
      <c r="H331" s="131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14"/>
    </row>
    <row r="332" spans="1:21" s="5" customFormat="1" ht="12.75" customHeight="1" x14ac:dyDescent="0.25">
      <c r="A332" s="569"/>
      <c r="B332" s="569"/>
      <c r="C332" s="570"/>
      <c r="D332" s="132"/>
      <c r="E332" s="132"/>
      <c r="F332" s="132"/>
      <c r="G332" s="27" t="s">
        <v>513</v>
      </c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28"/>
    </row>
    <row r="333" spans="1:21" ht="16.5" customHeight="1" x14ac:dyDescent="0.3">
      <c r="A333" s="51" t="s">
        <v>514</v>
      </c>
      <c r="B333" s="172"/>
      <c r="C333" s="52"/>
      <c r="D333" s="209"/>
      <c r="E333" s="52"/>
      <c r="F333" s="278"/>
      <c r="G333" s="279"/>
      <c r="H333" s="279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3"/>
    </row>
    <row r="334" spans="1:21" ht="12.75" customHeight="1" x14ac:dyDescent="0.3">
      <c r="A334" s="77" t="s">
        <v>94</v>
      </c>
      <c r="B334" s="77" t="s">
        <v>95</v>
      </c>
      <c r="C334" s="78" t="s">
        <v>96</v>
      </c>
      <c r="D334" s="79"/>
      <c r="E334" s="80" t="s">
        <v>97</v>
      </c>
      <c r="F334" s="191" t="s">
        <v>97</v>
      </c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14"/>
    </row>
    <row r="335" spans="1:21" ht="12.75" customHeight="1" x14ac:dyDescent="0.25">
      <c r="A335" s="220"/>
      <c r="B335" s="220"/>
      <c r="C335" s="83"/>
      <c r="D335" s="84"/>
      <c r="E335" s="84" t="s">
        <v>98</v>
      </c>
      <c r="F335" s="201" t="s">
        <v>99</v>
      </c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28"/>
    </row>
    <row r="336" spans="1:21" ht="12.75" customHeight="1" x14ac:dyDescent="0.3">
      <c r="A336" s="154" t="s">
        <v>34</v>
      </c>
      <c r="B336" s="154"/>
      <c r="C336" s="155"/>
      <c r="D336" s="105">
        <v>12.1</v>
      </c>
      <c r="E336" s="115" t="s">
        <v>515</v>
      </c>
      <c r="F336" s="157" t="s">
        <v>516</v>
      </c>
      <c r="G336" s="125" t="s">
        <v>517</v>
      </c>
      <c r="H336" s="3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22"/>
    </row>
    <row r="337" spans="1:21" ht="12" customHeight="1" x14ac:dyDescent="0.3">
      <c r="A337" s="94" t="s">
        <v>34</v>
      </c>
      <c r="B337" s="94"/>
      <c r="C337" s="95"/>
      <c r="D337" s="171">
        <v>12.2</v>
      </c>
      <c r="E337" s="177"/>
      <c r="F337" s="271"/>
      <c r="G337" s="164" t="s">
        <v>518</v>
      </c>
      <c r="H337" s="123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50"/>
    </row>
    <row r="338" spans="1:21" ht="12" customHeight="1" x14ac:dyDescent="0.3">
      <c r="A338" s="94" t="s">
        <v>34</v>
      </c>
      <c r="B338" s="94"/>
      <c r="C338" s="95"/>
      <c r="D338" s="171">
        <v>12.3</v>
      </c>
      <c r="E338" s="177"/>
      <c r="F338" s="271"/>
      <c r="G338" s="125" t="s">
        <v>519</v>
      </c>
      <c r="H338" s="123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50"/>
    </row>
    <row r="339" spans="1:21" ht="12.75" customHeight="1" x14ac:dyDescent="0.3">
      <c r="A339" s="94" t="s">
        <v>34</v>
      </c>
      <c r="B339" s="94"/>
      <c r="C339" s="95"/>
      <c r="D339" s="171">
        <v>12.4</v>
      </c>
      <c r="E339" s="177"/>
      <c r="F339" s="140"/>
      <c r="G339" s="164" t="s">
        <v>520</v>
      </c>
      <c r="H339" s="123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50"/>
    </row>
    <row r="340" spans="1:21" ht="12" customHeight="1" x14ac:dyDescent="0.25">
      <c r="A340" s="569" t="s">
        <v>34</v>
      </c>
      <c r="B340" s="569"/>
      <c r="C340" s="570"/>
      <c r="D340" s="100">
        <v>12.5</v>
      </c>
      <c r="E340" s="144" t="s">
        <v>521</v>
      </c>
      <c r="F340" s="116" t="s">
        <v>522</v>
      </c>
      <c r="G340" s="198" t="s">
        <v>523</v>
      </c>
      <c r="H340" s="131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14"/>
    </row>
    <row r="341" spans="1:21" ht="12.75" customHeight="1" x14ac:dyDescent="0.25">
      <c r="A341" s="569"/>
      <c r="B341" s="569"/>
      <c r="C341" s="570"/>
      <c r="D341" s="105"/>
      <c r="E341" s="115" t="s">
        <v>524</v>
      </c>
      <c r="F341" s="157"/>
      <c r="G341" s="117" t="s">
        <v>525</v>
      </c>
      <c r="H341" s="117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22"/>
    </row>
    <row r="342" spans="1:21" s="224" customFormat="1" ht="12.75" customHeight="1" x14ac:dyDescent="0.25">
      <c r="A342" s="598" t="s">
        <v>34</v>
      </c>
      <c r="B342" s="598"/>
      <c r="C342" s="599"/>
      <c r="D342" s="100">
        <v>12.6</v>
      </c>
      <c r="E342" s="133" t="s">
        <v>526</v>
      </c>
      <c r="F342" s="100" t="s">
        <v>527</v>
      </c>
      <c r="G342" s="280" t="s">
        <v>528</v>
      </c>
      <c r="H342" s="101"/>
      <c r="I342" s="102"/>
      <c r="J342" s="102"/>
      <c r="K342" s="102"/>
      <c r="L342" s="102"/>
      <c r="M342" s="102"/>
      <c r="N342" s="102"/>
      <c r="O342" s="102"/>
      <c r="P342" s="102"/>
      <c r="Q342" s="102"/>
      <c r="R342" s="102"/>
      <c r="S342" s="102"/>
      <c r="T342" s="102"/>
      <c r="U342" s="103"/>
    </row>
    <row r="343" spans="1:21" s="55" customFormat="1" ht="12" customHeight="1" x14ac:dyDescent="0.25">
      <c r="A343" s="598"/>
      <c r="B343" s="598"/>
      <c r="C343" s="599"/>
      <c r="D343" s="266"/>
      <c r="E343" s="281"/>
      <c r="F343" s="266"/>
      <c r="G343" s="282" t="s">
        <v>529</v>
      </c>
      <c r="H343" s="112"/>
      <c r="I343" s="111"/>
      <c r="J343" s="111"/>
      <c r="K343" s="111"/>
      <c r="L343" s="111"/>
      <c r="M343" s="111"/>
      <c r="N343" s="111"/>
      <c r="O343" s="111"/>
      <c r="P343" s="111"/>
      <c r="Q343" s="111"/>
      <c r="R343" s="111"/>
      <c r="S343" s="111"/>
      <c r="T343" s="111"/>
      <c r="U343" s="113"/>
    </row>
    <row r="344" spans="1:21" ht="12.75" customHeight="1" x14ac:dyDescent="0.25">
      <c r="A344" s="569" t="s">
        <v>34</v>
      </c>
      <c r="B344" s="569"/>
      <c r="C344" s="570"/>
      <c r="D344" s="283">
        <v>12.7</v>
      </c>
      <c r="E344" s="99" t="s">
        <v>530</v>
      </c>
      <c r="F344" s="192" t="s">
        <v>531</v>
      </c>
      <c r="G344" s="125" t="s">
        <v>532</v>
      </c>
      <c r="H344" s="117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22"/>
    </row>
    <row r="345" spans="1:21" ht="12" customHeight="1" x14ac:dyDescent="0.25">
      <c r="A345" s="569"/>
      <c r="B345" s="569"/>
      <c r="C345" s="570"/>
      <c r="D345" s="283"/>
      <c r="E345" s="89"/>
      <c r="F345" s="192"/>
      <c r="G345" s="125" t="s">
        <v>533</v>
      </c>
      <c r="H345" s="117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22"/>
    </row>
    <row r="346" spans="1:21" s="224" customFormat="1" ht="12.75" customHeight="1" x14ac:dyDescent="0.3">
      <c r="A346" s="203" t="s">
        <v>34</v>
      </c>
      <c r="B346" s="203"/>
      <c r="C346" s="204"/>
      <c r="D346" s="171">
        <v>12.8</v>
      </c>
      <c r="E346" s="136" t="s">
        <v>534</v>
      </c>
      <c r="F346" s="171" t="s">
        <v>535</v>
      </c>
      <c r="G346" s="284" t="s">
        <v>536</v>
      </c>
      <c r="H346" s="205"/>
      <c r="I346" s="194"/>
      <c r="J346" s="194"/>
      <c r="K346" s="194"/>
      <c r="L346" s="194"/>
      <c r="M346" s="194"/>
      <c r="N346" s="194"/>
      <c r="O346" s="194"/>
      <c r="P346" s="194"/>
      <c r="Q346" s="194"/>
      <c r="R346" s="194"/>
      <c r="S346" s="194"/>
      <c r="T346" s="194"/>
      <c r="U346" s="206"/>
    </row>
    <row r="347" spans="1:21" ht="12" customHeight="1" x14ac:dyDescent="0.3">
      <c r="A347" s="154" t="s">
        <v>34</v>
      </c>
      <c r="B347" s="154"/>
      <c r="C347" s="155"/>
      <c r="D347" s="105">
        <v>12.9</v>
      </c>
      <c r="E347" s="115"/>
      <c r="F347" s="157"/>
      <c r="G347" s="125" t="s">
        <v>537</v>
      </c>
      <c r="H347" s="3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22"/>
    </row>
    <row r="348" spans="1:21" ht="12.75" customHeight="1" x14ac:dyDescent="0.25">
      <c r="A348" s="569" t="s">
        <v>34</v>
      </c>
      <c r="B348" s="569"/>
      <c r="C348" s="570"/>
      <c r="D348" s="100" t="s">
        <v>304</v>
      </c>
      <c r="E348" s="144" t="s">
        <v>538</v>
      </c>
      <c r="F348" s="116" t="s">
        <v>535</v>
      </c>
      <c r="G348" s="145" t="s">
        <v>539</v>
      </c>
      <c r="H348" s="32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14"/>
    </row>
    <row r="349" spans="1:21" ht="12" customHeight="1" x14ac:dyDescent="0.25">
      <c r="A349" s="569"/>
      <c r="B349" s="569"/>
      <c r="C349" s="570"/>
      <c r="D349" s="266"/>
      <c r="E349" s="142"/>
      <c r="F349" s="143"/>
      <c r="G349" s="45" t="s">
        <v>540</v>
      </c>
      <c r="H349" s="45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28"/>
    </row>
    <row r="350" spans="1:21" ht="12.75" customHeight="1" x14ac:dyDescent="0.3">
      <c r="A350" s="154"/>
      <c r="B350" s="154"/>
      <c r="C350" s="155" t="s">
        <v>34</v>
      </c>
      <c r="D350" s="105" t="s">
        <v>215</v>
      </c>
      <c r="E350" s="115" t="s">
        <v>521</v>
      </c>
      <c r="F350" s="157" t="s">
        <v>541</v>
      </c>
      <c r="G350" s="125" t="s">
        <v>542</v>
      </c>
      <c r="H350" s="117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22"/>
    </row>
    <row r="351" spans="1:21" ht="12" customHeight="1" x14ac:dyDescent="0.25">
      <c r="A351" s="569" t="s">
        <v>34</v>
      </c>
      <c r="B351" s="569"/>
      <c r="C351" s="570"/>
      <c r="D351" s="100" t="s">
        <v>543</v>
      </c>
      <c r="E351" s="144" t="s">
        <v>544</v>
      </c>
      <c r="F351" s="116" t="s">
        <v>545</v>
      </c>
      <c r="G351" s="145" t="s">
        <v>546</v>
      </c>
      <c r="H351" s="131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14"/>
    </row>
    <row r="352" spans="1:21" ht="12.75" customHeight="1" x14ac:dyDescent="0.25">
      <c r="A352" s="569"/>
      <c r="B352" s="569"/>
      <c r="C352" s="570"/>
      <c r="D352" s="266"/>
      <c r="E352" s="142"/>
      <c r="F352" s="143"/>
      <c r="G352" s="119" t="s">
        <v>547</v>
      </c>
      <c r="H352" s="119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28"/>
    </row>
    <row r="353" spans="1:21" ht="12.75" customHeight="1" x14ac:dyDescent="0.25">
      <c r="A353" s="569"/>
      <c r="B353" s="569"/>
      <c r="C353" s="570" t="s">
        <v>34</v>
      </c>
      <c r="D353" s="105" t="s">
        <v>548</v>
      </c>
      <c r="E353" s="115" t="s">
        <v>549</v>
      </c>
      <c r="F353" s="157" t="s">
        <v>550</v>
      </c>
      <c r="G353" s="125" t="s">
        <v>551</v>
      </c>
      <c r="H353" s="117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22"/>
    </row>
    <row r="354" spans="1:21" ht="12" customHeight="1" x14ac:dyDescent="0.25">
      <c r="A354" s="569"/>
      <c r="B354" s="569"/>
      <c r="C354" s="570"/>
      <c r="D354" s="105"/>
      <c r="E354" s="115"/>
      <c r="F354" s="157"/>
      <c r="G354" s="125" t="s">
        <v>552</v>
      </c>
      <c r="H354" s="117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22"/>
    </row>
    <row r="355" spans="1:21" ht="12" customHeight="1" x14ac:dyDescent="0.3">
      <c r="A355" s="94"/>
      <c r="B355" s="94"/>
      <c r="C355" s="95" t="s">
        <v>34</v>
      </c>
      <c r="D355" s="171" t="s">
        <v>553</v>
      </c>
      <c r="E355" s="139" t="s">
        <v>554</v>
      </c>
      <c r="F355" s="285" t="s">
        <v>555</v>
      </c>
      <c r="G355" s="164" t="s">
        <v>556</v>
      </c>
      <c r="H355" s="123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50"/>
    </row>
    <row r="356" spans="1:21" ht="12.75" customHeight="1" x14ac:dyDescent="0.25">
      <c r="A356" s="569" t="s">
        <v>34</v>
      </c>
      <c r="B356" s="569"/>
      <c r="C356" s="570"/>
      <c r="D356" s="100" t="s">
        <v>557</v>
      </c>
      <c r="E356" s="144" t="s">
        <v>558</v>
      </c>
      <c r="F356" s="116" t="s">
        <v>559</v>
      </c>
      <c r="G356" s="145" t="s">
        <v>560</v>
      </c>
      <c r="H356" s="32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14"/>
    </row>
    <row r="357" spans="1:21" ht="12" customHeight="1" x14ac:dyDescent="0.25">
      <c r="A357" s="569"/>
      <c r="B357" s="569"/>
      <c r="C357" s="570"/>
      <c r="D357" s="266"/>
      <c r="E357" s="142"/>
      <c r="F357" s="143"/>
      <c r="G357" s="146" t="s">
        <v>561</v>
      </c>
      <c r="H357" s="45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28"/>
    </row>
    <row r="358" spans="1:21" ht="18" customHeight="1" x14ac:dyDescent="0.3">
      <c r="A358" s="128" t="s">
        <v>562</v>
      </c>
      <c r="B358" s="183"/>
      <c r="C358" s="74"/>
      <c r="D358" s="286"/>
      <c r="E358" s="74"/>
      <c r="F358" s="273"/>
      <c r="G358" s="274"/>
      <c r="H358" s="2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5"/>
    </row>
    <row r="359" spans="1:21" ht="12.75" hidden="1" customHeight="1" x14ac:dyDescent="0.25">
      <c r="A359" s="287"/>
      <c r="B359" s="89"/>
      <c r="C359" s="84"/>
      <c r="D359" s="84"/>
      <c r="E359" s="84" t="s">
        <v>98</v>
      </c>
      <c r="F359" s="288" t="s">
        <v>99</v>
      </c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28"/>
    </row>
    <row r="360" spans="1:21" ht="14.1" customHeight="1" x14ac:dyDescent="0.3">
      <c r="A360" s="77" t="s">
        <v>94</v>
      </c>
      <c r="B360" s="77" t="s">
        <v>95</v>
      </c>
      <c r="C360" s="78" t="s">
        <v>96</v>
      </c>
      <c r="D360" s="79"/>
      <c r="E360" s="80" t="s">
        <v>97</v>
      </c>
      <c r="F360" s="289" t="s">
        <v>97</v>
      </c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14"/>
    </row>
    <row r="361" spans="1:21" ht="14.1" customHeight="1" x14ac:dyDescent="0.25">
      <c r="A361" s="220"/>
      <c r="B361" s="220"/>
      <c r="C361" s="83"/>
      <c r="D361" s="84"/>
      <c r="E361" s="84" t="s">
        <v>98</v>
      </c>
      <c r="F361" s="288" t="s">
        <v>99</v>
      </c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28"/>
    </row>
    <row r="362" spans="1:21" ht="14.1" customHeight="1" x14ac:dyDescent="0.25">
      <c r="A362" s="569"/>
      <c r="B362" s="569"/>
      <c r="C362" s="570" t="s">
        <v>34</v>
      </c>
      <c r="D362" s="105">
        <v>13.1</v>
      </c>
      <c r="E362" s="63"/>
      <c r="F362" s="270"/>
      <c r="G362" s="34" t="s">
        <v>563</v>
      </c>
      <c r="H362" s="59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22"/>
    </row>
    <row r="363" spans="1:21" ht="14.1" customHeight="1" x14ac:dyDescent="0.25">
      <c r="A363" s="569"/>
      <c r="B363" s="569"/>
      <c r="C363" s="570"/>
      <c r="D363" s="105"/>
      <c r="E363" s="63"/>
      <c r="F363" s="270"/>
      <c r="G363" s="34" t="s">
        <v>314</v>
      </c>
      <c r="H363" s="59"/>
      <c r="I363" s="5"/>
      <c r="J363" s="5"/>
      <c r="K363" s="5"/>
      <c r="L363" s="5"/>
      <c r="N363" s="5"/>
      <c r="P363" s="5"/>
      <c r="Q363" s="558" t="s">
        <v>95</v>
      </c>
      <c r="R363" s="559"/>
      <c r="S363" s="559"/>
      <c r="T363" s="559"/>
      <c r="U363" s="560"/>
    </row>
    <row r="364" spans="1:21" ht="14.1" customHeight="1" x14ac:dyDescent="0.25">
      <c r="A364" s="569"/>
      <c r="B364" s="569"/>
      <c r="C364" s="570"/>
      <c r="D364" s="105"/>
      <c r="E364" s="63"/>
      <c r="F364" s="157"/>
      <c r="G364" s="34" t="s">
        <v>564</v>
      </c>
      <c r="H364" s="59"/>
      <c r="I364" s="5"/>
      <c r="J364" s="5"/>
      <c r="K364" s="5"/>
      <c r="L364" s="5"/>
      <c r="P364" s="5"/>
      <c r="Q364" s="558" t="s">
        <v>95</v>
      </c>
      <c r="R364" s="559"/>
      <c r="S364" s="559"/>
      <c r="T364" s="559"/>
      <c r="U364" s="560"/>
    </row>
    <row r="365" spans="1:21" ht="14.1" customHeight="1" x14ac:dyDescent="0.25">
      <c r="A365" s="569"/>
      <c r="B365" s="569"/>
      <c r="C365" s="570"/>
      <c r="D365" s="105"/>
      <c r="E365" s="63"/>
      <c r="F365" s="157"/>
      <c r="G365" s="34" t="s">
        <v>316</v>
      </c>
      <c r="H365" s="59"/>
      <c r="I365" s="5"/>
      <c r="K365" s="5"/>
      <c r="L365" s="5"/>
      <c r="N365" s="5"/>
      <c r="P365" s="5"/>
      <c r="Q365" s="558" t="s">
        <v>95</v>
      </c>
      <c r="R365" s="559"/>
      <c r="S365" s="559"/>
      <c r="T365" s="559"/>
      <c r="U365" s="560"/>
    </row>
    <row r="366" spans="1:21" ht="14.1" customHeight="1" x14ac:dyDescent="0.25">
      <c r="A366" s="569"/>
      <c r="B366" s="569"/>
      <c r="C366" s="570"/>
      <c r="D366" s="105"/>
      <c r="E366" s="63"/>
      <c r="F366" s="157"/>
      <c r="G366" s="34" t="s">
        <v>565</v>
      </c>
      <c r="H366" s="59"/>
      <c r="I366" s="5"/>
      <c r="J366" s="5"/>
      <c r="K366" s="5"/>
      <c r="L366" s="5"/>
      <c r="M366" s="5"/>
      <c r="N366" s="5"/>
      <c r="P366" s="5"/>
      <c r="Q366" s="558" t="s">
        <v>95</v>
      </c>
      <c r="R366" s="559"/>
      <c r="S366" s="559"/>
      <c r="T366" s="559"/>
      <c r="U366" s="560"/>
    </row>
    <row r="367" spans="1:21" ht="14.1" customHeight="1" x14ac:dyDescent="0.25">
      <c r="A367" s="569"/>
      <c r="B367" s="569"/>
      <c r="C367" s="570"/>
      <c r="D367" s="105"/>
      <c r="E367" s="63"/>
      <c r="F367" s="157"/>
      <c r="G367" s="34" t="s">
        <v>566</v>
      </c>
      <c r="H367" s="34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22"/>
    </row>
    <row r="368" spans="1:21" ht="14.1" customHeight="1" x14ac:dyDescent="0.25">
      <c r="A368" s="569"/>
      <c r="B368" s="569"/>
      <c r="C368" s="570" t="s">
        <v>34</v>
      </c>
      <c r="D368" s="100">
        <v>13.2</v>
      </c>
      <c r="E368" s="169"/>
      <c r="F368" s="116"/>
      <c r="G368" s="145" t="s">
        <v>567</v>
      </c>
      <c r="H368" s="131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14"/>
    </row>
    <row r="369" spans="1:21" ht="14.1" customHeight="1" x14ac:dyDescent="0.25">
      <c r="A369" s="569"/>
      <c r="B369" s="569"/>
      <c r="C369" s="570"/>
      <c r="D369" s="266"/>
      <c r="E369" s="118"/>
      <c r="F369" s="143"/>
      <c r="G369" s="168" t="s">
        <v>568</v>
      </c>
      <c r="H369" s="119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28"/>
    </row>
    <row r="370" spans="1:21" ht="14.1" customHeight="1" x14ac:dyDescent="0.25">
      <c r="A370" s="569"/>
      <c r="B370" s="569"/>
      <c r="C370" s="570" t="s">
        <v>34</v>
      </c>
      <c r="D370" s="100">
        <v>13.3</v>
      </c>
      <c r="E370" s="144" t="s">
        <v>569</v>
      </c>
      <c r="F370" s="116" t="s">
        <v>570</v>
      </c>
      <c r="G370" s="290" t="s">
        <v>571</v>
      </c>
      <c r="H370" s="131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14"/>
    </row>
    <row r="371" spans="1:21" ht="14.1" customHeight="1" x14ac:dyDescent="0.25">
      <c r="A371" s="569"/>
      <c r="B371" s="569"/>
      <c r="C371" s="570"/>
      <c r="D371" s="266"/>
      <c r="E371" s="142"/>
      <c r="F371" s="143"/>
      <c r="G371" s="291" t="s">
        <v>572</v>
      </c>
      <c r="H371" s="119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28"/>
    </row>
    <row r="372" spans="1:21" ht="14.1" customHeight="1" x14ac:dyDescent="0.25">
      <c r="A372" s="569"/>
      <c r="B372" s="569"/>
      <c r="C372" s="570" t="s">
        <v>34</v>
      </c>
      <c r="D372" s="100">
        <v>13.4</v>
      </c>
      <c r="E372" s="144" t="s">
        <v>573</v>
      </c>
      <c r="F372" s="116" t="s">
        <v>574</v>
      </c>
      <c r="G372" s="125" t="s">
        <v>575</v>
      </c>
      <c r="H372" s="131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14"/>
    </row>
    <row r="373" spans="1:21" ht="14.1" customHeight="1" x14ac:dyDescent="0.25">
      <c r="A373" s="569"/>
      <c r="B373" s="569"/>
      <c r="C373" s="570"/>
      <c r="D373" s="266"/>
      <c r="E373" s="142"/>
      <c r="F373" s="143"/>
      <c r="G373" s="119" t="s">
        <v>576</v>
      </c>
      <c r="H373" s="119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28"/>
    </row>
    <row r="374" spans="1:21" ht="14.1" customHeight="1" x14ac:dyDescent="0.25">
      <c r="A374" s="569"/>
      <c r="B374" s="569"/>
      <c r="C374" s="570" t="s">
        <v>34</v>
      </c>
      <c r="D374" s="100" t="s">
        <v>577</v>
      </c>
      <c r="E374" s="144" t="s">
        <v>578</v>
      </c>
      <c r="F374" s="116" t="s">
        <v>579</v>
      </c>
      <c r="G374" s="131" t="s">
        <v>580</v>
      </c>
      <c r="H374" s="131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14"/>
    </row>
    <row r="375" spans="1:21" s="5" customFormat="1" ht="14.1" customHeight="1" x14ac:dyDescent="0.25">
      <c r="A375" s="569"/>
      <c r="B375" s="569"/>
      <c r="C375" s="570"/>
      <c r="D375" s="266"/>
      <c r="E375" s="142"/>
      <c r="F375" s="143"/>
      <c r="G375" s="119" t="s">
        <v>581</v>
      </c>
      <c r="H375" s="119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28"/>
    </row>
    <row r="376" spans="1:21" ht="14.1" customHeight="1" x14ac:dyDescent="0.25">
      <c r="A376" s="569"/>
      <c r="B376" s="569"/>
      <c r="C376" s="570" t="s">
        <v>34</v>
      </c>
      <c r="D376" s="105" t="s">
        <v>582</v>
      </c>
      <c r="E376" s="115" t="s">
        <v>583</v>
      </c>
      <c r="F376" s="157" t="s">
        <v>584</v>
      </c>
      <c r="G376" s="125" t="s">
        <v>585</v>
      </c>
      <c r="H376" s="117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22"/>
    </row>
    <row r="377" spans="1:21" ht="14.1" customHeight="1" x14ac:dyDescent="0.25">
      <c r="A377" s="569"/>
      <c r="B377" s="569"/>
      <c r="C377" s="570"/>
      <c r="D377" s="105"/>
      <c r="E377" s="115"/>
      <c r="F377" s="157"/>
      <c r="G377" s="117" t="s">
        <v>586</v>
      </c>
      <c r="H377" s="117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22"/>
    </row>
    <row r="378" spans="1:21" ht="14.1" customHeight="1" x14ac:dyDescent="0.25">
      <c r="A378" s="569"/>
      <c r="B378" s="569"/>
      <c r="C378" s="570" t="s">
        <v>34</v>
      </c>
      <c r="D378" s="100" t="s">
        <v>587</v>
      </c>
      <c r="E378" s="144"/>
      <c r="F378" s="116"/>
      <c r="G378" s="145" t="s">
        <v>588</v>
      </c>
      <c r="H378" s="131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14"/>
    </row>
    <row r="379" spans="1:21" ht="14.1" customHeight="1" x14ac:dyDescent="0.25">
      <c r="A379" s="569"/>
      <c r="B379" s="569"/>
      <c r="C379" s="570"/>
      <c r="D379" s="266"/>
      <c r="E379" s="142"/>
      <c r="F379" s="143"/>
      <c r="G379" s="45" t="s">
        <v>589</v>
      </c>
      <c r="H379" s="45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28"/>
    </row>
    <row r="380" spans="1:21" ht="14.1" customHeight="1" x14ac:dyDescent="0.3">
      <c r="A380" s="94"/>
      <c r="B380" s="94"/>
      <c r="C380" s="95" t="s">
        <v>34</v>
      </c>
      <c r="D380" s="171" t="s">
        <v>590</v>
      </c>
      <c r="E380" s="139" t="s">
        <v>591</v>
      </c>
      <c r="F380" s="140" t="s">
        <v>592</v>
      </c>
      <c r="G380" s="125" t="s">
        <v>593</v>
      </c>
      <c r="H380" s="126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50"/>
    </row>
    <row r="381" spans="1:21" ht="14.1" customHeight="1" x14ac:dyDescent="0.3">
      <c r="A381" s="154"/>
      <c r="B381" s="154"/>
      <c r="C381" s="155" t="s">
        <v>34</v>
      </c>
      <c r="D381" s="105" t="s">
        <v>594</v>
      </c>
      <c r="E381" s="115" t="s">
        <v>595</v>
      </c>
      <c r="F381" s="157" t="s">
        <v>596</v>
      </c>
      <c r="G381" s="164" t="s">
        <v>597</v>
      </c>
      <c r="H381" s="117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22"/>
    </row>
    <row r="382" spans="1:21" ht="14.1" customHeight="1" x14ac:dyDescent="0.25">
      <c r="A382" s="569"/>
      <c r="B382" s="569"/>
      <c r="C382" s="570" t="s">
        <v>34</v>
      </c>
      <c r="D382" s="100" t="s">
        <v>598</v>
      </c>
      <c r="E382" s="144" t="s">
        <v>599</v>
      </c>
      <c r="F382" s="116" t="s">
        <v>592</v>
      </c>
      <c r="G382" s="125" t="s">
        <v>600</v>
      </c>
      <c r="H382" s="131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14"/>
    </row>
    <row r="383" spans="1:21" s="5" customFormat="1" ht="14.1" customHeight="1" x14ac:dyDescent="0.25">
      <c r="A383" s="569"/>
      <c r="B383" s="569"/>
      <c r="C383" s="570"/>
      <c r="D383" s="266"/>
      <c r="E383" s="142"/>
      <c r="F383" s="143"/>
      <c r="G383" s="146" t="s">
        <v>601</v>
      </c>
      <c r="H383" s="119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28"/>
    </row>
    <row r="384" spans="1:21" s="5" customFormat="1" ht="14.1" customHeight="1" x14ac:dyDescent="0.25">
      <c r="A384" s="569"/>
      <c r="B384" s="569"/>
      <c r="C384" s="570" t="s">
        <v>34</v>
      </c>
      <c r="D384" s="100" t="s">
        <v>602</v>
      </c>
      <c r="E384" s="144" t="s">
        <v>603</v>
      </c>
      <c r="F384" s="116" t="s">
        <v>604</v>
      </c>
      <c r="G384" s="125" t="s">
        <v>605</v>
      </c>
      <c r="H384" s="131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14"/>
    </row>
    <row r="385" spans="1:21" s="5" customFormat="1" ht="14.1" customHeight="1" x14ac:dyDescent="0.25">
      <c r="A385" s="569"/>
      <c r="B385" s="569"/>
      <c r="C385" s="570"/>
      <c r="D385" s="266"/>
      <c r="E385" s="142"/>
      <c r="F385" s="143"/>
      <c r="G385" s="146" t="s">
        <v>606</v>
      </c>
      <c r="H385" s="119"/>
      <c r="I385" s="6"/>
      <c r="J385" s="6"/>
      <c r="K385" s="6"/>
      <c r="L385" s="6"/>
      <c r="M385" s="6"/>
      <c r="N385" s="6"/>
      <c r="O385" s="6"/>
      <c r="P385" s="6"/>
      <c r="Q385" s="580" t="s">
        <v>95</v>
      </c>
      <c r="R385" s="580"/>
      <c r="S385" s="580"/>
      <c r="T385" s="6"/>
      <c r="U385" s="28"/>
    </row>
    <row r="386" spans="1:21" ht="14.1" customHeight="1" x14ac:dyDescent="0.3">
      <c r="A386" s="94"/>
      <c r="B386" s="94"/>
      <c r="C386" s="95" t="s">
        <v>34</v>
      </c>
      <c r="D386" s="171" t="s">
        <v>607</v>
      </c>
      <c r="E386" s="139" t="s">
        <v>608</v>
      </c>
      <c r="F386" s="140" t="s">
        <v>609</v>
      </c>
      <c r="G386" s="147" t="s">
        <v>610</v>
      </c>
      <c r="H386" s="126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50"/>
    </row>
    <row r="387" spans="1:21" ht="14.1" customHeight="1" x14ac:dyDescent="0.25">
      <c r="A387" s="569"/>
      <c r="B387" s="569"/>
      <c r="C387" s="570" t="s">
        <v>34</v>
      </c>
      <c r="D387" s="105" t="s">
        <v>611</v>
      </c>
      <c r="E387" s="144" t="s">
        <v>603</v>
      </c>
      <c r="F387" s="157" t="s">
        <v>612</v>
      </c>
      <c r="G387" s="125" t="s">
        <v>613</v>
      </c>
      <c r="H387" s="34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22"/>
    </row>
    <row r="388" spans="1:21" ht="14.1" customHeight="1" x14ac:dyDescent="0.25">
      <c r="A388" s="569"/>
      <c r="B388" s="569"/>
      <c r="C388" s="570"/>
      <c r="D388" s="105"/>
      <c r="E388" s="115"/>
      <c r="F388" s="157"/>
      <c r="G388" s="125" t="s">
        <v>614</v>
      </c>
      <c r="H388" s="34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22"/>
    </row>
    <row r="389" spans="1:21" ht="14.1" customHeight="1" x14ac:dyDescent="0.3">
      <c r="A389" s="94"/>
      <c r="B389" s="94"/>
      <c r="C389" s="95" t="s">
        <v>34</v>
      </c>
      <c r="D389" s="171" t="s">
        <v>615</v>
      </c>
      <c r="E389" s="139" t="s">
        <v>616</v>
      </c>
      <c r="F389" s="285" t="s">
        <v>617</v>
      </c>
      <c r="G389" s="164" t="s">
        <v>556</v>
      </c>
      <c r="H389" s="123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50"/>
    </row>
    <row r="390" spans="1:21" ht="14.1" customHeight="1" x14ac:dyDescent="0.25">
      <c r="A390" s="569"/>
      <c r="B390" s="569"/>
      <c r="C390" s="570" t="s">
        <v>34</v>
      </c>
      <c r="D390" s="105" t="s">
        <v>618</v>
      </c>
      <c r="E390" s="115" t="s">
        <v>619</v>
      </c>
      <c r="F390" s="116" t="s">
        <v>620</v>
      </c>
      <c r="G390" s="125" t="s">
        <v>621</v>
      </c>
      <c r="H390" s="32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14"/>
    </row>
    <row r="391" spans="1:21" ht="14.1" customHeight="1" x14ac:dyDescent="0.25">
      <c r="A391" s="569"/>
      <c r="B391" s="569"/>
      <c r="C391" s="570"/>
      <c r="D391" s="266"/>
      <c r="E391" s="142"/>
      <c r="F391" s="143"/>
      <c r="G391" s="146" t="s">
        <v>622</v>
      </c>
      <c r="H391" s="45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28"/>
    </row>
    <row r="392" spans="1:21" ht="14.1" customHeight="1" x14ac:dyDescent="0.25">
      <c r="A392" s="569"/>
      <c r="B392" s="569"/>
      <c r="C392" s="570" t="s">
        <v>34</v>
      </c>
      <c r="D392" s="100" t="s">
        <v>623</v>
      </c>
      <c r="E392" s="85" t="s">
        <v>624</v>
      </c>
      <c r="F392" s="116" t="s">
        <v>625</v>
      </c>
      <c r="G392" s="125" t="s">
        <v>626</v>
      </c>
      <c r="H392" s="131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14"/>
    </row>
    <row r="393" spans="1:21" ht="14.1" customHeight="1" x14ac:dyDescent="0.25">
      <c r="A393" s="569"/>
      <c r="B393" s="569"/>
      <c r="C393" s="570"/>
      <c r="D393" s="266"/>
      <c r="E393" s="89"/>
      <c r="F393" s="143"/>
      <c r="G393" s="119" t="s">
        <v>627</v>
      </c>
      <c r="H393" s="119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28"/>
    </row>
    <row r="394" spans="1:21" ht="14.1" customHeight="1" x14ac:dyDescent="0.25">
      <c r="A394" s="569"/>
      <c r="B394" s="569"/>
      <c r="C394" s="570" t="s">
        <v>34</v>
      </c>
      <c r="D394" s="292" t="s">
        <v>628</v>
      </c>
      <c r="E394" s="293"/>
      <c r="F394" s="116" t="s">
        <v>522</v>
      </c>
      <c r="G394" s="226" t="s">
        <v>629</v>
      </c>
      <c r="H394" s="32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14"/>
    </row>
    <row r="395" spans="1:21" ht="14.1" customHeight="1" x14ac:dyDescent="0.25">
      <c r="A395" s="569"/>
      <c r="B395" s="569"/>
      <c r="C395" s="570"/>
      <c r="D395" s="294"/>
      <c r="E395" s="295"/>
      <c r="F395" s="143"/>
      <c r="G395" s="296" t="s">
        <v>630</v>
      </c>
      <c r="H395" s="119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28"/>
    </row>
    <row r="396" spans="1:21" ht="18" customHeight="1" x14ac:dyDescent="0.3">
      <c r="A396" s="72" t="s">
        <v>631</v>
      </c>
      <c r="B396" s="187"/>
      <c r="C396" s="73"/>
      <c r="D396" s="190"/>
      <c r="E396" s="73"/>
      <c r="F396" s="190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189"/>
    </row>
    <row r="397" spans="1:21" ht="15.75" customHeight="1" x14ac:dyDescent="0.3">
      <c r="A397" s="77" t="s">
        <v>94</v>
      </c>
      <c r="B397" s="77" t="s">
        <v>95</v>
      </c>
      <c r="C397" s="78" t="s">
        <v>96</v>
      </c>
      <c r="D397" s="79"/>
      <c r="E397" s="80" t="s">
        <v>97</v>
      </c>
      <c r="F397" s="289" t="s">
        <v>97</v>
      </c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14"/>
    </row>
    <row r="398" spans="1:21" ht="14.1" customHeight="1" x14ac:dyDescent="0.25">
      <c r="A398" s="220"/>
      <c r="B398" s="220"/>
      <c r="C398" s="297"/>
      <c r="D398" s="84"/>
      <c r="E398" s="84" t="s">
        <v>98</v>
      </c>
      <c r="F398" s="288" t="s">
        <v>99</v>
      </c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28"/>
    </row>
    <row r="399" spans="1:21" ht="14.1" customHeight="1" x14ac:dyDescent="0.25">
      <c r="A399" s="569" t="s">
        <v>34</v>
      </c>
      <c r="B399" s="569"/>
      <c r="C399" s="610"/>
      <c r="D399" s="105">
        <v>14.1</v>
      </c>
      <c r="E399" s="63"/>
      <c r="F399" s="157"/>
      <c r="G399" s="38" t="s">
        <v>632</v>
      </c>
      <c r="H399" s="59"/>
      <c r="I399" s="5"/>
      <c r="J399" s="5"/>
      <c r="K399" s="5"/>
      <c r="M399" s="580" t="s">
        <v>633</v>
      </c>
      <c r="N399" s="580"/>
      <c r="O399" s="580"/>
      <c r="P399" s="580"/>
      <c r="Q399" s="580"/>
      <c r="R399" s="5"/>
      <c r="S399" s="5"/>
      <c r="T399" s="5"/>
      <c r="U399" s="22"/>
    </row>
    <row r="400" spans="1:21" ht="14.1" customHeight="1" x14ac:dyDescent="0.25">
      <c r="A400" s="569"/>
      <c r="B400" s="569"/>
      <c r="C400" s="610"/>
      <c r="D400" s="105"/>
      <c r="E400" s="65"/>
      <c r="F400" s="105"/>
      <c r="G400" s="38" t="s">
        <v>566</v>
      </c>
      <c r="H400" s="298"/>
      <c r="I400" s="55"/>
      <c r="J400" s="55"/>
      <c r="K400" s="55"/>
      <c r="L400" s="224"/>
      <c r="M400" s="55"/>
      <c r="N400" s="224"/>
      <c r="O400" s="55"/>
      <c r="P400" s="55"/>
      <c r="Q400" s="55"/>
      <c r="R400" s="55"/>
      <c r="S400" s="55"/>
      <c r="T400" s="55"/>
      <c r="U400" s="108"/>
    </row>
    <row r="401" spans="1:21" ht="14.1" customHeight="1" x14ac:dyDescent="0.3">
      <c r="A401" s="94" t="s">
        <v>34</v>
      </c>
      <c r="B401" s="94"/>
      <c r="C401" s="227"/>
      <c r="D401" s="171">
        <v>14.2</v>
      </c>
      <c r="E401" s="139" t="s">
        <v>634</v>
      </c>
      <c r="F401" s="140" t="s">
        <v>635</v>
      </c>
      <c r="G401" s="126" t="s">
        <v>636</v>
      </c>
      <c r="H401" s="126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50"/>
    </row>
    <row r="402" spans="1:21" ht="14.1" customHeight="1" x14ac:dyDescent="0.25">
      <c r="A402" s="569" t="s">
        <v>34</v>
      </c>
      <c r="B402" s="569"/>
      <c r="C402" s="610"/>
      <c r="D402" s="100">
        <v>14.3</v>
      </c>
      <c r="E402" s="144"/>
      <c r="F402" s="116"/>
      <c r="G402" s="145" t="s">
        <v>637</v>
      </c>
      <c r="H402" s="131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14"/>
    </row>
    <row r="403" spans="1:21" ht="14.1" customHeight="1" x14ac:dyDescent="0.25">
      <c r="A403" s="569"/>
      <c r="B403" s="569"/>
      <c r="C403" s="610"/>
      <c r="D403" s="266"/>
      <c r="E403" s="142"/>
      <c r="F403" s="143"/>
      <c r="G403" s="146" t="s">
        <v>638</v>
      </c>
      <c r="H403" s="119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28"/>
    </row>
    <row r="404" spans="1:21" ht="14.1" customHeight="1" x14ac:dyDescent="0.25">
      <c r="A404" s="569"/>
      <c r="B404" s="569"/>
      <c r="C404" s="610" t="s">
        <v>34</v>
      </c>
      <c r="D404" s="105">
        <v>14.4</v>
      </c>
      <c r="E404" s="115" t="s">
        <v>569</v>
      </c>
      <c r="F404" s="157" t="s">
        <v>570</v>
      </c>
      <c r="G404" s="125" t="s">
        <v>639</v>
      </c>
      <c r="H404" s="117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22"/>
    </row>
    <row r="405" spans="1:21" ht="14.1" customHeight="1" x14ac:dyDescent="0.25">
      <c r="A405" s="569"/>
      <c r="B405" s="569"/>
      <c r="C405" s="610"/>
      <c r="D405" s="266"/>
      <c r="E405" s="142"/>
      <c r="F405" s="143"/>
      <c r="G405" s="146" t="s">
        <v>640</v>
      </c>
      <c r="H405" s="119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28"/>
    </row>
    <row r="406" spans="1:21" ht="14.1" customHeight="1" x14ac:dyDescent="0.3">
      <c r="A406" s="94" t="s">
        <v>34</v>
      </c>
      <c r="B406" s="94"/>
      <c r="C406" s="227"/>
      <c r="D406" s="171" t="s">
        <v>641</v>
      </c>
      <c r="E406" s="139" t="s">
        <v>642</v>
      </c>
      <c r="F406" s="140" t="s">
        <v>476</v>
      </c>
      <c r="G406" s="147" t="s">
        <v>643</v>
      </c>
      <c r="H406" s="126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50"/>
    </row>
    <row r="407" spans="1:21" ht="14.1" customHeight="1" x14ac:dyDescent="0.3">
      <c r="A407" s="154" t="s">
        <v>34</v>
      </c>
      <c r="B407" s="154"/>
      <c r="C407" s="225"/>
      <c r="D407" s="105" t="s">
        <v>644</v>
      </c>
      <c r="E407" s="115" t="s">
        <v>645</v>
      </c>
      <c r="F407" s="157" t="s">
        <v>596</v>
      </c>
      <c r="G407" s="125" t="s">
        <v>646</v>
      </c>
      <c r="H407" s="117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22"/>
    </row>
    <row r="408" spans="1:21" ht="14.1" customHeight="1" x14ac:dyDescent="0.25">
      <c r="A408" s="569" t="s">
        <v>34</v>
      </c>
      <c r="B408" s="569"/>
      <c r="C408" s="610"/>
      <c r="D408" s="100" t="s">
        <v>647</v>
      </c>
      <c r="E408" s="144" t="s">
        <v>573</v>
      </c>
      <c r="F408" s="116" t="s">
        <v>574</v>
      </c>
      <c r="G408" s="145" t="s">
        <v>648</v>
      </c>
      <c r="H408" s="131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14"/>
    </row>
    <row r="409" spans="1:21" ht="14.1" customHeight="1" x14ac:dyDescent="0.25">
      <c r="A409" s="569"/>
      <c r="B409" s="569"/>
      <c r="C409" s="610"/>
      <c r="D409" s="266"/>
      <c r="E409" s="142"/>
      <c r="F409" s="143"/>
      <c r="G409" s="119" t="s">
        <v>649</v>
      </c>
      <c r="H409" s="119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28"/>
    </row>
    <row r="410" spans="1:21" ht="14.1" customHeight="1" x14ac:dyDescent="0.25">
      <c r="A410" s="569"/>
      <c r="B410" s="569"/>
      <c r="C410" s="610" t="s">
        <v>34</v>
      </c>
      <c r="D410" s="100" t="s">
        <v>650</v>
      </c>
      <c r="E410" s="144" t="s">
        <v>651</v>
      </c>
      <c r="F410" s="116" t="s">
        <v>604</v>
      </c>
      <c r="G410" s="125" t="s">
        <v>605</v>
      </c>
      <c r="H410" s="131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14"/>
    </row>
    <row r="411" spans="1:21" ht="14.1" customHeight="1" x14ac:dyDescent="0.25">
      <c r="A411" s="569"/>
      <c r="B411" s="569"/>
      <c r="C411" s="610"/>
      <c r="D411" s="266"/>
      <c r="E411" s="142"/>
      <c r="F411" s="143"/>
      <c r="G411" s="146" t="s">
        <v>606</v>
      </c>
      <c r="H411" s="119"/>
      <c r="I411" s="6"/>
      <c r="J411" s="6"/>
      <c r="K411" s="6"/>
      <c r="L411" s="6"/>
      <c r="M411" s="580" t="s">
        <v>95</v>
      </c>
      <c r="N411" s="580"/>
      <c r="O411" s="580"/>
      <c r="P411" s="580"/>
      <c r="Q411" s="580"/>
      <c r="R411" s="6"/>
      <c r="S411" s="6"/>
      <c r="T411" s="6"/>
      <c r="U411" s="28"/>
    </row>
    <row r="412" spans="1:21" ht="14.1" customHeight="1" x14ac:dyDescent="0.3">
      <c r="A412" s="154"/>
      <c r="B412" s="154"/>
      <c r="C412" s="225" t="s">
        <v>34</v>
      </c>
      <c r="D412" s="105" t="s">
        <v>652</v>
      </c>
      <c r="E412" s="115" t="s">
        <v>608</v>
      </c>
      <c r="F412" s="157" t="s">
        <v>609</v>
      </c>
      <c r="G412" s="164" t="s">
        <v>610</v>
      </c>
      <c r="H412" s="117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22"/>
    </row>
    <row r="413" spans="1:21" ht="14.1" customHeight="1" x14ac:dyDescent="0.25">
      <c r="A413" s="569" t="s">
        <v>34</v>
      </c>
      <c r="B413" s="569"/>
      <c r="C413" s="610"/>
      <c r="D413" s="100" t="s">
        <v>653</v>
      </c>
      <c r="E413" s="144" t="s">
        <v>654</v>
      </c>
      <c r="F413" s="116" t="s">
        <v>584</v>
      </c>
      <c r="G413" s="125" t="s">
        <v>655</v>
      </c>
      <c r="H413" s="131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14"/>
    </row>
    <row r="414" spans="1:21" ht="14.1" customHeight="1" x14ac:dyDescent="0.25">
      <c r="A414" s="569"/>
      <c r="B414" s="569"/>
      <c r="C414" s="610"/>
      <c r="D414" s="266"/>
      <c r="E414" s="142"/>
      <c r="F414" s="143"/>
      <c r="G414" s="146" t="s">
        <v>586</v>
      </c>
      <c r="H414" s="119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28"/>
    </row>
    <row r="415" spans="1:21" ht="14.1" customHeight="1" x14ac:dyDescent="0.25">
      <c r="A415" s="569" t="s">
        <v>34</v>
      </c>
      <c r="B415" s="569"/>
      <c r="C415" s="610"/>
      <c r="D415" s="100" t="s">
        <v>656</v>
      </c>
      <c r="E415" s="144" t="s">
        <v>657</v>
      </c>
      <c r="F415" s="116" t="s">
        <v>592</v>
      </c>
      <c r="G415" s="125" t="s">
        <v>600</v>
      </c>
      <c r="H415" s="131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14"/>
    </row>
    <row r="416" spans="1:21" ht="14.1" customHeight="1" x14ac:dyDescent="0.25">
      <c r="A416" s="569"/>
      <c r="B416" s="569"/>
      <c r="C416" s="610"/>
      <c r="D416" s="266"/>
      <c r="E416" s="142"/>
      <c r="F416" s="143"/>
      <c r="G416" s="146" t="s">
        <v>601</v>
      </c>
      <c r="H416" s="119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28"/>
    </row>
    <row r="417" spans="1:21" ht="14.1" customHeight="1" x14ac:dyDescent="0.3">
      <c r="A417" s="94" t="s">
        <v>34</v>
      </c>
      <c r="B417" s="94"/>
      <c r="C417" s="227"/>
      <c r="D417" s="171" t="s">
        <v>658</v>
      </c>
      <c r="E417" s="139" t="s">
        <v>591</v>
      </c>
      <c r="F417" s="140" t="s">
        <v>592</v>
      </c>
      <c r="G417" s="123" t="s">
        <v>659</v>
      </c>
      <c r="H417" s="123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50"/>
    </row>
    <row r="418" spans="1:21" ht="14.1" customHeight="1" x14ac:dyDescent="0.25">
      <c r="A418" s="569" t="s">
        <v>34</v>
      </c>
      <c r="B418" s="569"/>
      <c r="C418" s="610"/>
      <c r="D418" s="105" t="s">
        <v>660</v>
      </c>
      <c r="E418" s="115"/>
      <c r="F418" s="157"/>
      <c r="G418" s="125" t="s">
        <v>661</v>
      </c>
      <c r="H418" s="34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22"/>
    </row>
    <row r="419" spans="1:21" ht="14.1" customHeight="1" x14ac:dyDescent="0.25">
      <c r="A419" s="569"/>
      <c r="B419" s="569"/>
      <c r="C419" s="610"/>
      <c r="D419" s="105"/>
      <c r="E419" s="115"/>
      <c r="F419" s="157"/>
      <c r="G419" s="34" t="s">
        <v>662</v>
      </c>
      <c r="H419" s="34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22"/>
    </row>
    <row r="420" spans="1:21" ht="14.1" customHeight="1" x14ac:dyDescent="0.3">
      <c r="A420" s="94" t="s">
        <v>34</v>
      </c>
      <c r="B420" s="94"/>
      <c r="C420" s="227"/>
      <c r="D420" s="171" t="s">
        <v>663</v>
      </c>
      <c r="E420" s="139"/>
      <c r="F420" s="140"/>
      <c r="G420" s="164" t="s">
        <v>664</v>
      </c>
      <c r="H420" s="123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50"/>
    </row>
    <row r="421" spans="1:21" ht="14.1" customHeight="1" x14ac:dyDescent="0.25">
      <c r="A421" s="569" t="s">
        <v>34</v>
      </c>
      <c r="B421" s="569"/>
      <c r="C421" s="610"/>
      <c r="D421" s="100" t="s">
        <v>665</v>
      </c>
      <c r="E421" s="144" t="s">
        <v>666</v>
      </c>
      <c r="F421" s="116" t="s">
        <v>579</v>
      </c>
      <c r="G421" s="198" t="s">
        <v>667</v>
      </c>
      <c r="H421" s="32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14"/>
    </row>
    <row r="422" spans="1:21" ht="14.1" customHeight="1" x14ac:dyDescent="0.25">
      <c r="A422" s="569"/>
      <c r="B422" s="569"/>
      <c r="C422" s="610"/>
      <c r="D422" s="266"/>
      <c r="E422" s="142"/>
      <c r="F422" s="143"/>
      <c r="G422" s="146" t="s">
        <v>581</v>
      </c>
      <c r="H422" s="45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28"/>
    </row>
    <row r="423" spans="1:21" ht="18" customHeight="1" x14ac:dyDescent="0.3">
      <c r="A423" s="51" t="s">
        <v>668</v>
      </c>
      <c r="B423" s="172"/>
      <c r="C423" s="52"/>
      <c r="D423" s="210"/>
      <c r="E423" s="52"/>
      <c r="F423" s="278"/>
      <c r="G423" s="279"/>
      <c r="H423" s="279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3"/>
    </row>
    <row r="424" spans="1:21" ht="22.5" customHeight="1" x14ac:dyDescent="0.3">
      <c r="A424" s="77" t="s">
        <v>94</v>
      </c>
      <c r="B424" s="77" t="s">
        <v>95</v>
      </c>
      <c r="C424" s="299" t="s">
        <v>96</v>
      </c>
      <c r="D424" s="79"/>
      <c r="E424" s="80" t="s">
        <v>97</v>
      </c>
      <c r="F424" s="289" t="s">
        <v>97</v>
      </c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14"/>
    </row>
    <row r="425" spans="1:21" ht="14.1" customHeight="1" x14ac:dyDescent="0.25">
      <c r="A425" s="220"/>
      <c r="B425" s="220"/>
      <c r="C425" s="83"/>
      <c r="D425" s="84"/>
      <c r="E425" s="84" t="s">
        <v>98</v>
      </c>
      <c r="F425" s="288" t="s">
        <v>99</v>
      </c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28"/>
    </row>
    <row r="426" spans="1:21" ht="14.1" customHeight="1" x14ac:dyDescent="0.3">
      <c r="A426" s="154" t="s">
        <v>34</v>
      </c>
      <c r="B426" s="154"/>
      <c r="C426" s="155"/>
      <c r="D426" s="105">
        <v>15.1</v>
      </c>
      <c r="E426" s="115"/>
      <c r="F426" s="157"/>
      <c r="G426" s="34" t="s">
        <v>669</v>
      </c>
      <c r="H426" s="34"/>
      <c r="I426" s="5"/>
      <c r="J426" s="5"/>
      <c r="K426" s="5"/>
      <c r="L426" s="5"/>
      <c r="M426" s="5"/>
      <c r="N426" s="49"/>
      <c r="O426" s="49"/>
      <c r="P426" s="49"/>
      <c r="Q426" s="49"/>
      <c r="R426" s="49"/>
      <c r="S426" s="49"/>
      <c r="T426" s="49"/>
      <c r="U426" s="50"/>
    </row>
    <row r="427" spans="1:21" ht="14.1" customHeight="1" x14ac:dyDescent="0.3">
      <c r="A427" s="94" t="s">
        <v>34</v>
      </c>
      <c r="B427" s="94"/>
      <c r="C427" s="95"/>
      <c r="D427" s="171" t="s">
        <v>670</v>
      </c>
      <c r="E427" s="139"/>
      <c r="F427" s="140"/>
      <c r="G427" s="123" t="s">
        <v>671</v>
      </c>
      <c r="H427" s="123"/>
      <c r="I427" s="49"/>
      <c r="J427" s="49"/>
      <c r="K427" s="49"/>
      <c r="L427" s="49"/>
      <c r="M427" s="49"/>
      <c r="N427" s="49"/>
      <c r="O427" s="49"/>
      <c r="P427" s="8"/>
      <c r="Q427" s="8"/>
      <c r="R427" s="49"/>
      <c r="S427" s="49"/>
      <c r="T427" s="49"/>
      <c r="U427" s="50"/>
    </row>
    <row r="428" spans="1:21" ht="14.1" customHeight="1" x14ac:dyDescent="0.25">
      <c r="A428" s="569" t="s">
        <v>34</v>
      </c>
      <c r="B428" s="627"/>
      <c r="C428" s="570"/>
      <c r="D428" s="100" t="s">
        <v>368</v>
      </c>
      <c r="E428" s="144"/>
      <c r="F428" s="116"/>
      <c r="G428" s="34" t="s">
        <v>672</v>
      </c>
      <c r="H428" s="32"/>
      <c r="I428" s="32"/>
      <c r="J428" s="32"/>
      <c r="K428" s="32"/>
      <c r="L428" s="32"/>
      <c r="M428" s="32"/>
      <c r="N428" s="34"/>
      <c r="P428" s="580">
        <v>400</v>
      </c>
      <c r="Q428" s="580"/>
      <c r="R428" s="3" t="s">
        <v>324</v>
      </c>
      <c r="U428" s="14"/>
    </row>
    <row r="429" spans="1:21" ht="14.1" customHeight="1" x14ac:dyDescent="0.25">
      <c r="A429" s="569"/>
      <c r="B429" s="569"/>
      <c r="C429" s="570"/>
      <c r="D429" s="105"/>
      <c r="E429" s="115"/>
      <c r="F429" s="300"/>
      <c r="G429" s="33" t="s">
        <v>673</v>
      </c>
      <c r="H429" s="34"/>
      <c r="I429" s="34"/>
      <c r="J429" s="34"/>
      <c r="K429" s="34"/>
      <c r="L429" s="34"/>
      <c r="M429" s="34"/>
      <c r="N429" s="34"/>
      <c r="P429" s="580">
        <v>4</v>
      </c>
      <c r="Q429" s="580"/>
      <c r="R429" s="34"/>
      <c r="U429" s="22"/>
    </row>
    <row r="430" spans="1:21" ht="14.1" customHeight="1" x14ac:dyDescent="0.25">
      <c r="A430" s="569"/>
      <c r="B430" s="569"/>
      <c r="C430" s="570"/>
      <c r="D430" s="266"/>
      <c r="E430" s="142" t="s">
        <v>674</v>
      </c>
      <c r="F430" s="301" t="s">
        <v>675</v>
      </c>
      <c r="G430" s="44" t="s">
        <v>676</v>
      </c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6"/>
      <c r="T430" s="6"/>
      <c r="U430" s="28"/>
    </row>
    <row r="431" spans="1:21" ht="14.1" customHeight="1" x14ac:dyDescent="0.3">
      <c r="A431" s="154" t="s">
        <v>34</v>
      </c>
      <c r="B431" s="154"/>
      <c r="C431" s="155"/>
      <c r="D431" s="105" t="s">
        <v>677</v>
      </c>
      <c r="E431" s="115" t="s">
        <v>678</v>
      </c>
      <c r="F431" s="157" t="s">
        <v>679</v>
      </c>
      <c r="G431" s="34" t="s">
        <v>680</v>
      </c>
      <c r="H431" s="34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22"/>
    </row>
    <row r="432" spans="1:21" ht="14.1" customHeight="1" x14ac:dyDescent="0.25">
      <c r="A432" s="569" t="s">
        <v>34</v>
      </c>
      <c r="B432" s="569"/>
      <c r="C432" s="570"/>
      <c r="D432" s="100" t="s">
        <v>681</v>
      </c>
      <c r="E432" s="144" t="s">
        <v>682</v>
      </c>
      <c r="F432" s="116" t="s">
        <v>683</v>
      </c>
      <c r="G432" s="32" t="s">
        <v>684</v>
      </c>
      <c r="H432" s="32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14"/>
    </row>
    <row r="433" spans="1:21" ht="14.1" customHeight="1" x14ac:dyDescent="0.25">
      <c r="A433" s="569"/>
      <c r="B433" s="569"/>
      <c r="C433" s="570"/>
      <c r="D433" s="266"/>
      <c r="E433" s="142"/>
      <c r="F433" s="143"/>
      <c r="G433" s="45" t="s">
        <v>1213</v>
      </c>
      <c r="H433" s="275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26">
        <v>0.47</v>
      </c>
      <c r="T433" s="626"/>
      <c r="U433" s="28"/>
    </row>
    <row r="434" spans="1:21" ht="14.1" customHeight="1" x14ac:dyDescent="0.3">
      <c r="A434" s="154" t="s">
        <v>34</v>
      </c>
      <c r="B434" s="154"/>
      <c r="C434" s="155"/>
      <c r="D434" s="105" t="s">
        <v>685</v>
      </c>
      <c r="E434" s="115"/>
      <c r="F434" s="157"/>
      <c r="G434" s="34" t="s">
        <v>686</v>
      </c>
      <c r="H434" s="34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22"/>
    </row>
    <row r="435" spans="1:21" ht="14.1" customHeight="1" x14ac:dyDescent="0.25">
      <c r="A435" s="569" t="s">
        <v>34</v>
      </c>
      <c r="B435" s="569"/>
      <c r="C435" s="570"/>
      <c r="D435" s="100" t="s">
        <v>687</v>
      </c>
      <c r="E435" s="144" t="s">
        <v>688</v>
      </c>
      <c r="F435" s="116" t="s">
        <v>689</v>
      </c>
      <c r="G435" s="32" t="s">
        <v>690</v>
      </c>
      <c r="H435" s="32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14"/>
    </row>
    <row r="436" spans="1:21" ht="14.1" customHeight="1" x14ac:dyDescent="0.25">
      <c r="A436" s="569"/>
      <c r="B436" s="569"/>
      <c r="C436" s="570"/>
      <c r="D436" s="266"/>
      <c r="E436" s="142"/>
      <c r="F436" s="143"/>
      <c r="G436" s="45" t="s">
        <v>691</v>
      </c>
      <c r="H436" s="45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28"/>
    </row>
    <row r="437" spans="1:21" ht="14.1" customHeight="1" x14ac:dyDescent="0.3">
      <c r="A437" s="154" t="s">
        <v>34</v>
      </c>
      <c r="B437" s="154"/>
      <c r="C437" s="155"/>
      <c r="D437" s="105" t="s">
        <v>692</v>
      </c>
      <c r="E437" s="115"/>
      <c r="F437" s="157"/>
      <c r="G437" s="34" t="s">
        <v>693</v>
      </c>
      <c r="H437" s="34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22"/>
    </row>
    <row r="438" spans="1:21" s="303" customFormat="1" ht="14.1" customHeight="1" x14ac:dyDescent="0.25">
      <c r="A438" s="598"/>
      <c r="B438" s="598"/>
      <c r="C438" s="599" t="s">
        <v>34</v>
      </c>
      <c r="D438" s="100" t="s">
        <v>694</v>
      </c>
      <c r="E438" s="133" t="s">
        <v>263</v>
      </c>
      <c r="F438" s="100" t="s">
        <v>264</v>
      </c>
      <c r="G438" s="302" t="s">
        <v>695</v>
      </c>
      <c r="H438" s="302"/>
      <c r="I438" s="102"/>
      <c r="J438" s="102"/>
      <c r="K438" s="102"/>
      <c r="L438" s="102"/>
      <c r="M438" s="102"/>
      <c r="N438" s="102"/>
      <c r="O438" s="102"/>
      <c r="P438" s="102"/>
      <c r="Q438" s="102"/>
      <c r="R438" s="102"/>
      <c r="S438" s="102"/>
      <c r="T438" s="102"/>
      <c r="U438" s="103"/>
    </row>
    <row r="439" spans="1:21" s="303" customFormat="1" ht="14.1" customHeight="1" x14ac:dyDescent="0.25">
      <c r="A439" s="598"/>
      <c r="B439" s="598"/>
      <c r="C439" s="599"/>
      <c r="D439" s="266"/>
      <c r="E439" s="136"/>
      <c r="F439" s="266"/>
      <c r="G439" s="111" t="s">
        <v>696</v>
      </c>
      <c r="H439" s="111"/>
      <c r="I439" s="111"/>
      <c r="J439" s="111"/>
      <c r="K439" s="111"/>
      <c r="L439" s="111"/>
      <c r="M439" s="111"/>
      <c r="N439" s="111"/>
      <c r="O439" s="111"/>
      <c r="P439" s="111"/>
      <c r="Q439" s="111"/>
      <c r="R439" s="111"/>
      <c r="S439" s="580" t="s">
        <v>95</v>
      </c>
      <c r="T439" s="580"/>
      <c r="U439" s="113"/>
    </row>
    <row r="440" spans="1:21" ht="14.1" customHeight="1" x14ac:dyDescent="0.3">
      <c r="A440" s="154"/>
      <c r="B440" s="154"/>
      <c r="C440" s="155" t="s">
        <v>34</v>
      </c>
      <c r="D440" s="105" t="s">
        <v>697</v>
      </c>
      <c r="E440" s="115"/>
      <c r="F440" s="157"/>
      <c r="G440" s="34" t="s">
        <v>698</v>
      </c>
      <c r="H440" s="34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22"/>
    </row>
    <row r="441" spans="1:21" ht="14.1" customHeight="1" x14ac:dyDescent="0.3">
      <c r="A441" s="94" t="s">
        <v>34</v>
      </c>
      <c r="B441" s="94"/>
      <c r="C441" s="95"/>
      <c r="D441" s="171" t="s">
        <v>699</v>
      </c>
      <c r="E441" s="139" t="s">
        <v>603</v>
      </c>
      <c r="F441" s="140" t="s">
        <v>700</v>
      </c>
      <c r="G441" s="123" t="s">
        <v>701</v>
      </c>
      <c r="H441" s="123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50"/>
    </row>
    <row r="442" spans="1:21" ht="18" customHeight="1" x14ac:dyDescent="0.3">
      <c r="A442" s="51" t="s">
        <v>702</v>
      </c>
      <c r="B442" s="172"/>
      <c r="C442" s="52"/>
      <c r="D442" s="210"/>
      <c r="E442" s="52"/>
      <c r="F442" s="210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3"/>
    </row>
    <row r="443" spans="1:21" ht="14.25" customHeight="1" x14ac:dyDescent="0.3">
      <c r="A443" s="77" t="s">
        <v>94</v>
      </c>
      <c r="B443" s="77" t="s">
        <v>95</v>
      </c>
      <c r="C443" s="304" t="s">
        <v>96</v>
      </c>
      <c r="D443" s="79"/>
      <c r="E443" s="80" t="s">
        <v>97</v>
      </c>
      <c r="F443" s="289" t="s">
        <v>97</v>
      </c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14"/>
    </row>
    <row r="444" spans="1:21" ht="14.1" customHeight="1" x14ac:dyDescent="0.25">
      <c r="A444" s="287"/>
      <c r="B444" s="89"/>
      <c r="C444" s="84"/>
      <c r="D444" s="84"/>
      <c r="E444" s="84" t="s">
        <v>98</v>
      </c>
      <c r="F444" s="288" t="s">
        <v>99</v>
      </c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28"/>
    </row>
    <row r="445" spans="1:21" ht="14.1" customHeight="1" x14ac:dyDescent="0.25">
      <c r="A445" s="629" t="s">
        <v>34</v>
      </c>
      <c r="B445" s="629"/>
      <c r="C445" s="610"/>
      <c r="D445" s="105">
        <v>16.100000000000001</v>
      </c>
      <c r="E445" s="115" t="s">
        <v>295</v>
      </c>
      <c r="F445" s="157" t="s">
        <v>703</v>
      </c>
      <c r="G445" s="117" t="s">
        <v>704</v>
      </c>
      <c r="H445" s="117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22"/>
    </row>
    <row r="446" spans="1:21" ht="14.1" customHeight="1" x14ac:dyDescent="0.25">
      <c r="A446" s="629"/>
      <c r="B446" s="629"/>
      <c r="C446" s="610"/>
      <c r="D446" s="105"/>
      <c r="E446" s="115"/>
      <c r="F446" s="157"/>
      <c r="G446" s="117" t="s">
        <v>705</v>
      </c>
      <c r="H446" s="117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22"/>
    </row>
    <row r="447" spans="1:21" ht="14.1" customHeight="1" x14ac:dyDescent="0.25">
      <c r="A447" s="629"/>
      <c r="B447" s="629"/>
      <c r="C447" s="610"/>
      <c r="D447" s="105"/>
      <c r="E447" s="115"/>
      <c r="F447" s="157"/>
      <c r="G447" s="117" t="s">
        <v>706</v>
      </c>
      <c r="H447" s="117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22"/>
    </row>
    <row r="448" spans="1:21" s="5" customFormat="1" ht="14.1" customHeight="1" x14ac:dyDescent="0.25">
      <c r="A448" s="629" t="s">
        <v>34</v>
      </c>
      <c r="B448" s="629"/>
      <c r="C448" s="610"/>
      <c r="D448" s="100" t="s">
        <v>196</v>
      </c>
      <c r="E448" s="144" t="s">
        <v>707</v>
      </c>
      <c r="F448" s="116" t="s">
        <v>708</v>
      </c>
      <c r="G448" s="131" t="s">
        <v>709</v>
      </c>
      <c r="H448" s="131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14"/>
    </row>
    <row r="449" spans="1:21" s="5" customFormat="1" ht="14.1" customHeight="1" x14ac:dyDescent="0.25">
      <c r="A449" s="629"/>
      <c r="B449" s="629"/>
      <c r="C449" s="610"/>
      <c r="D449" s="105"/>
      <c r="E449" s="115"/>
      <c r="F449" s="157" t="s">
        <v>710</v>
      </c>
      <c r="G449" s="628" t="s">
        <v>711</v>
      </c>
      <c r="H449" s="628"/>
      <c r="I449" s="628"/>
      <c r="J449" s="628"/>
      <c r="K449" s="628"/>
      <c r="L449" s="628"/>
      <c r="M449" s="628"/>
      <c r="N449" s="628"/>
      <c r="O449" s="628"/>
      <c r="P449" s="628"/>
      <c r="Q449" s="628"/>
      <c r="R449" s="628"/>
      <c r="S449" s="628"/>
      <c r="T449" s="628"/>
      <c r="U449" s="628"/>
    </row>
    <row r="450" spans="1:21" ht="14.1" customHeight="1" x14ac:dyDescent="0.3">
      <c r="A450" s="77" t="s">
        <v>34</v>
      </c>
      <c r="B450" s="77"/>
      <c r="C450" s="230"/>
      <c r="D450" s="100" t="s">
        <v>712</v>
      </c>
      <c r="E450" s="144" t="s">
        <v>713</v>
      </c>
      <c r="F450" s="116" t="s">
        <v>714</v>
      </c>
      <c r="G450" s="131" t="s">
        <v>715</v>
      </c>
      <c r="H450" s="131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14"/>
    </row>
    <row r="451" spans="1:21" s="5" customFormat="1" ht="14.1" customHeight="1" x14ac:dyDescent="0.3">
      <c r="A451" s="77"/>
      <c r="B451" s="77"/>
      <c r="C451" s="230" t="s">
        <v>34</v>
      </c>
      <c r="D451" s="100" t="s">
        <v>716</v>
      </c>
      <c r="E451" s="144" t="s">
        <v>717</v>
      </c>
      <c r="F451" s="116" t="s">
        <v>718</v>
      </c>
      <c r="G451" s="131" t="s">
        <v>719</v>
      </c>
      <c r="H451" s="131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14"/>
    </row>
    <row r="452" spans="1:21" s="5" customFormat="1" ht="14.1" customHeight="1" x14ac:dyDescent="0.3">
      <c r="A452" s="305"/>
      <c r="B452" s="305"/>
      <c r="C452" s="227" t="s">
        <v>34</v>
      </c>
      <c r="D452" s="171" t="s">
        <v>720</v>
      </c>
      <c r="E452" s="139" t="s">
        <v>721</v>
      </c>
      <c r="F452" s="140" t="s">
        <v>722</v>
      </c>
      <c r="G452" s="126" t="s">
        <v>723</v>
      </c>
      <c r="H452" s="126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50"/>
    </row>
    <row r="453" spans="1:21" s="5" customFormat="1" ht="14.1" customHeight="1" x14ac:dyDescent="0.25">
      <c r="A453" s="629"/>
      <c r="B453" s="629"/>
      <c r="C453" s="610" t="s">
        <v>34</v>
      </c>
      <c r="D453" s="100" t="s">
        <v>724</v>
      </c>
      <c r="E453" s="144" t="s">
        <v>725</v>
      </c>
      <c r="F453" s="116" t="s">
        <v>726</v>
      </c>
      <c r="G453" s="131" t="s">
        <v>727</v>
      </c>
      <c r="H453" s="131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14"/>
    </row>
    <row r="454" spans="1:21" s="5" customFormat="1" ht="14.1" customHeight="1" x14ac:dyDescent="0.25">
      <c r="A454" s="629"/>
      <c r="B454" s="629"/>
      <c r="C454" s="610"/>
      <c r="D454" s="105"/>
      <c r="E454" s="115"/>
      <c r="F454" s="157"/>
      <c r="G454" s="117" t="s">
        <v>728</v>
      </c>
      <c r="H454" s="117"/>
      <c r="U454" s="22"/>
    </row>
    <row r="455" spans="1:21" s="5" customFormat="1" ht="14.1" customHeight="1" x14ac:dyDescent="0.25">
      <c r="A455" s="629"/>
      <c r="B455" s="629"/>
      <c r="C455" s="610" t="s">
        <v>34</v>
      </c>
      <c r="D455" s="100" t="s">
        <v>729</v>
      </c>
      <c r="E455" s="144" t="s">
        <v>725</v>
      </c>
      <c r="F455" s="116" t="s">
        <v>730</v>
      </c>
      <c r="G455" s="131" t="s">
        <v>731</v>
      </c>
      <c r="H455" s="131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14"/>
    </row>
    <row r="456" spans="1:21" s="5" customFormat="1" ht="14.1" customHeight="1" x14ac:dyDescent="0.25">
      <c r="A456" s="629"/>
      <c r="B456" s="629"/>
      <c r="C456" s="610"/>
      <c r="D456" s="105"/>
      <c r="E456" s="115"/>
      <c r="F456" s="157"/>
      <c r="G456" s="117" t="s">
        <v>732</v>
      </c>
      <c r="H456" s="117"/>
      <c r="U456" s="22"/>
    </row>
    <row r="457" spans="1:21" s="5" customFormat="1" ht="14.1" customHeight="1" x14ac:dyDescent="0.3">
      <c r="A457" s="305" t="s">
        <v>34</v>
      </c>
      <c r="B457" s="305"/>
      <c r="C457" s="227"/>
      <c r="D457" s="171" t="s">
        <v>733</v>
      </c>
      <c r="E457" s="139" t="s">
        <v>734</v>
      </c>
      <c r="F457" s="140" t="s">
        <v>735</v>
      </c>
      <c r="G457" s="126" t="s">
        <v>736</v>
      </c>
      <c r="H457" s="126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50"/>
    </row>
    <row r="458" spans="1:21" s="5" customFormat="1" ht="14.1" customHeight="1" x14ac:dyDescent="0.3">
      <c r="A458" s="305"/>
      <c r="B458" s="305"/>
      <c r="C458" s="227" t="s">
        <v>34</v>
      </c>
      <c r="D458" s="171" t="s">
        <v>737</v>
      </c>
      <c r="E458" s="139" t="s">
        <v>738</v>
      </c>
      <c r="F458" s="140" t="s">
        <v>739</v>
      </c>
      <c r="G458" s="126" t="s">
        <v>740</v>
      </c>
      <c r="H458" s="126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50"/>
    </row>
    <row r="459" spans="1:21" s="5" customFormat="1" ht="14.1" customHeight="1" x14ac:dyDescent="0.3">
      <c r="A459" s="306"/>
      <c r="B459" s="306"/>
      <c r="C459" s="229" t="s">
        <v>34</v>
      </c>
      <c r="D459" s="266" t="s">
        <v>741</v>
      </c>
      <c r="E459" s="142" t="s">
        <v>717</v>
      </c>
      <c r="F459" s="143" t="s">
        <v>742</v>
      </c>
      <c r="G459" s="119" t="s">
        <v>743</v>
      </c>
      <c r="H459" s="119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28"/>
    </row>
    <row r="460" spans="1:21" ht="14.1" customHeight="1" x14ac:dyDescent="0.3">
      <c r="A460" s="305" t="s">
        <v>34</v>
      </c>
      <c r="B460" s="305"/>
      <c r="C460" s="227"/>
      <c r="D460" s="171" t="s">
        <v>744</v>
      </c>
      <c r="E460" s="139" t="s">
        <v>745</v>
      </c>
      <c r="F460" s="140" t="s">
        <v>746</v>
      </c>
      <c r="G460" s="126" t="s">
        <v>747</v>
      </c>
      <c r="H460" s="126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50"/>
    </row>
    <row r="461" spans="1:21" ht="14.1" customHeight="1" x14ac:dyDescent="0.3">
      <c r="A461" s="305" t="s">
        <v>34</v>
      </c>
      <c r="B461" s="305"/>
      <c r="C461" s="227"/>
      <c r="D461" s="171" t="s">
        <v>748</v>
      </c>
      <c r="E461" s="139"/>
      <c r="F461" s="140"/>
      <c r="G461" s="126" t="s">
        <v>749</v>
      </c>
      <c r="H461" s="126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50"/>
    </row>
    <row r="462" spans="1:21" ht="16.5" customHeight="1" x14ac:dyDescent="0.3">
      <c r="A462" s="72" t="s">
        <v>750</v>
      </c>
      <c r="B462" s="187"/>
      <c r="C462" s="73"/>
      <c r="D462" s="190"/>
      <c r="E462" s="73"/>
      <c r="F462" s="190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189"/>
    </row>
    <row r="463" spans="1:21" ht="14.25" customHeight="1" x14ac:dyDescent="0.3">
      <c r="A463" s="77" t="s">
        <v>94</v>
      </c>
      <c r="B463" s="77" t="s">
        <v>95</v>
      </c>
      <c r="C463" s="304" t="s">
        <v>96</v>
      </c>
      <c r="D463" s="79"/>
      <c r="E463" s="80" t="s">
        <v>97</v>
      </c>
      <c r="F463" s="289" t="s">
        <v>97</v>
      </c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14"/>
    </row>
    <row r="464" spans="1:21" ht="14.1" customHeight="1" x14ac:dyDescent="0.25">
      <c r="A464" s="287"/>
      <c r="B464" s="307"/>
      <c r="C464" s="84"/>
      <c r="D464" s="84"/>
      <c r="E464" s="84" t="s">
        <v>98</v>
      </c>
      <c r="F464" s="288" t="s">
        <v>99</v>
      </c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28"/>
    </row>
    <row r="465" spans="1:21" ht="14.1" customHeight="1" x14ac:dyDescent="0.3">
      <c r="A465" s="308" t="s">
        <v>34</v>
      </c>
      <c r="B465" s="308"/>
      <c r="C465" s="225"/>
      <c r="D465" s="105">
        <v>17.100000000000001</v>
      </c>
      <c r="E465" s="115"/>
      <c r="F465" s="157"/>
      <c r="G465" s="34" t="s">
        <v>751</v>
      </c>
      <c r="H465" s="34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22"/>
    </row>
    <row r="466" spans="1:21" s="5" customFormat="1" ht="14.1" customHeight="1" x14ac:dyDescent="0.3">
      <c r="A466" s="309"/>
      <c r="B466" s="305" t="s">
        <v>34</v>
      </c>
      <c r="C466" s="227"/>
      <c r="D466" s="171">
        <v>17.2</v>
      </c>
      <c r="E466" s="139" t="s">
        <v>752</v>
      </c>
      <c r="F466" s="140" t="s">
        <v>694</v>
      </c>
      <c r="G466" s="123" t="s">
        <v>753</v>
      </c>
      <c r="H466" s="123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50"/>
    </row>
    <row r="467" spans="1:21" s="5" customFormat="1" ht="14.1" customHeight="1" x14ac:dyDescent="0.25">
      <c r="A467" s="629" t="s">
        <v>34</v>
      </c>
      <c r="B467" s="629"/>
      <c r="C467" s="610"/>
      <c r="D467" s="105" t="s">
        <v>754</v>
      </c>
      <c r="E467" s="115" t="s">
        <v>755</v>
      </c>
      <c r="F467" s="157" t="s">
        <v>756</v>
      </c>
      <c r="G467" s="34" t="s">
        <v>757</v>
      </c>
      <c r="H467" s="34"/>
      <c r="U467" s="22"/>
    </row>
    <row r="468" spans="1:21" s="5" customFormat="1" ht="14.1" customHeight="1" x14ac:dyDescent="0.25">
      <c r="A468" s="629"/>
      <c r="B468" s="629"/>
      <c r="C468" s="610"/>
      <c r="D468" s="266"/>
      <c r="E468" s="142" t="s">
        <v>758</v>
      </c>
      <c r="F468" s="143" t="s">
        <v>759</v>
      </c>
      <c r="G468" s="45" t="s">
        <v>760</v>
      </c>
      <c r="H468" s="45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28"/>
    </row>
    <row r="469" spans="1:21" ht="14.1" customHeight="1" x14ac:dyDescent="0.25">
      <c r="A469" s="629" t="s">
        <v>34</v>
      </c>
      <c r="B469" s="629"/>
      <c r="C469" s="610"/>
      <c r="D469" s="105" t="s">
        <v>761</v>
      </c>
      <c r="E469" s="115"/>
      <c r="F469" s="157"/>
      <c r="G469" s="34" t="s">
        <v>762</v>
      </c>
      <c r="H469" s="34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22"/>
    </row>
    <row r="470" spans="1:21" s="5" customFormat="1" ht="14.1" customHeight="1" x14ac:dyDescent="0.25">
      <c r="A470" s="629"/>
      <c r="B470" s="629"/>
      <c r="C470" s="610"/>
      <c r="D470" s="105"/>
      <c r="E470" s="115"/>
      <c r="F470" s="157"/>
      <c r="G470" s="34" t="s">
        <v>763</v>
      </c>
      <c r="H470" s="34"/>
      <c r="U470" s="22"/>
    </row>
    <row r="471" spans="1:21" ht="14.1" customHeight="1" x14ac:dyDescent="0.3">
      <c r="A471" s="309" t="s">
        <v>34</v>
      </c>
      <c r="B471" s="305"/>
      <c r="C471" s="227"/>
      <c r="D471" s="171" t="s">
        <v>764</v>
      </c>
      <c r="E471" s="139" t="s">
        <v>765</v>
      </c>
      <c r="F471" s="140" t="s">
        <v>766</v>
      </c>
      <c r="G471" s="123" t="s">
        <v>767</v>
      </c>
      <c r="H471" s="123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50"/>
    </row>
    <row r="472" spans="1:21" ht="14.1" customHeight="1" x14ac:dyDescent="0.3">
      <c r="A472" s="308" t="s">
        <v>34</v>
      </c>
      <c r="B472" s="308"/>
      <c r="C472" s="225"/>
      <c r="D472" s="266" t="s">
        <v>768</v>
      </c>
      <c r="E472" s="115" t="s">
        <v>755</v>
      </c>
      <c r="F472" s="157" t="s">
        <v>769</v>
      </c>
      <c r="G472" s="117" t="s">
        <v>770</v>
      </c>
      <c r="H472" s="117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22"/>
    </row>
    <row r="473" spans="1:21" ht="14.1" customHeight="1" x14ac:dyDescent="0.3">
      <c r="A473" s="305" t="s">
        <v>34</v>
      </c>
      <c r="B473" s="305"/>
      <c r="C473" s="227"/>
      <c r="D473" s="105" t="s">
        <v>771</v>
      </c>
      <c r="E473" s="139" t="s">
        <v>772</v>
      </c>
      <c r="F473" s="140" t="s">
        <v>773</v>
      </c>
      <c r="G473" s="126" t="s">
        <v>774</v>
      </c>
      <c r="H473" s="126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50"/>
    </row>
    <row r="474" spans="1:21" ht="14.1" customHeight="1" x14ac:dyDescent="0.3">
      <c r="A474" s="77" t="s">
        <v>34</v>
      </c>
      <c r="B474" s="77"/>
      <c r="C474" s="230"/>
      <c r="D474" s="100" t="s">
        <v>775</v>
      </c>
      <c r="E474" s="144" t="s">
        <v>776</v>
      </c>
      <c r="F474" s="116" t="s">
        <v>777</v>
      </c>
      <c r="G474" s="131" t="s">
        <v>778</v>
      </c>
      <c r="H474" s="131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14"/>
    </row>
    <row r="475" spans="1:21" ht="14.1" customHeight="1" x14ac:dyDescent="0.3">
      <c r="A475" s="305"/>
      <c r="B475" s="305"/>
      <c r="C475" s="227" t="s">
        <v>34</v>
      </c>
      <c r="D475" s="171" t="s">
        <v>779</v>
      </c>
      <c r="E475" s="139" t="s">
        <v>392</v>
      </c>
      <c r="F475" s="140" t="s">
        <v>393</v>
      </c>
      <c r="G475" s="126" t="s">
        <v>780</v>
      </c>
      <c r="H475" s="126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50"/>
    </row>
    <row r="476" spans="1:21" ht="16.5" customHeight="1" x14ac:dyDescent="0.3">
      <c r="A476" s="128" t="s">
        <v>781</v>
      </c>
      <c r="B476" s="183"/>
      <c r="C476" s="74"/>
      <c r="D476" s="286"/>
      <c r="E476" s="74"/>
      <c r="F476" s="286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5"/>
    </row>
    <row r="477" spans="1:21" ht="14.25" customHeight="1" x14ac:dyDescent="0.3">
      <c r="A477" s="77" t="s">
        <v>94</v>
      </c>
      <c r="B477" s="77" t="s">
        <v>95</v>
      </c>
      <c r="C477" s="304" t="s">
        <v>96</v>
      </c>
      <c r="D477" s="79"/>
      <c r="E477" s="80" t="s">
        <v>97</v>
      </c>
      <c r="F477" s="191" t="s">
        <v>97</v>
      </c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14"/>
    </row>
    <row r="478" spans="1:21" ht="12" customHeight="1" x14ac:dyDescent="0.25">
      <c r="A478" s="287"/>
      <c r="B478" s="310"/>
      <c r="C478" s="84"/>
      <c r="D478" s="84"/>
      <c r="E478" s="84" t="s">
        <v>98</v>
      </c>
      <c r="F478" s="201" t="s">
        <v>99</v>
      </c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28"/>
    </row>
    <row r="479" spans="1:21" ht="12.75" customHeight="1" x14ac:dyDescent="0.3">
      <c r="A479" s="77"/>
      <c r="B479" s="77"/>
      <c r="C479" s="230" t="s">
        <v>34</v>
      </c>
      <c r="D479" s="100" t="s">
        <v>782</v>
      </c>
      <c r="E479" s="144" t="s">
        <v>783</v>
      </c>
      <c r="F479" s="116" t="s">
        <v>784</v>
      </c>
      <c r="G479" s="32" t="s">
        <v>785</v>
      </c>
      <c r="H479" s="32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14"/>
    </row>
    <row r="480" spans="1:21" ht="12.75" customHeight="1" x14ac:dyDescent="0.3">
      <c r="A480" s="77" t="s">
        <v>34</v>
      </c>
      <c r="B480" s="77"/>
      <c r="C480" s="230"/>
      <c r="D480" s="100" t="s">
        <v>786</v>
      </c>
      <c r="E480" s="144"/>
      <c r="F480" s="116"/>
      <c r="G480" s="32" t="s">
        <v>787</v>
      </c>
      <c r="H480" s="32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14"/>
    </row>
    <row r="481" spans="1:21" ht="12.75" customHeight="1" x14ac:dyDescent="0.3">
      <c r="A481" s="305"/>
      <c r="B481" s="305"/>
      <c r="C481" s="227" t="s">
        <v>34</v>
      </c>
      <c r="D481" s="171" t="s">
        <v>788</v>
      </c>
      <c r="E481" s="139"/>
      <c r="F481" s="140"/>
      <c r="G481" s="122" t="s">
        <v>789</v>
      </c>
      <c r="H481" s="123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50"/>
    </row>
    <row r="482" spans="1:21" ht="12.75" customHeight="1" x14ac:dyDescent="0.3">
      <c r="A482" s="305"/>
      <c r="B482" s="305"/>
      <c r="C482" s="227" t="s">
        <v>34</v>
      </c>
      <c r="D482" s="171" t="s">
        <v>790</v>
      </c>
      <c r="E482" s="139" t="s">
        <v>0</v>
      </c>
      <c r="F482" s="140"/>
      <c r="G482" s="123" t="s">
        <v>791</v>
      </c>
      <c r="H482" s="123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50"/>
    </row>
    <row r="483" spans="1:21" s="224" customFormat="1" ht="12" customHeight="1" x14ac:dyDescent="0.3">
      <c r="A483" s="311" t="s">
        <v>34</v>
      </c>
      <c r="B483" s="311"/>
      <c r="C483" s="312"/>
      <c r="D483" s="171" t="s">
        <v>792</v>
      </c>
      <c r="E483" s="124" t="s">
        <v>793</v>
      </c>
      <c r="F483" s="171"/>
      <c r="G483" s="313" t="s">
        <v>794</v>
      </c>
      <c r="H483" s="313"/>
      <c r="I483" s="194"/>
      <c r="J483" s="194"/>
      <c r="K483" s="194"/>
      <c r="L483" s="194"/>
      <c r="M483" s="194"/>
      <c r="N483" s="194"/>
      <c r="O483" s="194"/>
      <c r="P483" s="194"/>
      <c r="Q483" s="194"/>
      <c r="R483" s="194"/>
      <c r="S483" s="194"/>
      <c r="T483" s="194"/>
      <c r="U483" s="206"/>
    </row>
    <row r="484" spans="1:21" ht="12.75" customHeight="1" x14ac:dyDescent="0.3">
      <c r="A484" s="305" t="s">
        <v>34</v>
      </c>
      <c r="B484" s="305"/>
      <c r="C484" s="314"/>
      <c r="D484" s="171" t="s">
        <v>795</v>
      </c>
      <c r="E484" s="140" t="s">
        <v>796</v>
      </c>
      <c r="F484" s="140" t="s">
        <v>796</v>
      </c>
      <c r="G484" s="123" t="s">
        <v>797</v>
      </c>
      <c r="H484" s="123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50"/>
    </row>
    <row r="485" spans="1:21" ht="13.5" customHeight="1" x14ac:dyDescent="0.3">
      <c r="A485" s="72" t="s">
        <v>798</v>
      </c>
      <c r="B485" s="187"/>
      <c r="C485" s="73"/>
      <c r="D485" s="190"/>
      <c r="E485" s="73"/>
      <c r="F485" s="190"/>
      <c r="G485" s="269"/>
      <c r="H485" s="269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189"/>
    </row>
    <row r="486" spans="1:21" ht="12.75" customHeight="1" x14ac:dyDescent="0.3">
      <c r="A486" s="77" t="s">
        <v>94</v>
      </c>
      <c r="B486" s="77" t="s">
        <v>95</v>
      </c>
      <c r="C486" s="304" t="s">
        <v>96</v>
      </c>
      <c r="D486" s="79"/>
      <c r="E486" s="80" t="s">
        <v>97</v>
      </c>
      <c r="F486" s="191" t="s">
        <v>97</v>
      </c>
      <c r="G486" s="54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14"/>
    </row>
    <row r="487" spans="1:21" ht="12" customHeight="1" x14ac:dyDescent="0.25">
      <c r="A487" s="287"/>
      <c r="B487" s="89"/>
      <c r="C487" s="84"/>
      <c r="D487" s="84"/>
      <c r="E487" s="84" t="s">
        <v>98</v>
      </c>
      <c r="F487" s="201" t="s">
        <v>99</v>
      </c>
      <c r="G487" s="27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5"/>
      <c r="S487" s="5"/>
      <c r="T487" s="6"/>
      <c r="U487" s="28"/>
    </row>
    <row r="488" spans="1:21" ht="14.1" customHeight="1" x14ac:dyDescent="0.25">
      <c r="A488" s="629"/>
      <c r="B488" s="629"/>
      <c r="C488" s="610" t="s">
        <v>34</v>
      </c>
      <c r="D488" s="100" t="s">
        <v>799</v>
      </c>
      <c r="E488" s="144" t="s">
        <v>389</v>
      </c>
      <c r="F488" s="116"/>
      <c r="G488" s="630" t="s">
        <v>1203</v>
      </c>
      <c r="H488" s="630"/>
      <c r="I488" s="630"/>
      <c r="J488" s="630"/>
      <c r="K488" s="630"/>
      <c r="L488" s="630"/>
      <c r="M488" s="630"/>
      <c r="N488" s="630"/>
      <c r="O488" s="630"/>
      <c r="P488" s="630"/>
      <c r="Q488" s="630"/>
      <c r="R488" s="580" t="s">
        <v>95</v>
      </c>
      <c r="S488" s="580"/>
      <c r="T488" s="8" t="s">
        <v>324</v>
      </c>
      <c r="U488" s="14"/>
    </row>
    <row r="489" spans="1:21" ht="14.1" customHeight="1" x14ac:dyDescent="0.25">
      <c r="A489" s="629"/>
      <c r="B489" s="629"/>
      <c r="C489" s="610"/>
      <c r="D489" s="105"/>
      <c r="E489" s="115"/>
      <c r="F489" s="157"/>
      <c r="G489" s="594" t="s">
        <v>800</v>
      </c>
      <c r="H489" s="594"/>
      <c r="I489" s="594"/>
      <c r="J489" s="594"/>
      <c r="K489" s="594"/>
      <c r="L489" s="594"/>
      <c r="M489" s="594"/>
      <c r="N489" s="594"/>
      <c r="O489" s="594"/>
      <c r="P489" s="594"/>
      <c r="Q489" s="594"/>
      <c r="R489" s="580" t="s">
        <v>95</v>
      </c>
      <c r="S489" s="580"/>
      <c r="T489" s="5"/>
      <c r="U489" s="22"/>
    </row>
    <row r="490" spans="1:21" ht="14.1" customHeight="1" x14ac:dyDescent="0.25">
      <c r="A490" s="629"/>
      <c r="B490" s="629"/>
      <c r="C490" s="610"/>
      <c r="D490" s="266"/>
      <c r="E490" s="142" t="s">
        <v>801</v>
      </c>
      <c r="F490" s="143" t="s">
        <v>675</v>
      </c>
      <c r="G490" s="45" t="s">
        <v>676</v>
      </c>
      <c r="H490" s="45"/>
      <c r="I490" s="6"/>
      <c r="J490" s="6"/>
      <c r="K490" s="6"/>
      <c r="L490" s="6"/>
      <c r="M490" s="6"/>
      <c r="N490" s="6"/>
      <c r="O490" s="6"/>
      <c r="P490" s="6"/>
      <c r="Q490" s="6"/>
      <c r="R490" s="580" t="s">
        <v>95</v>
      </c>
      <c r="S490" s="580"/>
      <c r="T490" s="6"/>
      <c r="U490" s="28"/>
    </row>
    <row r="491" spans="1:21" ht="14.1" customHeight="1" x14ac:dyDescent="0.3">
      <c r="A491" s="305" t="s">
        <v>34</v>
      </c>
      <c r="B491" s="305"/>
      <c r="C491" s="227"/>
      <c r="D491" s="171" t="s">
        <v>802</v>
      </c>
      <c r="E491" s="139"/>
      <c r="F491" s="140"/>
      <c r="G491" s="123" t="s">
        <v>803</v>
      </c>
      <c r="H491" s="123"/>
      <c r="I491" s="49"/>
      <c r="J491" s="49"/>
      <c r="K491" s="49"/>
      <c r="L491" s="49"/>
      <c r="M491" s="49"/>
      <c r="N491" s="49"/>
      <c r="O491" s="49"/>
      <c r="P491" s="49"/>
      <c r="Q491" s="49"/>
      <c r="R491" s="6"/>
      <c r="S491" s="6"/>
      <c r="T491" s="49"/>
      <c r="U491" s="50"/>
    </row>
    <row r="492" spans="1:21" ht="14.1" customHeight="1" x14ac:dyDescent="0.3">
      <c r="A492" s="305" t="s">
        <v>34</v>
      </c>
      <c r="B492" s="305"/>
      <c r="C492" s="227"/>
      <c r="D492" s="171" t="s">
        <v>804</v>
      </c>
      <c r="E492" s="139"/>
      <c r="F492" s="140"/>
      <c r="G492" s="164" t="s">
        <v>805</v>
      </c>
      <c r="H492" s="123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50"/>
    </row>
    <row r="493" spans="1:21" ht="14.1" customHeight="1" x14ac:dyDescent="0.3">
      <c r="A493" s="305" t="s">
        <v>34</v>
      </c>
      <c r="B493" s="305"/>
      <c r="C493" s="227"/>
      <c r="D493" s="171" t="s">
        <v>806</v>
      </c>
      <c r="E493" s="139" t="s">
        <v>263</v>
      </c>
      <c r="F493" s="140" t="s">
        <v>264</v>
      </c>
      <c r="G493" s="123" t="s">
        <v>807</v>
      </c>
      <c r="H493" s="123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50"/>
    </row>
    <row r="494" spans="1:21" ht="14.1" customHeight="1" x14ac:dyDescent="0.3">
      <c r="A494" s="308" t="s">
        <v>34</v>
      </c>
      <c r="B494" s="308"/>
      <c r="C494" s="225"/>
      <c r="D494" s="171" t="s">
        <v>808</v>
      </c>
      <c r="E494" s="115"/>
      <c r="F494" s="157"/>
      <c r="G494" s="34" t="s">
        <v>809</v>
      </c>
      <c r="H494" s="34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22"/>
    </row>
    <row r="495" spans="1:21" ht="14.1" customHeight="1" x14ac:dyDescent="0.3">
      <c r="A495" s="305" t="s">
        <v>34</v>
      </c>
      <c r="B495" s="305"/>
      <c r="C495" s="227"/>
      <c r="D495" s="171" t="s">
        <v>810</v>
      </c>
      <c r="E495" s="139"/>
      <c r="F495" s="140"/>
      <c r="G495" s="123" t="s">
        <v>811</v>
      </c>
      <c r="H495" s="123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50"/>
    </row>
    <row r="496" spans="1:21" ht="14.1" customHeight="1" x14ac:dyDescent="0.3">
      <c r="A496" s="308" t="s">
        <v>34</v>
      </c>
      <c r="B496" s="308"/>
      <c r="C496" s="225"/>
      <c r="D496" s="171" t="s">
        <v>812</v>
      </c>
      <c r="E496" s="115"/>
      <c r="F496" s="157"/>
      <c r="G496" s="34" t="s">
        <v>813</v>
      </c>
      <c r="H496" s="34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22"/>
    </row>
    <row r="497" spans="1:21" ht="14.1" customHeight="1" x14ac:dyDescent="0.3">
      <c r="A497" s="305"/>
      <c r="B497" s="305"/>
      <c r="C497" s="227" t="s">
        <v>34</v>
      </c>
      <c r="D497" s="171" t="s">
        <v>814</v>
      </c>
      <c r="E497" s="139"/>
      <c r="F497" s="140"/>
      <c r="G497" s="123" t="s">
        <v>815</v>
      </c>
      <c r="H497" s="123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50"/>
    </row>
    <row r="498" spans="1:21" ht="14.1" customHeight="1" x14ac:dyDescent="0.3">
      <c r="A498" s="308" t="s">
        <v>34</v>
      </c>
      <c r="B498" s="308"/>
      <c r="C498" s="225"/>
      <c r="D498" s="100" t="s">
        <v>816</v>
      </c>
      <c r="E498" s="115" t="s">
        <v>603</v>
      </c>
      <c r="F498" s="157" t="s">
        <v>384</v>
      </c>
      <c r="G498" s="34" t="s">
        <v>817</v>
      </c>
      <c r="H498" s="34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22"/>
    </row>
    <row r="499" spans="1:21" ht="14.25" customHeight="1" x14ac:dyDescent="0.3">
      <c r="A499" s="51" t="s">
        <v>818</v>
      </c>
      <c r="B499" s="172"/>
      <c r="C499" s="52"/>
      <c r="D499" s="210"/>
      <c r="E499" s="52"/>
      <c r="F499" s="210"/>
      <c r="G499" s="279"/>
      <c r="H499" s="279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3"/>
    </row>
    <row r="500" spans="1:21" ht="12" customHeight="1" x14ac:dyDescent="0.3">
      <c r="A500" s="77" t="s">
        <v>94</v>
      </c>
      <c r="B500" s="77" t="s">
        <v>95</v>
      </c>
      <c r="C500" s="304" t="s">
        <v>96</v>
      </c>
      <c r="D500" s="79"/>
      <c r="E500" s="80" t="s">
        <v>97</v>
      </c>
      <c r="F500" s="191" t="s">
        <v>97</v>
      </c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14"/>
    </row>
    <row r="501" spans="1:21" ht="12.75" customHeight="1" x14ac:dyDescent="0.25">
      <c r="A501" s="310"/>
      <c r="B501" s="315"/>
      <c r="C501" s="221"/>
      <c r="D501" s="84"/>
      <c r="E501" s="84" t="s">
        <v>98</v>
      </c>
      <c r="F501" s="201" t="s">
        <v>99</v>
      </c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28"/>
    </row>
    <row r="502" spans="1:21" ht="14.1" customHeight="1" x14ac:dyDescent="0.3">
      <c r="A502" s="77" t="s">
        <v>34</v>
      </c>
      <c r="B502" s="77"/>
      <c r="C502" s="230"/>
      <c r="D502" s="100" t="s">
        <v>819</v>
      </c>
      <c r="E502" s="144" t="s">
        <v>295</v>
      </c>
      <c r="F502" s="116" t="s">
        <v>820</v>
      </c>
      <c r="G502" s="131" t="s">
        <v>821</v>
      </c>
      <c r="H502" s="131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14"/>
    </row>
    <row r="503" spans="1:21" ht="14.1" customHeight="1" x14ac:dyDescent="0.25">
      <c r="A503" s="629" t="s">
        <v>34</v>
      </c>
      <c r="B503" s="629"/>
      <c r="C503" s="610"/>
      <c r="D503" s="100" t="s">
        <v>822</v>
      </c>
      <c r="E503" s="144" t="s">
        <v>823</v>
      </c>
      <c r="F503" s="116" t="s">
        <v>824</v>
      </c>
      <c r="G503" s="131" t="s">
        <v>825</v>
      </c>
      <c r="H503" s="131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14"/>
    </row>
    <row r="504" spans="1:21" ht="14.1" customHeight="1" x14ac:dyDescent="0.25">
      <c r="A504" s="629"/>
      <c r="B504" s="629"/>
      <c r="C504" s="610"/>
      <c r="D504" s="105"/>
      <c r="E504" s="115" t="s">
        <v>707</v>
      </c>
      <c r="F504" s="157" t="s">
        <v>826</v>
      </c>
      <c r="G504" s="117" t="s">
        <v>827</v>
      </c>
      <c r="H504" s="11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22"/>
    </row>
    <row r="505" spans="1:21" ht="14.1" customHeight="1" x14ac:dyDescent="0.25">
      <c r="A505" s="629"/>
      <c r="B505" s="629"/>
      <c r="C505" s="610"/>
      <c r="D505" s="266"/>
      <c r="E505" s="142"/>
      <c r="F505" s="143"/>
      <c r="G505" s="119" t="s">
        <v>828</v>
      </c>
      <c r="H505" s="119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28"/>
    </row>
    <row r="506" spans="1:21" ht="14.1" customHeight="1" x14ac:dyDescent="0.3">
      <c r="A506" s="308" t="s">
        <v>34</v>
      </c>
      <c r="B506" s="308"/>
      <c r="C506" s="225"/>
      <c r="D506" s="105" t="s">
        <v>829</v>
      </c>
      <c r="E506" s="115" t="s">
        <v>707</v>
      </c>
      <c r="F506" s="157" t="s">
        <v>830</v>
      </c>
      <c r="G506" s="117" t="s">
        <v>709</v>
      </c>
      <c r="H506" s="11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22"/>
    </row>
    <row r="507" spans="1:21" ht="14.1" customHeight="1" x14ac:dyDescent="0.3">
      <c r="A507" s="305" t="s">
        <v>34</v>
      </c>
      <c r="B507" s="305"/>
      <c r="C507" s="227"/>
      <c r="D507" s="171" t="s">
        <v>831</v>
      </c>
      <c r="E507" s="139" t="s">
        <v>832</v>
      </c>
      <c r="F507" s="140" t="s">
        <v>833</v>
      </c>
      <c r="G507" s="126" t="s">
        <v>834</v>
      </c>
      <c r="H507" s="126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50"/>
    </row>
    <row r="508" spans="1:21" ht="14.1" customHeight="1" x14ac:dyDescent="0.25">
      <c r="A508" s="629" t="s">
        <v>34</v>
      </c>
      <c r="B508" s="629"/>
      <c r="C508" s="610"/>
      <c r="D508" s="105" t="s">
        <v>835</v>
      </c>
      <c r="E508" s="115" t="s">
        <v>734</v>
      </c>
      <c r="F508" s="157" t="s">
        <v>735</v>
      </c>
      <c r="G508" s="117" t="s">
        <v>836</v>
      </c>
      <c r="H508" s="11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22"/>
    </row>
    <row r="509" spans="1:21" ht="14.1" customHeight="1" x14ac:dyDescent="0.25">
      <c r="A509" s="629"/>
      <c r="B509" s="629"/>
      <c r="C509" s="610"/>
      <c r="D509" s="266"/>
      <c r="E509" s="142"/>
      <c r="F509" s="143"/>
      <c r="G509" s="119" t="s">
        <v>837</v>
      </c>
      <c r="H509" s="119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28"/>
    </row>
    <row r="510" spans="1:21" ht="14.1" customHeight="1" x14ac:dyDescent="0.3">
      <c r="A510" s="308" t="s">
        <v>34</v>
      </c>
      <c r="B510" s="308"/>
      <c r="C510" s="225"/>
      <c r="D510" s="105" t="s">
        <v>838</v>
      </c>
      <c r="E510" s="115"/>
      <c r="F510" s="157"/>
      <c r="G510" s="117" t="s">
        <v>839</v>
      </c>
      <c r="H510" s="117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22"/>
    </row>
    <row r="511" spans="1:21" ht="14.1" customHeight="1" x14ac:dyDescent="0.3">
      <c r="A511" s="305" t="s">
        <v>34</v>
      </c>
      <c r="B511" s="305"/>
      <c r="C511" s="227"/>
      <c r="D511" s="171" t="s">
        <v>840</v>
      </c>
      <c r="E511" s="139"/>
      <c r="F511" s="140"/>
      <c r="G511" s="126" t="s">
        <v>841</v>
      </c>
      <c r="H511" s="126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50"/>
    </row>
    <row r="512" spans="1:21" ht="14.1" customHeight="1" x14ac:dyDescent="0.3">
      <c r="A512" s="308" t="s">
        <v>34</v>
      </c>
      <c r="B512" s="308"/>
      <c r="C512" s="225"/>
      <c r="D512" s="105" t="s">
        <v>842</v>
      </c>
      <c r="E512" s="115" t="s">
        <v>823</v>
      </c>
      <c r="F512" s="157" t="s">
        <v>843</v>
      </c>
      <c r="G512" s="117" t="s">
        <v>844</v>
      </c>
      <c r="H512" s="117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22"/>
    </row>
    <row r="513" spans="1:21" ht="14.1" customHeight="1" x14ac:dyDescent="0.3">
      <c r="A513" s="77" t="s">
        <v>34</v>
      </c>
      <c r="B513" s="77"/>
      <c r="C513" s="230"/>
      <c r="D513" s="100" t="s">
        <v>845</v>
      </c>
      <c r="E513" s="144" t="s">
        <v>846</v>
      </c>
      <c r="F513" s="116" t="s">
        <v>847</v>
      </c>
      <c r="G513" s="32" t="s">
        <v>848</v>
      </c>
      <c r="H513" s="32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14"/>
    </row>
    <row r="514" spans="1:21" ht="14.1" customHeight="1" x14ac:dyDescent="0.3">
      <c r="A514" s="305"/>
      <c r="B514" s="305"/>
      <c r="C514" s="227" t="s">
        <v>451</v>
      </c>
      <c r="D514" s="171" t="s">
        <v>849</v>
      </c>
      <c r="E514" s="139" t="s">
        <v>850</v>
      </c>
      <c r="F514" s="140"/>
      <c r="G514" s="123" t="s">
        <v>851</v>
      </c>
      <c r="H514" s="123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50"/>
    </row>
    <row r="515" spans="1:21" ht="14.1" customHeight="1" x14ac:dyDescent="0.25">
      <c r="A515" s="629" t="s">
        <v>34</v>
      </c>
      <c r="B515" s="629"/>
      <c r="C515" s="610"/>
      <c r="D515" s="100" t="s">
        <v>852</v>
      </c>
      <c r="E515" s="169"/>
      <c r="F515" s="116"/>
      <c r="G515" s="32" t="s">
        <v>853</v>
      </c>
      <c r="H515" s="178"/>
      <c r="I515" s="8"/>
      <c r="J515" s="8"/>
      <c r="K515" s="8"/>
      <c r="L515" s="8"/>
      <c r="M515" s="8"/>
      <c r="N515" s="8"/>
      <c r="O515" s="8"/>
      <c r="P515" s="631" t="s">
        <v>854</v>
      </c>
      <c r="Q515" s="631"/>
      <c r="R515" s="631"/>
      <c r="S515" s="631"/>
      <c r="T515" s="631"/>
      <c r="U515" s="631"/>
    </row>
    <row r="516" spans="1:21" ht="12.75" customHeight="1" x14ac:dyDescent="0.25">
      <c r="A516" s="629"/>
      <c r="B516" s="629"/>
      <c r="C516" s="610"/>
      <c r="D516" s="105"/>
      <c r="E516" s="63"/>
      <c r="F516" s="157"/>
      <c r="G516" s="34" t="s">
        <v>314</v>
      </c>
      <c r="H516" s="59"/>
      <c r="I516" s="5"/>
      <c r="J516" s="5"/>
      <c r="K516" s="5"/>
      <c r="L516" s="5"/>
      <c r="M516" s="580" t="s">
        <v>1220</v>
      </c>
      <c r="N516" s="580"/>
      <c r="O516" s="580"/>
      <c r="P516" s="316"/>
      <c r="Q516" s="5"/>
      <c r="R516" s="5"/>
      <c r="S516" s="5"/>
      <c r="T516" s="5"/>
      <c r="U516" s="22"/>
    </row>
    <row r="517" spans="1:21" ht="12.75" customHeight="1" x14ac:dyDescent="0.25">
      <c r="A517" s="629"/>
      <c r="B517" s="629"/>
      <c r="C517" s="610"/>
      <c r="D517" s="105"/>
      <c r="E517" s="115"/>
      <c r="F517" s="157"/>
      <c r="G517" s="34" t="s">
        <v>564</v>
      </c>
      <c r="H517" s="59"/>
      <c r="I517" s="5"/>
      <c r="J517" s="5"/>
      <c r="K517" s="5"/>
      <c r="L517" s="5"/>
      <c r="M517" s="632" t="s">
        <v>1223</v>
      </c>
      <c r="N517" s="580"/>
      <c r="O517" s="580"/>
      <c r="P517" s="316"/>
      <c r="Q517" s="585" t="s">
        <v>855</v>
      </c>
      <c r="R517" s="585"/>
      <c r="S517" s="580" t="s">
        <v>1210</v>
      </c>
      <c r="T517" s="580"/>
      <c r="U517" s="580"/>
    </row>
    <row r="518" spans="1:21" ht="12.75" customHeight="1" x14ac:dyDescent="0.3">
      <c r="A518" s="305" t="s">
        <v>34</v>
      </c>
      <c r="B518" s="305"/>
      <c r="C518" s="227"/>
      <c r="D518" s="171" t="s">
        <v>856</v>
      </c>
      <c r="E518" s="139" t="s">
        <v>857</v>
      </c>
      <c r="F518" s="140" t="s">
        <v>858</v>
      </c>
      <c r="G518" s="126" t="s">
        <v>859</v>
      </c>
      <c r="H518" s="126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50"/>
    </row>
    <row r="519" spans="1:21" ht="12.75" customHeight="1" x14ac:dyDescent="0.25">
      <c r="A519" s="629" t="s">
        <v>34</v>
      </c>
      <c r="B519" s="629"/>
      <c r="C519" s="610"/>
      <c r="D519" s="105" t="s">
        <v>860</v>
      </c>
      <c r="E519" s="115"/>
      <c r="F519" s="157"/>
      <c r="G519" s="34" t="s">
        <v>861</v>
      </c>
      <c r="H519" s="59"/>
      <c r="I519" s="5"/>
      <c r="J519" s="5"/>
      <c r="K519" s="5"/>
      <c r="L519" s="5"/>
      <c r="M519" s="5"/>
      <c r="N519" s="5"/>
      <c r="O519" s="5"/>
      <c r="P519" s="631" t="s">
        <v>854</v>
      </c>
      <c r="Q519" s="631"/>
      <c r="R519" s="631"/>
      <c r="S519" s="631"/>
      <c r="T519" s="631"/>
      <c r="U519" s="631"/>
    </row>
    <row r="520" spans="1:21" ht="12.75" customHeight="1" x14ac:dyDescent="0.25">
      <c r="A520" s="629"/>
      <c r="B520" s="629"/>
      <c r="C520" s="610"/>
      <c r="D520" s="105"/>
      <c r="E520" s="115"/>
      <c r="F520" s="157"/>
      <c r="G520" s="34" t="s">
        <v>314</v>
      </c>
      <c r="H520" s="59"/>
      <c r="I520" s="5"/>
      <c r="J520" s="5"/>
      <c r="K520" s="5"/>
      <c r="L520" s="5"/>
      <c r="M520" s="580" t="s">
        <v>1217</v>
      </c>
      <c r="N520" s="580"/>
      <c r="O520" s="580"/>
      <c r="P520" s="316"/>
      <c r="Q520" s="5"/>
      <c r="R520" s="5"/>
      <c r="S520" s="5"/>
      <c r="T520" s="5"/>
      <c r="U520" s="22"/>
    </row>
    <row r="521" spans="1:21" ht="12.75" customHeight="1" x14ac:dyDescent="0.25">
      <c r="A521" s="629"/>
      <c r="B521" s="629"/>
      <c r="C521" s="610"/>
      <c r="D521" s="105"/>
      <c r="E521" s="115"/>
      <c r="F521" s="157" t="s">
        <v>0</v>
      </c>
      <c r="G521" s="34" t="s">
        <v>564</v>
      </c>
      <c r="H521" s="59"/>
      <c r="I521" s="5"/>
      <c r="J521" s="5"/>
      <c r="K521" s="5"/>
      <c r="L521" s="5"/>
      <c r="M521" s="632" t="s">
        <v>1223</v>
      </c>
      <c r="N521" s="580"/>
      <c r="O521" s="580"/>
      <c r="P521" s="316"/>
      <c r="Q521" s="585" t="s">
        <v>855</v>
      </c>
      <c r="R521" s="585"/>
      <c r="S521" s="580" t="s">
        <v>1210</v>
      </c>
      <c r="T521" s="580"/>
      <c r="U521" s="580"/>
    </row>
    <row r="522" spans="1:21" ht="12.75" customHeight="1" x14ac:dyDescent="0.25">
      <c r="A522" s="629" t="s">
        <v>34</v>
      </c>
      <c r="B522" s="629"/>
      <c r="C522" s="610"/>
      <c r="D522" s="317" t="s">
        <v>862</v>
      </c>
      <c r="E522" s="144" t="s">
        <v>863</v>
      </c>
      <c r="F522" s="116" t="s">
        <v>864</v>
      </c>
      <c r="G522" s="131" t="s">
        <v>865</v>
      </c>
      <c r="H522" s="131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580">
        <v>229</v>
      </c>
      <c r="T522" s="580"/>
      <c r="U522" s="14" t="s">
        <v>324</v>
      </c>
    </row>
    <row r="523" spans="1:21" ht="12.75" customHeight="1" x14ac:dyDescent="0.25">
      <c r="A523" s="629"/>
      <c r="B523" s="629"/>
      <c r="C523" s="610"/>
      <c r="D523" s="318"/>
      <c r="E523" s="142"/>
      <c r="F523" s="143"/>
      <c r="G523" s="119" t="s">
        <v>866</v>
      </c>
      <c r="H523" s="119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580">
        <v>70</v>
      </c>
      <c r="T523" s="580"/>
      <c r="U523" s="28" t="s">
        <v>324</v>
      </c>
    </row>
    <row r="524" spans="1:21" ht="12.75" customHeight="1" x14ac:dyDescent="0.25">
      <c r="A524" s="629" t="s">
        <v>34</v>
      </c>
      <c r="B524" s="629"/>
      <c r="C524" s="610"/>
      <c r="D524" s="319">
        <v>20.149999999999999</v>
      </c>
      <c r="E524" s="85" t="s">
        <v>867</v>
      </c>
      <c r="F524" s="116" t="s">
        <v>864</v>
      </c>
      <c r="G524" s="31" t="s">
        <v>868</v>
      </c>
      <c r="H524" s="32"/>
      <c r="I524" s="8"/>
      <c r="J524" s="8"/>
      <c r="K524" s="8"/>
      <c r="L524" s="8"/>
      <c r="M524" s="8"/>
      <c r="N524" s="8"/>
      <c r="O524" s="8"/>
      <c r="P524" s="8"/>
      <c r="Q524" s="8"/>
      <c r="R524" s="320"/>
      <c r="S524" s="320"/>
      <c r="T524" s="320"/>
      <c r="U524" s="261"/>
    </row>
    <row r="525" spans="1:21" ht="12.75" customHeight="1" x14ac:dyDescent="0.25">
      <c r="A525" s="629"/>
      <c r="B525" s="629"/>
      <c r="C525" s="610"/>
      <c r="D525" s="321"/>
      <c r="E525" s="89"/>
      <c r="F525" s="143"/>
      <c r="G525" s="44" t="s">
        <v>869</v>
      </c>
      <c r="H525" s="45"/>
      <c r="I525" s="6"/>
      <c r="J525" s="6"/>
      <c r="K525" s="6"/>
      <c r="L525" s="6"/>
      <c r="M525" s="6"/>
      <c r="N525" s="6"/>
      <c r="O525" s="6"/>
      <c r="P525" s="6"/>
      <c r="Q525" s="6"/>
      <c r="R525" s="322"/>
      <c r="S525" s="322"/>
      <c r="T525" s="322"/>
      <c r="U525" s="323"/>
    </row>
    <row r="526" spans="1:21" ht="206.25" customHeight="1" x14ac:dyDescent="0.3">
      <c r="A526" s="324"/>
      <c r="B526" s="63"/>
      <c r="C526" s="63"/>
      <c r="D526" s="325"/>
      <c r="E526" s="63"/>
      <c r="F526" s="326"/>
      <c r="G526" s="64"/>
      <c r="H526" s="34"/>
      <c r="I526" s="5"/>
      <c r="J526" s="6"/>
      <c r="K526" s="6"/>
      <c r="L526" s="6"/>
      <c r="M526" s="6"/>
      <c r="N526" s="6"/>
      <c r="O526" s="6"/>
      <c r="P526" s="6"/>
      <c r="Q526" s="327"/>
      <c r="R526" s="322"/>
      <c r="S526" s="260"/>
      <c r="T526" s="260"/>
      <c r="U526" s="323"/>
    </row>
    <row r="527" spans="1:21" ht="13.5" customHeight="1" x14ac:dyDescent="0.3">
      <c r="A527" s="305"/>
      <c r="B527" s="328"/>
      <c r="C527" s="314" t="s">
        <v>34</v>
      </c>
      <c r="D527" s="124">
        <v>20.16</v>
      </c>
      <c r="E527" s="123" t="s">
        <v>870</v>
      </c>
      <c r="F527" s="123"/>
      <c r="G527" s="123"/>
      <c r="H527" s="123"/>
      <c r="I527" s="49"/>
      <c r="J527" s="49"/>
      <c r="K527" s="49"/>
      <c r="L527" s="49"/>
      <c r="M527" s="49"/>
      <c r="N527" s="49"/>
      <c r="O527" s="49"/>
      <c r="P527" s="49"/>
      <c r="Q527" s="49"/>
      <c r="S527" s="580" t="s">
        <v>95</v>
      </c>
      <c r="T527" s="580"/>
      <c r="U527" s="50" t="s">
        <v>324</v>
      </c>
    </row>
    <row r="528" spans="1:21" ht="12" customHeight="1" x14ac:dyDescent="0.25">
      <c r="A528" s="629" t="s">
        <v>34</v>
      </c>
      <c r="B528" s="629"/>
      <c r="C528" s="610"/>
      <c r="D528" s="124">
        <v>20.170000000000002</v>
      </c>
      <c r="E528" s="141" t="s">
        <v>871</v>
      </c>
      <c r="F528" s="123"/>
      <c r="G528" s="123"/>
      <c r="H528" s="123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580">
        <v>709</v>
      </c>
      <c r="T528" s="580"/>
      <c r="U528" s="50" t="s">
        <v>324</v>
      </c>
    </row>
    <row r="529" spans="1:22" ht="12" customHeight="1" x14ac:dyDescent="0.25">
      <c r="A529" s="629"/>
      <c r="B529" s="629"/>
      <c r="C529" s="610"/>
      <c r="D529" s="124">
        <v>20.18</v>
      </c>
      <c r="E529" s="45" t="s">
        <v>872</v>
      </c>
      <c r="F529" s="123"/>
      <c r="G529" s="123"/>
      <c r="H529" s="329"/>
      <c r="I529" s="49"/>
      <c r="J529" s="5"/>
      <c r="K529" s="5"/>
      <c r="L529" s="5"/>
      <c r="M529" s="5"/>
      <c r="N529" s="5"/>
      <c r="O529" s="5"/>
      <c r="P529" s="5"/>
      <c r="Q529" s="5"/>
      <c r="R529" s="49"/>
      <c r="S529" s="580">
        <v>377</v>
      </c>
      <c r="T529" s="580"/>
      <c r="U529" s="50" t="s">
        <v>324</v>
      </c>
      <c r="V529" s="330"/>
    </row>
    <row r="530" spans="1:22" ht="12" customHeight="1" x14ac:dyDescent="0.25">
      <c r="A530" s="629" t="s">
        <v>34</v>
      </c>
      <c r="B530" s="629"/>
      <c r="C530" s="610"/>
      <c r="D530" s="100" t="s">
        <v>873</v>
      </c>
      <c r="E530" s="85" t="s">
        <v>874</v>
      </c>
      <c r="F530" s="85" t="s">
        <v>875</v>
      </c>
      <c r="G530" s="623" t="s">
        <v>876</v>
      </c>
      <c r="H530" s="623"/>
      <c r="I530" s="623"/>
      <c r="J530" s="623"/>
      <c r="K530" s="623"/>
      <c r="L530" s="623"/>
      <c r="M530" s="623"/>
      <c r="N530" s="623"/>
      <c r="O530" s="623"/>
      <c r="P530" s="623"/>
      <c r="Q530" s="623"/>
      <c r="R530" s="623"/>
      <c r="S530" s="623"/>
      <c r="T530" s="623"/>
      <c r="U530" s="623"/>
    </row>
    <row r="531" spans="1:22" ht="13.5" customHeight="1" x14ac:dyDescent="0.25">
      <c r="A531" s="629"/>
      <c r="B531" s="629"/>
      <c r="C531" s="610"/>
      <c r="D531" s="266"/>
      <c r="E531" s="89"/>
      <c r="F531" s="89"/>
      <c r="G531" s="45" t="s">
        <v>877</v>
      </c>
      <c r="H531" s="45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28"/>
    </row>
    <row r="532" spans="1:22" ht="12" customHeight="1" x14ac:dyDescent="0.25">
      <c r="A532" s="629" t="s">
        <v>34</v>
      </c>
      <c r="B532" s="629"/>
      <c r="C532" s="610"/>
      <c r="D532" s="167">
        <v>20.2</v>
      </c>
      <c r="E532" s="144" t="s">
        <v>878</v>
      </c>
      <c r="F532" s="116" t="s">
        <v>441</v>
      </c>
      <c r="G532" s="8" t="s">
        <v>879</v>
      </c>
      <c r="H532" s="32"/>
      <c r="I532" s="8"/>
      <c r="J532" s="8"/>
      <c r="K532" s="8"/>
      <c r="L532" s="8"/>
      <c r="M532" s="8"/>
      <c r="N532" s="8"/>
      <c r="O532" s="8"/>
      <c r="P532" s="8"/>
      <c r="Q532" s="8"/>
      <c r="R532" s="320"/>
      <c r="S532" s="320"/>
      <c r="T532" s="320"/>
      <c r="U532" s="261"/>
    </row>
    <row r="533" spans="1:22" ht="12" customHeight="1" x14ac:dyDescent="0.25">
      <c r="A533" s="629"/>
      <c r="B533" s="629"/>
      <c r="C533" s="610"/>
      <c r="D533" s="6"/>
      <c r="E533" s="89"/>
      <c r="F533" s="132"/>
      <c r="G533" s="6" t="s">
        <v>880</v>
      </c>
      <c r="H533" s="45"/>
      <c r="I533" s="6"/>
      <c r="J533" s="6"/>
      <c r="K533" s="6"/>
      <c r="L533" s="6"/>
      <c r="M533" s="6"/>
      <c r="N533" s="6"/>
      <c r="O533" s="6"/>
      <c r="P533" s="6"/>
      <c r="Q533" s="6"/>
      <c r="R533" s="322"/>
      <c r="S533" s="580">
        <v>45</v>
      </c>
      <c r="T533" s="580"/>
      <c r="U533" s="28" t="s">
        <v>324</v>
      </c>
    </row>
    <row r="534" spans="1:22" ht="12" customHeight="1" x14ac:dyDescent="0.3">
      <c r="A534" s="305" t="s">
        <v>34</v>
      </c>
      <c r="B534" s="305"/>
      <c r="C534" s="227"/>
      <c r="D534" s="171" t="s">
        <v>881</v>
      </c>
      <c r="E534" s="96" t="s">
        <v>882</v>
      </c>
      <c r="F534" s="140" t="s">
        <v>883</v>
      </c>
      <c r="G534" s="123" t="s">
        <v>884</v>
      </c>
      <c r="H534" s="123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6"/>
      <c r="T534" s="6"/>
      <c r="U534" s="50"/>
    </row>
    <row r="535" spans="1:22" ht="12" customHeight="1" x14ac:dyDescent="0.25">
      <c r="A535" s="629" t="s">
        <v>34</v>
      </c>
      <c r="B535" s="629"/>
      <c r="C535" s="610"/>
      <c r="D535" s="105" t="s">
        <v>885</v>
      </c>
      <c r="E535" s="114" t="s">
        <v>886</v>
      </c>
      <c r="F535" s="157" t="s">
        <v>887</v>
      </c>
      <c r="G535" s="34" t="s">
        <v>888</v>
      </c>
      <c r="H535" s="3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22"/>
    </row>
    <row r="536" spans="1:22" ht="12" customHeight="1" x14ac:dyDescent="0.25">
      <c r="A536" s="629"/>
      <c r="B536" s="629"/>
      <c r="C536" s="610"/>
      <c r="D536" s="266"/>
      <c r="E536" s="89"/>
      <c r="F536" s="143"/>
      <c r="G536" s="45" t="s">
        <v>889</v>
      </c>
      <c r="H536" s="45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28"/>
    </row>
    <row r="537" spans="1:22" ht="12.75" customHeight="1" x14ac:dyDescent="0.25">
      <c r="A537" s="629" t="s">
        <v>34</v>
      </c>
      <c r="B537" s="629"/>
      <c r="C537" s="610"/>
      <c r="D537" s="105" t="s">
        <v>890</v>
      </c>
      <c r="E537" s="114" t="s">
        <v>891</v>
      </c>
      <c r="F537" s="114" t="s">
        <v>892</v>
      </c>
      <c r="G537" s="29" t="s">
        <v>893</v>
      </c>
      <c r="H537" s="3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22"/>
    </row>
    <row r="538" spans="1:22" ht="14.1" customHeight="1" x14ac:dyDescent="0.25">
      <c r="A538" s="629"/>
      <c r="B538" s="629"/>
      <c r="C538" s="610"/>
      <c r="D538" s="266"/>
      <c r="E538" s="295"/>
      <c r="F538" s="89"/>
      <c r="G538" s="6" t="s">
        <v>894</v>
      </c>
      <c r="H538" s="45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28"/>
    </row>
    <row r="539" spans="1:22" ht="16.5" customHeight="1" x14ac:dyDescent="0.3">
      <c r="A539" s="72" t="s">
        <v>895</v>
      </c>
      <c r="B539" s="187"/>
      <c r="C539" s="73"/>
      <c r="D539" s="190"/>
      <c r="E539" s="187"/>
      <c r="F539" s="331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189"/>
    </row>
    <row r="540" spans="1:22" ht="14.25" customHeight="1" x14ac:dyDescent="0.3">
      <c r="A540" s="77" t="s">
        <v>94</v>
      </c>
      <c r="B540" s="77" t="s">
        <v>95</v>
      </c>
      <c r="C540" s="304" t="s">
        <v>96</v>
      </c>
      <c r="D540" s="79"/>
      <c r="E540" s="80" t="s">
        <v>97</v>
      </c>
      <c r="F540" s="191" t="s">
        <v>97</v>
      </c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14"/>
    </row>
    <row r="541" spans="1:22" ht="14.1" customHeight="1" x14ac:dyDescent="0.3">
      <c r="A541" s="306"/>
      <c r="B541" s="306"/>
      <c r="C541" s="221"/>
      <c r="D541" s="84"/>
      <c r="E541" s="84" t="s">
        <v>98</v>
      </c>
      <c r="F541" s="201" t="s">
        <v>99</v>
      </c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28"/>
    </row>
    <row r="542" spans="1:22" ht="14.1" customHeight="1" x14ac:dyDescent="0.3">
      <c r="A542" s="305" t="s">
        <v>34</v>
      </c>
      <c r="B542" s="305"/>
      <c r="C542" s="227"/>
      <c r="D542" s="171" t="s">
        <v>896</v>
      </c>
      <c r="E542" s="96"/>
      <c r="F542" s="140"/>
      <c r="G542" s="126" t="s">
        <v>897</v>
      </c>
      <c r="H542" s="126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50"/>
    </row>
    <row r="543" spans="1:22" ht="14.1" customHeight="1" x14ac:dyDescent="0.25">
      <c r="A543" s="629" t="s">
        <v>34</v>
      </c>
      <c r="B543" s="629"/>
      <c r="C543" s="610"/>
      <c r="D543" s="105" t="s">
        <v>898</v>
      </c>
      <c r="E543" s="114"/>
      <c r="F543" s="157"/>
      <c r="G543" s="117" t="s">
        <v>899</v>
      </c>
      <c r="H543" s="117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22"/>
    </row>
    <row r="544" spans="1:22" ht="14.1" customHeight="1" x14ac:dyDescent="0.25">
      <c r="A544" s="629"/>
      <c r="B544" s="629"/>
      <c r="C544" s="610"/>
      <c r="D544" s="132"/>
      <c r="E544" s="114"/>
      <c r="F544" s="157"/>
      <c r="G544" s="3" t="s">
        <v>900</v>
      </c>
      <c r="H544" s="117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22"/>
    </row>
    <row r="545" spans="1:21" ht="14.1" customHeight="1" x14ac:dyDescent="0.25">
      <c r="A545" s="629" t="s">
        <v>34</v>
      </c>
      <c r="B545" s="629"/>
      <c r="C545" s="610"/>
      <c r="D545" s="100" t="s">
        <v>901</v>
      </c>
      <c r="E545" s="85" t="s">
        <v>902</v>
      </c>
      <c r="F545" s="116" t="s">
        <v>903</v>
      </c>
      <c r="G545" s="131" t="s">
        <v>904</v>
      </c>
      <c r="H545" s="131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14"/>
    </row>
    <row r="546" spans="1:21" ht="14.1" customHeight="1" x14ac:dyDescent="0.25">
      <c r="A546" s="629"/>
      <c r="B546" s="629"/>
      <c r="C546" s="610"/>
      <c r="D546" s="266"/>
      <c r="E546" s="89"/>
      <c r="F546" s="143"/>
      <c r="G546" s="119" t="s">
        <v>905</v>
      </c>
      <c r="H546" s="119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28"/>
    </row>
    <row r="547" spans="1:21" ht="14.1" customHeight="1" x14ac:dyDescent="0.3">
      <c r="A547" s="308" t="s">
        <v>34</v>
      </c>
      <c r="B547" s="308"/>
      <c r="C547" s="225"/>
      <c r="D547" s="105" t="s">
        <v>906</v>
      </c>
      <c r="E547" s="114" t="s">
        <v>156</v>
      </c>
      <c r="F547" s="157" t="s">
        <v>907</v>
      </c>
      <c r="G547" s="117" t="s">
        <v>908</v>
      </c>
      <c r="H547" s="117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22"/>
    </row>
    <row r="548" spans="1:21" ht="14.1" customHeight="1" x14ac:dyDescent="0.3">
      <c r="A548" s="305"/>
      <c r="B548" s="305"/>
      <c r="C548" s="227" t="s">
        <v>34</v>
      </c>
      <c r="D548" s="171" t="s">
        <v>909</v>
      </c>
      <c r="E548" s="96" t="s">
        <v>910</v>
      </c>
      <c r="F548" s="140" t="s">
        <v>911</v>
      </c>
      <c r="G548" s="126" t="s">
        <v>912</v>
      </c>
      <c r="H548" s="126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50"/>
    </row>
    <row r="549" spans="1:21" ht="14.1" customHeight="1" x14ac:dyDescent="0.3">
      <c r="A549" s="305" t="s">
        <v>34</v>
      </c>
      <c r="B549" s="305"/>
      <c r="C549" s="227"/>
      <c r="D549" s="171" t="s">
        <v>913</v>
      </c>
      <c r="E549" s="96" t="s">
        <v>914</v>
      </c>
      <c r="F549" s="140" t="s">
        <v>915</v>
      </c>
      <c r="G549" s="126" t="s">
        <v>916</v>
      </c>
      <c r="H549" s="126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50"/>
    </row>
    <row r="550" spans="1:21" ht="16.5" customHeight="1" x14ac:dyDescent="0.3">
      <c r="A550" s="51" t="s">
        <v>917</v>
      </c>
      <c r="B550" s="172"/>
      <c r="C550" s="52"/>
      <c r="D550" s="210"/>
      <c r="E550" s="172"/>
      <c r="F550" s="33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3"/>
    </row>
    <row r="551" spans="1:21" ht="14.25" customHeight="1" x14ac:dyDescent="0.3">
      <c r="A551" s="77" t="s">
        <v>94</v>
      </c>
      <c r="B551" s="77" t="s">
        <v>95</v>
      </c>
      <c r="C551" s="304" t="s">
        <v>96</v>
      </c>
      <c r="D551" s="79"/>
      <c r="E551" s="80" t="s">
        <v>97</v>
      </c>
      <c r="F551" s="191" t="s">
        <v>97</v>
      </c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14"/>
    </row>
    <row r="552" spans="1:21" ht="14.1" customHeight="1" x14ac:dyDescent="0.3">
      <c r="A552" s="306"/>
      <c r="B552" s="306"/>
      <c r="C552" s="84"/>
      <c r="D552" s="84"/>
      <c r="E552" s="84" t="s">
        <v>98</v>
      </c>
      <c r="F552" s="201" t="s">
        <v>99</v>
      </c>
      <c r="G552" s="6"/>
      <c r="H552" s="6"/>
      <c r="I552" s="6"/>
      <c r="J552" s="6"/>
      <c r="K552" s="6"/>
      <c r="L552" s="6"/>
      <c r="M552" s="6"/>
      <c r="N552" s="5"/>
      <c r="O552" s="5"/>
      <c r="P552" s="6"/>
      <c r="Q552" s="5"/>
      <c r="R552" s="5"/>
      <c r="S552" s="6"/>
      <c r="T552" s="6"/>
      <c r="U552" s="28"/>
    </row>
    <row r="553" spans="1:21" ht="14.1" customHeight="1" x14ac:dyDescent="0.25">
      <c r="A553" s="629" t="s">
        <v>34</v>
      </c>
      <c r="B553" s="629"/>
      <c r="C553" s="610"/>
      <c r="D553" s="213"/>
      <c r="E553" s="293"/>
      <c r="F553" s="85"/>
      <c r="G553" s="8"/>
      <c r="H553" s="32"/>
      <c r="I553" s="8"/>
      <c r="J553" s="8"/>
      <c r="K553" s="8"/>
      <c r="L553" s="8"/>
      <c r="M553" s="8"/>
      <c r="N553" s="634" t="s">
        <v>918</v>
      </c>
      <c r="O553" s="634"/>
      <c r="P553" s="8"/>
      <c r="Q553" s="634" t="s">
        <v>919</v>
      </c>
      <c r="R553" s="634"/>
      <c r="S553" s="8"/>
      <c r="T553" s="8"/>
      <c r="U553" s="14"/>
    </row>
    <row r="554" spans="1:21" ht="14.1" customHeight="1" x14ac:dyDescent="0.25">
      <c r="A554" s="629"/>
      <c r="B554" s="629"/>
      <c r="C554" s="610"/>
      <c r="D554" s="105">
        <v>22.1</v>
      </c>
      <c r="E554" s="114" t="s">
        <v>920</v>
      </c>
      <c r="F554" s="114" t="s">
        <v>921</v>
      </c>
      <c r="G554" s="33" t="s">
        <v>922</v>
      </c>
      <c r="H554" s="34"/>
      <c r="I554" s="5"/>
      <c r="J554" s="5"/>
      <c r="K554" s="5"/>
      <c r="L554" s="5"/>
      <c r="M554" s="5"/>
      <c r="N554" s="580">
        <v>400</v>
      </c>
      <c r="O554" s="580"/>
      <c r="P554" s="5"/>
      <c r="Q554" s="580">
        <v>392.9</v>
      </c>
      <c r="R554" s="580"/>
      <c r="S554" s="633" t="s">
        <v>923</v>
      </c>
      <c r="T554" s="633"/>
      <c r="U554" s="22"/>
    </row>
    <row r="555" spans="1:21" ht="14.1" customHeight="1" x14ac:dyDescent="0.25">
      <c r="A555" s="629"/>
      <c r="B555" s="629"/>
      <c r="C555" s="610"/>
      <c r="D555" s="105"/>
      <c r="E555" s="114"/>
      <c r="F555" s="114"/>
      <c r="G555" s="34" t="s">
        <v>924</v>
      </c>
      <c r="H555" s="34"/>
      <c r="I555" s="5"/>
      <c r="J555" s="5"/>
      <c r="K555" s="5"/>
      <c r="L555" s="5"/>
      <c r="M555" s="5"/>
      <c r="N555" s="580">
        <v>24</v>
      </c>
      <c r="O555" s="580"/>
      <c r="P555" s="5"/>
      <c r="Q555" s="580">
        <v>24.27</v>
      </c>
      <c r="R555" s="580"/>
      <c r="S555" s="633" t="s">
        <v>925</v>
      </c>
      <c r="T555" s="633"/>
      <c r="U555" s="22"/>
    </row>
    <row r="556" spans="1:21" ht="14.1" customHeight="1" x14ac:dyDescent="0.25">
      <c r="A556" s="629"/>
      <c r="B556" s="629"/>
      <c r="C556" s="610"/>
      <c r="D556" s="266"/>
      <c r="E556" s="114"/>
      <c r="F556" s="264"/>
      <c r="G556" s="33" t="s">
        <v>926</v>
      </c>
      <c r="H556" s="34"/>
      <c r="I556" s="5"/>
      <c r="J556" s="5"/>
      <c r="K556" s="5"/>
      <c r="L556" s="5"/>
      <c r="M556" s="5"/>
      <c r="N556" s="580">
        <v>50</v>
      </c>
      <c r="O556" s="580"/>
      <c r="P556" s="6"/>
      <c r="Q556" s="580">
        <v>49.2</v>
      </c>
      <c r="R556" s="580"/>
      <c r="S556" s="633" t="s">
        <v>925</v>
      </c>
      <c r="T556" s="633"/>
      <c r="U556" s="28"/>
    </row>
    <row r="557" spans="1:21" ht="14.1" customHeight="1" x14ac:dyDescent="0.25">
      <c r="A557" s="629" t="s">
        <v>34</v>
      </c>
      <c r="B557" s="629"/>
      <c r="C557" s="610"/>
      <c r="D557" s="100" t="s">
        <v>927</v>
      </c>
      <c r="E557" s="85" t="s">
        <v>920</v>
      </c>
      <c r="F557" s="85" t="s">
        <v>921</v>
      </c>
      <c r="G557" s="226" t="s">
        <v>928</v>
      </c>
      <c r="H557" s="131"/>
      <c r="I557" s="8"/>
      <c r="J557" s="333"/>
      <c r="K557" s="131" t="s">
        <v>929</v>
      </c>
      <c r="L557" s="333"/>
      <c r="M557" s="333"/>
      <c r="N557" s="334"/>
      <c r="O557" s="335"/>
      <c r="P557" s="5"/>
      <c r="Q557" s="580">
        <v>4.5999999999999996</v>
      </c>
      <c r="R557" s="580"/>
      <c r="S557" s="8" t="s">
        <v>930</v>
      </c>
      <c r="T557" s="333"/>
      <c r="U557" s="336"/>
    </row>
    <row r="558" spans="1:21" ht="14.1" customHeight="1" x14ac:dyDescent="0.25">
      <c r="A558" s="629"/>
      <c r="B558" s="629"/>
      <c r="C558" s="610"/>
      <c r="D558" s="105"/>
      <c r="E558" s="114"/>
      <c r="F558" s="114"/>
      <c r="H558" s="117"/>
      <c r="I558" s="5"/>
      <c r="J558" s="334"/>
      <c r="K558" s="117" t="s">
        <v>931</v>
      </c>
      <c r="L558" s="334"/>
      <c r="M558" s="334"/>
      <c r="N558" s="334"/>
      <c r="O558" s="335"/>
      <c r="P558" s="5"/>
      <c r="Q558" s="580">
        <v>6.18</v>
      </c>
      <c r="R558" s="580"/>
      <c r="S558" s="5" t="s">
        <v>930</v>
      </c>
      <c r="T558" s="334"/>
      <c r="U558" s="337"/>
    </row>
    <row r="559" spans="1:21" ht="14.1" customHeight="1" x14ac:dyDescent="0.25">
      <c r="A559" s="629"/>
      <c r="B559" s="629"/>
      <c r="C559" s="610"/>
      <c r="D559" s="105"/>
      <c r="E559" s="114"/>
      <c r="F559" s="114"/>
      <c r="H559" s="117"/>
      <c r="I559" s="5"/>
      <c r="J559" s="334"/>
      <c r="K559" s="117" t="s">
        <v>932</v>
      </c>
      <c r="L559" s="334"/>
      <c r="M559" s="334"/>
      <c r="N559" s="334"/>
      <c r="O559" s="335"/>
      <c r="P559" s="5"/>
      <c r="Q559" s="580">
        <v>5.93</v>
      </c>
      <c r="R559" s="580"/>
      <c r="S559" s="5" t="s">
        <v>930</v>
      </c>
      <c r="T559" s="334"/>
      <c r="U559" s="337"/>
    </row>
    <row r="560" spans="1:21" ht="14.1" customHeight="1" x14ac:dyDescent="0.25">
      <c r="A560" s="629"/>
      <c r="B560" s="629"/>
      <c r="C560" s="610"/>
      <c r="D560" s="105"/>
      <c r="E560" s="114"/>
      <c r="F560" s="114"/>
      <c r="H560" s="117"/>
      <c r="I560" s="5"/>
      <c r="J560" s="334"/>
      <c r="K560" s="117" t="s">
        <v>933</v>
      </c>
      <c r="L560" s="334"/>
      <c r="M560" s="334"/>
      <c r="N560" s="334"/>
      <c r="O560" s="335"/>
      <c r="P560" s="5"/>
      <c r="Q560" s="580">
        <v>4.99</v>
      </c>
      <c r="R560" s="580"/>
      <c r="S560" s="5" t="s">
        <v>930</v>
      </c>
      <c r="T560" s="334"/>
      <c r="U560" s="337"/>
    </row>
    <row r="561" spans="1:21" ht="14.1" customHeight="1" x14ac:dyDescent="0.25">
      <c r="A561" s="629"/>
      <c r="B561" s="629"/>
      <c r="C561" s="610"/>
      <c r="D561" s="105"/>
      <c r="E561" s="114"/>
      <c r="F561" s="114"/>
      <c r="H561" s="117"/>
      <c r="I561" s="5"/>
      <c r="J561" s="334"/>
      <c r="K561" s="117" t="s">
        <v>934</v>
      </c>
      <c r="L561" s="334"/>
      <c r="M561" s="334"/>
      <c r="N561" s="334"/>
      <c r="O561" s="335"/>
      <c r="P561" s="5"/>
      <c r="Q561" s="580">
        <v>6.8</v>
      </c>
      <c r="R561" s="580"/>
      <c r="S561" s="5" t="s">
        <v>930</v>
      </c>
      <c r="T561" s="334"/>
      <c r="U561" s="337"/>
    </row>
    <row r="562" spans="1:21" ht="14.1" customHeight="1" x14ac:dyDescent="0.25">
      <c r="A562" s="629"/>
      <c r="B562" s="629"/>
      <c r="C562" s="610"/>
      <c r="D562" s="105"/>
      <c r="E562" s="114"/>
      <c r="F562" s="114"/>
      <c r="G562" s="27"/>
      <c r="H562" s="119"/>
      <c r="I562" s="6"/>
      <c r="J562" s="338"/>
      <c r="K562" s="119" t="s">
        <v>935</v>
      </c>
      <c r="L562" s="338"/>
      <c r="M562" s="338"/>
      <c r="N562" s="338"/>
      <c r="O562" s="339"/>
      <c r="P562" s="6"/>
      <c r="Q562" s="580">
        <v>4.7</v>
      </c>
      <c r="R562" s="580"/>
      <c r="S562" s="6" t="s">
        <v>930</v>
      </c>
      <c r="T562" s="338"/>
      <c r="U562" s="340"/>
    </row>
    <row r="563" spans="1:21" ht="14.1" customHeight="1" x14ac:dyDescent="0.25">
      <c r="A563" s="629" t="s">
        <v>34</v>
      </c>
      <c r="B563" s="629"/>
      <c r="C563" s="635"/>
      <c r="D563" s="100" t="s">
        <v>936</v>
      </c>
      <c r="E563" s="85" t="s">
        <v>920</v>
      </c>
      <c r="F563" s="85">
        <v>12.6</v>
      </c>
      <c r="G563" s="117" t="s">
        <v>937</v>
      </c>
      <c r="H563" s="117"/>
      <c r="I563" s="5"/>
      <c r="J563" s="334"/>
      <c r="K563" s="334"/>
      <c r="L563" s="334"/>
      <c r="M563" s="334"/>
      <c r="N563" s="334"/>
      <c r="O563" s="335"/>
      <c r="P563" s="5"/>
      <c r="Q563" s="580">
        <v>0.63</v>
      </c>
      <c r="R563" s="580"/>
      <c r="S563" s="5" t="s">
        <v>328</v>
      </c>
      <c r="T563" s="334"/>
      <c r="U563" s="337"/>
    </row>
    <row r="564" spans="1:21" ht="14.1" customHeight="1" x14ac:dyDescent="0.25">
      <c r="A564" s="629"/>
      <c r="B564" s="629"/>
      <c r="C564" s="635"/>
      <c r="D564" s="266"/>
      <c r="E564" s="89"/>
      <c r="F564" s="89"/>
      <c r="G564" s="117" t="s">
        <v>938</v>
      </c>
      <c r="H564" s="117"/>
      <c r="I564" s="5"/>
      <c r="J564" s="334"/>
      <c r="K564" s="334"/>
      <c r="L564" s="334"/>
      <c r="M564" s="334"/>
      <c r="N564" s="334"/>
      <c r="O564" s="335"/>
      <c r="P564" s="5"/>
      <c r="Q564" s="580">
        <v>0.62</v>
      </c>
      <c r="R564" s="580"/>
      <c r="S564" s="5" t="s">
        <v>328</v>
      </c>
      <c r="T564" s="334"/>
      <c r="U564" s="337"/>
    </row>
    <row r="565" spans="1:21" ht="16.5" customHeight="1" x14ac:dyDescent="0.3">
      <c r="A565" s="341" t="s">
        <v>939</v>
      </c>
      <c r="B565" s="342"/>
      <c r="C565" s="343"/>
      <c r="D565" s="344"/>
      <c r="E565" s="342"/>
      <c r="F565" s="345"/>
      <c r="G565" s="73"/>
      <c r="H565" s="73"/>
      <c r="I565" s="73"/>
      <c r="J565" s="73"/>
      <c r="K565" s="73"/>
      <c r="L565" s="346"/>
      <c r="M565" s="73"/>
      <c r="N565" s="73"/>
      <c r="O565" s="346"/>
      <c r="P565" s="346"/>
      <c r="Q565" s="346"/>
      <c r="R565" s="346"/>
      <c r="S565" s="73"/>
      <c r="T565" s="346"/>
      <c r="U565" s="189"/>
    </row>
    <row r="566" spans="1:21" ht="14.25" customHeight="1" x14ac:dyDescent="0.3">
      <c r="A566" s="77" t="s">
        <v>94</v>
      </c>
      <c r="B566" s="77" t="s">
        <v>95</v>
      </c>
      <c r="C566" s="304" t="s">
        <v>96</v>
      </c>
      <c r="D566" s="79"/>
      <c r="E566" s="80" t="s">
        <v>97</v>
      </c>
      <c r="F566" s="191" t="s">
        <v>97</v>
      </c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14"/>
    </row>
    <row r="567" spans="1:21" ht="14.1" customHeight="1" x14ac:dyDescent="0.3">
      <c r="A567" s="306"/>
      <c r="B567" s="306"/>
      <c r="C567" s="221"/>
      <c r="D567" s="84"/>
      <c r="E567" s="84" t="s">
        <v>98</v>
      </c>
      <c r="F567" s="201" t="s">
        <v>99</v>
      </c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28"/>
    </row>
    <row r="568" spans="1:21" ht="14.1" customHeight="1" x14ac:dyDescent="0.25">
      <c r="A568" s="629" t="s">
        <v>34</v>
      </c>
      <c r="B568" s="629"/>
      <c r="C568" s="610"/>
      <c r="D568" s="207">
        <v>23.1</v>
      </c>
      <c r="E568" s="169"/>
      <c r="F568" s="116"/>
      <c r="G568" s="32" t="s">
        <v>940</v>
      </c>
      <c r="H568" s="17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14"/>
    </row>
    <row r="569" spans="1:21" ht="14.1" customHeight="1" x14ac:dyDescent="0.25">
      <c r="A569" s="629"/>
      <c r="B569" s="629"/>
      <c r="C569" s="610"/>
      <c r="D569" s="104"/>
      <c r="E569" s="63"/>
      <c r="F569" s="157"/>
      <c r="G569" s="34" t="s">
        <v>314</v>
      </c>
      <c r="H569" s="59"/>
      <c r="I569" s="5"/>
      <c r="J569" s="5"/>
      <c r="K569" s="5"/>
      <c r="L569" s="5"/>
      <c r="M569" s="580" t="s">
        <v>633</v>
      </c>
      <c r="N569" s="580"/>
      <c r="O569" s="580"/>
      <c r="P569" s="580"/>
      <c r="Q569" s="5"/>
      <c r="R569" s="5"/>
      <c r="S569" s="5"/>
      <c r="T569" s="5"/>
      <c r="U569" s="22"/>
    </row>
    <row r="570" spans="1:21" ht="14.1" customHeight="1" x14ac:dyDescent="0.25">
      <c r="A570" s="629"/>
      <c r="B570" s="629"/>
      <c r="C570" s="610"/>
      <c r="D570" s="104"/>
      <c r="E570" s="63"/>
      <c r="F570" s="157"/>
      <c r="G570" s="34" t="s">
        <v>564</v>
      </c>
      <c r="H570" s="59"/>
      <c r="I570" s="5"/>
      <c r="J570" s="5"/>
      <c r="K570" s="5"/>
      <c r="L570" s="5"/>
      <c r="M570" s="580" t="s">
        <v>95</v>
      </c>
      <c r="N570" s="580"/>
      <c r="O570" s="580"/>
      <c r="P570" s="580"/>
      <c r="Q570" s="5" t="s">
        <v>941</v>
      </c>
      <c r="R570" s="5"/>
      <c r="S570" s="604" t="s">
        <v>95</v>
      </c>
      <c r="T570" s="604"/>
      <c r="U570" s="604"/>
    </row>
    <row r="571" spans="1:21" ht="14.1" customHeight="1" x14ac:dyDescent="0.25">
      <c r="A571" s="629" t="s">
        <v>34</v>
      </c>
      <c r="B571" s="629"/>
      <c r="C571" s="610"/>
      <c r="D571" s="99">
        <v>23.2</v>
      </c>
      <c r="E571" s="169"/>
      <c r="F571" s="116"/>
      <c r="G571" s="32" t="s">
        <v>942</v>
      </c>
      <c r="H571" s="32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14"/>
    </row>
    <row r="572" spans="1:21" ht="14.1" customHeight="1" x14ac:dyDescent="0.25">
      <c r="A572" s="629"/>
      <c r="B572" s="629"/>
      <c r="C572" s="610"/>
      <c r="D572" s="109"/>
      <c r="E572" s="118"/>
      <c r="F572" s="143"/>
      <c r="G572" s="45" t="s">
        <v>943</v>
      </c>
      <c r="H572" s="45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28"/>
    </row>
    <row r="573" spans="1:21" ht="14.1" customHeight="1" x14ac:dyDescent="0.25">
      <c r="A573" s="629"/>
      <c r="B573" s="629"/>
      <c r="C573" s="610" t="s">
        <v>34</v>
      </c>
      <c r="D573" s="100" t="s">
        <v>944</v>
      </c>
      <c r="E573" s="85" t="s">
        <v>945</v>
      </c>
      <c r="F573" s="116" t="s">
        <v>946</v>
      </c>
      <c r="G573" s="32" t="s">
        <v>947</v>
      </c>
      <c r="H573" s="32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14"/>
    </row>
    <row r="574" spans="1:21" ht="14.1" customHeight="1" x14ac:dyDescent="0.25">
      <c r="A574" s="629"/>
      <c r="B574" s="629"/>
      <c r="C574" s="610"/>
      <c r="D574" s="105"/>
      <c r="E574" s="114"/>
      <c r="F574" s="157"/>
      <c r="G574" s="34" t="s">
        <v>948</v>
      </c>
      <c r="H574" s="3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22"/>
    </row>
    <row r="575" spans="1:21" ht="14.1" customHeight="1" x14ac:dyDescent="0.25">
      <c r="A575" s="629"/>
      <c r="B575" s="629"/>
      <c r="C575" s="610"/>
      <c r="D575" s="266"/>
      <c r="E575" s="89"/>
      <c r="F575" s="143"/>
      <c r="G575" s="27" t="s">
        <v>949</v>
      </c>
      <c r="H575" s="45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28"/>
    </row>
    <row r="576" spans="1:21" ht="14.1" customHeight="1" x14ac:dyDescent="0.25">
      <c r="A576" s="629" t="s">
        <v>34</v>
      </c>
      <c r="B576" s="629"/>
      <c r="C576" s="610"/>
      <c r="D576" s="105" t="s">
        <v>950</v>
      </c>
      <c r="E576" s="114" t="s">
        <v>951</v>
      </c>
      <c r="F576" s="130" t="s">
        <v>952</v>
      </c>
      <c r="G576" s="54" t="s">
        <v>953</v>
      </c>
      <c r="H576" s="3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22"/>
    </row>
    <row r="577" spans="1:21" ht="14.1" customHeight="1" x14ac:dyDescent="0.25">
      <c r="A577" s="629"/>
      <c r="B577" s="629"/>
      <c r="C577" s="610"/>
      <c r="D577" s="105"/>
      <c r="E577" s="166"/>
      <c r="F577" s="157"/>
      <c r="G577" s="5" t="s">
        <v>954</v>
      </c>
      <c r="H577" s="3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22"/>
    </row>
    <row r="578" spans="1:21" ht="14.1" customHeight="1" x14ac:dyDescent="0.25">
      <c r="A578" s="629"/>
      <c r="B578" s="629"/>
      <c r="C578" s="610"/>
      <c r="D578" s="266"/>
      <c r="E578" s="295"/>
      <c r="F578" s="143"/>
      <c r="G578" s="6" t="s">
        <v>955</v>
      </c>
      <c r="H578" s="45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28"/>
    </row>
    <row r="579" spans="1:21" ht="14.1" customHeight="1" x14ac:dyDescent="0.3">
      <c r="A579" s="308" t="s">
        <v>34</v>
      </c>
      <c r="B579" s="308"/>
      <c r="C579" s="225"/>
      <c r="D579" s="105" t="s">
        <v>956</v>
      </c>
      <c r="E579" s="114" t="s">
        <v>957</v>
      </c>
      <c r="F579" s="157" t="s">
        <v>958</v>
      </c>
      <c r="G579" s="117" t="s">
        <v>959</v>
      </c>
      <c r="H579" s="117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22"/>
    </row>
    <row r="580" spans="1:21" ht="14.1" customHeight="1" x14ac:dyDescent="0.3">
      <c r="A580" s="305" t="s">
        <v>34</v>
      </c>
      <c r="B580" s="305"/>
      <c r="C580" s="227"/>
      <c r="D580" s="171" t="s">
        <v>960</v>
      </c>
      <c r="E580" s="96" t="s">
        <v>957</v>
      </c>
      <c r="F580" s="140" t="s">
        <v>961</v>
      </c>
      <c r="G580" s="126" t="s">
        <v>962</v>
      </c>
      <c r="H580" s="126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50"/>
    </row>
    <row r="581" spans="1:21" ht="14.1" customHeight="1" x14ac:dyDescent="0.25">
      <c r="A581" s="629"/>
      <c r="B581" s="629"/>
      <c r="C581" s="610" t="s">
        <v>34</v>
      </c>
      <c r="D581" s="105" t="s">
        <v>963</v>
      </c>
      <c r="E581" s="63"/>
      <c r="F581" s="157"/>
      <c r="G581" s="34" t="s">
        <v>964</v>
      </c>
      <c r="H581" s="3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22"/>
    </row>
    <row r="582" spans="1:21" ht="14.1" customHeight="1" x14ac:dyDescent="0.25">
      <c r="A582" s="629"/>
      <c r="B582" s="629"/>
      <c r="C582" s="610"/>
      <c r="D582" s="105"/>
      <c r="E582" s="63"/>
      <c r="F582" s="157"/>
      <c r="G582" s="34" t="s">
        <v>314</v>
      </c>
      <c r="H582" s="34"/>
      <c r="I582" s="5"/>
      <c r="J582" s="5"/>
      <c r="K582" s="5"/>
      <c r="L582" s="5"/>
      <c r="M582" s="580" t="s">
        <v>95</v>
      </c>
      <c r="N582" s="580"/>
      <c r="O582" s="580"/>
      <c r="P582" s="580"/>
      <c r="Q582" s="5"/>
      <c r="R582" s="5"/>
      <c r="S582" s="5"/>
      <c r="T582" s="5"/>
      <c r="U582" s="22"/>
    </row>
    <row r="583" spans="1:21" ht="14.1" customHeight="1" x14ac:dyDescent="0.25">
      <c r="A583" s="629"/>
      <c r="B583" s="629"/>
      <c r="C583" s="610"/>
      <c r="D583" s="105"/>
      <c r="E583" s="63"/>
      <c r="F583" s="157"/>
      <c r="G583" s="34" t="s">
        <v>564</v>
      </c>
      <c r="H583" s="34"/>
      <c r="I583" s="5"/>
      <c r="J583" s="5"/>
      <c r="K583" s="5"/>
      <c r="L583" s="5"/>
      <c r="M583" s="580" t="s">
        <v>95</v>
      </c>
      <c r="N583" s="580"/>
      <c r="O583" s="580"/>
      <c r="P583" s="580"/>
      <c r="Q583" s="582" t="s">
        <v>941</v>
      </c>
      <c r="R583" s="582"/>
      <c r="S583" s="580" t="s">
        <v>95</v>
      </c>
      <c r="T583" s="580"/>
      <c r="U583" s="580"/>
    </row>
    <row r="584" spans="1:21" ht="14.1" customHeight="1" x14ac:dyDescent="0.25">
      <c r="A584" s="629"/>
      <c r="B584" s="629"/>
      <c r="C584" s="610" t="s">
        <v>34</v>
      </c>
      <c r="D584" s="100" t="s">
        <v>965</v>
      </c>
      <c r="E584" s="169"/>
      <c r="F584" s="116"/>
      <c r="G584" s="32" t="s">
        <v>966</v>
      </c>
      <c r="H584" s="32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14"/>
    </row>
    <row r="585" spans="1:21" ht="14.1" customHeight="1" x14ac:dyDescent="0.25">
      <c r="A585" s="629"/>
      <c r="B585" s="629"/>
      <c r="C585" s="610"/>
      <c r="D585" s="105"/>
      <c r="E585" s="63"/>
      <c r="F585" s="157"/>
      <c r="G585" s="34" t="s">
        <v>943</v>
      </c>
      <c r="H585" s="3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22"/>
    </row>
    <row r="586" spans="1:21" ht="14.1" customHeight="1" x14ac:dyDescent="0.25">
      <c r="A586" s="629"/>
      <c r="B586" s="629"/>
      <c r="C586" s="610" t="s">
        <v>34</v>
      </c>
      <c r="D586" s="100" t="s">
        <v>967</v>
      </c>
      <c r="E586" s="85" t="s">
        <v>968</v>
      </c>
      <c r="F586" s="116" t="s">
        <v>969</v>
      </c>
      <c r="G586" s="54" t="s">
        <v>970</v>
      </c>
      <c r="H586" s="32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14"/>
    </row>
    <row r="587" spans="1:21" ht="14.1" customHeight="1" x14ac:dyDescent="0.25">
      <c r="A587" s="629"/>
      <c r="B587" s="629"/>
      <c r="C587" s="610"/>
      <c r="D587" s="105"/>
      <c r="E587" s="166"/>
      <c r="F587" s="157"/>
      <c r="G587" s="34" t="s">
        <v>971</v>
      </c>
      <c r="H587" s="3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22"/>
    </row>
    <row r="588" spans="1:21" ht="14.1" customHeight="1" x14ac:dyDescent="0.25">
      <c r="A588" s="629"/>
      <c r="B588" s="629"/>
      <c r="C588" s="610"/>
      <c r="D588" s="266"/>
      <c r="E588" s="295"/>
      <c r="F588" s="143"/>
      <c r="G588" s="27" t="s">
        <v>972</v>
      </c>
      <c r="H588" s="45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28"/>
    </row>
    <row r="589" spans="1:21" ht="14.1" customHeight="1" x14ac:dyDescent="0.3">
      <c r="A589" s="305"/>
      <c r="B589" s="305"/>
      <c r="C589" s="227" t="s">
        <v>34</v>
      </c>
      <c r="D589" s="171" t="s">
        <v>973</v>
      </c>
      <c r="E589" s="85" t="s">
        <v>968</v>
      </c>
      <c r="F589" s="140" t="s">
        <v>969</v>
      </c>
      <c r="G589" s="126" t="s">
        <v>962</v>
      </c>
      <c r="H589" s="126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50"/>
    </row>
    <row r="590" spans="1:21" ht="16.5" customHeight="1" x14ac:dyDescent="0.3">
      <c r="A590" s="51" t="s">
        <v>974</v>
      </c>
      <c r="B590" s="172"/>
      <c r="C590" s="52"/>
      <c r="D590" s="210"/>
      <c r="E590" s="172"/>
      <c r="F590" s="210"/>
      <c r="G590" s="279"/>
      <c r="H590" s="279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3"/>
    </row>
    <row r="591" spans="1:21" ht="14.25" customHeight="1" x14ac:dyDescent="0.3">
      <c r="A591" s="77" t="s">
        <v>94</v>
      </c>
      <c r="B591" s="77" t="s">
        <v>95</v>
      </c>
      <c r="C591" s="304" t="s">
        <v>96</v>
      </c>
      <c r="D591" s="79"/>
      <c r="E591" s="80" t="s">
        <v>97</v>
      </c>
      <c r="F591" s="289" t="s">
        <v>97</v>
      </c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14"/>
    </row>
    <row r="592" spans="1:21" ht="14.1" customHeight="1" x14ac:dyDescent="0.3">
      <c r="A592" s="306"/>
      <c r="B592" s="306"/>
      <c r="C592" s="221"/>
      <c r="D592" s="84"/>
      <c r="E592" s="84" t="s">
        <v>98</v>
      </c>
      <c r="F592" s="288" t="s">
        <v>99</v>
      </c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28"/>
    </row>
    <row r="593" spans="1:21" ht="14.1" customHeight="1" x14ac:dyDescent="0.25">
      <c r="A593" s="629" t="s">
        <v>34</v>
      </c>
      <c r="B593" s="629"/>
      <c r="C593" s="610"/>
      <c r="D593" s="85">
        <v>24.1</v>
      </c>
      <c r="E593" s="144"/>
      <c r="F593" s="116"/>
      <c r="G593" s="8" t="s">
        <v>314</v>
      </c>
      <c r="H593" s="8"/>
      <c r="I593" s="8"/>
      <c r="J593" s="8"/>
      <c r="K593" s="8"/>
      <c r="L593" s="8"/>
      <c r="M593" s="580" t="s">
        <v>1215</v>
      </c>
      <c r="N593" s="580"/>
      <c r="O593" s="580"/>
      <c r="P593" s="580"/>
      <c r="Q593" s="8"/>
      <c r="R593" s="8"/>
      <c r="S593" s="8"/>
      <c r="T593" s="8"/>
      <c r="U593" s="14"/>
    </row>
    <row r="594" spans="1:21" ht="14.1" customHeight="1" x14ac:dyDescent="0.25">
      <c r="A594" s="629"/>
      <c r="B594" s="629"/>
      <c r="C594" s="610"/>
      <c r="D594" s="114"/>
      <c r="E594" s="115"/>
      <c r="F594" s="157"/>
      <c r="G594" s="5" t="s">
        <v>564</v>
      </c>
      <c r="H594" s="5"/>
      <c r="I594" s="5"/>
      <c r="J594" s="5"/>
      <c r="K594" s="5"/>
      <c r="L594" s="5"/>
      <c r="M594" s="580" t="s">
        <v>1224</v>
      </c>
      <c r="N594" s="580"/>
      <c r="O594" s="580"/>
      <c r="P594" s="580"/>
      <c r="Q594" s="636" t="s">
        <v>941</v>
      </c>
      <c r="R594" s="636"/>
      <c r="S594" s="580" t="s">
        <v>1225</v>
      </c>
      <c r="T594" s="580"/>
      <c r="U594" s="580"/>
    </row>
    <row r="595" spans="1:21" ht="14.1" customHeight="1" x14ac:dyDescent="0.25">
      <c r="A595" s="629" t="s">
        <v>34</v>
      </c>
      <c r="B595" s="629"/>
      <c r="C595" s="610"/>
      <c r="D595" s="100">
        <v>24.2</v>
      </c>
      <c r="E595" s="85" t="s">
        <v>975</v>
      </c>
      <c r="F595" s="116" t="s">
        <v>976</v>
      </c>
      <c r="G595" s="32" t="s">
        <v>977</v>
      </c>
      <c r="H595" s="32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14"/>
    </row>
    <row r="596" spans="1:21" ht="14.1" customHeight="1" x14ac:dyDescent="0.25">
      <c r="A596" s="629"/>
      <c r="B596" s="629"/>
      <c r="C596" s="610"/>
      <c r="D596" s="105"/>
      <c r="E596" s="166"/>
      <c r="F596" s="157"/>
      <c r="G596" s="624" t="s">
        <v>978</v>
      </c>
      <c r="H596" s="624"/>
      <c r="I596" s="624"/>
      <c r="J596" s="624"/>
      <c r="K596" s="624"/>
      <c r="L596" s="624"/>
      <c r="M596" s="624"/>
      <c r="N596" s="624"/>
      <c r="O596" s="624"/>
      <c r="P596" s="624"/>
      <c r="Q596" s="624"/>
      <c r="R596" s="624"/>
      <c r="S596" s="624"/>
      <c r="T596" s="624"/>
      <c r="U596" s="624"/>
    </row>
    <row r="597" spans="1:21" ht="14.1" customHeight="1" x14ac:dyDescent="0.25">
      <c r="A597" s="629"/>
      <c r="B597" s="629"/>
      <c r="C597" s="610"/>
      <c r="D597" s="266"/>
      <c r="E597" s="295"/>
      <c r="F597" s="143"/>
      <c r="G597" s="45" t="s">
        <v>979</v>
      </c>
      <c r="H597" s="45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28"/>
    </row>
    <row r="598" spans="1:21" ht="14.1" customHeight="1" x14ac:dyDescent="0.3">
      <c r="A598" s="306" t="s">
        <v>34</v>
      </c>
      <c r="B598" s="306"/>
      <c r="C598" s="229"/>
      <c r="D598" s="266">
        <v>24.3</v>
      </c>
      <c r="E598" s="85" t="s">
        <v>975</v>
      </c>
      <c r="F598" s="143" t="s">
        <v>980</v>
      </c>
      <c r="G598" s="45" t="s">
        <v>981</v>
      </c>
      <c r="H598" s="45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28"/>
    </row>
    <row r="599" spans="1:21" ht="14.1" customHeight="1" x14ac:dyDescent="0.3">
      <c r="A599" s="305" t="s">
        <v>34</v>
      </c>
      <c r="B599" s="305"/>
      <c r="C599" s="227"/>
      <c r="D599" s="171">
        <v>24.4</v>
      </c>
      <c r="E599" s="96" t="s">
        <v>975</v>
      </c>
      <c r="F599" s="140" t="s">
        <v>961</v>
      </c>
      <c r="G599" s="126" t="s">
        <v>982</v>
      </c>
      <c r="H599" s="123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50"/>
    </row>
    <row r="600" spans="1:21" ht="14.25" customHeight="1" x14ac:dyDescent="0.3">
      <c r="A600" s="72" t="s">
        <v>983</v>
      </c>
      <c r="B600" s="187"/>
      <c r="C600" s="73"/>
      <c r="D600" s="190"/>
      <c r="E600" s="187"/>
      <c r="F600" s="190"/>
      <c r="G600" s="269"/>
      <c r="H600" s="269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189"/>
    </row>
    <row r="601" spans="1:21" ht="14.25" customHeight="1" x14ac:dyDescent="0.3">
      <c r="A601" s="77" t="s">
        <v>94</v>
      </c>
      <c r="B601" s="77" t="s">
        <v>95</v>
      </c>
      <c r="C601" s="304" t="s">
        <v>96</v>
      </c>
      <c r="D601" s="79"/>
      <c r="E601" s="80" t="s">
        <v>97</v>
      </c>
      <c r="F601" s="191" t="s">
        <v>97</v>
      </c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14"/>
    </row>
    <row r="602" spans="1:21" ht="12" customHeight="1" x14ac:dyDescent="0.3">
      <c r="A602" s="306"/>
      <c r="B602" s="306"/>
      <c r="C602" s="221"/>
      <c r="D602" s="84"/>
      <c r="E602" s="84" t="s">
        <v>98</v>
      </c>
      <c r="F602" s="201" t="s">
        <v>99</v>
      </c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28"/>
    </row>
    <row r="603" spans="1:21" ht="12" customHeight="1" x14ac:dyDescent="0.3">
      <c r="A603" s="305"/>
      <c r="B603" s="305"/>
      <c r="C603" s="227"/>
      <c r="D603" s="171"/>
      <c r="E603" s="152"/>
      <c r="F603" s="140"/>
      <c r="G603" s="347"/>
      <c r="H603" s="32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50"/>
    </row>
    <row r="604" spans="1:21" ht="12" customHeight="1" x14ac:dyDescent="0.3">
      <c r="A604" s="305"/>
      <c r="B604" s="305"/>
      <c r="C604" s="227"/>
      <c r="D604" s="171"/>
      <c r="E604" s="152"/>
      <c r="F604" s="140"/>
      <c r="G604" s="347"/>
      <c r="H604" s="32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50"/>
    </row>
    <row r="605" spans="1:21" ht="12" customHeight="1" x14ac:dyDescent="0.3">
      <c r="A605" s="305"/>
      <c r="B605" s="305"/>
      <c r="C605" s="314"/>
      <c r="D605" s="171"/>
      <c r="E605" s="152"/>
      <c r="F605" s="140"/>
      <c r="G605" s="347"/>
      <c r="H605" s="32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50"/>
    </row>
    <row r="606" spans="1:21" ht="13.5" customHeight="1" x14ac:dyDescent="0.3">
      <c r="A606" s="72" t="s">
        <v>984</v>
      </c>
      <c r="B606" s="187"/>
      <c r="C606" s="73"/>
      <c r="D606" s="190"/>
      <c r="E606" s="187"/>
      <c r="F606" s="190"/>
      <c r="G606" s="269"/>
      <c r="H606" s="269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189"/>
    </row>
    <row r="607" spans="1:21" ht="14.1" customHeight="1" x14ac:dyDescent="0.3">
      <c r="A607" s="77" t="s">
        <v>94</v>
      </c>
      <c r="B607" s="77" t="s">
        <v>95</v>
      </c>
      <c r="C607" s="304" t="s">
        <v>96</v>
      </c>
      <c r="D607" s="79"/>
      <c r="E607" s="80" t="s">
        <v>97</v>
      </c>
      <c r="F607" s="191" t="s">
        <v>97</v>
      </c>
      <c r="G607" s="348"/>
      <c r="H607" s="349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14"/>
    </row>
    <row r="608" spans="1:21" ht="11.25" customHeight="1" x14ac:dyDescent="0.3">
      <c r="A608" s="350"/>
      <c r="B608" s="132"/>
      <c r="C608" s="132"/>
      <c r="D608" s="266"/>
      <c r="E608" s="84" t="s">
        <v>98</v>
      </c>
      <c r="F608" s="201" t="s">
        <v>99</v>
      </c>
      <c r="G608" s="351"/>
      <c r="H608" s="352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28"/>
    </row>
    <row r="609" spans="1:21" ht="14.1" customHeight="1" x14ac:dyDescent="0.25">
      <c r="A609" s="629"/>
      <c r="B609" s="629"/>
      <c r="C609" s="610" t="s">
        <v>34</v>
      </c>
      <c r="D609" s="100" t="s">
        <v>985</v>
      </c>
      <c r="E609" s="85" t="s">
        <v>986</v>
      </c>
      <c r="F609" s="353" t="s">
        <v>987</v>
      </c>
      <c r="G609" s="101" t="s">
        <v>988</v>
      </c>
      <c r="H609" s="349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14"/>
    </row>
    <row r="610" spans="1:21" ht="14.1" customHeight="1" x14ac:dyDescent="0.25">
      <c r="A610" s="629"/>
      <c r="B610" s="629"/>
      <c r="C610" s="610"/>
      <c r="D610" s="266"/>
      <c r="E610" s="295"/>
      <c r="F610" s="143"/>
      <c r="G610" s="112" t="s">
        <v>989</v>
      </c>
      <c r="H610" s="119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28"/>
    </row>
    <row r="611" spans="1:21" ht="14.1" customHeight="1" x14ac:dyDescent="0.25">
      <c r="A611" s="629"/>
      <c r="B611" s="629"/>
      <c r="C611" s="610" t="s">
        <v>34</v>
      </c>
      <c r="D611" s="100" t="s">
        <v>990</v>
      </c>
      <c r="E611" s="85" t="s">
        <v>645</v>
      </c>
      <c r="F611" s="353" t="s">
        <v>987</v>
      </c>
      <c r="G611" s="101" t="s">
        <v>991</v>
      </c>
      <c r="H611" s="131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14"/>
    </row>
    <row r="612" spans="1:21" ht="14.1" customHeight="1" x14ac:dyDescent="0.25">
      <c r="A612" s="629"/>
      <c r="B612" s="629"/>
      <c r="C612" s="610"/>
      <c r="D612" s="266"/>
      <c r="E612" s="295"/>
      <c r="F612" s="143"/>
      <c r="G612" s="112" t="s">
        <v>992</v>
      </c>
      <c r="H612" s="119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28"/>
    </row>
    <row r="613" spans="1:21" ht="14.1" customHeight="1" x14ac:dyDescent="0.25">
      <c r="A613" s="629"/>
      <c r="B613" s="629"/>
      <c r="C613" s="610" t="s">
        <v>34</v>
      </c>
      <c r="D613" s="100" t="s">
        <v>993</v>
      </c>
      <c r="E613" s="85" t="s">
        <v>994</v>
      </c>
      <c r="F613" s="353" t="s">
        <v>987</v>
      </c>
      <c r="G613" s="101" t="s">
        <v>995</v>
      </c>
      <c r="H613" s="131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14"/>
    </row>
    <row r="614" spans="1:21" ht="14.1" customHeight="1" x14ac:dyDescent="0.25">
      <c r="A614" s="629"/>
      <c r="B614" s="629"/>
      <c r="C614" s="610"/>
      <c r="D614" s="105"/>
      <c r="E614" s="166"/>
      <c r="F614" s="157"/>
      <c r="G614" s="107" t="s">
        <v>996</v>
      </c>
      <c r="H614" s="117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22"/>
    </row>
    <row r="615" spans="1:21" ht="14.1" customHeight="1" x14ac:dyDescent="0.25">
      <c r="A615" s="629"/>
      <c r="B615" s="629"/>
      <c r="C615" s="610"/>
      <c r="D615" s="105"/>
      <c r="E615" s="166"/>
      <c r="F615" s="157"/>
      <c r="G615" s="107" t="s">
        <v>997</v>
      </c>
      <c r="H615" s="354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22"/>
    </row>
    <row r="616" spans="1:21" ht="14.1" customHeight="1" x14ac:dyDescent="0.25">
      <c r="A616" s="629"/>
      <c r="B616" s="629"/>
      <c r="C616" s="610"/>
      <c r="D616" s="266"/>
      <c r="E616" s="295"/>
      <c r="F616" s="143"/>
      <c r="G616" s="112" t="s">
        <v>998</v>
      </c>
      <c r="H616" s="119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355"/>
    </row>
    <row r="617" spans="1:21" ht="14.1" customHeight="1" x14ac:dyDescent="0.25">
      <c r="A617" s="629"/>
      <c r="B617" s="629"/>
      <c r="C617" s="610" t="s">
        <v>34</v>
      </c>
      <c r="D617" s="100" t="s">
        <v>999</v>
      </c>
      <c r="E617" s="85" t="s">
        <v>1000</v>
      </c>
      <c r="F617" s="353" t="s">
        <v>987</v>
      </c>
      <c r="G617" s="101" t="s">
        <v>1001</v>
      </c>
      <c r="H617" s="349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14"/>
    </row>
    <row r="618" spans="1:21" ht="14.1" customHeight="1" x14ac:dyDescent="0.25">
      <c r="A618" s="629"/>
      <c r="B618" s="629"/>
      <c r="C618" s="610"/>
      <c r="D618" s="266"/>
      <c r="E618" s="295"/>
      <c r="F618" s="143"/>
      <c r="G618" s="112" t="s">
        <v>1002</v>
      </c>
      <c r="H618" s="119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6"/>
      <c r="U618" s="28"/>
    </row>
    <row r="619" spans="1:21" ht="14.1" customHeight="1" x14ac:dyDescent="0.25">
      <c r="A619" s="629"/>
      <c r="B619" s="629"/>
      <c r="C619" s="610" t="s">
        <v>34</v>
      </c>
      <c r="D619" s="100" t="s">
        <v>1003</v>
      </c>
      <c r="E619" s="85" t="s">
        <v>1004</v>
      </c>
      <c r="F619" s="353" t="s">
        <v>987</v>
      </c>
      <c r="G619" s="101" t="s">
        <v>1005</v>
      </c>
      <c r="H619" s="349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14"/>
    </row>
    <row r="620" spans="1:21" ht="14.1" customHeight="1" x14ac:dyDescent="0.25">
      <c r="A620" s="629"/>
      <c r="B620" s="629"/>
      <c r="C620" s="610"/>
      <c r="D620" s="266"/>
      <c r="E620" s="132"/>
      <c r="F620" s="143"/>
      <c r="G620" s="112" t="s">
        <v>1006</v>
      </c>
      <c r="H620" s="352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28"/>
    </row>
    <row r="621" spans="1:21" ht="14.1" customHeight="1" x14ac:dyDescent="0.25">
      <c r="A621" s="629"/>
      <c r="B621" s="629"/>
      <c r="C621" s="610" t="s">
        <v>34</v>
      </c>
      <c r="D621" s="100" t="s">
        <v>1007</v>
      </c>
      <c r="E621" s="85" t="s">
        <v>1008</v>
      </c>
      <c r="F621" s="353" t="s">
        <v>987</v>
      </c>
      <c r="G621" s="101" t="s">
        <v>1009</v>
      </c>
      <c r="H621" s="131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14"/>
    </row>
    <row r="622" spans="1:21" ht="14.1" customHeight="1" x14ac:dyDescent="0.25">
      <c r="A622" s="629"/>
      <c r="B622" s="629"/>
      <c r="C622" s="610"/>
      <c r="D622" s="105"/>
      <c r="E622" s="165"/>
      <c r="F622" s="157"/>
      <c r="G622" s="107" t="s">
        <v>1010</v>
      </c>
      <c r="H622" s="354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22"/>
    </row>
    <row r="623" spans="1:21" ht="12.75" customHeight="1" x14ac:dyDescent="0.25">
      <c r="A623" s="629"/>
      <c r="B623" s="629"/>
      <c r="C623" s="610"/>
      <c r="D623" s="266"/>
      <c r="E623" s="132"/>
      <c r="F623" s="143"/>
      <c r="G623" s="112" t="s">
        <v>1011</v>
      </c>
      <c r="H623" s="352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28"/>
    </row>
    <row r="624" spans="1:21" ht="13.5" customHeight="1" x14ac:dyDescent="0.3">
      <c r="A624" s="51" t="s">
        <v>1012</v>
      </c>
      <c r="B624" s="172"/>
      <c r="C624" s="52"/>
      <c r="D624" s="210"/>
      <c r="E624" s="172"/>
      <c r="F624" s="210"/>
      <c r="G624" s="279"/>
      <c r="H624" s="279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3"/>
    </row>
    <row r="625" spans="1:21" ht="12" customHeight="1" x14ac:dyDescent="0.3">
      <c r="A625" s="77" t="s">
        <v>94</v>
      </c>
      <c r="B625" s="77" t="s">
        <v>95</v>
      </c>
      <c r="C625" s="304" t="s">
        <v>96</v>
      </c>
      <c r="D625" s="79"/>
      <c r="E625" s="80" t="s">
        <v>1013</v>
      </c>
      <c r="F625" s="191" t="s">
        <v>1013</v>
      </c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14"/>
    </row>
    <row r="626" spans="1:21" ht="12" customHeight="1" x14ac:dyDescent="0.25">
      <c r="A626" s="287"/>
      <c r="B626" s="89"/>
      <c r="C626" s="84"/>
      <c r="D626" s="84"/>
      <c r="E626" s="84" t="s">
        <v>1014</v>
      </c>
      <c r="F626" s="201" t="s">
        <v>99</v>
      </c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5"/>
      <c r="T626" s="5"/>
      <c r="U626" s="22"/>
    </row>
    <row r="627" spans="1:21" ht="14.1" customHeight="1" x14ac:dyDescent="0.25">
      <c r="A627" s="629"/>
      <c r="B627" s="629"/>
      <c r="C627" s="610" t="s">
        <v>34</v>
      </c>
      <c r="D627" s="317" t="s">
        <v>1015</v>
      </c>
      <c r="E627" s="144" t="s">
        <v>1016</v>
      </c>
      <c r="F627" s="116" t="s">
        <v>1017</v>
      </c>
      <c r="G627" s="131" t="s">
        <v>1018</v>
      </c>
      <c r="H627" s="131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14"/>
    </row>
    <row r="628" spans="1:21" ht="14.1" customHeight="1" x14ac:dyDescent="0.25">
      <c r="A628" s="629"/>
      <c r="B628" s="629"/>
      <c r="C628" s="610"/>
      <c r="D628" s="318"/>
      <c r="E628" s="142"/>
      <c r="F628" s="143"/>
      <c r="G628" s="296" t="s">
        <v>1019</v>
      </c>
      <c r="H628" s="119"/>
      <c r="I628" s="6"/>
      <c r="J628" s="356"/>
      <c r="K628" s="356"/>
      <c r="L628" s="356"/>
      <c r="M628" s="637" t="s">
        <v>95</v>
      </c>
      <c r="N628" s="637"/>
      <c r="O628" s="637"/>
      <c r="P628" s="356" t="s">
        <v>324</v>
      </c>
      <c r="Q628" s="6"/>
      <c r="R628" s="6"/>
      <c r="S628" s="6"/>
      <c r="T628" s="6"/>
      <c r="U628" s="28"/>
    </row>
    <row r="629" spans="1:21" ht="14.1" customHeight="1" x14ac:dyDescent="0.3">
      <c r="A629" s="77"/>
      <c r="B629" s="77"/>
      <c r="C629" s="473" t="s">
        <v>34</v>
      </c>
      <c r="D629" s="85">
        <v>27.2</v>
      </c>
      <c r="E629" s="85" t="s">
        <v>1020</v>
      </c>
      <c r="F629" s="85" t="s">
        <v>1021</v>
      </c>
      <c r="G629" s="5" t="s">
        <v>1022</v>
      </c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22"/>
    </row>
    <row r="630" spans="1:21" ht="14.1" customHeight="1" x14ac:dyDescent="0.25">
      <c r="A630" s="629"/>
      <c r="B630" s="629"/>
      <c r="C630" s="610" t="s">
        <v>34</v>
      </c>
      <c r="D630" s="85"/>
      <c r="E630" s="85" t="s">
        <v>1023</v>
      </c>
      <c r="F630" s="85" t="s">
        <v>1024</v>
      </c>
      <c r="G630" s="8" t="s">
        <v>1025</v>
      </c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14"/>
    </row>
    <row r="631" spans="1:21" ht="14.1" customHeight="1" x14ac:dyDescent="0.25">
      <c r="A631" s="629"/>
      <c r="B631" s="629"/>
      <c r="C631" s="610"/>
      <c r="D631" s="114"/>
      <c r="E631" s="357"/>
      <c r="F631" s="114"/>
      <c r="G631" s="5" t="s">
        <v>1026</v>
      </c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637" t="s">
        <v>324</v>
      </c>
      <c r="U631" s="637"/>
    </row>
    <row r="632" spans="1:21" ht="14.1" customHeight="1" x14ac:dyDescent="0.25">
      <c r="A632" s="629"/>
      <c r="B632" s="629"/>
      <c r="C632" s="610"/>
      <c r="D632" s="114"/>
      <c r="E632" s="114" t="s">
        <v>1027</v>
      </c>
      <c r="F632" s="114" t="s">
        <v>1028</v>
      </c>
      <c r="G632" s="5" t="s">
        <v>1029</v>
      </c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22"/>
    </row>
    <row r="633" spans="1:21" ht="14.1" customHeight="1" x14ac:dyDescent="0.25">
      <c r="A633" s="629"/>
      <c r="B633" s="629"/>
      <c r="C633" s="610"/>
      <c r="D633" s="114"/>
      <c r="E633" s="358"/>
      <c r="F633" s="114"/>
      <c r="G633" s="5" t="s">
        <v>1030</v>
      </c>
      <c r="H633" s="5" t="s">
        <v>1031</v>
      </c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22"/>
    </row>
    <row r="634" spans="1:21" ht="14.1" customHeight="1" x14ac:dyDescent="0.25">
      <c r="A634" s="629"/>
      <c r="B634" s="629"/>
      <c r="C634" s="610"/>
      <c r="D634" s="114"/>
      <c r="E634" s="358"/>
      <c r="F634" s="114"/>
      <c r="G634" s="5"/>
      <c r="H634" s="64" t="s">
        <v>1032</v>
      </c>
      <c r="I634" s="5"/>
      <c r="J634" s="5"/>
      <c r="K634" s="5"/>
      <c r="L634" s="5"/>
      <c r="M634" s="5"/>
      <c r="N634" s="5"/>
      <c r="O634" s="5"/>
      <c r="P634" s="5"/>
      <c r="Q634" s="5"/>
      <c r="R634" s="57"/>
      <c r="S634" s="57"/>
      <c r="T634" s="637" t="s">
        <v>324</v>
      </c>
      <c r="U634" s="637"/>
    </row>
    <row r="635" spans="1:21" ht="14.1" customHeight="1" x14ac:dyDescent="0.25">
      <c r="A635" s="629"/>
      <c r="B635" s="629"/>
      <c r="C635" s="610"/>
      <c r="D635" s="114"/>
      <c r="E635" s="115" t="s">
        <v>1033</v>
      </c>
      <c r="F635" s="114"/>
      <c r="G635" s="5" t="s">
        <v>1034</v>
      </c>
      <c r="H635" s="5" t="s">
        <v>1035</v>
      </c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252"/>
    </row>
    <row r="636" spans="1:21" ht="14.1" customHeight="1" x14ac:dyDescent="0.25">
      <c r="A636" s="629"/>
      <c r="B636" s="629"/>
      <c r="C636" s="610"/>
      <c r="D636" s="114"/>
      <c r="E636" s="359"/>
      <c r="F636" s="114"/>
      <c r="G636" s="5"/>
      <c r="H636" s="5" t="s">
        <v>1036</v>
      </c>
      <c r="I636" s="5"/>
      <c r="J636" s="5"/>
      <c r="K636" s="5"/>
      <c r="L636" s="5"/>
      <c r="M636" s="57"/>
      <c r="N636" s="57"/>
      <c r="O636" s="5"/>
      <c r="P636" s="5"/>
      <c r="Q636" s="5"/>
      <c r="R636" s="57"/>
      <c r="S636" s="57"/>
      <c r="T636" s="637" t="s">
        <v>324</v>
      </c>
      <c r="U636" s="637"/>
    </row>
    <row r="637" spans="1:21" ht="14.1" customHeight="1" x14ac:dyDescent="0.25">
      <c r="A637" s="629"/>
      <c r="B637" s="629"/>
      <c r="C637" s="610"/>
      <c r="D637" s="114"/>
      <c r="E637" s="115" t="s">
        <v>1023</v>
      </c>
      <c r="F637" s="114" t="s">
        <v>1037</v>
      </c>
      <c r="G637" s="623" t="s">
        <v>1038</v>
      </c>
      <c r="H637" s="623"/>
      <c r="I637" s="623"/>
      <c r="J637" s="623"/>
      <c r="K637" s="623"/>
      <c r="L637" s="623"/>
      <c r="M637" s="623"/>
      <c r="N637" s="623"/>
      <c r="O637" s="623"/>
      <c r="P637" s="623"/>
      <c r="Q637" s="623"/>
      <c r="R637" s="623"/>
      <c r="S637" s="623"/>
      <c r="T637" s="623"/>
      <c r="U637" s="623"/>
    </row>
    <row r="638" spans="1:21" ht="14.1" customHeight="1" x14ac:dyDescent="0.25">
      <c r="A638" s="629"/>
      <c r="B638" s="629"/>
      <c r="C638" s="610"/>
      <c r="D638" s="89"/>
      <c r="E638" s="248"/>
      <c r="F638" s="89"/>
      <c r="G638" s="6" t="s">
        <v>1039</v>
      </c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37" t="s">
        <v>324</v>
      </c>
      <c r="U638" s="637"/>
    </row>
    <row r="639" spans="1:21" ht="14.1" customHeight="1" x14ac:dyDescent="0.25">
      <c r="A639" s="629"/>
      <c r="B639" s="629"/>
      <c r="C639" s="610" t="s">
        <v>34</v>
      </c>
      <c r="D639" s="114">
        <v>27.3</v>
      </c>
      <c r="E639" s="115" t="s">
        <v>1040</v>
      </c>
      <c r="F639" s="114" t="s">
        <v>1041</v>
      </c>
      <c r="G639" s="5" t="s">
        <v>1042</v>
      </c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22"/>
    </row>
    <row r="640" spans="1:21" ht="14.1" customHeight="1" x14ac:dyDescent="0.25">
      <c r="A640" s="629"/>
      <c r="B640" s="629"/>
      <c r="C640" s="610"/>
      <c r="D640" s="114"/>
      <c r="E640" s="359"/>
      <c r="F640" s="114"/>
      <c r="G640" s="5" t="s">
        <v>1043</v>
      </c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7"/>
      <c r="T640" s="638" t="s">
        <v>324</v>
      </c>
      <c r="U640" s="638"/>
    </row>
    <row r="641" spans="1:21" ht="14.1" customHeight="1" x14ac:dyDescent="0.3">
      <c r="A641" s="360"/>
      <c r="B641" s="311"/>
      <c r="C641" s="222" t="s">
        <v>34</v>
      </c>
      <c r="D641" s="124">
        <v>27.4</v>
      </c>
      <c r="E641" s="361" t="s">
        <v>249</v>
      </c>
      <c r="F641" s="171" t="s">
        <v>250</v>
      </c>
      <c r="G641" s="194" t="s">
        <v>1044</v>
      </c>
      <c r="H641" s="194"/>
      <c r="I641" s="194"/>
      <c r="J641" s="194"/>
      <c r="K641" s="194"/>
      <c r="L641" s="194"/>
      <c r="M641" s="194"/>
      <c r="N641" s="194"/>
      <c r="O641" s="194"/>
      <c r="P641" s="194"/>
      <c r="Q641" s="194"/>
      <c r="R641" s="194"/>
      <c r="S641" s="194"/>
      <c r="T641" s="194"/>
      <c r="U641" s="206"/>
    </row>
    <row r="642" spans="1:21" ht="14.1" customHeight="1" x14ac:dyDescent="0.3">
      <c r="A642" s="360"/>
      <c r="B642" s="311"/>
      <c r="C642" s="222" t="s">
        <v>34</v>
      </c>
      <c r="D642" s="124">
        <v>27.5</v>
      </c>
      <c r="E642" s="361" t="s">
        <v>1045</v>
      </c>
      <c r="F642" s="171" t="s">
        <v>1046</v>
      </c>
      <c r="G642" s="194" t="s">
        <v>1047</v>
      </c>
      <c r="H642" s="194"/>
      <c r="I642" s="194"/>
      <c r="J642" s="194"/>
      <c r="K642" s="194"/>
      <c r="L642" s="194"/>
      <c r="M642" s="194"/>
      <c r="N642" s="194"/>
      <c r="O642" s="194"/>
      <c r="P642" s="194"/>
      <c r="Q642" s="194"/>
      <c r="R642" s="194"/>
      <c r="S642" s="194"/>
      <c r="T642" s="194"/>
      <c r="U642" s="206"/>
    </row>
    <row r="643" spans="1:21" ht="14.1" customHeight="1" x14ac:dyDescent="0.25">
      <c r="A643" s="629"/>
      <c r="B643" s="629"/>
      <c r="C643" s="610" t="s">
        <v>34</v>
      </c>
      <c r="D643" s="85">
        <v>27.6</v>
      </c>
      <c r="E643" s="85" t="s">
        <v>1048</v>
      </c>
      <c r="F643" s="116" t="s">
        <v>1049</v>
      </c>
      <c r="G643" s="8" t="s">
        <v>1050</v>
      </c>
      <c r="H643" s="32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14"/>
    </row>
    <row r="644" spans="1:21" ht="14.1" customHeight="1" x14ac:dyDescent="0.25">
      <c r="A644" s="629"/>
      <c r="B644" s="629"/>
      <c r="C644" s="610"/>
      <c r="D644" s="114"/>
      <c r="E644" s="114"/>
      <c r="F644" s="157"/>
      <c r="G644" s="5" t="s">
        <v>1051</v>
      </c>
      <c r="H644" s="34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22"/>
    </row>
    <row r="645" spans="1:21" ht="14.1" customHeight="1" x14ac:dyDescent="0.3">
      <c r="A645" s="305"/>
      <c r="B645" s="305"/>
      <c r="C645" s="227" t="s">
        <v>34</v>
      </c>
      <c r="D645" s="171" t="s">
        <v>1052</v>
      </c>
      <c r="E645" s="96" t="s">
        <v>1053</v>
      </c>
      <c r="F645" s="140" t="s">
        <v>1054</v>
      </c>
      <c r="G645" s="123" t="s">
        <v>1055</v>
      </c>
      <c r="H645" s="123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50"/>
    </row>
    <row r="646" spans="1:21" ht="14.1" customHeight="1" x14ac:dyDescent="0.3">
      <c r="A646" s="308"/>
      <c r="B646" s="308"/>
      <c r="C646" s="225" t="s">
        <v>34</v>
      </c>
      <c r="D646" s="105" t="s">
        <v>1056</v>
      </c>
      <c r="E646" s="114" t="s">
        <v>1057</v>
      </c>
      <c r="F646" s="157" t="s">
        <v>1058</v>
      </c>
      <c r="G646" s="34" t="s">
        <v>1059</v>
      </c>
      <c r="H646" s="34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22"/>
    </row>
    <row r="647" spans="1:21" ht="14.1" customHeight="1" x14ac:dyDescent="0.3">
      <c r="A647" s="305"/>
      <c r="B647" s="305"/>
      <c r="C647" s="227" t="s">
        <v>34</v>
      </c>
      <c r="D647" s="171" t="s">
        <v>1060</v>
      </c>
      <c r="E647" s="96" t="s">
        <v>1053</v>
      </c>
      <c r="F647" s="140" t="s">
        <v>1061</v>
      </c>
      <c r="G647" s="123" t="s">
        <v>1062</v>
      </c>
      <c r="H647" s="123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50"/>
    </row>
    <row r="648" spans="1:21" ht="14.1" customHeight="1" x14ac:dyDescent="0.3">
      <c r="A648" s="305"/>
      <c r="B648" s="305"/>
      <c r="C648" s="227" t="s">
        <v>34</v>
      </c>
      <c r="D648" s="171" t="s">
        <v>1063</v>
      </c>
      <c r="E648" s="96" t="s">
        <v>1064</v>
      </c>
      <c r="F648" s="140" t="s">
        <v>1065</v>
      </c>
      <c r="G648" s="123" t="s">
        <v>1066</v>
      </c>
      <c r="H648" s="123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50"/>
    </row>
    <row r="649" spans="1:21" ht="14.1" customHeight="1" x14ac:dyDescent="0.3">
      <c r="A649" s="309"/>
      <c r="B649" s="305"/>
      <c r="C649" s="314" t="s">
        <v>34</v>
      </c>
      <c r="D649" s="151">
        <v>27.11</v>
      </c>
      <c r="E649" s="96" t="s">
        <v>1067</v>
      </c>
      <c r="F649" s="96">
        <v>12.9</v>
      </c>
      <c r="G649" s="49" t="s">
        <v>1068</v>
      </c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50"/>
    </row>
    <row r="650" spans="1:21" ht="14.1" customHeight="1" x14ac:dyDescent="0.25">
      <c r="A650" s="629"/>
      <c r="B650" s="629"/>
      <c r="C650" s="610" t="s">
        <v>34</v>
      </c>
      <c r="D650" s="105" t="s">
        <v>1069</v>
      </c>
      <c r="E650" s="114" t="s">
        <v>440</v>
      </c>
      <c r="F650" s="157" t="s">
        <v>1070</v>
      </c>
      <c r="G650" s="34" t="s">
        <v>1071</v>
      </c>
      <c r="H650" s="34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22"/>
    </row>
    <row r="651" spans="1:21" ht="14.1" customHeight="1" x14ac:dyDescent="0.25">
      <c r="A651" s="629"/>
      <c r="B651" s="629"/>
      <c r="C651" s="610"/>
      <c r="D651" s="105"/>
      <c r="E651" s="166"/>
      <c r="F651" s="157"/>
      <c r="G651" s="34"/>
      <c r="H651" s="34" t="s">
        <v>1202</v>
      </c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22"/>
    </row>
    <row r="652" spans="1:21" ht="14.1" customHeight="1" x14ac:dyDescent="0.25">
      <c r="A652" s="629"/>
      <c r="B652" s="629"/>
      <c r="C652" s="610"/>
      <c r="D652" s="105"/>
      <c r="E652" s="166"/>
      <c r="F652" s="157"/>
      <c r="G652" s="34"/>
      <c r="H652" s="34" t="s">
        <v>1072</v>
      </c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22"/>
    </row>
    <row r="653" spans="1:21" ht="14.1" customHeight="1" x14ac:dyDescent="0.25">
      <c r="A653" s="629"/>
      <c r="B653" s="629"/>
      <c r="C653" s="610"/>
      <c r="D653" s="266"/>
      <c r="E653" s="295"/>
      <c r="F653" s="143"/>
      <c r="G653" s="45"/>
      <c r="H653" s="45" t="s">
        <v>1073</v>
      </c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28"/>
    </row>
    <row r="654" spans="1:21" ht="14.1" customHeight="1" x14ac:dyDescent="0.3">
      <c r="A654" s="362"/>
      <c r="B654" s="306"/>
      <c r="C654" s="229" t="s">
        <v>34</v>
      </c>
      <c r="D654" s="266" t="s">
        <v>1074</v>
      </c>
      <c r="E654" s="89" t="s">
        <v>1075</v>
      </c>
      <c r="F654" s="143" t="s">
        <v>1076</v>
      </c>
      <c r="G654" s="45" t="s">
        <v>1077</v>
      </c>
      <c r="H654" s="45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28"/>
    </row>
    <row r="655" spans="1:21" ht="14.25" customHeight="1" x14ac:dyDescent="0.3">
      <c r="A655" s="51" t="s">
        <v>1078</v>
      </c>
      <c r="B655" s="172"/>
      <c r="C655" s="52"/>
      <c r="D655" s="210"/>
      <c r="E655" s="172"/>
      <c r="F655" s="210"/>
      <c r="G655" s="279"/>
      <c r="H655" s="279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3"/>
    </row>
    <row r="656" spans="1:21" ht="14.1" customHeight="1" x14ac:dyDescent="0.3">
      <c r="A656" s="77" t="s">
        <v>94</v>
      </c>
      <c r="B656" s="77" t="s">
        <v>95</v>
      </c>
      <c r="C656" s="304" t="s">
        <v>96</v>
      </c>
      <c r="D656" s="79"/>
      <c r="E656" s="80" t="s">
        <v>1013</v>
      </c>
      <c r="F656" s="191" t="s">
        <v>1013</v>
      </c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14"/>
    </row>
    <row r="657" spans="1:21" ht="12" customHeight="1" x14ac:dyDescent="0.25">
      <c r="A657" s="310"/>
      <c r="B657" s="315"/>
      <c r="C657" s="221"/>
      <c r="D657" s="84"/>
      <c r="E657" s="84" t="s">
        <v>1014</v>
      </c>
      <c r="F657" s="201" t="s">
        <v>99</v>
      </c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5"/>
      <c r="T657" s="5"/>
      <c r="U657" s="28"/>
    </row>
    <row r="658" spans="1:21" ht="14.1" customHeight="1" x14ac:dyDescent="0.3">
      <c r="A658" s="77" t="s">
        <v>34</v>
      </c>
      <c r="B658" s="363"/>
      <c r="C658" s="364"/>
      <c r="D658" s="317" t="s">
        <v>1079</v>
      </c>
      <c r="E658" s="144" t="s">
        <v>1080</v>
      </c>
      <c r="F658" s="116" t="s">
        <v>1081</v>
      </c>
      <c r="G658" s="131" t="s">
        <v>1082</v>
      </c>
      <c r="H658" s="131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49"/>
      <c r="T658" s="49"/>
      <c r="U658" s="50"/>
    </row>
    <row r="659" spans="1:21" ht="14.1" customHeight="1" x14ac:dyDescent="0.25">
      <c r="A659" s="629" t="s">
        <v>34</v>
      </c>
      <c r="B659" s="629"/>
      <c r="C659" s="610"/>
      <c r="D659" s="85">
        <v>28.2</v>
      </c>
      <c r="E659" s="85" t="s">
        <v>1083</v>
      </c>
      <c r="F659" s="85" t="s">
        <v>1084</v>
      </c>
      <c r="G659" s="8" t="s">
        <v>1085</v>
      </c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14"/>
    </row>
    <row r="660" spans="1:21" ht="14.1" customHeight="1" x14ac:dyDescent="0.25">
      <c r="A660" s="629"/>
      <c r="B660" s="629"/>
      <c r="C660" s="610"/>
      <c r="D660" s="114"/>
      <c r="E660" s="365"/>
      <c r="F660" s="114"/>
      <c r="G660" s="5" t="s">
        <v>1086</v>
      </c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22"/>
    </row>
    <row r="661" spans="1:21" ht="13.5" customHeight="1" x14ac:dyDescent="0.25">
      <c r="A661" s="629"/>
      <c r="B661" s="629"/>
      <c r="C661" s="610"/>
      <c r="D661" s="89"/>
      <c r="E661" s="366"/>
      <c r="F661" s="89"/>
      <c r="G661" s="6" t="s">
        <v>1087</v>
      </c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28"/>
    </row>
    <row r="662" spans="1:21" ht="13.5" customHeight="1" x14ac:dyDescent="0.25">
      <c r="A662" s="629" t="s">
        <v>34</v>
      </c>
      <c r="B662" s="629"/>
      <c r="C662" s="610"/>
      <c r="D662" s="85">
        <v>28.3</v>
      </c>
      <c r="E662" s="85" t="s">
        <v>1083</v>
      </c>
      <c r="F662" s="85" t="s">
        <v>1088</v>
      </c>
      <c r="G662" s="643" t="s">
        <v>1089</v>
      </c>
      <c r="H662" s="643"/>
      <c r="I662" s="643"/>
      <c r="J662" s="643"/>
      <c r="K662" s="643"/>
      <c r="L662" s="643"/>
      <c r="M662" s="643"/>
      <c r="N662" s="643"/>
      <c r="O662" s="643"/>
      <c r="P662" s="643"/>
      <c r="Q662" s="643"/>
      <c r="R662" s="643"/>
      <c r="S662" s="643"/>
      <c r="T662" s="643"/>
      <c r="U662" s="643"/>
    </row>
    <row r="663" spans="1:21" ht="15.75" customHeight="1" x14ac:dyDescent="0.25">
      <c r="A663" s="629"/>
      <c r="B663" s="629"/>
      <c r="C663" s="610"/>
      <c r="D663" s="114"/>
      <c r="E663" s="114"/>
      <c r="F663" s="114"/>
      <c r="G663" s="643"/>
      <c r="H663" s="643"/>
      <c r="I663" s="643"/>
      <c r="J663" s="643"/>
      <c r="K663" s="643"/>
      <c r="L663" s="643"/>
      <c r="M663" s="643"/>
      <c r="N663" s="643"/>
      <c r="O663" s="643"/>
      <c r="P663" s="643"/>
      <c r="Q663" s="643"/>
      <c r="R663" s="643"/>
      <c r="S663" s="643"/>
      <c r="T663" s="643"/>
      <c r="U663" s="643"/>
    </row>
    <row r="664" spans="1:21" ht="12" customHeight="1" x14ac:dyDescent="0.25">
      <c r="A664" s="629"/>
      <c r="B664" s="629"/>
      <c r="C664" s="610"/>
      <c r="D664" s="89"/>
      <c r="E664" s="89"/>
      <c r="F664" s="89"/>
      <c r="G664" s="643"/>
      <c r="H664" s="643"/>
      <c r="I664" s="643"/>
      <c r="J664" s="643"/>
      <c r="K664" s="643"/>
      <c r="L664" s="643"/>
      <c r="M664" s="643"/>
      <c r="N664" s="643"/>
      <c r="O664" s="643"/>
      <c r="P664" s="643"/>
      <c r="Q664" s="643"/>
      <c r="R664" s="643"/>
      <c r="S664" s="643"/>
      <c r="T664" s="643"/>
      <c r="U664" s="643"/>
    </row>
    <row r="665" spans="1:21" ht="14.1" customHeight="1" x14ac:dyDescent="0.3">
      <c r="A665" s="309" t="s">
        <v>34</v>
      </c>
      <c r="B665" s="305"/>
      <c r="C665" s="227"/>
      <c r="D665" s="96">
        <v>28.4</v>
      </c>
      <c r="E665" s="139" t="s">
        <v>1090</v>
      </c>
      <c r="F665" s="96" t="s">
        <v>1091</v>
      </c>
      <c r="G665" s="49" t="s">
        <v>1092</v>
      </c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50"/>
    </row>
    <row r="666" spans="1:21" ht="14.1" customHeight="1" x14ac:dyDescent="0.25">
      <c r="A666" s="5"/>
      <c r="B666" s="5"/>
      <c r="C666" s="5"/>
      <c r="D666" s="115"/>
      <c r="E666" s="115"/>
      <c r="F666" s="11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</row>
    <row r="667" spans="1:21" ht="18" customHeight="1" x14ac:dyDescent="0.3">
      <c r="A667" s="367" t="s">
        <v>1093</v>
      </c>
      <c r="B667" s="368"/>
      <c r="C667" s="368"/>
      <c r="D667" s="369"/>
      <c r="E667" s="368"/>
      <c r="F667" s="369"/>
      <c r="G667" s="370"/>
      <c r="H667" s="370"/>
      <c r="I667" s="368"/>
      <c r="J667" s="368"/>
      <c r="K667" s="368"/>
      <c r="L667" s="368"/>
      <c r="M667" s="368"/>
      <c r="N667" s="368"/>
      <c r="O667" s="368"/>
      <c r="P667" s="368"/>
      <c r="Q667" s="368"/>
      <c r="R667" s="368"/>
      <c r="S667" s="368"/>
      <c r="T667" s="368"/>
      <c r="U667" s="371"/>
    </row>
    <row r="668" spans="1:21" ht="18" customHeight="1" x14ac:dyDescent="0.3">
      <c r="A668" s="372" t="s">
        <v>1094</v>
      </c>
      <c r="B668" s="373"/>
      <c r="C668" s="373"/>
      <c r="D668" s="373"/>
      <c r="E668" s="374"/>
      <c r="F668" s="375"/>
      <c r="G668" s="376"/>
      <c r="H668" s="376"/>
      <c r="I668" s="374"/>
      <c r="J668" s="374"/>
      <c r="K668" s="374"/>
      <c r="L668" s="374"/>
      <c r="M668" s="374"/>
      <c r="N668" s="374"/>
      <c r="O668" s="374"/>
      <c r="P668" s="374"/>
      <c r="Q668" s="374"/>
      <c r="R668" s="374"/>
      <c r="S668" s="377"/>
      <c r="T668" s="644"/>
      <c r="U668" s="644"/>
    </row>
    <row r="669" spans="1:21" ht="12.75" customHeight="1" x14ac:dyDescent="0.25">
      <c r="A669" s="378"/>
      <c r="B669" s="379"/>
      <c r="C669" s="379"/>
      <c r="D669" s="380"/>
      <c r="E669" s="381"/>
      <c r="F669" s="380"/>
      <c r="G669" s="382"/>
      <c r="H669" s="382"/>
      <c r="I669" s="381"/>
      <c r="J669" s="381"/>
      <c r="K669" s="381"/>
      <c r="L669" s="381"/>
      <c r="M669" s="381"/>
      <c r="N669" s="381"/>
      <c r="O669" s="381"/>
      <c r="P669" s="381"/>
      <c r="Q669" s="381"/>
      <c r="R669" s="381"/>
      <c r="S669" s="383"/>
      <c r="T669" s="384"/>
      <c r="U669" s="385"/>
    </row>
    <row r="670" spans="1:21" ht="18" customHeight="1" x14ac:dyDescent="0.25">
      <c r="A670" s="386"/>
      <c r="B670" s="386"/>
      <c r="C670" s="386"/>
      <c r="D670" s="292"/>
      <c r="E670" s="5"/>
      <c r="F670" s="387"/>
      <c r="G670" s="354"/>
      <c r="H670" s="354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</row>
    <row r="671" spans="1:21" ht="18" customHeight="1" x14ac:dyDescent="0.25">
      <c r="A671" s="386"/>
      <c r="B671" s="386"/>
      <c r="C671" s="386"/>
      <c r="D671" s="292"/>
      <c r="E671" s="5"/>
      <c r="F671" s="387"/>
      <c r="G671" s="354"/>
      <c r="H671" s="354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</row>
    <row r="672" spans="1:21" ht="18" customHeight="1" x14ac:dyDescent="0.25">
      <c r="A672" s="388" t="s">
        <v>1095</v>
      </c>
      <c r="B672" s="386"/>
      <c r="C672" s="386"/>
      <c r="D672" s="292"/>
      <c r="F672" s="577">
        <f>(O16)</f>
        <v>0</v>
      </c>
      <c r="G672" s="577"/>
      <c r="H672" s="577"/>
      <c r="I672" s="577"/>
      <c r="J672" s="5"/>
      <c r="K672" s="388" t="s">
        <v>1096</v>
      </c>
      <c r="L672" s="5"/>
      <c r="M672" s="5"/>
      <c r="O672" s="577" t="str">
        <f>(F23)</f>
        <v>PA</v>
      </c>
      <c r="P672" s="577"/>
      <c r="Q672" s="577"/>
      <c r="R672" s="577"/>
      <c r="S672" s="5"/>
      <c r="T672" s="5"/>
      <c r="U672" s="5"/>
    </row>
    <row r="673" spans="1:21" ht="14.25" customHeight="1" x14ac:dyDescent="0.25">
      <c r="A673" s="389"/>
      <c r="B673" s="386"/>
      <c r="C673" s="386"/>
      <c r="D673" s="292"/>
      <c r="E673" s="5"/>
      <c r="F673" s="387"/>
      <c r="G673" s="354"/>
      <c r="H673" s="354"/>
      <c r="I673" s="5"/>
      <c r="J673" s="5"/>
      <c r="K673" s="34"/>
      <c r="L673" s="5"/>
      <c r="M673" s="5"/>
      <c r="N673" s="5"/>
      <c r="O673" s="5"/>
      <c r="P673" s="5"/>
      <c r="Q673" s="5"/>
      <c r="R673" s="5"/>
      <c r="S673" s="5"/>
      <c r="T673" s="5"/>
      <c r="U673" s="5"/>
    </row>
    <row r="674" spans="1:21" ht="14.25" customHeight="1" x14ac:dyDescent="0.25">
      <c r="A674" s="388" t="s">
        <v>1097</v>
      </c>
      <c r="B674" s="386"/>
      <c r="C674" s="386"/>
      <c r="D674" s="292"/>
      <c r="E674" s="5"/>
      <c r="F674" s="645">
        <f>(O13)</f>
        <v>0</v>
      </c>
      <c r="G674" s="645"/>
      <c r="H674" s="645"/>
      <c r="I674" s="645"/>
      <c r="J674" s="5"/>
      <c r="K674" s="388" t="s">
        <v>1098</v>
      </c>
      <c r="L674" s="5"/>
      <c r="N674" s="5"/>
      <c r="O674" s="577" t="s">
        <v>1237</v>
      </c>
      <c r="P674" s="577"/>
      <c r="Q674" s="577"/>
      <c r="R674" s="577"/>
      <c r="S674" s="5"/>
      <c r="T674" s="5"/>
      <c r="U674" s="5"/>
    </row>
    <row r="675" spans="1:21" ht="14.25" customHeight="1" x14ac:dyDescent="0.25">
      <c r="A675" s="388"/>
      <c r="B675" s="386"/>
      <c r="C675" s="386"/>
      <c r="D675" s="292"/>
      <c r="E675" s="5"/>
      <c r="F675" s="387"/>
      <c r="G675" s="354"/>
      <c r="H675" s="354"/>
      <c r="I675" s="5"/>
      <c r="J675" s="5"/>
      <c r="K675" s="388"/>
      <c r="L675" s="5"/>
      <c r="M675" s="5"/>
      <c r="N675" s="5"/>
      <c r="O675" s="5"/>
      <c r="P675" s="5"/>
      <c r="Q675" s="5"/>
      <c r="R675" s="5"/>
      <c r="S675" s="5"/>
      <c r="T675" s="5"/>
      <c r="U675" s="5"/>
    </row>
    <row r="676" spans="1:21" ht="14.25" customHeight="1" x14ac:dyDescent="0.25">
      <c r="A676" s="388" t="s">
        <v>1099</v>
      </c>
      <c r="B676" s="386"/>
      <c r="C676" s="386"/>
      <c r="D676" s="292"/>
      <c r="E676" s="5"/>
      <c r="F676" s="387"/>
      <c r="G676" s="354"/>
      <c r="H676" s="354"/>
      <c r="I676" s="5"/>
      <c r="J676" s="5"/>
      <c r="K676" s="388"/>
      <c r="L676" s="5"/>
      <c r="M676" s="5"/>
      <c r="N676" s="5"/>
      <c r="O676" s="5"/>
      <c r="P676" s="5"/>
      <c r="Q676" s="5"/>
      <c r="R676" s="5"/>
      <c r="S676" s="5"/>
      <c r="T676" s="5"/>
      <c r="U676" s="5"/>
    </row>
    <row r="677" spans="1:21" ht="14.25" customHeight="1" x14ac:dyDescent="0.25">
      <c r="A677" s="388"/>
      <c r="B677" s="386"/>
      <c r="C677" s="386"/>
      <c r="D677" s="292"/>
      <c r="E677" s="5"/>
      <c r="F677" s="387"/>
      <c r="G677" s="354"/>
      <c r="H677" s="354"/>
      <c r="I677" s="5"/>
      <c r="J677" s="5"/>
      <c r="K677" s="388"/>
      <c r="L677" s="5"/>
      <c r="M677" s="5"/>
      <c r="N677" s="5"/>
      <c r="O677" s="5"/>
      <c r="P677" s="5"/>
      <c r="Q677" s="5"/>
      <c r="R677" s="5"/>
      <c r="S677" s="5"/>
      <c r="T677" s="5"/>
      <c r="U677" s="5"/>
    </row>
    <row r="678" spans="1:21" ht="14.25" customHeight="1" x14ac:dyDescent="0.25">
      <c r="A678" s="640" t="s">
        <v>1100</v>
      </c>
      <c r="B678" s="640"/>
      <c r="C678" s="640"/>
      <c r="D678" s="640"/>
      <c r="E678" s="640"/>
      <c r="F678" s="652" t="s">
        <v>1194</v>
      </c>
      <c r="G678" s="652"/>
      <c r="H678" s="652"/>
      <c r="I678" s="652"/>
      <c r="J678" s="5"/>
      <c r="K678" s="390" t="s">
        <v>1101</v>
      </c>
      <c r="L678" s="390"/>
      <c r="M678" s="653" t="s">
        <v>1238</v>
      </c>
      <c r="N678" s="653"/>
      <c r="O678" s="653"/>
      <c r="P678" s="653"/>
      <c r="Q678" s="5"/>
      <c r="R678" s="388" t="s">
        <v>1102</v>
      </c>
      <c r="S678" s="639"/>
      <c r="T678" s="639"/>
      <c r="U678" s="639"/>
    </row>
    <row r="679" spans="1:21" ht="14.25" customHeight="1" x14ac:dyDescent="0.25">
      <c r="A679" s="389"/>
      <c r="B679" s="386"/>
      <c r="C679" s="386"/>
      <c r="D679" s="292"/>
      <c r="E679" s="5"/>
      <c r="F679" s="387"/>
      <c r="G679" s="354"/>
      <c r="H679" s="354"/>
      <c r="I679" s="5"/>
      <c r="J679" s="5"/>
      <c r="K679" s="34"/>
      <c r="L679" s="5"/>
      <c r="M679" s="5"/>
      <c r="N679" s="5"/>
      <c r="O679" s="5" t="s">
        <v>0</v>
      </c>
      <c r="P679" s="5"/>
      <c r="Q679" s="5"/>
      <c r="R679" s="34"/>
      <c r="S679" s="5"/>
      <c r="T679" s="5"/>
      <c r="U679" s="5"/>
    </row>
    <row r="680" spans="1:21" ht="14.25" customHeight="1" x14ac:dyDescent="0.25">
      <c r="A680" s="640" t="s">
        <v>1103</v>
      </c>
      <c r="B680" s="640"/>
      <c r="C680" s="640"/>
      <c r="D680" s="640"/>
      <c r="E680" s="640"/>
      <c r="F680" s="641"/>
      <c r="G680" s="641"/>
      <c r="H680" s="641"/>
      <c r="I680" s="641"/>
      <c r="J680" s="5"/>
      <c r="K680" s="390" t="s">
        <v>1101</v>
      </c>
      <c r="L680" s="390"/>
      <c r="M680" s="577"/>
      <c r="N680" s="577"/>
      <c r="O680" s="577"/>
      <c r="P680" s="577"/>
      <c r="Q680" s="5"/>
      <c r="R680" s="388" t="s">
        <v>1102</v>
      </c>
      <c r="S680" s="642"/>
      <c r="T680" s="642"/>
      <c r="U680" s="642"/>
    </row>
    <row r="681" spans="1:21" ht="14.25" customHeight="1" x14ac:dyDescent="0.25">
      <c r="A681" s="386"/>
      <c r="B681" s="386"/>
      <c r="C681" s="386"/>
      <c r="D681" s="292"/>
      <c r="E681" s="5"/>
      <c r="F681" s="386" t="s">
        <v>1104</v>
      </c>
      <c r="G681" s="354"/>
      <c r="H681" s="354"/>
      <c r="I681" s="5"/>
      <c r="J681" s="5"/>
      <c r="K681" s="5"/>
      <c r="L681" s="5"/>
      <c r="M681" s="5"/>
      <c r="N681" s="5"/>
      <c r="O681" s="5"/>
      <c r="P681" s="5"/>
      <c r="Q681" s="5"/>
      <c r="R681" s="34"/>
      <c r="S681" s="5"/>
      <c r="T681" s="5"/>
      <c r="U681" s="5"/>
    </row>
    <row r="682" spans="1:21" ht="9" customHeight="1" x14ac:dyDescent="0.25">
      <c r="A682" s="386"/>
      <c r="B682" s="386"/>
      <c r="C682" s="386"/>
      <c r="D682" s="292"/>
      <c r="E682" s="5"/>
      <c r="F682" s="386"/>
      <c r="G682" s="354"/>
      <c r="H682" s="354"/>
      <c r="I682" s="5"/>
      <c r="J682" s="5"/>
      <c r="K682" s="5"/>
      <c r="L682" s="5"/>
      <c r="M682" s="5"/>
      <c r="N682" s="5"/>
      <c r="O682" s="5"/>
      <c r="P682" s="5"/>
      <c r="Q682" s="5"/>
      <c r="R682" s="34"/>
      <c r="S682" s="5"/>
      <c r="T682" s="5"/>
      <c r="U682" s="5"/>
    </row>
    <row r="683" spans="1:21" ht="14.25" customHeight="1" x14ac:dyDescent="0.25">
      <c r="A683" s="386"/>
      <c r="B683" s="386"/>
      <c r="C683" s="386"/>
      <c r="D683" s="391"/>
      <c r="E683" s="392"/>
      <c r="F683" s="393"/>
      <c r="G683" s="394"/>
      <c r="H683" s="394"/>
      <c r="I683" s="392"/>
      <c r="J683" s="392"/>
      <c r="K683" s="392"/>
      <c r="L683" s="395" t="s">
        <v>1105</v>
      </c>
      <c r="M683" s="392"/>
      <c r="N683" s="392"/>
      <c r="O683" s="392"/>
      <c r="P683" s="392"/>
      <c r="Q683" s="392"/>
      <c r="R683" s="396"/>
      <c r="S683" s="392"/>
      <c r="T683" s="397"/>
      <c r="U683" s="5"/>
    </row>
    <row r="684" spans="1:21" ht="14.25" customHeight="1" x14ac:dyDescent="0.25">
      <c r="A684" s="386"/>
      <c r="B684" s="386"/>
      <c r="C684" s="386"/>
      <c r="D684" s="398"/>
      <c r="E684" s="399" t="s">
        <v>1106</v>
      </c>
      <c r="F684" s="400"/>
      <c r="G684" s="354"/>
      <c r="H684" s="354"/>
      <c r="I684" s="5"/>
      <c r="J684" s="5"/>
      <c r="K684" s="5"/>
      <c r="L684" s="5"/>
      <c r="M684" s="5"/>
      <c r="N684" s="5"/>
      <c r="O684" s="5"/>
      <c r="P684" s="5"/>
      <c r="Q684" s="5"/>
      <c r="R684" s="34"/>
      <c r="S684" s="5"/>
      <c r="T684" s="401"/>
      <c r="U684" s="5"/>
    </row>
    <row r="685" spans="1:21" ht="14.25" customHeight="1" x14ac:dyDescent="0.3">
      <c r="A685" s="402"/>
      <c r="B685" s="5"/>
      <c r="C685" s="5"/>
      <c r="D685" s="403"/>
      <c r="E685" s="399" t="s">
        <v>1107</v>
      </c>
      <c r="F685" s="387"/>
      <c r="G685" s="354"/>
      <c r="H685" s="354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401"/>
      <c r="U685" s="5"/>
    </row>
    <row r="686" spans="1:21" ht="18" customHeight="1" x14ac:dyDescent="0.3">
      <c r="A686" s="402"/>
      <c r="B686" s="5"/>
      <c r="C686" s="5"/>
      <c r="D686" s="404"/>
      <c r="E686" s="405"/>
      <c r="F686" s="406"/>
      <c r="G686" s="407"/>
      <c r="H686" s="407"/>
      <c r="I686" s="405"/>
      <c r="J686" s="405"/>
      <c r="K686" s="405"/>
      <c r="L686" s="405"/>
      <c r="M686" s="405"/>
      <c r="N686" s="405"/>
      <c r="O686" s="405"/>
      <c r="P686" s="405"/>
      <c r="Q686" s="405"/>
      <c r="R686" s="405"/>
      <c r="S686" s="405"/>
      <c r="T686" s="385"/>
      <c r="U686" s="5"/>
    </row>
    <row r="687" spans="1:21" ht="17.25" customHeight="1" x14ac:dyDescent="0.3">
      <c r="A687" s="402"/>
      <c r="B687" s="5"/>
      <c r="C687" s="5"/>
      <c r="D687" s="408"/>
      <c r="E687" s="5"/>
      <c r="F687" s="387"/>
      <c r="G687" s="354"/>
      <c r="H687" s="354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</row>
    <row r="688" spans="1:21" ht="15" customHeight="1" x14ac:dyDescent="0.25">
      <c r="A688" s="646" t="s">
        <v>1108</v>
      </c>
      <c r="B688" s="646"/>
      <c r="C688" s="646"/>
      <c r="D688" s="409" t="s">
        <v>1109</v>
      </c>
      <c r="E688" s="392"/>
      <c r="F688" s="393"/>
      <c r="G688" s="410"/>
      <c r="H688" s="393"/>
      <c r="I688" s="393"/>
      <c r="J688" s="410"/>
      <c r="K688" s="397"/>
      <c r="L688" s="647"/>
      <c r="M688" s="647"/>
      <c r="N688" s="647"/>
      <c r="O688" s="647"/>
      <c r="P688" s="411"/>
      <c r="Q688" s="412"/>
      <c r="R688" s="412"/>
      <c r="S688" s="411"/>
      <c r="T688" s="412"/>
      <c r="U688" s="397"/>
    </row>
    <row r="689" spans="1:21" ht="15" customHeight="1" x14ac:dyDescent="0.25">
      <c r="A689" s="413"/>
      <c r="B689" s="414"/>
      <c r="C689" s="415"/>
      <c r="D689" s="292"/>
      <c r="E689" s="5"/>
      <c r="F689" s="400"/>
      <c r="G689" s="648" t="s">
        <v>1110</v>
      </c>
      <c r="H689" s="648"/>
      <c r="I689" s="648"/>
      <c r="J689" s="649" t="s">
        <v>1111</v>
      </c>
      <c r="K689" s="649"/>
      <c r="L689" s="650" t="s">
        <v>1112</v>
      </c>
      <c r="M689" s="650"/>
      <c r="N689" s="650"/>
      <c r="O689" s="650"/>
      <c r="P689" s="651" t="s">
        <v>1113</v>
      </c>
      <c r="Q689" s="651"/>
      <c r="R689" s="651"/>
      <c r="S689" s="651" t="s">
        <v>1114</v>
      </c>
      <c r="T689" s="651"/>
      <c r="U689" s="651"/>
    </row>
    <row r="690" spans="1:21" ht="15" customHeight="1" x14ac:dyDescent="0.25">
      <c r="A690" s="413"/>
      <c r="B690" s="414"/>
      <c r="C690" s="22"/>
      <c r="D690" s="292"/>
      <c r="E690" s="5"/>
      <c r="F690" s="400"/>
      <c r="G690" s="416"/>
      <c r="H690" s="414" t="s">
        <v>1115</v>
      </c>
      <c r="I690" s="400"/>
      <c r="J690" s="649" t="s">
        <v>1116</v>
      </c>
      <c r="K690" s="649"/>
      <c r="L690" s="417"/>
      <c r="M690" s="417"/>
      <c r="N690" s="417"/>
      <c r="O690" s="417"/>
      <c r="P690" s="651" t="s">
        <v>1117</v>
      </c>
      <c r="Q690" s="651"/>
      <c r="R690" s="651"/>
      <c r="S690" s="651" t="s">
        <v>1118</v>
      </c>
      <c r="T690" s="651"/>
      <c r="U690" s="651"/>
    </row>
    <row r="691" spans="1:21" ht="15" customHeight="1" x14ac:dyDescent="0.25">
      <c r="A691" s="413"/>
      <c r="B691" s="414"/>
      <c r="C691" s="22"/>
      <c r="D691" s="292"/>
      <c r="E691" s="5"/>
      <c r="F691" s="400"/>
      <c r="G691" s="416"/>
      <c r="H691" s="400"/>
      <c r="I691" s="400"/>
      <c r="J691" s="416"/>
      <c r="K691" s="401"/>
      <c r="L691" s="418"/>
      <c r="M691" s="418"/>
      <c r="N691" s="418"/>
      <c r="O691" s="418"/>
      <c r="P691" s="651" t="s">
        <v>1119</v>
      </c>
      <c r="Q691" s="651"/>
      <c r="R691" s="651"/>
      <c r="S691" s="651" t="s">
        <v>1120</v>
      </c>
      <c r="T691" s="651"/>
      <c r="U691" s="651"/>
    </row>
    <row r="692" spans="1:21" ht="15" customHeight="1" x14ac:dyDescent="0.25">
      <c r="A692" s="413"/>
      <c r="B692" s="414"/>
      <c r="C692" s="5"/>
      <c r="D692" s="283"/>
      <c r="E692" s="5"/>
      <c r="F692" s="400"/>
      <c r="G692" s="416"/>
      <c r="H692" s="400"/>
      <c r="I692" s="400"/>
      <c r="J692" s="416"/>
      <c r="K692" s="401"/>
      <c r="L692" s="5"/>
      <c r="M692" s="5"/>
      <c r="N692" s="5"/>
      <c r="O692" s="5"/>
      <c r="P692" s="651" t="s">
        <v>1121</v>
      </c>
      <c r="Q692" s="651"/>
      <c r="R692" s="651"/>
      <c r="S692" s="651"/>
      <c r="T692" s="651"/>
      <c r="U692" s="651"/>
    </row>
    <row r="693" spans="1:21" ht="15" customHeight="1" x14ac:dyDescent="0.25">
      <c r="A693" s="413"/>
      <c r="B693" s="414"/>
      <c r="C693" s="5"/>
      <c r="D693" s="283"/>
      <c r="E693" s="5"/>
      <c r="F693" s="400"/>
      <c r="G693" s="419"/>
      <c r="H693" s="420"/>
      <c r="I693" s="420"/>
      <c r="J693" s="419"/>
      <c r="K693" s="421"/>
      <c r="L693" s="405"/>
      <c r="M693" s="405"/>
      <c r="N693" s="405"/>
      <c r="O693" s="405"/>
      <c r="P693" s="422"/>
      <c r="Q693" s="423"/>
      <c r="R693" s="405"/>
      <c r="S693" s="422"/>
      <c r="T693" s="405"/>
      <c r="U693" s="385"/>
    </row>
    <row r="694" spans="1:21" ht="15" customHeight="1" x14ac:dyDescent="0.25">
      <c r="A694" s="413"/>
      <c r="B694" s="414"/>
      <c r="C694" s="5"/>
      <c r="D694" s="283"/>
      <c r="E694" s="5"/>
      <c r="F694" s="387"/>
      <c r="G694" s="424"/>
      <c r="H694" s="425"/>
      <c r="I694" s="426"/>
      <c r="J694" s="416"/>
      <c r="K694" s="401"/>
      <c r="L694" s="417" t="s">
        <v>1122</v>
      </c>
      <c r="M694" s="427" t="s">
        <v>1123</v>
      </c>
      <c r="N694" s="417" t="s">
        <v>1124</v>
      </c>
      <c r="O694" s="428" t="s">
        <v>1125</v>
      </c>
      <c r="P694" s="398"/>
      <c r="Q694" s="22"/>
      <c r="R694" s="401"/>
      <c r="S694" s="398"/>
      <c r="T694" s="429"/>
      <c r="U694" s="401"/>
    </row>
    <row r="695" spans="1:21" ht="15" customHeight="1" thickBot="1" x14ac:dyDescent="0.35">
      <c r="A695" s="430"/>
      <c r="B695" s="405"/>
      <c r="C695" s="405"/>
      <c r="D695" s="431"/>
      <c r="E695" s="405"/>
      <c r="F695" s="406"/>
      <c r="G695" s="654" t="s">
        <v>1126</v>
      </c>
      <c r="H695" s="654"/>
      <c r="I695" s="432" t="s">
        <v>1127</v>
      </c>
      <c r="J695" s="655" t="s">
        <v>1128</v>
      </c>
      <c r="K695" s="655"/>
      <c r="L695" s="417" t="s">
        <v>1129</v>
      </c>
      <c r="M695" s="427" t="s">
        <v>1129</v>
      </c>
      <c r="N695" s="417" t="s">
        <v>1129</v>
      </c>
      <c r="O695" s="428" t="s">
        <v>1129</v>
      </c>
      <c r="P695" s="656" t="s">
        <v>1130</v>
      </c>
      <c r="Q695" s="656"/>
      <c r="R695" s="433" t="s">
        <v>1131</v>
      </c>
      <c r="S695" s="532" t="s">
        <v>1132</v>
      </c>
      <c r="T695" s="533" t="s">
        <v>1133</v>
      </c>
      <c r="U695" s="534" t="s">
        <v>1134</v>
      </c>
    </row>
    <row r="696" spans="1:21" ht="24" customHeight="1" x14ac:dyDescent="0.25">
      <c r="A696" s="657">
        <v>1</v>
      </c>
      <c r="B696" s="657"/>
      <c r="C696" s="657"/>
      <c r="D696" s="34" t="s">
        <v>1135</v>
      </c>
      <c r="E696" s="5"/>
      <c r="F696" s="387"/>
      <c r="G696" s="658"/>
      <c r="H696" s="658"/>
      <c r="I696" s="497" t="s">
        <v>1239</v>
      </c>
      <c r="J696" s="659" t="s">
        <v>1240</v>
      </c>
      <c r="K696" s="660"/>
      <c r="L696" s="506" t="s">
        <v>1201</v>
      </c>
      <c r="M696" s="507" t="s">
        <v>1201</v>
      </c>
      <c r="N696" s="508" t="s">
        <v>1201</v>
      </c>
      <c r="O696" s="509" t="s">
        <v>1201</v>
      </c>
      <c r="P696" s="661" t="s">
        <v>1241</v>
      </c>
      <c r="Q696" s="662"/>
      <c r="R696" s="435" t="s">
        <v>1242</v>
      </c>
      <c r="S696" s="549" t="s">
        <v>95</v>
      </c>
      <c r="T696" s="551" t="s">
        <v>95</v>
      </c>
      <c r="U696" s="553" t="s">
        <v>95</v>
      </c>
    </row>
    <row r="697" spans="1:21" ht="24" customHeight="1" x14ac:dyDescent="0.25">
      <c r="A697" s="663">
        <v>2</v>
      </c>
      <c r="B697" s="663"/>
      <c r="C697" s="663"/>
      <c r="D697" s="123" t="s">
        <v>1136</v>
      </c>
      <c r="E697" s="49"/>
      <c r="F697" s="436"/>
      <c r="G697" s="664" t="s">
        <v>1216</v>
      </c>
      <c r="H697" s="664"/>
      <c r="I697" s="502"/>
      <c r="J697" s="665" t="s">
        <v>1146</v>
      </c>
      <c r="K697" s="666"/>
      <c r="L697" s="529" t="s">
        <v>95</v>
      </c>
      <c r="M697" s="544" t="s">
        <v>1201</v>
      </c>
      <c r="N697" s="544" t="s">
        <v>1201</v>
      </c>
      <c r="O697" s="529" t="s">
        <v>95</v>
      </c>
      <c r="P697" s="667" t="s">
        <v>1243</v>
      </c>
      <c r="Q697" s="668"/>
      <c r="R697" s="546" t="s">
        <v>1227</v>
      </c>
      <c r="S697" s="548" t="s">
        <v>95</v>
      </c>
      <c r="T697" s="550" t="s">
        <v>95</v>
      </c>
      <c r="U697" s="552" t="s">
        <v>95</v>
      </c>
    </row>
    <row r="698" spans="1:21" ht="24" customHeight="1" x14ac:dyDescent="0.25">
      <c r="A698" s="657">
        <v>3</v>
      </c>
      <c r="B698" s="657"/>
      <c r="C698" s="657"/>
      <c r="D698" s="439" t="s">
        <v>1137</v>
      </c>
      <c r="E698" s="5"/>
      <c r="F698" s="387"/>
      <c r="G698" s="664" t="s">
        <v>1216</v>
      </c>
      <c r="H698" s="664"/>
      <c r="I698" s="502"/>
      <c r="J698" s="665" t="s">
        <v>1146</v>
      </c>
      <c r="K698" s="666"/>
      <c r="L698" s="529" t="s">
        <v>95</v>
      </c>
      <c r="M698" s="544" t="s">
        <v>1201</v>
      </c>
      <c r="N698" s="544" t="s">
        <v>1201</v>
      </c>
      <c r="O698" s="529" t="s">
        <v>95</v>
      </c>
      <c r="P698" s="667" t="s">
        <v>1226</v>
      </c>
      <c r="Q698" s="668"/>
      <c r="R698" s="546" t="s">
        <v>1227</v>
      </c>
      <c r="S698" s="548" t="s">
        <v>95</v>
      </c>
      <c r="T698" s="550" t="s">
        <v>95</v>
      </c>
      <c r="U698" s="552" t="s">
        <v>95</v>
      </c>
    </row>
    <row r="699" spans="1:21" ht="24" customHeight="1" x14ac:dyDescent="0.25">
      <c r="A699" s="669">
        <v>4</v>
      </c>
      <c r="B699" s="669"/>
      <c r="C699" s="669"/>
      <c r="D699" s="439" t="s">
        <v>1138</v>
      </c>
      <c r="E699" s="49"/>
      <c r="F699" s="436"/>
      <c r="G699" s="670" t="s">
        <v>95</v>
      </c>
      <c r="H699" s="670"/>
      <c r="I699" s="437"/>
      <c r="J699" s="671"/>
      <c r="K699" s="672"/>
      <c r="L699" s="510"/>
      <c r="M699" s="437"/>
      <c r="N699" s="438"/>
      <c r="O699" s="511"/>
      <c r="P699" s="676"/>
      <c r="Q699" s="677"/>
      <c r="R699" s="504"/>
      <c r="S699" s="510"/>
      <c r="T699" s="437"/>
      <c r="U699" s="535"/>
    </row>
    <row r="700" spans="1:21" ht="24" customHeight="1" x14ac:dyDescent="0.25">
      <c r="A700" s="678">
        <v>5</v>
      </c>
      <c r="B700" s="678"/>
      <c r="C700" s="678"/>
      <c r="D700" s="34" t="s">
        <v>1139</v>
      </c>
      <c r="E700" s="5"/>
      <c r="F700" s="387"/>
      <c r="G700" s="670" t="s">
        <v>95</v>
      </c>
      <c r="H700" s="670"/>
      <c r="I700" s="434"/>
      <c r="J700" s="671"/>
      <c r="K700" s="672"/>
      <c r="L700" s="512"/>
      <c r="M700" s="434"/>
      <c r="N700" s="435"/>
      <c r="O700" s="513"/>
      <c r="P700" s="673"/>
      <c r="Q700" s="674"/>
      <c r="R700" s="505"/>
      <c r="S700" s="512"/>
      <c r="T700" s="434"/>
      <c r="U700" s="536"/>
    </row>
    <row r="701" spans="1:21" ht="24" customHeight="1" x14ac:dyDescent="0.25">
      <c r="A701" s="669">
        <v>6</v>
      </c>
      <c r="B701" s="669"/>
      <c r="C701" s="669"/>
      <c r="D701" s="123" t="s">
        <v>1140</v>
      </c>
      <c r="E701" s="49"/>
      <c r="F701" s="436"/>
      <c r="G701" s="670"/>
      <c r="H701" s="670"/>
      <c r="I701" s="501" t="s">
        <v>1207</v>
      </c>
      <c r="J701" s="671" t="s">
        <v>1204</v>
      </c>
      <c r="K701" s="672"/>
      <c r="L701" s="514" t="s">
        <v>1201</v>
      </c>
      <c r="M701" s="498" t="s">
        <v>1201</v>
      </c>
      <c r="N701" s="531" t="s">
        <v>95</v>
      </c>
      <c r="O701" s="529" t="s">
        <v>95</v>
      </c>
      <c r="P701" s="673" t="s">
        <v>1244</v>
      </c>
      <c r="Q701" s="674"/>
      <c r="R701" s="505" t="s">
        <v>1245</v>
      </c>
      <c r="S701" s="555" t="s">
        <v>1246</v>
      </c>
      <c r="T701" s="554" t="s">
        <v>1221</v>
      </c>
      <c r="U701" s="556" t="s">
        <v>1205</v>
      </c>
    </row>
    <row r="702" spans="1:21" ht="24" customHeight="1" x14ac:dyDescent="0.25">
      <c r="A702" s="675">
        <v>7</v>
      </c>
      <c r="B702" s="675"/>
      <c r="C702" s="675"/>
      <c r="D702" s="34" t="s">
        <v>1141</v>
      </c>
      <c r="E702" s="5"/>
      <c r="F702" s="387"/>
      <c r="G702" s="670"/>
      <c r="H702" s="670"/>
      <c r="I702" s="501" t="s">
        <v>1208</v>
      </c>
      <c r="J702" s="671" t="s">
        <v>1204</v>
      </c>
      <c r="K702" s="672"/>
      <c r="L702" s="514" t="s">
        <v>1201</v>
      </c>
      <c r="M702" s="498" t="s">
        <v>1201</v>
      </c>
      <c r="N702" s="531" t="s">
        <v>95</v>
      </c>
      <c r="O702" s="529" t="s">
        <v>95</v>
      </c>
      <c r="P702" s="673" t="s">
        <v>1247</v>
      </c>
      <c r="Q702" s="674"/>
      <c r="R702" s="505" t="s">
        <v>1248</v>
      </c>
      <c r="S702" s="547" t="s">
        <v>1249</v>
      </c>
      <c r="T702" s="474" t="s">
        <v>1221</v>
      </c>
      <c r="U702" s="538" t="s">
        <v>1205</v>
      </c>
    </row>
    <row r="703" spans="1:21" ht="24" customHeight="1" x14ac:dyDescent="0.25">
      <c r="A703" s="679">
        <v>8</v>
      </c>
      <c r="B703" s="679"/>
      <c r="C703" s="679"/>
      <c r="D703" s="681" t="s">
        <v>1142</v>
      </c>
      <c r="E703" s="682"/>
      <c r="F703" s="683"/>
      <c r="G703" s="670"/>
      <c r="H703" s="670"/>
      <c r="I703" s="437"/>
      <c r="J703" s="671"/>
      <c r="K703" s="672"/>
      <c r="L703" s="510"/>
      <c r="M703" s="437"/>
      <c r="N703" s="530"/>
      <c r="O703" s="511"/>
      <c r="P703" s="673"/>
      <c r="Q703" s="674"/>
      <c r="R703" s="505"/>
      <c r="S703" s="510"/>
      <c r="T703" s="437"/>
      <c r="U703" s="535"/>
    </row>
    <row r="704" spans="1:21" ht="24" customHeight="1" x14ac:dyDescent="0.25">
      <c r="A704" s="675">
        <v>9</v>
      </c>
      <c r="B704" s="675"/>
      <c r="C704" s="675"/>
      <c r="D704" s="680"/>
      <c r="E704" s="680"/>
      <c r="F704" s="680"/>
      <c r="G704" s="670"/>
      <c r="H704" s="670"/>
      <c r="I704" s="434"/>
      <c r="J704" s="671"/>
      <c r="K704" s="672"/>
      <c r="L704" s="512"/>
      <c r="M704" s="434"/>
      <c r="N704" s="435"/>
      <c r="O704" s="513"/>
      <c r="P704" s="673"/>
      <c r="Q704" s="674"/>
      <c r="R704" s="505"/>
      <c r="S704" s="539"/>
      <c r="T704" s="499"/>
      <c r="U704" s="540"/>
    </row>
    <row r="705" spans="1:25" ht="24" customHeight="1" x14ac:dyDescent="0.25">
      <c r="A705" s="679">
        <v>10</v>
      </c>
      <c r="B705" s="679"/>
      <c r="C705" s="679"/>
      <c r="D705" s="684" t="s">
        <v>1197</v>
      </c>
      <c r="E705" s="684"/>
      <c r="F705" s="684"/>
      <c r="G705" s="670"/>
      <c r="H705" s="670"/>
      <c r="I705" s="501" t="s">
        <v>1207</v>
      </c>
      <c r="J705" s="671" t="s">
        <v>1204</v>
      </c>
      <c r="K705" s="672"/>
      <c r="L705" s="514" t="s">
        <v>1201</v>
      </c>
      <c r="M705" s="498" t="s">
        <v>1201</v>
      </c>
      <c r="N705" s="531" t="s">
        <v>95</v>
      </c>
      <c r="O705" s="529" t="s">
        <v>95</v>
      </c>
      <c r="P705" s="673" t="s">
        <v>1250</v>
      </c>
      <c r="Q705" s="674"/>
      <c r="R705" s="505" t="s">
        <v>1251</v>
      </c>
      <c r="S705" s="537" t="s">
        <v>1252</v>
      </c>
      <c r="T705" s="474" t="s">
        <v>1221</v>
      </c>
      <c r="U705" s="538" t="s">
        <v>1205</v>
      </c>
    </row>
    <row r="706" spans="1:25" ht="24" customHeight="1" x14ac:dyDescent="0.4">
      <c r="A706" s="675">
        <v>11</v>
      </c>
      <c r="B706" s="675"/>
      <c r="C706" s="675"/>
      <c r="D706" s="34" t="s">
        <v>1143</v>
      </c>
      <c r="E706" s="5"/>
      <c r="F706" s="387"/>
      <c r="G706" s="670"/>
      <c r="H706" s="670"/>
      <c r="I706" s="501" t="s">
        <v>1207</v>
      </c>
      <c r="J706" s="671" t="s">
        <v>1204</v>
      </c>
      <c r="K706" s="672"/>
      <c r="L706" s="515" t="s">
        <v>1201</v>
      </c>
      <c r="M706" s="503" t="s">
        <v>1201</v>
      </c>
      <c r="N706" s="435" t="s">
        <v>95</v>
      </c>
      <c r="O706" s="516" t="s">
        <v>95</v>
      </c>
      <c r="P706" s="673" t="s">
        <v>1253</v>
      </c>
      <c r="Q706" s="674"/>
      <c r="R706" s="505" t="s">
        <v>1254</v>
      </c>
      <c r="S706" s="537" t="s">
        <v>1255</v>
      </c>
      <c r="T706" s="474" t="s">
        <v>1221</v>
      </c>
      <c r="U706" s="538" t="s">
        <v>1205</v>
      </c>
    </row>
    <row r="707" spans="1:25" ht="24" customHeight="1" x14ac:dyDescent="0.25">
      <c r="A707" s="679">
        <v>12</v>
      </c>
      <c r="B707" s="679"/>
      <c r="C707" s="679"/>
      <c r="D707" s="123" t="s">
        <v>1144</v>
      </c>
      <c r="E707" s="49"/>
      <c r="F707" s="436"/>
      <c r="G707" s="664" t="s">
        <v>95</v>
      </c>
      <c r="H707" s="664"/>
      <c r="I707" s="437" t="s">
        <v>95</v>
      </c>
      <c r="J707" s="671" t="s">
        <v>95</v>
      </c>
      <c r="K707" s="672"/>
      <c r="L707" s="517" t="s">
        <v>95</v>
      </c>
      <c r="M707" s="475" t="s">
        <v>95</v>
      </c>
      <c r="N707" s="475" t="s">
        <v>95</v>
      </c>
      <c r="O707" s="518" t="s">
        <v>95</v>
      </c>
      <c r="P707" s="685" t="s">
        <v>95</v>
      </c>
      <c r="Q707" s="673"/>
      <c r="R707" s="505" t="s">
        <v>95</v>
      </c>
      <c r="S707" s="510" t="s">
        <v>95</v>
      </c>
      <c r="T707" s="475" t="s">
        <v>95</v>
      </c>
      <c r="U707" s="541" t="s">
        <v>95</v>
      </c>
    </row>
    <row r="708" spans="1:25" ht="24" customHeight="1" x14ac:dyDescent="0.25">
      <c r="A708" s="675">
        <v>13</v>
      </c>
      <c r="B708" s="675"/>
      <c r="C708" s="675"/>
      <c r="D708" s="686"/>
      <c r="E708" s="686"/>
      <c r="F708" s="686"/>
      <c r="G708" s="670"/>
      <c r="H708" s="670"/>
      <c r="I708" s="434"/>
      <c r="J708" s="671"/>
      <c r="K708" s="672"/>
      <c r="L708" s="512"/>
      <c r="M708" s="434"/>
      <c r="N708" s="435"/>
      <c r="O708" s="513"/>
      <c r="P708" s="673"/>
      <c r="Q708" s="674"/>
      <c r="R708" s="505"/>
      <c r="S708" s="512"/>
      <c r="T708" s="434"/>
      <c r="U708" s="536"/>
    </row>
    <row r="709" spans="1:25" ht="24" customHeight="1" x14ac:dyDescent="0.25">
      <c r="A709" s="679">
        <v>14</v>
      </c>
      <c r="B709" s="679"/>
      <c r="C709" s="679"/>
      <c r="D709" s="686"/>
      <c r="E709" s="686"/>
      <c r="F709" s="686"/>
      <c r="G709" s="670"/>
      <c r="H709" s="670"/>
      <c r="I709" s="440"/>
      <c r="J709" s="687"/>
      <c r="K709" s="688"/>
      <c r="L709" s="519"/>
      <c r="M709" s="440"/>
      <c r="N709" s="441"/>
      <c r="O709" s="520"/>
      <c r="P709" s="689"/>
      <c r="Q709" s="690"/>
      <c r="R709" s="92"/>
      <c r="S709" s="519"/>
      <c r="T709" s="440"/>
      <c r="U709" s="535"/>
    </row>
    <row r="710" spans="1:25" ht="24" customHeight="1" x14ac:dyDescent="0.25">
      <c r="A710" s="675">
        <v>15</v>
      </c>
      <c r="B710" s="675"/>
      <c r="C710" s="675"/>
      <c r="D710" s="691" t="s">
        <v>1145</v>
      </c>
      <c r="E710" s="691"/>
      <c r="F710" s="691"/>
      <c r="G710" s="664" t="s">
        <v>1209</v>
      </c>
      <c r="H710" s="664"/>
      <c r="I710" s="442"/>
      <c r="J710" s="687" t="s">
        <v>1204</v>
      </c>
      <c r="K710" s="688"/>
      <c r="L710" s="521"/>
      <c r="M710" s="442"/>
      <c r="N710" s="443"/>
      <c r="O710" s="522"/>
      <c r="P710" s="692"/>
      <c r="Q710" s="692"/>
      <c r="R710" s="545" t="s">
        <v>1211</v>
      </c>
      <c r="S710" s="521"/>
      <c r="T710" s="442"/>
      <c r="U710" s="542"/>
    </row>
    <row r="711" spans="1:25" ht="24" customHeight="1" x14ac:dyDescent="0.25">
      <c r="A711" s="663">
        <v>16</v>
      </c>
      <c r="B711" s="663"/>
      <c r="C711" s="663"/>
      <c r="D711" s="686"/>
      <c r="E711" s="686"/>
      <c r="F711" s="686"/>
      <c r="G711" s="670"/>
      <c r="H711" s="670"/>
      <c r="I711" s="440"/>
      <c r="J711" s="687"/>
      <c r="K711" s="688"/>
      <c r="L711" s="519"/>
      <c r="M711" s="440"/>
      <c r="N711" s="441"/>
      <c r="O711" s="520"/>
      <c r="P711" s="693"/>
      <c r="Q711" s="694"/>
      <c r="R711" s="441"/>
      <c r="S711" s="519"/>
      <c r="T711" s="440"/>
      <c r="U711" s="535"/>
    </row>
    <row r="712" spans="1:25" ht="24" customHeight="1" x14ac:dyDescent="0.25">
      <c r="A712" s="657">
        <v>17</v>
      </c>
      <c r="B712" s="657"/>
      <c r="C712" s="657"/>
      <c r="D712" s="686"/>
      <c r="E712" s="686"/>
      <c r="F712" s="686"/>
      <c r="G712" s="670"/>
      <c r="H712" s="670"/>
      <c r="I712" s="444"/>
      <c r="J712" s="687"/>
      <c r="K712" s="688"/>
      <c r="L712" s="523"/>
      <c r="M712" s="444"/>
      <c r="N712" s="64"/>
      <c r="O712" s="524"/>
      <c r="P712" s="693"/>
      <c r="Q712" s="694"/>
      <c r="R712" s="64"/>
      <c r="S712" s="523"/>
      <c r="T712" s="444"/>
      <c r="U712" s="536"/>
    </row>
    <row r="713" spans="1:25" ht="24" customHeight="1" thickBot="1" x14ac:dyDescent="0.3">
      <c r="A713" s="699">
        <v>18</v>
      </c>
      <c r="B713" s="699"/>
      <c r="C713" s="699"/>
      <c r="D713" s="700"/>
      <c r="E713" s="700"/>
      <c r="F713" s="700"/>
      <c r="G713" s="701"/>
      <c r="H713" s="701"/>
      <c r="I713" s="445"/>
      <c r="J713" s="702"/>
      <c r="K713" s="703"/>
      <c r="L713" s="525"/>
      <c r="M713" s="526"/>
      <c r="N713" s="527"/>
      <c r="O713" s="528"/>
      <c r="P713" s="704"/>
      <c r="Q713" s="705"/>
      <c r="R713" s="446"/>
      <c r="S713" s="525"/>
      <c r="T713" s="526"/>
      <c r="U713" s="543"/>
    </row>
    <row r="714" spans="1:25" ht="14.1" customHeight="1" x14ac:dyDescent="0.25">
      <c r="A714" s="42"/>
      <c r="B714" s="42"/>
      <c r="C714" s="42"/>
      <c r="D714" s="292"/>
      <c r="E714" s="5"/>
      <c r="F714" s="387"/>
      <c r="G714" s="354"/>
      <c r="H714" s="354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</row>
    <row r="715" spans="1:25" ht="14.1" customHeight="1" x14ac:dyDescent="0.25">
      <c r="A715" s="3" t="s">
        <v>1147</v>
      </c>
      <c r="B715" s="5"/>
      <c r="C715" s="5"/>
      <c r="D715" s="292"/>
      <c r="E715" s="5"/>
      <c r="F715" s="387"/>
      <c r="G715" s="706">
        <f>COUNTA(A66:B77,A82:B120,A124:B149,A153:B163,A167:B170,A174:B184,A188:B207,A211:B227,A231:B247,A251:B272,A286:B291,A295:B304,A308:B332,A336:B357,A362:B395,A399:B422,A426:B441,A445:B461,A465:B475,A479:B484,A488:B498,A502:B525,A527:B538,A553:B564,A568:B589,A593:B599,A603:B605,A609:B623,A627:B654,A658:B665)</f>
        <v>212</v>
      </c>
      <c r="H715" s="706"/>
      <c r="I715" s="5"/>
      <c r="J715" s="3" t="s">
        <v>1148</v>
      </c>
      <c r="K715" s="5"/>
      <c r="L715" s="5"/>
      <c r="M715" s="5"/>
      <c r="N715" s="5"/>
      <c r="O715" s="447">
        <f>G715-COUNTA(B66:B77,B82:B120,B124:B149,B153:B163,B167:B170,B174:B184,B188:B207,B211:B227,B231:B247,B251:B272,B286:B291,B295:B304,B308:B332,B336:B357,B362:B395,B399:B422,B426:B441,B445:B461,B465:B475,B479:B484,B488:B498,B502:B525,B527:B538,B553:B564,B568:B589,B593:B599,B603:B605,B609:B623,B627:B654,B658:B665)</f>
        <v>206</v>
      </c>
      <c r="P715" s="447"/>
      <c r="Q715" s="5"/>
      <c r="R715" s="5"/>
      <c r="S715" s="5"/>
      <c r="T715" s="5"/>
      <c r="U715" s="5"/>
    </row>
    <row r="716" spans="1:25" ht="14.1" customHeight="1" x14ac:dyDescent="0.25">
      <c r="A716" s="389"/>
      <c r="B716" s="5"/>
      <c r="C716" s="5"/>
      <c r="D716" s="292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Y716" s="3">
        <f>COUNTA(A66:B77,A82:B120,A124:B149,A153:B163,A167:B170,A174:B184,A188:B207,A211:B227,A231:B247,A251:B272,A286:B291,A295:B304,A308:B332,A336:B357,A362:B395,A399:B422,A426:B441,A445:B461,A465:B475,A479:B484,A488:B498,A502:B525,A527:B538,A553:B564,A568:B589,A593:B599,A603:B605,A609:B623,A627:B654,A658:B665)</f>
        <v>212</v>
      </c>
    </row>
    <row r="717" spans="1:25" ht="14.1" customHeight="1" x14ac:dyDescent="0.25">
      <c r="A717" s="3" t="s">
        <v>1149</v>
      </c>
      <c r="B717" s="5"/>
      <c r="C717" s="5"/>
      <c r="D717" s="292"/>
      <c r="E717" s="5"/>
      <c r="F717" s="448">
        <f>100*O715/G715</f>
        <v>97.169811320754718</v>
      </c>
      <c r="G717" s="5"/>
      <c r="H717" s="449" t="s">
        <v>1150</v>
      </c>
      <c r="I717" s="5"/>
      <c r="J717" s="5"/>
      <c r="K717" s="5"/>
      <c r="L717" s="5">
        <f>F717</f>
        <v>97.169811320754718</v>
      </c>
      <c r="M717" s="5"/>
      <c r="N717" s="5"/>
      <c r="O717" s="5"/>
      <c r="P717" s="5"/>
      <c r="Q717" s="5"/>
      <c r="R717" s="5"/>
      <c r="S717" s="5"/>
      <c r="T717" s="5"/>
      <c r="U717" s="5"/>
      <c r="Y717" s="3">
        <f>COUNTA(B66:B77,B82:B120,B124:B149,B153:B163,B167:B170,B174:B184,B188:B207,B211:B227,B231:B247,B251:B272,B286:B291,B295:B304,B308:B332,B336:B357,B362:B395,B399:B422,B426:B441,B445:B461,B465:B475,B479:B484,B488:B498,B502:B525,B527:B538,B553:B564,B568:B589,B593:B599,B603:B605,B609:B623,B627:B654,B658:B665)</f>
        <v>6</v>
      </c>
    </row>
    <row r="718" spans="1:25" ht="14.1" customHeight="1" x14ac:dyDescent="0.25">
      <c r="A718" s="389"/>
      <c r="B718" s="5"/>
      <c r="C718" s="5"/>
      <c r="D718" s="292"/>
      <c r="E718" s="5"/>
      <c r="F718" s="387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</row>
    <row r="719" spans="1:25" ht="14.1" customHeight="1" x14ac:dyDescent="0.25">
      <c r="A719" s="388" t="s">
        <v>1151</v>
      </c>
      <c r="B719" s="5"/>
      <c r="C719" s="5"/>
      <c r="D719" s="292"/>
      <c r="E719" s="5"/>
      <c r="F719" s="387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</row>
    <row r="720" spans="1:25" ht="14.1" customHeight="1" x14ac:dyDescent="0.25">
      <c r="A720" s="389">
        <v>1</v>
      </c>
      <c r="B720" s="5"/>
      <c r="C720" s="389" t="s">
        <v>1152</v>
      </c>
      <c r="D720" s="292"/>
      <c r="E720" s="5"/>
      <c r="F720" s="387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</row>
    <row r="721" spans="1:21" ht="14.1" customHeight="1" x14ac:dyDescent="0.25">
      <c r="A721" s="389">
        <v>2</v>
      </c>
      <c r="B721" s="5"/>
      <c r="C721" s="389" t="s">
        <v>1153</v>
      </c>
      <c r="D721" s="292"/>
      <c r="E721" s="5"/>
      <c r="F721" s="387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</row>
    <row r="722" spans="1:21" ht="14.1" customHeight="1" x14ac:dyDescent="0.25">
      <c r="A722" s="389">
        <v>2</v>
      </c>
      <c r="B722" s="5"/>
      <c r="C722" s="389" t="s">
        <v>1154</v>
      </c>
      <c r="D722" s="292"/>
      <c r="E722" s="5"/>
      <c r="F722" s="387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</row>
    <row r="723" spans="1:21" ht="14.1" customHeight="1" x14ac:dyDescent="0.25">
      <c r="A723" s="389">
        <v>3</v>
      </c>
      <c r="B723" s="5"/>
      <c r="C723" s="389" t="s">
        <v>1155</v>
      </c>
      <c r="D723" s="292"/>
      <c r="E723" s="5"/>
      <c r="F723" s="387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</row>
    <row r="724" spans="1:21" ht="14.1" customHeight="1" x14ac:dyDescent="0.25">
      <c r="A724" s="389">
        <v>3</v>
      </c>
      <c r="B724" s="5"/>
      <c r="C724" s="389" t="s">
        <v>1156</v>
      </c>
      <c r="D724" s="292"/>
      <c r="E724" s="5"/>
      <c r="F724" s="387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</row>
    <row r="725" spans="1:21" ht="14.1" customHeight="1" x14ac:dyDescent="0.25">
      <c r="A725" s="389"/>
      <c r="B725" s="5"/>
      <c r="C725" s="389"/>
      <c r="D725" s="292"/>
      <c r="E725" s="5"/>
      <c r="F725" s="387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</row>
    <row r="726" spans="1:21" ht="14.1" customHeight="1" x14ac:dyDescent="0.25">
      <c r="A726" s="388" t="s">
        <v>1157</v>
      </c>
      <c r="B726" s="5"/>
      <c r="C726" s="389"/>
      <c r="D726" s="292"/>
      <c r="E726" s="5"/>
      <c r="F726" s="387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</row>
    <row r="727" spans="1:21" ht="14.1" customHeight="1" x14ac:dyDescent="0.25">
      <c r="A727" s="582" t="s">
        <v>1158</v>
      </c>
      <c r="B727" s="582"/>
      <c r="C727" s="582"/>
      <c r="D727" s="582"/>
      <c r="E727" s="582"/>
      <c r="F727" s="389" t="s">
        <v>1159</v>
      </c>
      <c r="G727" s="292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</row>
    <row r="728" spans="1:21" ht="14.1" customHeight="1" x14ac:dyDescent="0.25">
      <c r="A728" s="389"/>
      <c r="E728" s="389"/>
      <c r="F728" s="389"/>
      <c r="G728" s="292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</row>
    <row r="729" spans="1:21" ht="14.1" customHeight="1" x14ac:dyDescent="0.25">
      <c r="A729" s="450" t="s">
        <v>1160</v>
      </c>
      <c r="B729" s="5"/>
      <c r="C729" s="5"/>
      <c r="D729" s="292"/>
      <c r="E729" s="5"/>
      <c r="F729" s="387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</row>
    <row r="730" spans="1:21" ht="14.1" customHeight="1" x14ac:dyDescent="0.25">
      <c r="A730" s="450" t="s">
        <v>1161</v>
      </c>
      <c r="B730" s="5"/>
      <c r="C730" s="5"/>
      <c r="D730" s="292"/>
      <c r="E730" s="5"/>
      <c r="F730" s="387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</row>
    <row r="731" spans="1:21" ht="14.1" customHeight="1" x14ac:dyDescent="0.25">
      <c r="A731" s="450" t="s">
        <v>1162</v>
      </c>
      <c r="B731" s="5"/>
      <c r="C731" s="5"/>
      <c r="D731" s="292"/>
      <c r="E731" s="5"/>
      <c r="F731" s="387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</row>
    <row r="732" spans="1:21" ht="14.1" customHeight="1" thickBot="1" x14ac:dyDescent="0.3">
      <c r="A732" s="450"/>
      <c r="B732" s="5"/>
      <c r="C732" s="5"/>
      <c r="D732" s="292"/>
      <c r="E732" s="5"/>
      <c r="F732" s="387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</row>
    <row r="733" spans="1:21" ht="14.1" customHeight="1" x14ac:dyDescent="0.25">
      <c r="A733" s="695" t="s">
        <v>1163</v>
      </c>
      <c r="B733" s="696"/>
      <c r="C733" s="696"/>
      <c r="D733" s="486"/>
      <c r="E733" s="487" t="s">
        <v>1164</v>
      </c>
      <c r="F733" s="488"/>
      <c r="G733" s="489"/>
      <c r="H733" s="490"/>
      <c r="I733" s="697" t="s">
        <v>1165</v>
      </c>
      <c r="J733" s="697"/>
      <c r="K733" s="697" t="s">
        <v>1166</v>
      </c>
      <c r="L733" s="697"/>
      <c r="M733" s="697"/>
      <c r="N733" s="697" t="s">
        <v>1167</v>
      </c>
      <c r="O733" s="697"/>
      <c r="P733" s="698" t="s">
        <v>1168</v>
      </c>
      <c r="Q733" s="698"/>
      <c r="R733" s="698"/>
      <c r="S733" s="491"/>
      <c r="T733" s="492" t="s">
        <v>1169</v>
      </c>
      <c r="U733" s="493"/>
    </row>
    <row r="734" spans="1:21" ht="14.1" customHeight="1" x14ac:dyDescent="0.25">
      <c r="A734" s="721" t="s">
        <v>1170</v>
      </c>
      <c r="B734" s="722"/>
      <c r="C734" s="722"/>
      <c r="D734" s="723"/>
      <c r="E734" s="723"/>
      <c r="F734" s="723"/>
      <c r="G734" s="723"/>
      <c r="H734" s="723"/>
      <c r="I734" s="724" t="s">
        <v>1171</v>
      </c>
      <c r="J734" s="724"/>
      <c r="K734" s="725"/>
      <c r="L734" s="725"/>
      <c r="M734" s="725"/>
      <c r="N734" s="726" t="s">
        <v>1172</v>
      </c>
      <c r="O734" s="726"/>
      <c r="P734" s="725"/>
      <c r="Q734" s="725"/>
      <c r="R734" s="725"/>
      <c r="S734" s="712"/>
      <c r="T734" s="712"/>
      <c r="U734" s="713"/>
    </row>
    <row r="735" spans="1:21" ht="14.1" customHeight="1" x14ac:dyDescent="0.25">
      <c r="A735" s="714" t="s">
        <v>1173</v>
      </c>
      <c r="B735" s="715"/>
      <c r="C735" s="715"/>
      <c r="D735" s="723"/>
      <c r="E735" s="723"/>
      <c r="F735" s="723"/>
      <c r="G735" s="723"/>
      <c r="H735" s="723"/>
      <c r="I735" s="716" t="s">
        <v>1174</v>
      </c>
      <c r="J735" s="716"/>
      <c r="K735" s="725"/>
      <c r="L735" s="725"/>
      <c r="M735" s="725"/>
      <c r="N735" s="716"/>
      <c r="O735" s="716"/>
      <c r="P735" s="725"/>
      <c r="Q735" s="725"/>
      <c r="R735" s="725"/>
      <c r="S735" s="717" t="s">
        <v>1175</v>
      </c>
      <c r="T735" s="717"/>
      <c r="U735" s="718"/>
    </row>
    <row r="736" spans="1:21" ht="14.1" customHeight="1" x14ac:dyDescent="0.25">
      <c r="A736" s="494" t="s">
        <v>1176</v>
      </c>
      <c r="B736" s="5"/>
      <c r="C736" s="22"/>
      <c r="D736" s="723"/>
      <c r="E736" s="723"/>
      <c r="F736" s="723"/>
      <c r="G736" s="723"/>
      <c r="H736" s="723"/>
      <c r="I736" s="716"/>
      <c r="J736" s="716"/>
      <c r="K736" s="725"/>
      <c r="L736" s="725"/>
      <c r="M736" s="725"/>
      <c r="N736" s="716"/>
      <c r="O736" s="716"/>
      <c r="P736" s="725"/>
      <c r="Q736" s="725"/>
      <c r="R736" s="725"/>
      <c r="S736" s="719"/>
      <c r="T736" s="719"/>
      <c r="U736" s="720"/>
    </row>
    <row r="737" spans="1:21" ht="15" customHeight="1" x14ac:dyDescent="0.25">
      <c r="A737" s="707" t="s">
        <v>1231</v>
      </c>
      <c r="B737" s="708"/>
      <c r="C737" s="708"/>
      <c r="D737" s="561" t="s">
        <v>1258</v>
      </c>
      <c r="E737" s="709"/>
      <c r="F737" s="709"/>
      <c r="G737" s="709"/>
      <c r="H737" s="710"/>
      <c r="I737" s="458" t="s">
        <v>34</v>
      </c>
      <c r="J737" s="459"/>
      <c r="K737" s="711">
        <v>1</v>
      </c>
      <c r="L737" s="711"/>
      <c r="M737" s="711"/>
      <c r="N737" s="567"/>
      <c r="O737" s="567"/>
      <c r="P737" s="567"/>
      <c r="Q737" s="567"/>
      <c r="R737" s="567"/>
      <c r="S737" s="567"/>
      <c r="T737" s="567"/>
      <c r="U737" s="568"/>
    </row>
    <row r="738" spans="1:21" ht="15" customHeight="1" x14ac:dyDescent="0.25">
      <c r="A738" s="707"/>
      <c r="B738" s="708"/>
      <c r="C738" s="708"/>
      <c r="D738" s="727" t="s">
        <v>1259</v>
      </c>
      <c r="E738" s="727"/>
      <c r="F738" s="727"/>
      <c r="G738" s="727"/>
      <c r="H738" s="727"/>
      <c r="I738" s="458"/>
      <c r="J738" s="459"/>
      <c r="K738" s="711"/>
      <c r="L738" s="711"/>
      <c r="M738" s="711"/>
      <c r="N738" s="567"/>
      <c r="O738" s="567"/>
      <c r="P738" s="567"/>
      <c r="Q738" s="567"/>
      <c r="R738" s="567"/>
      <c r="S738" s="567"/>
      <c r="T738" s="567"/>
      <c r="U738" s="568"/>
    </row>
    <row r="739" spans="1:21" ht="15" customHeight="1" x14ac:dyDescent="0.25">
      <c r="A739" s="707"/>
      <c r="B739" s="708"/>
      <c r="C739" s="708"/>
      <c r="D739" s="728" t="s">
        <v>1260</v>
      </c>
      <c r="E739" s="728"/>
      <c r="F739" s="728"/>
      <c r="G739" s="728"/>
      <c r="H739" s="728"/>
      <c r="I739" s="462"/>
      <c r="J739" s="463"/>
      <c r="K739" s="711"/>
      <c r="L739" s="711"/>
      <c r="M739" s="711"/>
      <c r="N739" s="567"/>
      <c r="O739" s="567"/>
      <c r="P739" s="567"/>
      <c r="Q739" s="567"/>
      <c r="R739" s="567"/>
      <c r="S739" s="567"/>
      <c r="T739" s="567"/>
      <c r="U739" s="568"/>
    </row>
    <row r="740" spans="1:21" ht="15" customHeight="1" x14ac:dyDescent="0.25">
      <c r="A740" s="707" t="s">
        <v>1256</v>
      </c>
      <c r="B740" s="708"/>
      <c r="C740" s="708"/>
      <c r="D740" s="728" t="s">
        <v>1261</v>
      </c>
      <c r="E740" s="728"/>
      <c r="F740" s="728"/>
      <c r="G740" s="728"/>
      <c r="H740" s="728"/>
      <c r="I740" s="462" t="s">
        <v>34</v>
      </c>
      <c r="J740" s="463"/>
      <c r="K740" s="711">
        <v>1</v>
      </c>
      <c r="L740" s="711"/>
      <c r="M740" s="711"/>
      <c r="N740" s="567"/>
      <c r="O740" s="567"/>
      <c r="P740" s="567"/>
      <c r="Q740" s="567"/>
      <c r="R740" s="567"/>
      <c r="S740" s="567"/>
      <c r="T740" s="567"/>
      <c r="U740" s="568"/>
    </row>
    <row r="741" spans="1:21" ht="15" customHeight="1" x14ac:dyDescent="0.25">
      <c r="A741" s="707"/>
      <c r="B741" s="708"/>
      <c r="C741" s="708"/>
      <c r="D741" s="561" t="s">
        <v>1262</v>
      </c>
      <c r="E741" s="561"/>
      <c r="F741" s="561"/>
      <c r="G741" s="561"/>
      <c r="H741" s="561"/>
      <c r="I741" s="458"/>
      <c r="J741" s="459"/>
      <c r="K741" s="711"/>
      <c r="L741" s="711"/>
      <c r="M741" s="711"/>
      <c r="N741" s="567"/>
      <c r="O741" s="567"/>
      <c r="P741" s="567"/>
      <c r="Q741" s="567"/>
      <c r="R741" s="567"/>
      <c r="S741" s="567"/>
      <c r="T741" s="567"/>
      <c r="U741" s="568"/>
    </row>
    <row r="742" spans="1:21" ht="15" customHeight="1" x14ac:dyDescent="0.25">
      <c r="A742" s="707"/>
      <c r="B742" s="708"/>
      <c r="C742" s="708"/>
      <c r="D742" s="561" t="s">
        <v>1263</v>
      </c>
      <c r="E742" s="561"/>
      <c r="F742" s="561"/>
      <c r="G742" s="561"/>
      <c r="H742" s="561"/>
      <c r="I742" s="462"/>
      <c r="J742" s="463"/>
      <c r="K742" s="711"/>
      <c r="L742" s="711"/>
      <c r="M742" s="711"/>
      <c r="N742" s="567"/>
      <c r="O742" s="567"/>
      <c r="P742" s="567"/>
      <c r="Q742" s="567"/>
      <c r="R742" s="567"/>
      <c r="S742" s="567"/>
      <c r="T742" s="567"/>
      <c r="U742" s="568"/>
    </row>
    <row r="743" spans="1:21" ht="15" customHeight="1" x14ac:dyDescent="0.25">
      <c r="A743" s="562" t="s">
        <v>194</v>
      </c>
      <c r="B743" s="563"/>
      <c r="C743" s="563"/>
      <c r="D743" s="561" t="s">
        <v>1268</v>
      </c>
      <c r="E743" s="561"/>
      <c r="F743" s="561"/>
      <c r="G743" s="561"/>
      <c r="H743" s="561"/>
      <c r="I743" s="485" t="s">
        <v>34</v>
      </c>
      <c r="J743" s="459"/>
      <c r="K743" s="564">
        <v>1</v>
      </c>
      <c r="L743" s="565"/>
      <c r="M743" s="566"/>
      <c r="N743" s="567"/>
      <c r="O743" s="567"/>
      <c r="P743" s="567"/>
      <c r="Q743" s="567"/>
      <c r="R743" s="567"/>
      <c r="S743" s="567"/>
      <c r="T743" s="567"/>
      <c r="U743" s="568"/>
    </row>
    <row r="744" spans="1:21" ht="15" customHeight="1" x14ac:dyDescent="0.25">
      <c r="A744" s="707" t="s">
        <v>343</v>
      </c>
      <c r="B744" s="708"/>
      <c r="C744" s="708"/>
      <c r="D744" s="561" t="s">
        <v>1264</v>
      </c>
      <c r="E744" s="561"/>
      <c r="F744" s="561"/>
      <c r="G744" s="561"/>
      <c r="H744" s="561"/>
      <c r="I744" s="462" t="s">
        <v>34</v>
      </c>
      <c r="J744" s="463"/>
      <c r="K744" s="711">
        <v>1</v>
      </c>
      <c r="L744" s="711"/>
      <c r="M744" s="711"/>
      <c r="N744" s="567"/>
      <c r="O744" s="567"/>
      <c r="P744" s="567"/>
      <c r="Q744" s="567"/>
      <c r="R744" s="567"/>
      <c r="S744" s="567"/>
      <c r="T744" s="567"/>
      <c r="U744" s="568"/>
    </row>
    <row r="745" spans="1:21" ht="15" customHeight="1" x14ac:dyDescent="0.25">
      <c r="A745" s="707"/>
      <c r="B745" s="708"/>
      <c r="C745" s="708"/>
      <c r="D745" s="561" t="s">
        <v>1265</v>
      </c>
      <c r="E745" s="561"/>
      <c r="F745" s="561"/>
      <c r="G745" s="561"/>
      <c r="H745" s="561"/>
      <c r="I745" s="485"/>
      <c r="J745" s="459"/>
      <c r="K745" s="564"/>
      <c r="L745" s="565"/>
      <c r="M745" s="566"/>
      <c r="N745" s="567"/>
      <c r="O745" s="567"/>
      <c r="P745" s="567"/>
      <c r="Q745" s="567"/>
      <c r="R745" s="567"/>
      <c r="S745" s="567"/>
      <c r="T745" s="567"/>
      <c r="U745" s="568"/>
    </row>
    <row r="746" spans="1:21" ht="15" customHeight="1" x14ac:dyDescent="0.25">
      <c r="A746" s="729" t="s">
        <v>403</v>
      </c>
      <c r="B746" s="730"/>
      <c r="C746" s="731"/>
      <c r="D746" s="732" t="s">
        <v>1266</v>
      </c>
      <c r="E746" s="733"/>
      <c r="F746" s="733"/>
      <c r="G746" s="733"/>
      <c r="H746" s="734"/>
      <c r="I746" s="485" t="s">
        <v>34</v>
      </c>
      <c r="J746" s="459"/>
      <c r="K746" s="564">
        <v>1</v>
      </c>
      <c r="L746" s="565"/>
      <c r="M746" s="566"/>
      <c r="N746" s="567"/>
      <c r="O746" s="567"/>
      <c r="P746" s="567"/>
      <c r="Q746" s="567"/>
      <c r="R746" s="567"/>
      <c r="S746" s="567"/>
      <c r="T746" s="567"/>
      <c r="U746" s="568"/>
    </row>
    <row r="747" spans="1:21" ht="15" customHeight="1" x14ac:dyDescent="0.25">
      <c r="A747" s="707"/>
      <c r="B747" s="708"/>
      <c r="C747" s="708"/>
      <c r="D747" s="561" t="s">
        <v>1267</v>
      </c>
      <c r="E747" s="561"/>
      <c r="F747" s="561"/>
      <c r="G747" s="561"/>
      <c r="H747" s="561"/>
      <c r="I747" s="462"/>
      <c r="J747" s="463"/>
      <c r="K747" s="711"/>
      <c r="L747" s="711"/>
      <c r="M747" s="711"/>
      <c r="N747" s="567"/>
      <c r="O747" s="567"/>
      <c r="P747" s="567"/>
      <c r="Q747" s="567"/>
      <c r="R747" s="567"/>
      <c r="S747" s="567"/>
      <c r="T747" s="567"/>
      <c r="U747" s="568"/>
    </row>
    <row r="748" spans="1:21" ht="15" customHeight="1" x14ac:dyDescent="0.25">
      <c r="A748" s="562" t="s">
        <v>1257</v>
      </c>
      <c r="B748" s="563"/>
      <c r="C748" s="563"/>
      <c r="D748" s="728" t="s">
        <v>1269</v>
      </c>
      <c r="E748" s="728"/>
      <c r="F748" s="728"/>
      <c r="G748" s="728"/>
      <c r="H748" s="728"/>
      <c r="I748" s="485" t="s">
        <v>34</v>
      </c>
      <c r="J748" s="459"/>
      <c r="K748" s="564">
        <v>1</v>
      </c>
      <c r="L748" s="565"/>
      <c r="M748" s="566"/>
      <c r="N748" s="567"/>
      <c r="O748" s="567"/>
      <c r="P748" s="567"/>
      <c r="Q748" s="567"/>
      <c r="R748" s="567"/>
      <c r="S748" s="567"/>
      <c r="T748" s="567"/>
      <c r="U748" s="568"/>
    </row>
    <row r="749" spans="1:21" ht="15" customHeight="1" thickBot="1" x14ac:dyDescent="0.3">
      <c r="A749" s="735"/>
      <c r="B749" s="736"/>
      <c r="C749" s="736"/>
      <c r="D749" s="737" t="s">
        <v>1270</v>
      </c>
      <c r="E749" s="737"/>
      <c r="F749" s="737"/>
      <c r="G749" s="737"/>
      <c r="H749" s="737"/>
      <c r="I749" s="495"/>
      <c r="J749" s="496"/>
      <c r="K749" s="738"/>
      <c r="L749" s="738"/>
      <c r="M749" s="738"/>
      <c r="N749" s="739"/>
      <c r="O749" s="739"/>
      <c r="P749" s="739"/>
      <c r="Q749" s="739"/>
      <c r="R749" s="739"/>
      <c r="S749" s="739"/>
      <c r="T749" s="739"/>
      <c r="U749" s="740"/>
    </row>
    <row r="750" spans="1:21" ht="9" customHeight="1" x14ac:dyDescent="0.25">
      <c r="A750" s="464"/>
      <c r="B750" s="5"/>
      <c r="C750" s="5"/>
      <c r="D750" s="292"/>
      <c r="E750" s="5"/>
      <c r="F750" s="387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</row>
    <row r="751" spans="1:21" ht="9" customHeight="1" x14ac:dyDescent="0.25">
      <c r="A751" s="464"/>
      <c r="B751" s="5"/>
      <c r="C751" s="5"/>
      <c r="D751" s="292"/>
      <c r="E751" s="5"/>
      <c r="F751" s="387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</row>
    <row r="752" spans="1:21" ht="14.1" customHeight="1" x14ac:dyDescent="0.25">
      <c r="A752" s="450" t="s">
        <v>1177</v>
      </c>
      <c r="B752" s="5"/>
      <c r="C752" s="5"/>
      <c r="D752" s="292"/>
      <c r="E752" s="5"/>
      <c r="F752" s="387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</row>
    <row r="753" spans="1:22" ht="14.1" customHeight="1" x14ac:dyDescent="0.25">
      <c r="A753" s="450" t="s">
        <v>1178</v>
      </c>
      <c r="B753" s="5"/>
      <c r="C753" s="5"/>
      <c r="D753" s="292"/>
      <c r="E753" s="5"/>
      <c r="F753" s="387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</row>
    <row r="755" spans="1:22" ht="14.1" customHeight="1" x14ac:dyDescent="0.25">
      <c r="A755" s="450" t="s">
        <v>1179</v>
      </c>
    </row>
    <row r="757" spans="1:22" ht="19.5" customHeight="1" x14ac:dyDescent="0.4">
      <c r="A757" s="465" t="s">
        <v>1180</v>
      </c>
      <c r="B757" s="55"/>
      <c r="C757" s="55"/>
      <c r="D757" s="466"/>
      <c r="E757" s="55"/>
      <c r="F757" s="467"/>
      <c r="G757" s="55"/>
      <c r="H757" s="55"/>
      <c r="I757" s="55"/>
      <c r="J757" s="55"/>
      <c r="K757" s="55"/>
      <c r="L757" s="55"/>
      <c r="M757" s="55"/>
      <c r="N757" s="468"/>
      <c r="O757" s="55"/>
      <c r="P757" s="469"/>
      <c r="Q757" s="741" t="s">
        <v>1196</v>
      </c>
      <c r="R757" s="741"/>
      <c r="S757" s="55"/>
      <c r="T757" s="742" t="s">
        <v>1181</v>
      </c>
      <c r="U757" s="742"/>
    </row>
    <row r="758" spans="1:22" ht="14.1" customHeight="1" x14ac:dyDescent="0.4">
      <c r="A758" s="465"/>
      <c r="B758" s="55"/>
      <c r="C758" s="55"/>
      <c r="D758" s="466"/>
      <c r="E758" s="55"/>
      <c r="F758" s="467"/>
      <c r="G758" s="55"/>
      <c r="H758" s="55"/>
      <c r="I758" s="55"/>
      <c r="J758" s="55"/>
      <c r="K758" s="55"/>
      <c r="L758" s="55"/>
      <c r="M758" s="55"/>
      <c r="N758" s="468"/>
      <c r="O758" s="55"/>
      <c r="P758" s="469"/>
      <c r="Q758" s="469"/>
      <c r="R758" s="55"/>
      <c r="S758" s="55"/>
      <c r="T758" s="470"/>
      <c r="U758" s="55"/>
    </row>
    <row r="759" spans="1:22" ht="14.1" customHeight="1" x14ac:dyDescent="0.25">
      <c r="A759" s="465" t="s">
        <v>1195</v>
      </c>
      <c r="B759" s="224"/>
      <c r="C759" s="224"/>
      <c r="D759" s="224"/>
      <c r="E759" s="224"/>
      <c r="F759" s="224"/>
      <c r="G759" s="224"/>
      <c r="H759" s="224"/>
      <c r="I759" s="224"/>
      <c r="J759" s="224"/>
      <c r="K759" s="224"/>
      <c r="L759" s="224"/>
      <c r="M759" s="224"/>
      <c r="N759" s="224"/>
      <c r="O759" s="224"/>
      <c r="P759" s="224"/>
      <c r="Q759" s="224"/>
      <c r="R759" s="224"/>
      <c r="S759" s="224"/>
      <c r="T759" s="224"/>
      <c r="U759" s="224"/>
    </row>
    <row r="760" spans="1:22" ht="14.1" customHeight="1" x14ac:dyDescent="0.25">
      <c r="A760" s="465"/>
      <c r="B760" s="224"/>
      <c r="C760" s="224"/>
      <c r="D760" s="224"/>
      <c r="E760" s="224"/>
      <c r="F760" s="224"/>
      <c r="G760" s="224"/>
      <c r="H760" s="224"/>
      <c r="I760" s="224"/>
      <c r="J760" s="224"/>
      <c r="K760" s="224"/>
      <c r="L760" s="224"/>
      <c r="M760" s="224"/>
      <c r="N760" s="743" t="str">
        <f>(M678)</f>
        <v>05.12.2024</v>
      </c>
      <c r="O760" s="743"/>
      <c r="P760" s="743"/>
      <c r="Q760" s="224"/>
      <c r="R760" s="224"/>
      <c r="S760" s="224"/>
      <c r="T760" s="224"/>
      <c r="U760" s="224"/>
    </row>
    <row r="761" spans="1:22" ht="13.5" customHeight="1" x14ac:dyDescent="0.4">
      <c r="A761" s="465"/>
      <c r="B761" s="55"/>
      <c r="C761" s="55"/>
      <c r="D761" s="466"/>
      <c r="E761" s="55"/>
      <c r="F761" s="467"/>
      <c r="G761" s="55"/>
      <c r="H761" s="55"/>
      <c r="I761" s="55"/>
      <c r="J761" s="55"/>
      <c r="K761" s="55"/>
      <c r="L761" s="55"/>
      <c r="M761" s="55"/>
      <c r="N761" s="468"/>
      <c r="O761" s="55"/>
      <c r="P761" s="469"/>
      <c r="Q761" s="469"/>
      <c r="R761" s="55"/>
      <c r="S761" s="55"/>
      <c r="T761" s="470"/>
      <c r="U761" s="55"/>
    </row>
    <row r="762" spans="1:22" ht="19.5" customHeight="1" x14ac:dyDescent="0.4">
      <c r="A762" s="465" t="s">
        <v>1182</v>
      </c>
      <c r="B762" s="55"/>
      <c r="C762" s="55"/>
      <c r="D762" s="466"/>
      <c r="E762" s="55"/>
      <c r="F762" s="467"/>
      <c r="G762" s="55"/>
      <c r="H762" s="55"/>
      <c r="I762" s="55"/>
      <c r="J762" s="55"/>
      <c r="K762" s="55"/>
      <c r="L762" s="55"/>
      <c r="M762" s="55"/>
      <c r="N762" s="468"/>
      <c r="O762" s="55"/>
      <c r="P762" s="469"/>
      <c r="Q762" s="744" t="s">
        <v>1183</v>
      </c>
      <c r="R762" s="744"/>
      <c r="S762" s="55"/>
      <c r="T762" s="745" t="s">
        <v>1184</v>
      </c>
      <c r="U762" s="745"/>
    </row>
    <row r="763" spans="1:22" ht="14.1" customHeight="1" x14ac:dyDescent="0.4">
      <c r="A763" s="465"/>
      <c r="B763" s="55"/>
      <c r="C763" s="55"/>
      <c r="D763" s="466"/>
      <c r="E763" s="55"/>
      <c r="F763" s="467"/>
      <c r="G763" s="55"/>
      <c r="H763" s="55"/>
      <c r="I763" s="55"/>
      <c r="J763" s="55"/>
      <c r="K763" s="55"/>
      <c r="L763" s="55"/>
      <c r="M763" s="55"/>
      <c r="N763" s="468"/>
      <c r="O763" s="55"/>
      <c r="P763" s="469"/>
      <c r="Q763" s="469"/>
      <c r="R763" s="55"/>
      <c r="S763" s="55"/>
      <c r="T763" s="470"/>
      <c r="U763" s="55"/>
    </row>
    <row r="764" spans="1:22" ht="14.1" customHeight="1" x14ac:dyDescent="0.25">
      <c r="A764" s="465" t="s">
        <v>1185</v>
      </c>
      <c r="B764" s="224"/>
      <c r="C764" s="224"/>
      <c r="D764" s="224"/>
      <c r="E764" s="224"/>
      <c r="F764" s="224"/>
      <c r="G764" s="224"/>
      <c r="H764" s="224"/>
      <c r="I764" s="224"/>
      <c r="J764" s="224"/>
      <c r="K764" s="224"/>
      <c r="L764" s="224"/>
      <c r="M764" s="224"/>
      <c r="N764" s="224"/>
      <c r="O764" s="224"/>
      <c r="P764" s="224"/>
      <c r="Q764" s="224"/>
      <c r="R764" s="224"/>
      <c r="S764" s="224"/>
      <c r="T764" s="224"/>
      <c r="U764" s="224"/>
    </row>
    <row r="765" spans="1:22" ht="14.1" customHeight="1" x14ac:dyDescent="0.25">
      <c r="A765" s="465"/>
      <c r="B765" s="224"/>
      <c r="C765" s="224"/>
      <c r="D765" s="224"/>
      <c r="E765" s="224"/>
      <c r="F765" s="224"/>
      <c r="G765" s="224"/>
      <c r="H765" s="224"/>
      <c r="I765" s="465"/>
      <c r="J765" s="224"/>
      <c r="K765" s="224"/>
      <c r="L765" s="224"/>
      <c r="M765" s="224"/>
      <c r="N765" s="224"/>
      <c r="O765" s="224"/>
      <c r="P765" s="465"/>
      <c r="Q765" s="224"/>
      <c r="R765" s="224"/>
      <c r="S765" s="224"/>
      <c r="T765" s="224"/>
      <c r="U765" s="224"/>
    </row>
    <row r="766" spans="1:22" ht="18" customHeight="1" x14ac:dyDescent="0.25">
      <c r="U766" s="471"/>
      <c r="V766" s="471"/>
    </row>
    <row r="767" spans="1:22" ht="14.1" customHeight="1" x14ac:dyDescent="0.25">
      <c r="A767" s="450" t="s">
        <v>1186</v>
      </c>
      <c r="J767" s="472" t="s">
        <v>1187</v>
      </c>
      <c r="K767" s="3" t="s">
        <v>1188</v>
      </c>
      <c r="P767" s="450"/>
      <c r="Q767" s="450"/>
      <c r="R767" s="450" t="s">
        <v>1189</v>
      </c>
    </row>
    <row r="768" spans="1:22" ht="14.1" customHeight="1" x14ac:dyDescent="0.25">
      <c r="A768" s="450"/>
      <c r="J768" s="472"/>
      <c r="P768" s="450"/>
      <c r="Q768" s="450"/>
      <c r="R768" s="450"/>
    </row>
    <row r="769" spans="1:21" ht="18" customHeight="1" x14ac:dyDescent="0.25">
      <c r="A769" s="450" t="s">
        <v>1190</v>
      </c>
      <c r="J769" s="472" t="s">
        <v>1187</v>
      </c>
      <c r="K769" s="3" t="s">
        <v>1188</v>
      </c>
      <c r="P769" s="450"/>
      <c r="Q769" s="450"/>
      <c r="R769" s="450" t="s">
        <v>1189</v>
      </c>
    </row>
    <row r="770" spans="1:21" ht="14.1" customHeight="1" x14ac:dyDescent="0.25">
      <c r="A770" s="450"/>
      <c r="J770" s="472"/>
      <c r="P770" s="450"/>
      <c r="Q770" s="450"/>
      <c r="R770" s="450"/>
    </row>
    <row r="771" spans="1:21" ht="18" customHeight="1" x14ac:dyDescent="0.25">
      <c r="A771" s="450" t="s">
        <v>1191</v>
      </c>
      <c r="J771" s="472" t="s">
        <v>1187</v>
      </c>
      <c r="K771" s="3" t="s">
        <v>1188</v>
      </c>
      <c r="P771" s="450"/>
      <c r="Q771" s="450"/>
      <c r="R771" s="450" t="s">
        <v>1189</v>
      </c>
    </row>
    <row r="772" spans="1:21" ht="14.1" customHeight="1" x14ac:dyDescent="0.25">
      <c r="A772" s="389" t="s">
        <v>1192</v>
      </c>
      <c r="J772" s="472"/>
      <c r="P772" s="450"/>
      <c r="Q772" s="450"/>
      <c r="R772" s="450"/>
    </row>
    <row r="773" spans="1:21" ht="14.1" customHeight="1" x14ac:dyDescent="0.25">
      <c r="J773" s="472"/>
    </row>
    <row r="774" spans="1:21" ht="18" customHeight="1" x14ac:dyDescent="0.25">
      <c r="A774" s="450" t="s">
        <v>1193</v>
      </c>
      <c r="J774" s="472" t="s">
        <v>1187</v>
      </c>
      <c r="K774" s="3" t="s">
        <v>1188</v>
      </c>
      <c r="P774" s="450"/>
      <c r="Q774" s="450"/>
      <c r="R774" s="450" t="s">
        <v>1189</v>
      </c>
    </row>
    <row r="779" spans="1:21" ht="14.1" customHeight="1" x14ac:dyDescent="0.25">
      <c r="A779" s="746" t="s">
        <v>1163</v>
      </c>
      <c r="B779" s="746"/>
      <c r="C779" s="746"/>
      <c r="D779" s="451"/>
      <c r="E779" s="396" t="s">
        <v>1164</v>
      </c>
      <c r="F779" s="452"/>
      <c r="G779" s="392"/>
      <c r="H779" s="453"/>
      <c r="I779" s="747" t="s">
        <v>1165</v>
      </c>
      <c r="J779" s="747"/>
      <c r="K779" s="747" t="s">
        <v>1166</v>
      </c>
      <c r="L779" s="747"/>
      <c r="M779" s="747"/>
      <c r="N779" s="747" t="s">
        <v>1167</v>
      </c>
      <c r="O779" s="747"/>
      <c r="P779" s="748" t="s">
        <v>1168</v>
      </c>
      <c r="Q779" s="748"/>
      <c r="R779" s="748"/>
      <c r="S779" s="454"/>
      <c r="T779" s="455" t="s">
        <v>1169</v>
      </c>
      <c r="U779" s="456"/>
    </row>
    <row r="780" spans="1:21" ht="14.1" customHeight="1" x14ac:dyDescent="0.25">
      <c r="A780" s="722" t="s">
        <v>1170</v>
      </c>
      <c r="B780" s="722"/>
      <c r="C780" s="722"/>
      <c r="D780" s="723"/>
      <c r="E780" s="723"/>
      <c r="F780" s="723"/>
      <c r="G780" s="723"/>
      <c r="H780" s="723"/>
      <c r="I780" s="724" t="s">
        <v>1171</v>
      </c>
      <c r="J780" s="724"/>
      <c r="K780" s="725"/>
      <c r="L780" s="725"/>
      <c r="M780" s="725"/>
      <c r="N780" s="726" t="s">
        <v>1172</v>
      </c>
      <c r="O780" s="726"/>
      <c r="P780" s="725"/>
      <c r="Q780" s="725"/>
      <c r="R780" s="725"/>
      <c r="S780" s="712"/>
      <c r="T780" s="712"/>
      <c r="U780" s="712"/>
    </row>
    <row r="781" spans="1:21" ht="14.1" customHeight="1" x14ac:dyDescent="0.25">
      <c r="A781" s="715" t="s">
        <v>1173</v>
      </c>
      <c r="B781" s="715"/>
      <c r="C781" s="715"/>
      <c r="D781" s="723"/>
      <c r="E781" s="723"/>
      <c r="F781" s="723"/>
      <c r="G781" s="723"/>
      <c r="H781" s="723"/>
      <c r="I781" s="716" t="s">
        <v>1174</v>
      </c>
      <c r="J781" s="716"/>
      <c r="K781" s="725"/>
      <c r="L781" s="725"/>
      <c r="M781" s="725"/>
      <c r="N781" s="716"/>
      <c r="O781" s="716"/>
      <c r="P781" s="725"/>
      <c r="Q781" s="725"/>
      <c r="R781" s="725"/>
      <c r="S781" s="717" t="s">
        <v>1175</v>
      </c>
      <c r="T781" s="717"/>
      <c r="U781" s="717"/>
    </row>
    <row r="782" spans="1:21" ht="14.1" customHeight="1" x14ac:dyDescent="0.25">
      <c r="A782" s="457" t="s">
        <v>1176</v>
      </c>
      <c r="B782" s="5"/>
      <c r="C782" s="22"/>
      <c r="D782" s="723"/>
      <c r="E782" s="723"/>
      <c r="F782" s="723"/>
      <c r="G782" s="723"/>
      <c r="H782" s="723"/>
      <c r="I782" s="716"/>
      <c r="J782" s="716"/>
      <c r="K782" s="725"/>
      <c r="L782" s="725"/>
      <c r="M782" s="725"/>
      <c r="N782" s="716"/>
      <c r="O782" s="716"/>
      <c r="P782" s="725"/>
      <c r="Q782" s="725"/>
      <c r="R782" s="725"/>
      <c r="S782" s="719"/>
      <c r="T782" s="719"/>
      <c r="U782" s="719"/>
    </row>
    <row r="783" spans="1:21" ht="14.1" customHeight="1" x14ac:dyDescent="0.25">
      <c r="A783" s="729"/>
      <c r="B783" s="730"/>
      <c r="C783" s="731"/>
      <c r="D783" s="732"/>
      <c r="E783" s="733"/>
      <c r="F783" s="733"/>
      <c r="G783" s="733"/>
      <c r="H783" s="734"/>
      <c r="I783" s="485"/>
      <c r="J783" s="459"/>
      <c r="K783" s="564"/>
      <c r="L783" s="565"/>
      <c r="M783" s="566"/>
      <c r="N783" s="567"/>
      <c r="O783" s="567"/>
      <c r="P783" s="567"/>
      <c r="Q783" s="567"/>
      <c r="R783" s="567"/>
      <c r="S783" s="567"/>
      <c r="T783" s="567"/>
      <c r="U783" s="567"/>
    </row>
    <row r="784" spans="1:21" ht="14.1" customHeight="1" x14ac:dyDescent="0.25">
      <c r="A784" s="749"/>
      <c r="B784" s="749"/>
      <c r="C784" s="749"/>
      <c r="D784" s="561"/>
      <c r="E784" s="561"/>
      <c r="F784" s="561"/>
      <c r="G784" s="561"/>
      <c r="H784" s="561"/>
      <c r="I784" s="460"/>
      <c r="J784" s="461"/>
      <c r="K784" s="711"/>
      <c r="L784" s="711"/>
      <c r="M784" s="711"/>
      <c r="N784" s="567"/>
      <c r="O784" s="567"/>
      <c r="P784" s="567"/>
      <c r="Q784" s="567"/>
      <c r="R784" s="567"/>
      <c r="S784" s="567"/>
      <c r="T784" s="567"/>
      <c r="U784" s="567"/>
    </row>
    <row r="785" spans="1:21" ht="14.1" customHeight="1" x14ac:dyDescent="0.25">
      <c r="A785" s="708"/>
      <c r="B785" s="708"/>
      <c r="C785" s="708"/>
      <c r="D785" s="561"/>
      <c r="E785" s="561"/>
      <c r="F785" s="561"/>
      <c r="G785" s="561"/>
      <c r="H785" s="561"/>
      <c r="I785" s="458"/>
      <c r="J785" s="459"/>
      <c r="K785" s="711"/>
      <c r="L785" s="711"/>
      <c r="M785" s="711"/>
      <c r="N785" s="567"/>
      <c r="O785" s="567"/>
      <c r="P785" s="567"/>
      <c r="Q785" s="567"/>
      <c r="R785" s="567"/>
      <c r="S785" s="567"/>
      <c r="T785" s="567"/>
      <c r="U785" s="567"/>
    </row>
    <row r="786" spans="1:21" ht="14.1" customHeight="1" x14ac:dyDescent="0.25">
      <c r="A786" s="708"/>
      <c r="B786" s="708"/>
      <c r="C786" s="708"/>
      <c r="D786" s="561"/>
      <c r="E786" s="561"/>
      <c r="F786" s="561"/>
      <c r="G786" s="561"/>
      <c r="H786" s="561"/>
      <c r="I786" s="458"/>
      <c r="J786" s="459"/>
      <c r="K786" s="711"/>
      <c r="L786" s="711"/>
      <c r="M786" s="711"/>
      <c r="N786" s="567"/>
      <c r="O786" s="567"/>
      <c r="P786" s="567"/>
      <c r="Q786" s="567"/>
      <c r="R786" s="567"/>
      <c r="S786" s="567"/>
      <c r="T786" s="567"/>
      <c r="U786" s="567"/>
    </row>
    <row r="787" spans="1:21" ht="14.1" customHeight="1" x14ac:dyDescent="0.25">
      <c r="A787" s="708"/>
      <c r="B787" s="708"/>
      <c r="C787" s="708"/>
      <c r="D787" s="561"/>
      <c r="E787" s="561"/>
      <c r="F787" s="561"/>
      <c r="G787" s="561"/>
      <c r="H787" s="561"/>
      <c r="I787" s="458"/>
      <c r="J787" s="459"/>
      <c r="K787" s="711"/>
      <c r="L787" s="711"/>
      <c r="M787" s="711"/>
      <c r="N787" s="567"/>
      <c r="O787" s="567"/>
      <c r="P787" s="567"/>
      <c r="Q787" s="567"/>
      <c r="R787" s="567"/>
      <c r="S787" s="567"/>
      <c r="T787" s="567"/>
      <c r="U787" s="567"/>
    </row>
    <row r="788" spans="1:21" ht="14.1" customHeight="1" x14ac:dyDescent="0.25">
      <c r="A788" s="708"/>
      <c r="B788" s="708"/>
      <c r="C788" s="708"/>
      <c r="D788" s="561"/>
      <c r="E788" s="561"/>
      <c r="F788" s="561"/>
      <c r="G788" s="561"/>
      <c r="H788" s="561"/>
      <c r="I788" s="462"/>
      <c r="J788" s="463"/>
      <c r="K788" s="711"/>
      <c r="L788" s="711"/>
      <c r="M788" s="711"/>
      <c r="N788" s="567"/>
      <c r="O788" s="567"/>
      <c r="P788" s="567"/>
      <c r="Q788" s="567"/>
      <c r="R788" s="567"/>
      <c r="S788" s="567"/>
      <c r="T788" s="567"/>
      <c r="U788" s="567"/>
    </row>
    <row r="789" spans="1:21" ht="14.1" customHeight="1" x14ac:dyDescent="0.25">
      <c r="A789" s="708"/>
      <c r="B789" s="708"/>
      <c r="C789" s="708"/>
      <c r="D789" s="561"/>
      <c r="E789" s="561"/>
      <c r="F789" s="561"/>
      <c r="G789" s="561"/>
      <c r="H789" s="561"/>
      <c r="I789" s="462"/>
      <c r="J789" s="463"/>
      <c r="K789" s="711"/>
      <c r="L789" s="711"/>
      <c r="M789" s="711"/>
      <c r="N789" s="567"/>
      <c r="O789" s="567"/>
      <c r="P789" s="567"/>
      <c r="Q789" s="567"/>
      <c r="R789" s="567"/>
      <c r="S789" s="567"/>
      <c r="T789" s="567"/>
      <c r="U789" s="567"/>
    </row>
    <row r="790" spans="1:21" ht="14.1" customHeight="1" x14ac:dyDescent="0.25">
      <c r="A790" s="708"/>
      <c r="B790" s="708"/>
      <c r="C790" s="708"/>
      <c r="D790" s="561"/>
      <c r="E790" s="561"/>
      <c r="F790" s="561"/>
      <c r="G790" s="561"/>
      <c r="H790" s="561"/>
      <c r="I790" s="458"/>
      <c r="J790" s="459"/>
      <c r="K790" s="711"/>
      <c r="L790" s="711"/>
      <c r="M790" s="711"/>
      <c r="N790" s="567"/>
      <c r="O790" s="567"/>
      <c r="P790" s="567"/>
      <c r="Q790" s="567"/>
      <c r="R790" s="567"/>
      <c r="S790" s="567"/>
      <c r="T790" s="567"/>
      <c r="U790" s="567"/>
    </row>
  </sheetData>
  <sheetProtection selectLockedCells="1" selectUnlockedCells="1"/>
  <mergeCells count="927">
    <mergeCell ref="A788:C788"/>
    <mergeCell ref="D788:H788"/>
    <mergeCell ref="K788:M788"/>
    <mergeCell ref="N788:O788"/>
    <mergeCell ref="P788:R788"/>
    <mergeCell ref="S788:U788"/>
    <mergeCell ref="S786:U786"/>
    <mergeCell ref="A787:C787"/>
    <mergeCell ref="D787:H787"/>
    <mergeCell ref="K787:M787"/>
    <mergeCell ref="N787:O787"/>
    <mergeCell ref="P787:R787"/>
    <mergeCell ref="S787:U787"/>
    <mergeCell ref="A790:C790"/>
    <mergeCell ref="D790:H790"/>
    <mergeCell ref="K790:M790"/>
    <mergeCell ref="N790:O790"/>
    <mergeCell ref="P790:R790"/>
    <mergeCell ref="S790:U790"/>
    <mergeCell ref="A789:C789"/>
    <mergeCell ref="D789:H789"/>
    <mergeCell ref="K789:M789"/>
    <mergeCell ref="N789:O789"/>
    <mergeCell ref="P789:R789"/>
    <mergeCell ref="S789:U789"/>
    <mergeCell ref="D785:H785"/>
    <mergeCell ref="K785:M785"/>
    <mergeCell ref="N785:O785"/>
    <mergeCell ref="P785:R785"/>
    <mergeCell ref="S785:U785"/>
    <mergeCell ref="A786:C786"/>
    <mergeCell ref="D786:H786"/>
    <mergeCell ref="K786:M786"/>
    <mergeCell ref="N786:O786"/>
    <mergeCell ref="P786:R786"/>
    <mergeCell ref="K783:M783"/>
    <mergeCell ref="N783:O783"/>
    <mergeCell ref="P783:R783"/>
    <mergeCell ref="S783:U783"/>
    <mergeCell ref="A784:C784"/>
    <mergeCell ref="D784:H784"/>
    <mergeCell ref="K784:M784"/>
    <mergeCell ref="N784:O784"/>
    <mergeCell ref="P784:R784"/>
    <mergeCell ref="S784:U784"/>
    <mergeCell ref="T762:U762"/>
    <mergeCell ref="S780:U780"/>
    <mergeCell ref="A779:C779"/>
    <mergeCell ref="I779:J779"/>
    <mergeCell ref="K779:M779"/>
    <mergeCell ref="N779:O779"/>
    <mergeCell ref="P779:R779"/>
    <mergeCell ref="A781:C781"/>
    <mergeCell ref="I781:J782"/>
    <mergeCell ref="N781:O782"/>
    <mergeCell ref="S781:U781"/>
    <mergeCell ref="S782:U782"/>
    <mergeCell ref="A780:C780"/>
    <mergeCell ref="D780:H782"/>
    <mergeCell ref="I780:J780"/>
    <mergeCell ref="K780:M782"/>
    <mergeCell ref="N780:O780"/>
    <mergeCell ref="P780:R782"/>
    <mergeCell ref="A747:C747"/>
    <mergeCell ref="D747:H747"/>
    <mergeCell ref="K747:M747"/>
    <mergeCell ref="N747:O747"/>
    <mergeCell ref="P747:R747"/>
    <mergeCell ref="S747:U747"/>
    <mergeCell ref="A783:C783"/>
    <mergeCell ref="D783:H783"/>
    <mergeCell ref="A749:C749"/>
    <mergeCell ref="D749:H749"/>
    <mergeCell ref="K749:M749"/>
    <mergeCell ref="N749:O749"/>
    <mergeCell ref="P749:R749"/>
    <mergeCell ref="S749:U749"/>
    <mergeCell ref="A748:C748"/>
    <mergeCell ref="D748:H748"/>
    <mergeCell ref="K748:M748"/>
    <mergeCell ref="N748:O748"/>
    <mergeCell ref="P748:R748"/>
    <mergeCell ref="S748:U748"/>
    <mergeCell ref="Q757:R757"/>
    <mergeCell ref="T757:U757"/>
    <mergeCell ref="N760:P760"/>
    <mergeCell ref="Q762:R762"/>
    <mergeCell ref="D746:H746"/>
    <mergeCell ref="K746:M746"/>
    <mergeCell ref="N746:O746"/>
    <mergeCell ref="A744:C744"/>
    <mergeCell ref="D744:H744"/>
    <mergeCell ref="K744:M744"/>
    <mergeCell ref="N744:O744"/>
    <mergeCell ref="P744:R744"/>
    <mergeCell ref="S744:U744"/>
    <mergeCell ref="P746:R746"/>
    <mergeCell ref="S746:U746"/>
    <mergeCell ref="D745:H745"/>
    <mergeCell ref="A745:C745"/>
    <mergeCell ref="A740:C740"/>
    <mergeCell ref="D740:H740"/>
    <mergeCell ref="K740:M740"/>
    <mergeCell ref="N740:O740"/>
    <mergeCell ref="P740:R740"/>
    <mergeCell ref="S740:U740"/>
    <mergeCell ref="A785:C785"/>
    <mergeCell ref="A742:C742"/>
    <mergeCell ref="D742:H742"/>
    <mergeCell ref="K742:M742"/>
    <mergeCell ref="N742:O742"/>
    <mergeCell ref="P742:R742"/>
    <mergeCell ref="S742:U742"/>
    <mergeCell ref="A741:C741"/>
    <mergeCell ref="D741:H741"/>
    <mergeCell ref="K741:M741"/>
    <mergeCell ref="N741:O741"/>
    <mergeCell ref="P741:R741"/>
    <mergeCell ref="S741:U741"/>
    <mergeCell ref="K745:M745"/>
    <mergeCell ref="N745:O745"/>
    <mergeCell ref="P745:R745"/>
    <mergeCell ref="S745:U745"/>
    <mergeCell ref="A746:C746"/>
    <mergeCell ref="D738:H738"/>
    <mergeCell ref="K738:M738"/>
    <mergeCell ref="N738:O738"/>
    <mergeCell ref="P738:R738"/>
    <mergeCell ref="S738:U738"/>
    <mergeCell ref="A739:C739"/>
    <mergeCell ref="D739:H739"/>
    <mergeCell ref="K739:M739"/>
    <mergeCell ref="N739:O739"/>
    <mergeCell ref="P739:R739"/>
    <mergeCell ref="S739:U739"/>
    <mergeCell ref="A738:C738"/>
    <mergeCell ref="A737:C737"/>
    <mergeCell ref="D737:H737"/>
    <mergeCell ref="K737:M737"/>
    <mergeCell ref="N737:O737"/>
    <mergeCell ref="P737:R737"/>
    <mergeCell ref="S737:U737"/>
    <mergeCell ref="S734:U734"/>
    <mergeCell ref="A735:C735"/>
    <mergeCell ref="I735:J736"/>
    <mergeCell ref="N735:O736"/>
    <mergeCell ref="S735:U735"/>
    <mergeCell ref="S736:U736"/>
    <mergeCell ref="A734:C734"/>
    <mergeCell ref="D734:H736"/>
    <mergeCell ref="I734:J734"/>
    <mergeCell ref="K734:M736"/>
    <mergeCell ref="N734:O734"/>
    <mergeCell ref="P734:R736"/>
    <mergeCell ref="A727:E727"/>
    <mergeCell ref="A733:C733"/>
    <mergeCell ref="I733:J733"/>
    <mergeCell ref="K733:M733"/>
    <mergeCell ref="N733:O733"/>
    <mergeCell ref="P733:R733"/>
    <mergeCell ref="A713:C713"/>
    <mergeCell ref="D713:F713"/>
    <mergeCell ref="G713:H713"/>
    <mergeCell ref="J713:K713"/>
    <mergeCell ref="P713:Q713"/>
    <mergeCell ref="G715:H715"/>
    <mergeCell ref="A711:C711"/>
    <mergeCell ref="D711:F711"/>
    <mergeCell ref="G711:H711"/>
    <mergeCell ref="J711:K711"/>
    <mergeCell ref="P711:Q711"/>
    <mergeCell ref="A712:C712"/>
    <mergeCell ref="D712:F712"/>
    <mergeCell ref="G712:H712"/>
    <mergeCell ref="J712:K712"/>
    <mergeCell ref="P712:Q712"/>
    <mergeCell ref="A709:C709"/>
    <mergeCell ref="D709:F709"/>
    <mergeCell ref="G709:H709"/>
    <mergeCell ref="J709:K709"/>
    <mergeCell ref="P709:Q709"/>
    <mergeCell ref="A710:C710"/>
    <mergeCell ref="D710:F710"/>
    <mergeCell ref="G710:H710"/>
    <mergeCell ref="J710:K710"/>
    <mergeCell ref="P710:Q710"/>
    <mergeCell ref="A707:C707"/>
    <mergeCell ref="G707:H707"/>
    <mergeCell ref="J707:K707"/>
    <mergeCell ref="P707:Q707"/>
    <mergeCell ref="A708:C708"/>
    <mergeCell ref="D708:F708"/>
    <mergeCell ref="G708:H708"/>
    <mergeCell ref="J708:K708"/>
    <mergeCell ref="P708:Q708"/>
    <mergeCell ref="A705:C705"/>
    <mergeCell ref="D705:F705"/>
    <mergeCell ref="G705:H705"/>
    <mergeCell ref="J705:K705"/>
    <mergeCell ref="P705:Q705"/>
    <mergeCell ref="A706:C706"/>
    <mergeCell ref="G706:H706"/>
    <mergeCell ref="J706:K706"/>
    <mergeCell ref="P706:Q706"/>
    <mergeCell ref="A703:C703"/>
    <mergeCell ref="G703:H703"/>
    <mergeCell ref="J703:K703"/>
    <mergeCell ref="P703:Q703"/>
    <mergeCell ref="A704:C704"/>
    <mergeCell ref="D704:F704"/>
    <mergeCell ref="G704:H704"/>
    <mergeCell ref="J704:K704"/>
    <mergeCell ref="P704:Q704"/>
    <mergeCell ref="D703:F703"/>
    <mergeCell ref="A701:C701"/>
    <mergeCell ref="G701:H701"/>
    <mergeCell ref="J701:K701"/>
    <mergeCell ref="P701:Q701"/>
    <mergeCell ref="A702:C702"/>
    <mergeCell ref="G702:H702"/>
    <mergeCell ref="J702:K702"/>
    <mergeCell ref="P702:Q702"/>
    <mergeCell ref="A699:C699"/>
    <mergeCell ref="G699:H699"/>
    <mergeCell ref="J699:K699"/>
    <mergeCell ref="P699:Q699"/>
    <mergeCell ref="A700:C700"/>
    <mergeCell ref="G700:H700"/>
    <mergeCell ref="J700:K700"/>
    <mergeCell ref="P700:Q700"/>
    <mergeCell ref="A697:C697"/>
    <mergeCell ref="G697:H697"/>
    <mergeCell ref="J697:K697"/>
    <mergeCell ref="P697:Q697"/>
    <mergeCell ref="A698:C698"/>
    <mergeCell ref="G698:H698"/>
    <mergeCell ref="J698:K698"/>
    <mergeCell ref="P698:Q698"/>
    <mergeCell ref="P692:R692"/>
    <mergeCell ref="S692:U692"/>
    <mergeCell ref="G695:H695"/>
    <mergeCell ref="J695:K695"/>
    <mergeCell ref="P695:Q695"/>
    <mergeCell ref="A696:C696"/>
    <mergeCell ref="G696:H696"/>
    <mergeCell ref="J696:K696"/>
    <mergeCell ref="P696:Q696"/>
    <mergeCell ref="S689:U689"/>
    <mergeCell ref="J690:K690"/>
    <mergeCell ref="P690:R690"/>
    <mergeCell ref="S690:U690"/>
    <mergeCell ref="P691:R691"/>
    <mergeCell ref="S691:U691"/>
    <mergeCell ref="A688:C688"/>
    <mergeCell ref="L688:O688"/>
    <mergeCell ref="G689:I689"/>
    <mergeCell ref="J689:K689"/>
    <mergeCell ref="L689:O689"/>
    <mergeCell ref="P689:R689"/>
    <mergeCell ref="A678:E678"/>
    <mergeCell ref="F678:I678"/>
    <mergeCell ref="M678:P678"/>
    <mergeCell ref="S678:U678"/>
    <mergeCell ref="A680:E680"/>
    <mergeCell ref="F680:I680"/>
    <mergeCell ref="M680:P680"/>
    <mergeCell ref="S680:U680"/>
    <mergeCell ref="G662:U664"/>
    <mergeCell ref="T668:U668"/>
    <mergeCell ref="F672:I672"/>
    <mergeCell ref="O672:R672"/>
    <mergeCell ref="F674:I674"/>
    <mergeCell ref="O674:R674"/>
    <mergeCell ref="A659:A661"/>
    <mergeCell ref="B659:B661"/>
    <mergeCell ref="C659:C661"/>
    <mergeCell ref="A662:A664"/>
    <mergeCell ref="B662:B664"/>
    <mergeCell ref="C662:C664"/>
    <mergeCell ref="A643:A644"/>
    <mergeCell ref="B643:B644"/>
    <mergeCell ref="C643:C644"/>
    <mergeCell ref="A650:A653"/>
    <mergeCell ref="B650:B653"/>
    <mergeCell ref="C650:C653"/>
    <mergeCell ref="T631:U631"/>
    <mergeCell ref="T634:U634"/>
    <mergeCell ref="T636:U636"/>
    <mergeCell ref="G637:U637"/>
    <mergeCell ref="T638:U638"/>
    <mergeCell ref="A639:A640"/>
    <mergeCell ref="B639:B640"/>
    <mergeCell ref="C639:C640"/>
    <mergeCell ref="T640:U640"/>
    <mergeCell ref="A627:A628"/>
    <mergeCell ref="B627:B628"/>
    <mergeCell ref="C627:C628"/>
    <mergeCell ref="M628:O628"/>
    <mergeCell ref="A630:A638"/>
    <mergeCell ref="B630:B638"/>
    <mergeCell ref="C630:C638"/>
    <mergeCell ref="A619:A620"/>
    <mergeCell ref="B619:B620"/>
    <mergeCell ref="C619:C620"/>
    <mergeCell ref="A621:A623"/>
    <mergeCell ref="B621:B623"/>
    <mergeCell ref="C621:C623"/>
    <mergeCell ref="A613:A616"/>
    <mergeCell ref="B613:B616"/>
    <mergeCell ref="C613:C616"/>
    <mergeCell ref="A617:A618"/>
    <mergeCell ref="B617:B618"/>
    <mergeCell ref="C617:C618"/>
    <mergeCell ref="A609:A610"/>
    <mergeCell ref="B609:B610"/>
    <mergeCell ref="C609:C610"/>
    <mergeCell ref="A611:A612"/>
    <mergeCell ref="B611:B612"/>
    <mergeCell ref="C611:C612"/>
    <mergeCell ref="M593:P593"/>
    <mergeCell ref="M594:P594"/>
    <mergeCell ref="Q594:R594"/>
    <mergeCell ref="S594:U594"/>
    <mergeCell ref="A595:A597"/>
    <mergeCell ref="B595:B597"/>
    <mergeCell ref="C595:C597"/>
    <mergeCell ref="G596:U596"/>
    <mergeCell ref="A586:A588"/>
    <mergeCell ref="B586:B588"/>
    <mergeCell ref="C586:C588"/>
    <mergeCell ref="A593:A594"/>
    <mergeCell ref="B593:B594"/>
    <mergeCell ref="C593:C594"/>
    <mergeCell ref="M582:P582"/>
    <mergeCell ref="M583:P583"/>
    <mergeCell ref="Q583:R583"/>
    <mergeCell ref="S583:U583"/>
    <mergeCell ref="A584:A585"/>
    <mergeCell ref="B584:B585"/>
    <mergeCell ref="C584:C585"/>
    <mergeCell ref="A576:A578"/>
    <mergeCell ref="B576:B578"/>
    <mergeCell ref="C576:C578"/>
    <mergeCell ref="A581:A583"/>
    <mergeCell ref="B581:B583"/>
    <mergeCell ref="C581:C583"/>
    <mergeCell ref="S570:U570"/>
    <mergeCell ref="A571:A572"/>
    <mergeCell ref="B571:B572"/>
    <mergeCell ref="C571:C572"/>
    <mergeCell ref="A573:A575"/>
    <mergeCell ref="B573:B575"/>
    <mergeCell ref="C573:C575"/>
    <mergeCell ref="A563:A564"/>
    <mergeCell ref="B563:B564"/>
    <mergeCell ref="C563:C564"/>
    <mergeCell ref="Q563:R563"/>
    <mergeCell ref="Q564:R564"/>
    <mergeCell ref="A568:A570"/>
    <mergeCell ref="B568:B570"/>
    <mergeCell ref="C568:C570"/>
    <mergeCell ref="M569:P569"/>
    <mergeCell ref="M570:P570"/>
    <mergeCell ref="A557:A562"/>
    <mergeCell ref="B557:B562"/>
    <mergeCell ref="C557:C562"/>
    <mergeCell ref="Q557:R557"/>
    <mergeCell ref="Q558:R558"/>
    <mergeCell ref="Q559:R559"/>
    <mergeCell ref="Q560:R560"/>
    <mergeCell ref="Q561:R561"/>
    <mergeCell ref="Q562:R562"/>
    <mergeCell ref="S554:T554"/>
    <mergeCell ref="N555:O555"/>
    <mergeCell ref="Q555:R555"/>
    <mergeCell ref="S555:T555"/>
    <mergeCell ref="N556:O556"/>
    <mergeCell ref="Q556:R556"/>
    <mergeCell ref="S556:T556"/>
    <mergeCell ref="A553:A556"/>
    <mergeCell ref="B553:B556"/>
    <mergeCell ref="C553:C556"/>
    <mergeCell ref="N553:O553"/>
    <mergeCell ref="Q553:R553"/>
    <mergeCell ref="N554:O554"/>
    <mergeCell ref="Q554:R554"/>
    <mergeCell ref="A543:A544"/>
    <mergeCell ref="B543:B544"/>
    <mergeCell ref="C543:C544"/>
    <mergeCell ref="A545:A546"/>
    <mergeCell ref="B545:B546"/>
    <mergeCell ref="C545:C546"/>
    <mergeCell ref="A535:A536"/>
    <mergeCell ref="B535:B536"/>
    <mergeCell ref="C535:C536"/>
    <mergeCell ref="A537:A538"/>
    <mergeCell ref="B537:B538"/>
    <mergeCell ref="C537:C538"/>
    <mergeCell ref="A530:A531"/>
    <mergeCell ref="B530:B531"/>
    <mergeCell ref="C530:C531"/>
    <mergeCell ref="G530:U530"/>
    <mergeCell ref="A532:A533"/>
    <mergeCell ref="B532:B533"/>
    <mergeCell ref="C532:C533"/>
    <mergeCell ref="S533:T533"/>
    <mergeCell ref="S527:T527"/>
    <mergeCell ref="A528:A529"/>
    <mergeCell ref="B528:B529"/>
    <mergeCell ref="C528:C529"/>
    <mergeCell ref="S528:T528"/>
    <mergeCell ref="S529:T529"/>
    <mergeCell ref="A522:A523"/>
    <mergeCell ref="B522:B523"/>
    <mergeCell ref="C522:C523"/>
    <mergeCell ref="S522:T522"/>
    <mergeCell ref="S523:T523"/>
    <mergeCell ref="A524:A525"/>
    <mergeCell ref="B524:B525"/>
    <mergeCell ref="C524:C525"/>
    <mergeCell ref="A519:A521"/>
    <mergeCell ref="B519:B521"/>
    <mergeCell ref="C519:C521"/>
    <mergeCell ref="P519:U519"/>
    <mergeCell ref="M520:O520"/>
    <mergeCell ref="M521:O521"/>
    <mergeCell ref="Q521:R521"/>
    <mergeCell ref="S521:U521"/>
    <mergeCell ref="A515:A517"/>
    <mergeCell ref="B515:B517"/>
    <mergeCell ref="C515:C517"/>
    <mergeCell ref="P515:U515"/>
    <mergeCell ref="M516:O516"/>
    <mergeCell ref="M517:O517"/>
    <mergeCell ref="Q517:R517"/>
    <mergeCell ref="S517:U517"/>
    <mergeCell ref="A503:A505"/>
    <mergeCell ref="B503:B505"/>
    <mergeCell ref="C503:C505"/>
    <mergeCell ref="A508:A509"/>
    <mergeCell ref="B508:B509"/>
    <mergeCell ref="C508:C509"/>
    <mergeCell ref="A488:A490"/>
    <mergeCell ref="B488:B490"/>
    <mergeCell ref="C488:C490"/>
    <mergeCell ref="G488:Q488"/>
    <mergeCell ref="R488:S488"/>
    <mergeCell ref="G489:Q489"/>
    <mergeCell ref="R489:S489"/>
    <mergeCell ref="R490:S490"/>
    <mergeCell ref="A467:A468"/>
    <mergeCell ref="B467:B468"/>
    <mergeCell ref="C467:C468"/>
    <mergeCell ref="A469:A470"/>
    <mergeCell ref="B469:B470"/>
    <mergeCell ref="C469:C470"/>
    <mergeCell ref="G449:U449"/>
    <mergeCell ref="A453:A454"/>
    <mergeCell ref="B453:B454"/>
    <mergeCell ref="C453:C454"/>
    <mergeCell ref="A455:A456"/>
    <mergeCell ref="B455:B456"/>
    <mergeCell ref="C455:C456"/>
    <mergeCell ref="A445:A447"/>
    <mergeCell ref="B445:B447"/>
    <mergeCell ref="C445:C447"/>
    <mergeCell ref="A448:A449"/>
    <mergeCell ref="B448:B449"/>
    <mergeCell ref="C448:C449"/>
    <mergeCell ref="S433:T433"/>
    <mergeCell ref="A435:A436"/>
    <mergeCell ref="B435:B436"/>
    <mergeCell ref="C435:C436"/>
    <mergeCell ref="A438:A439"/>
    <mergeCell ref="B438:B439"/>
    <mergeCell ref="C438:C439"/>
    <mergeCell ref="S439:T439"/>
    <mergeCell ref="A428:A430"/>
    <mergeCell ref="B428:B430"/>
    <mergeCell ref="C428:C430"/>
    <mergeCell ref="P428:Q428"/>
    <mergeCell ref="P429:Q429"/>
    <mergeCell ref="A432:A433"/>
    <mergeCell ref="B432:B433"/>
    <mergeCell ref="C432:C433"/>
    <mergeCell ref="A421:A422"/>
    <mergeCell ref="B421:B422"/>
    <mergeCell ref="C421:C422"/>
    <mergeCell ref="M411:Q411"/>
    <mergeCell ref="A413:A414"/>
    <mergeCell ref="B413:B414"/>
    <mergeCell ref="C413:C414"/>
    <mergeCell ref="A415:A416"/>
    <mergeCell ref="B415:B416"/>
    <mergeCell ref="C415:C416"/>
    <mergeCell ref="A410:A411"/>
    <mergeCell ref="B410:B411"/>
    <mergeCell ref="C410:C411"/>
    <mergeCell ref="B404:B405"/>
    <mergeCell ref="C404:C405"/>
    <mergeCell ref="A390:A391"/>
    <mergeCell ref="B390:B391"/>
    <mergeCell ref="C390:C391"/>
    <mergeCell ref="A392:A393"/>
    <mergeCell ref="B392:B393"/>
    <mergeCell ref="C392:C393"/>
    <mergeCell ref="A418:A419"/>
    <mergeCell ref="B418:B419"/>
    <mergeCell ref="C418:C419"/>
    <mergeCell ref="A408:A409"/>
    <mergeCell ref="B408:B409"/>
    <mergeCell ref="C408:C409"/>
    <mergeCell ref="Q385:S385"/>
    <mergeCell ref="A387:A388"/>
    <mergeCell ref="B387:B388"/>
    <mergeCell ref="C387:C388"/>
    <mergeCell ref="A378:A379"/>
    <mergeCell ref="B378:B379"/>
    <mergeCell ref="C378:C379"/>
    <mergeCell ref="A382:A383"/>
    <mergeCell ref="B382:B383"/>
    <mergeCell ref="C382:C383"/>
    <mergeCell ref="A394:A395"/>
    <mergeCell ref="B394:B395"/>
    <mergeCell ref="C394:C395"/>
    <mergeCell ref="A399:A400"/>
    <mergeCell ref="B399:B400"/>
    <mergeCell ref="C399:C400"/>
    <mergeCell ref="M399:Q399"/>
    <mergeCell ref="A402:A403"/>
    <mergeCell ref="B402:B403"/>
    <mergeCell ref="C402:C403"/>
    <mergeCell ref="A404:A405"/>
    <mergeCell ref="A356:A357"/>
    <mergeCell ref="B356:B357"/>
    <mergeCell ref="C356:C357"/>
    <mergeCell ref="A362:A367"/>
    <mergeCell ref="B362:B367"/>
    <mergeCell ref="C362:C367"/>
    <mergeCell ref="A384:A385"/>
    <mergeCell ref="B384:B385"/>
    <mergeCell ref="C384:C385"/>
    <mergeCell ref="A368:A369"/>
    <mergeCell ref="B368:B369"/>
    <mergeCell ref="C368:C369"/>
    <mergeCell ref="A370:A371"/>
    <mergeCell ref="B370:B371"/>
    <mergeCell ref="C370:C371"/>
    <mergeCell ref="A372:A373"/>
    <mergeCell ref="B372:B373"/>
    <mergeCell ref="C372:C373"/>
    <mergeCell ref="A374:A375"/>
    <mergeCell ref="B374:B375"/>
    <mergeCell ref="C374:C375"/>
    <mergeCell ref="A376:A377"/>
    <mergeCell ref="B376:B377"/>
    <mergeCell ref="C376:C377"/>
    <mergeCell ref="A351:A352"/>
    <mergeCell ref="B351:B352"/>
    <mergeCell ref="C351:C352"/>
    <mergeCell ref="A353:A354"/>
    <mergeCell ref="B353:B354"/>
    <mergeCell ref="C353:C354"/>
    <mergeCell ref="A344:A345"/>
    <mergeCell ref="B344:B345"/>
    <mergeCell ref="C344:C345"/>
    <mergeCell ref="A348:A349"/>
    <mergeCell ref="B348:B349"/>
    <mergeCell ref="C348:C349"/>
    <mergeCell ref="B325:B326"/>
    <mergeCell ref="C325:C326"/>
    <mergeCell ref="A318:A319"/>
    <mergeCell ref="A340:A341"/>
    <mergeCell ref="B340:B341"/>
    <mergeCell ref="C340:C341"/>
    <mergeCell ref="A342:A343"/>
    <mergeCell ref="B342:B343"/>
    <mergeCell ref="C342:C343"/>
    <mergeCell ref="A327:A330"/>
    <mergeCell ref="B327:B330"/>
    <mergeCell ref="C327:C330"/>
    <mergeCell ref="A331:A332"/>
    <mergeCell ref="B331:B332"/>
    <mergeCell ref="C331:C332"/>
    <mergeCell ref="A303:A304"/>
    <mergeCell ref="B303:B304"/>
    <mergeCell ref="C303:C304"/>
    <mergeCell ref="A308:A309"/>
    <mergeCell ref="B308:B309"/>
    <mergeCell ref="C308:C309"/>
    <mergeCell ref="A290:A291"/>
    <mergeCell ref="B290:B291"/>
    <mergeCell ref="C290:C291"/>
    <mergeCell ref="G290:U290"/>
    <mergeCell ref="S291:T291"/>
    <mergeCell ref="A299:A300"/>
    <mergeCell ref="B299:B300"/>
    <mergeCell ref="C299:C300"/>
    <mergeCell ref="A288:A289"/>
    <mergeCell ref="B288:B289"/>
    <mergeCell ref="C288:C289"/>
    <mergeCell ref="G288:U288"/>
    <mergeCell ref="G289:R289"/>
    <mergeCell ref="S289:T289"/>
    <mergeCell ref="A285:H285"/>
    <mergeCell ref="I285:M285"/>
    <mergeCell ref="N285:Q285"/>
    <mergeCell ref="R285:T285"/>
    <mergeCell ref="A286:A287"/>
    <mergeCell ref="B286:B287"/>
    <mergeCell ref="C286:C287"/>
    <mergeCell ref="D283:H283"/>
    <mergeCell ref="I283:L283"/>
    <mergeCell ref="N283:P283"/>
    <mergeCell ref="R283:S283"/>
    <mergeCell ref="A284:H284"/>
    <mergeCell ref="I284:M284"/>
    <mergeCell ref="N284:Q284"/>
    <mergeCell ref="R284:T284"/>
    <mergeCell ref="I281:L281"/>
    <mergeCell ref="N281:P281"/>
    <mergeCell ref="R281:S281"/>
    <mergeCell ref="D282:H282"/>
    <mergeCell ref="I282:L282"/>
    <mergeCell ref="N282:P282"/>
    <mergeCell ref="R282:S282"/>
    <mergeCell ref="I279:M279"/>
    <mergeCell ref="N279:Q279"/>
    <mergeCell ref="R279:T279"/>
    <mergeCell ref="I280:L280"/>
    <mergeCell ref="N280:P280"/>
    <mergeCell ref="R280:S280"/>
    <mergeCell ref="D277:H278"/>
    <mergeCell ref="I277:M277"/>
    <mergeCell ref="N277:Q277"/>
    <mergeCell ref="R277:T277"/>
    <mergeCell ref="I278:L278"/>
    <mergeCell ref="N278:P278"/>
    <mergeCell ref="R278:S278"/>
    <mergeCell ref="G263:U263"/>
    <mergeCell ref="A269:A270"/>
    <mergeCell ref="B269:B270"/>
    <mergeCell ref="C269:C270"/>
    <mergeCell ref="A271:A272"/>
    <mergeCell ref="B271:B272"/>
    <mergeCell ref="C271:C272"/>
    <mergeCell ref="A246:A247"/>
    <mergeCell ref="B246:B247"/>
    <mergeCell ref="C246:C247"/>
    <mergeCell ref="M261:O261"/>
    <mergeCell ref="Q261:R261"/>
    <mergeCell ref="S261:U261"/>
    <mergeCell ref="P239:Q239"/>
    <mergeCell ref="A241:A242"/>
    <mergeCell ref="B241:B242"/>
    <mergeCell ref="C241:C242"/>
    <mergeCell ref="A243:A244"/>
    <mergeCell ref="B243:B244"/>
    <mergeCell ref="C243:C244"/>
    <mergeCell ref="N232:Q232"/>
    <mergeCell ref="N233:Q233"/>
    <mergeCell ref="N234:Q234"/>
    <mergeCell ref="A237:A238"/>
    <mergeCell ref="B237:B238"/>
    <mergeCell ref="C237:C238"/>
    <mergeCell ref="K238:M238"/>
    <mergeCell ref="A226:A227"/>
    <mergeCell ref="B226:B227"/>
    <mergeCell ref="C226:C227"/>
    <mergeCell ref="A231:A234"/>
    <mergeCell ref="B231:B234"/>
    <mergeCell ref="C231:C234"/>
    <mergeCell ref="P219:Q219"/>
    <mergeCell ref="A221:A222"/>
    <mergeCell ref="B221:B222"/>
    <mergeCell ref="C221:C222"/>
    <mergeCell ref="A223:A224"/>
    <mergeCell ref="B223:B224"/>
    <mergeCell ref="C223:C224"/>
    <mergeCell ref="N212:Q212"/>
    <mergeCell ref="N213:Q213"/>
    <mergeCell ref="N214:Q214"/>
    <mergeCell ref="A217:A218"/>
    <mergeCell ref="B217:B218"/>
    <mergeCell ref="C217:C218"/>
    <mergeCell ref="K218:M218"/>
    <mergeCell ref="A202:A203"/>
    <mergeCell ref="B202:B203"/>
    <mergeCell ref="C202:C203"/>
    <mergeCell ref="A211:A214"/>
    <mergeCell ref="B211:B214"/>
    <mergeCell ref="C211:C214"/>
    <mergeCell ref="P191:R191"/>
    <mergeCell ref="P192:R192"/>
    <mergeCell ref="A194:A196"/>
    <mergeCell ref="B194:B196"/>
    <mergeCell ref="C194:C196"/>
    <mergeCell ref="A198:A199"/>
    <mergeCell ref="B198:B199"/>
    <mergeCell ref="C198:C199"/>
    <mergeCell ref="A183:A184"/>
    <mergeCell ref="B183:B184"/>
    <mergeCell ref="C183:C184"/>
    <mergeCell ref="P188:R188"/>
    <mergeCell ref="P189:R189"/>
    <mergeCell ref="P190:R190"/>
    <mergeCell ref="K174:L174"/>
    <mergeCell ref="R174:S174"/>
    <mergeCell ref="S178:T178"/>
    <mergeCell ref="A180:A181"/>
    <mergeCell ref="B180:B181"/>
    <mergeCell ref="C180:C181"/>
    <mergeCell ref="A161:A162"/>
    <mergeCell ref="B161:B162"/>
    <mergeCell ref="C161:C162"/>
    <mergeCell ref="G163:U163"/>
    <mergeCell ref="A168:A169"/>
    <mergeCell ref="B168:B169"/>
    <mergeCell ref="C168:C169"/>
    <mergeCell ref="A154:A157"/>
    <mergeCell ref="B154:B157"/>
    <mergeCell ref="C154:C157"/>
    <mergeCell ref="L155:M155"/>
    <mergeCell ref="L156:M156"/>
    <mergeCell ref="S156:T156"/>
    <mergeCell ref="L157:M157"/>
    <mergeCell ref="S157:T157"/>
    <mergeCell ref="A137:A138"/>
    <mergeCell ref="B137:B138"/>
    <mergeCell ref="C137:C138"/>
    <mergeCell ref="A147:A148"/>
    <mergeCell ref="B147:B148"/>
    <mergeCell ref="C147:C148"/>
    <mergeCell ref="A134:A136"/>
    <mergeCell ref="B134:B136"/>
    <mergeCell ref="C134:C136"/>
    <mergeCell ref="R134:S134"/>
    <mergeCell ref="R135:S135"/>
    <mergeCell ref="R136:S136"/>
    <mergeCell ref="A124:A126"/>
    <mergeCell ref="B124:B126"/>
    <mergeCell ref="C124:C126"/>
    <mergeCell ref="I125:L125"/>
    <mergeCell ref="A130:A131"/>
    <mergeCell ref="B130:B131"/>
    <mergeCell ref="C130:C131"/>
    <mergeCell ref="I126:M126"/>
    <mergeCell ref="A116:A117"/>
    <mergeCell ref="B116:B117"/>
    <mergeCell ref="C116:C117"/>
    <mergeCell ref="A118:A119"/>
    <mergeCell ref="B118:B119"/>
    <mergeCell ref="C118:C119"/>
    <mergeCell ref="A107:A109"/>
    <mergeCell ref="B107:B109"/>
    <mergeCell ref="C107:C109"/>
    <mergeCell ref="A113:A114"/>
    <mergeCell ref="B113:B114"/>
    <mergeCell ref="C113:C114"/>
    <mergeCell ref="A100:A101"/>
    <mergeCell ref="B100:B101"/>
    <mergeCell ref="C100:C101"/>
    <mergeCell ref="A103:A106"/>
    <mergeCell ref="B103:B106"/>
    <mergeCell ref="C103:C106"/>
    <mergeCell ref="A93:A94"/>
    <mergeCell ref="B93:B94"/>
    <mergeCell ref="C93:C94"/>
    <mergeCell ref="A98:A99"/>
    <mergeCell ref="B98:B99"/>
    <mergeCell ref="C98:C99"/>
    <mergeCell ref="A89:A90"/>
    <mergeCell ref="B89:B90"/>
    <mergeCell ref="C89:C90"/>
    <mergeCell ref="A91:A92"/>
    <mergeCell ref="B91:B92"/>
    <mergeCell ref="C91:C92"/>
    <mergeCell ref="G74:U74"/>
    <mergeCell ref="A82:A84"/>
    <mergeCell ref="B82:B84"/>
    <mergeCell ref="C82:C84"/>
    <mergeCell ref="A85:A86"/>
    <mergeCell ref="B85:B86"/>
    <mergeCell ref="C85:C86"/>
    <mergeCell ref="G68:U68"/>
    <mergeCell ref="A69:A71"/>
    <mergeCell ref="B69:B71"/>
    <mergeCell ref="C69:C71"/>
    <mergeCell ref="A72:A73"/>
    <mergeCell ref="B72:B73"/>
    <mergeCell ref="C72:C73"/>
    <mergeCell ref="A61:F61"/>
    <mergeCell ref="G61:H61"/>
    <mergeCell ref="J61:L61"/>
    <mergeCell ref="A66:A67"/>
    <mergeCell ref="B66:B67"/>
    <mergeCell ref="C66:C67"/>
    <mergeCell ref="A58:F58"/>
    <mergeCell ref="A59:F59"/>
    <mergeCell ref="G59:H59"/>
    <mergeCell ref="J59:L59"/>
    <mergeCell ref="A60:F60"/>
    <mergeCell ref="G60:H60"/>
    <mergeCell ref="J60:L60"/>
    <mergeCell ref="A55:F55"/>
    <mergeCell ref="G55:H55"/>
    <mergeCell ref="J55:M55"/>
    <mergeCell ref="P55:R55"/>
    <mergeCell ref="A56:F56"/>
    <mergeCell ref="G56:H56"/>
    <mergeCell ref="J56:M56"/>
    <mergeCell ref="P56:R56"/>
    <mergeCell ref="A52:F52"/>
    <mergeCell ref="A53:F53"/>
    <mergeCell ref="G53:H53"/>
    <mergeCell ref="J53:M53"/>
    <mergeCell ref="P53:R53"/>
    <mergeCell ref="A54:F54"/>
    <mergeCell ref="G54:H54"/>
    <mergeCell ref="J54:M54"/>
    <mergeCell ref="P54:R54"/>
    <mergeCell ref="G45:J45"/>
    <mergeCell ref="G46:J46"/>
    <mergeCell ref="G47:J47"/>
    <mergeCell ref="G48:J48"/>
    <mergeCell ref="G49:J49"/>
    <mergeCell ref="G50:J50"/>
    <mergeCell ref="A41:P41"/>
    <mergeCell ref="R41:U41"/>
    <mergeCell ref="A42:P42"/>
    <mergeCell ref="R42:U42"/>
    <mergeCell ref="A43:P43"/>
    <mergeCell ref="R43:U43"/>
    <mergeCell ref="J38:P38"/>
    <mergeCell ref="R38:U38"/>
    <mergeCell ref="AL38:AO38"/>
    <mergeCell ref="J39:P39"/>
    <mergeCell ref="Q39:Q40"/>
    <mergeCell ref="R39:U39"/>
    <mergeCell ref="J40:P40"/>
    <mergeCell ref="R40:U40"/>
    <mergeCell ref="J35:P35"/>
    <mergeCell ref="R35:U35"/>
    <mergeCell ref="F36:G36"/>
    <mergeCell ref="J36:P36"/>
    <mergeCell ref="R36:U36"/>
    <mergeCell ref="J37:P37"/>
    <mergeCell ref="R37:U37"/>
    <mergeCell ref="F32:G32"/>
    <mergeCell ref="R32:U32"/>
    <mergeCell ref="J33:P33"/>
    <mergeCell ref="R33:U33"/>
    <mergeCell ref="AB33:AG33"/>
    <mergeCell ref="F34:G34"/>
    <mergeCell ref="J34:P34"/>
    <mergeCell ref="R34:U34"/>
    <mergeCell ref="W34:AB34"/>
    <mergeCell ref="F30:G30"/>
    <mergeCell ref="J30:P30"/>
    <mergeCell ref="R30:U30"/>
    <mergeCell ref="AA30:AE30"/>
    <mergeCell ref="F31:G31"/>
    <mergeCell ref="J31:P31"/>
    <mergeCell ref="R31:U31"/>
    <mergeCell ref="J27:P27"/>
    <mergeCell ref="R27:U27"/>
    <mergeCell ref="F28:G28"/>
    <mergeCell ref="J28:P28"/>
    <mergeCell ref="R28:U28"/>
    <mergeCell ref="J29:P29"/>
    <mergeCell ref="R29:U29"/>
    <mergeCell ref="F25:G25"/>
    <mergeCell ref="J25:P25"/>
    <mergeCell ref="R25:U25"/>
    <mergeCell ref="F26:G26"/>
    <mergeCell ref="J26:P26"/>
    <mergeCell ref="R26:U26"/>
    <mergeCell ref="E19:H19"/>
    <mergeCell ref="L19:M19"/>
    <mergeCell ref="O19:S19"/>
    <mergeCell ref="F23:G23"/>
    <mergeCell ref="M23:U23"/>
    <mergeCell ref="L24:P24"/>
    <mergeCell ref="R24:U24"/>
    <mergeCell ref="G13:H13"/>
    <mergeCell ref="O13:T13"/>
    <mergeCell ref="G14:L14"/>
    <mergeCell ref="N14:P14"/>
    <mergeCell ref="A16:E16"/>
    <mergeCell ref="I16:J16"/>
    <mergeCell ref="L16:N16"/>
    <mergeCell ref="O16:T16"/>
    <mergeCell ref="O17:T17"/>
    <mergeCell ref="L17:N17"/>
    <mergeCell ref="T5:U5"/>
    <mergeCell ref="A9:E9"/>
    <mergeCell ref="F9:J9"/>
    <mergeCell ref="K9:P9"/>
    <mergeCell ref="Q9:T9"/>
    <mergeCell ref="A11:E11"/>
    <mergeCell ref="F11:J11"/>
    <mergeCell ref="K11:P11"/>
    <mergeCell ref="Q11:T11"/>
    <mergeCell ref="N308:S308"/>
    <mergeCell ref="N310:S310"/>
    <mergeCell ref="Q363:U363"/>
    <mergeCell ref="Q364:U364"/>
    <mergeCell ref="Q365:U365"/>
    <mergeCell ref="Q366:U366"/>
    <mergeCell ref="D743:H743"/>
    <mergeCell ref="A743:C743"/>
    <mergeCell ref="K743:M743"/>
    <mergeCell ref="N743:O743"/>
    <mergeCell ref="P743:R743"/>
    <mergeCell ref="S743:U743"/>
    <mergeCell ref="A310:A311"/>
    <mergeCell ref="B310:B311"/>
    <mergeCell ref="C310:C311"/>
    <mergeCell ref="A314:A315"/>
    <mergeCell ref="B314:B315"/>
    <mergeCell ref="C314:C315"/>
    <mergeCell ref="B318:B319"/>
    <mergeCell ref="C318:C319"/>
    <mergeCell ref="A321:A322"/>
    <mergeCell ref="B321:B322"/>
    <mergeCell ref="C321:C322"/>
    <mergeCell ref="A325:A326"/>
  </mergeCells>
  <dataValidations count="3">
    <dataValidation type="list" allowBlank="1" showErrorMessage="1" sqref="AL38:AO38" xr:uid="{00000000-0002-0000-0000-000000000000}">
      <formula1>$Y$31:$Y$34</formula1>
      <formula2>0</formula2>
    </dataValidation>
    <dataValidation type="list" allowBlank="1" showErrorMessage="1" sqref="AB33 W34" xr:uid="{00000000-0002-0000-0000-000001000000}">
      <formula1>$W$31:$W$64</formula1>
      <formula2>0</formula2>
    </dataValidation>
    <dataValidation type="list" allowBlank="1" showErrorMessage="1" sqref="AA30" xr:uid="{00000000-0002-0000-0000-000002000000}">
      <formula1>$W$26:$W$29</formula1>
      <formula2>0</formula2>
    </dataValidation>
  </dataValidations>
  <pageMargins left="0.78749999999999998" right="0.39374999999999999" top="0.2361111111111111" bottom="0.375" header="0.51180555555555551" footer="0.2361111111111111"/>
  <pageSetup paperSize="9" scale="84" firstPageNumber="0" fitToHeight="0" orientation="portrait" horizontalDpi="300" verticalDpi="300" r:id="rId1"/>
  <headerFooter alignWithMargins="0">
    <oddFooter>&amp;LF1100.MOD-d&amp;C&amp;P/&amp;N   &amp;D &amp;R V 01JJK</oddFooter>
  </headerFooter>
  <rowBreaks count="12" manualBreakCount="12">
    <brk id="62" max="16383" man="1"/>
    <brk id="120" max="16383" man="1"/>
    <brk id="184" max="16383" man="1"/>
    <brk id="247" max="16383" man="1"/>
    <brk id="291" max="16383" man="1"/>
    <brk id="357" max="16383" man="1"/>
    <brk id="422" max="16383" man="1"/>
    <brk id="484" max="16383" man="1"/>
    <brk id="538" max="16383" man="1"/>
    <brk id="599" max="16383" man="1"/>
    <brk id="713" max="16383" man="1"/>
    <brk id="776" max="16383" man="1"/>
  </rowBreaks>
  <drawing r:id="rId2"/>
  <legacyDrawing r:id="rId3"/>
  <oleObjects>
    <mc:AlternateContent xmlns:mc="http://schemas.openxmlformats.org/markup-compatibility/2006">
      <mc:Choice Requires="x14">
        <oleObject progId="Microsoft Drawing" shapeId="1028" r:id="rId4">
          <objectPr defaultSize="0" autoPict="0" r:id="rId5">
            <anchor moveWithCells="1" sizeWithCells="1">
              <from>
                <xdr:col>0</xdr:col>
                <xdr:colOff>38100</xdr:colOff>
                <xdr:row>1</xdr:row>
                <xdr:rowOff>68580</xdr:rowOff>
              </from>
              <to>
                <xdr:col>4</xdr:col>
                <xdr:colOff>419100</xdr:colOff>
                <xdr:row>1</xdr:row>
                <xdr:rowOff>411480</xdr:rowOff>
              </to>
            </anchor>
          </objectPr>
        </oleObject>
      </mc:Choice>
      <mc:Fallback>
        <oleObject progId="Microsoft Drawing" shapeId="1028" r:id="rId4"/>
      </mc:Fallback>
    </mc:AlternateContent>
    <mc:AlternateContent xmlns:mc="http://schemas.openxmlformats.org/markup-compatibility/2006">
      <mc:Choice Requires="x14">
        <oleObject progId="Image Microsoft Word" shapeId="1029" r:id="rId6">
          <objectPr defaultSize="0" autoPict="0" r:id="rId7">
            <anchor moveWithCells="1" sizeWithCells="1">
              <from>
                <xdr:col>4</xdr:col>
                <xdr:colOff>289560</xdr:colOff>
                <xdr:row>272</xdr:row>
                <xdr:rowOff>83820</xdr:rowOff>
              </from>
              <to>
                <xdr:col>18</xdr:col>
                <xdr:colOff>91440</xdr:colOff>
                <xdr:row>272</xdr:row>
                <xdr:rowOff>3421380</xdr:rowOff>
              </to>
            </anchor>
          </objectPr>
        </oleObject>
      </mc:Choice>
      <mc:Fallback>
        <oleObject progId="Image Microsoft Word" shapeId="1029" r:id="rId6"/>
      </mc:Fallback>
    </mc:AlternateContent>
    <mc:AlternateContent xmlns:mc="http://schemas.openxmlformats.org/markup-compatibility/2006">
      <mc:Choice Requires="x14">
        <oleObject progId="Image Microsoft Word" shapeId="1030" r:id="rId8">
          <objectPr defaultSize="0" autoPict="0" r:id="rId9">
            <anchor moveWithCells="1" sizeWithCells="1">
              <from>
                <xdr:col>4</xdr:col>
                <xdr:colOff>38100</xdr:colOff>
                <xdr:row>525</xdr:row>
                <xdr:rowOff>7620</xdr:rowOff>
              </from>
              <to>
                <xdr:col>15</xdr:col>
                <xdr:colOff>152400</xdr:colOff>
                <xdr:row>526</xdr:row>
                <xdr:rowOff>0</xdr:rowOff>
              </to>
            </anchor>
          </objectPr>
        </oleObject>
      </mc:Choice>
      <mc:Fallback>
        <oleObject progId="Image Microsoft Word" shapeId="1030" r:id="rId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213</TotalTim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1</vt:i4>
      </vt:variant>
    </vt:vector>
  </HeadingPairs>
  <TitlesOfParts>
    <vt:vector size="2" baseType="lpstr">
      <vt:lpstr>F1100.MOD-d </vt:lpstr>
      <vt:lpstr>'F1100.MOD-d '!Nyomtatási_terület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Ronny</dc:creator>
  <cp:lastModifiedBy>Pista</cp:lastModifiedBy>
  <cp:revision>33</cp:revision>
  <cp:lastPrinted>2024-01-21T21:33:59Z</cp:lastPrinted>
  <dcterms:created xsi:type="dcterms:W3CDTF">2010-02-14T12:11:06Z</dcterms:created>
  <dcterms:modified xsi:type="dcterms:W3CDTF">2025-07-23T22:31:34Z</dcterms:modified>
</cp:coreProperties>
</file>