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tabSelected="1" workbookViewId="0">
      <selection activeCell="A22" sqref="A22:D22"/>
    </sheetView>
  </sheetViews>
  <sheetFormatPr baseColWidth="8" defaultRowHeight="14.4" outlineLevelCol="0"/>
  <cols>
    <col width="22.5546875" customWidth="1" min="1" max="1"/>
    <col width="23.109375" customWidth="1" min="2" max="2"/>
    <col width="18.44140625" customWidth="1" min="3" max="3"/>
    <col width="23.44140625" customWidth="1" min="4" max="4"/>
    <col width="18.33203125" customWidth="1" min="6" max="6"/>
    <col width="20.5546875" customWidth="1" min="7" max="7"/>
    <col width="17.6640625" customWidth="1" min="8" max="8"/>
    <col width="20.6640625" customWidth="1" min="9" max="9"/>
  </cols>
  <sheetData>
    <row r="1">
      <c r="A1" t="inlineStr">
        <is>
          <t>Results</t>
        </is>
      </c>
    </row>
    <row r="2">
      <c r="A2" t="inlineStr">
        <is>
          <t>perplexity AI right</t>
        </is>
      </c>
      <c r="B2" t="inlineStr">
        <is>
          <t>Perplexity Human Right</t>
        </is>
      </c>
      <c r="C2" t="inlineStr">
        <is>
          <t>Perplexity AI Wrong</t>
        </is>
      </c>
      <c r="D2" t="inlineStr">
        <is>
          <t>Perplexity Human Wrong</t>
        </is>
      </c>
      <c r="F2" t="inlineStr">
        <is>
          <t>tfidfngram AI right</t>
        </is>
      </c>
      <c r="G2" t="inlineStr">
        <is>
          <t>tfidfngram Human Right</t>
        </is>
      </c>
      <c r="H2" t="inlineStr">
        <is>
          <t>tfidfngram AI Wrong</t>
        </is>
      </c>
      <c r="I2" t="inlineStr">
        <is>
          <t>tfidfngram Human Wrong</t>
        </is>
      </c>
    </row>
    <row r="3">
      <c r="A3" t="n">
        <v>151</v>
      </c>
      <c r="B3" t="n">
        <v>173</v>
      </c>
      <c r="C3" t="n">
        <v>80</v>
      </c>
      <c r="D3" t="n">
        <v>9</v>
      </c>
      <c r="F3" t="n">
        <v>160</v>
      </c>
      <c r="G3" t="n">
        <v>251</v>
      </c>
      <c r="H3" t="n">
        <v>2</v>
      </c>
      <c r="I3" t="n">
        <v>0</v>
      </c>
    </row>
    <row r="5">
      <c r="A5" t="inlineStr">
        <is>
          <t>Total right:</t>
        </is>
      </c>
      <c r="B5" s="1">
        <f>A3+B3</f>
        <v/>
      </c>
      <c r="C5" t="inlineStr">
        <is>
          <t>percision_AI</t>
        </is>
      </c>
      <c r="D5" s="1">
        <f>A3/(A3+C3)</f>
        <v/>
      </c>
      <c r="F5" t="inlineStr">
        <is>
          <t>Total right:</t>
        </is>
      </c>
      <c r="G5" s="1">
        <f>F3+G3</f>
        <v/>
      </c>
      <c r="H5" t="inlineStr">
        <is>
          <t>percision_AI</t>
        </is>
      </c>
      <c r="I5" s="1">
        <f>F3/(F3+H3)</f>
        <v/>
      </c>
    </row>
    <row r="6">
      <c r="A6" t="inlineStr">
        <is>
          <t>total wrong</t>
        </is>
      </c>
      <c r="B6" s="1">
        <f>C3+D3</f>
        <v/>
      </c>
      <c r="C6" t="inlineStr">
        <is>
          <t>percision_human</t>
        </is>
      </c>
      <c r="D6" s="1">
        <f>B3/(B3+D3)</f>
        <v/>
      </c>
      <c r="F6" t="inlineStr">
        <is>
          <t>total wrong</t>
        </is>
      </c>
      <c r="G6" s="1">
        <f>H3+I3</f>
        <v/>
      </c>
      <c r="H6" t="inlineStr">
        <is>
          <t>percision_human</t>
        </is>
      </c>
      <c r="I6" s="1">
        <f>G3/(G3+I3)</f>
        <v/>
      </c>
    </row>
    <row r="7">
      <c r="A7" t="inlineStr">
        <is>
          <t xml:space="preserve">total: </t>
        </is>
      </c>
      <c r="B7" s="1">
        <f>A3+B3+C3+D3</f>
        <v/>
      </c>
      <c r="C7" t="inlineStr">
        <is>
          <t>recall_AI</t>
        </is>
      </c>
      <c r="D7" s="1">
        <f>A3/(A3+D3)</f>
        <v/>
      </c>
      <c r="F7" t="inlineStr">
        <is>
          <t xml:space="preserve">total: </t>
        </is>
      </c>
      <c r="G7" s="1">
        <f>F3+G3+H3+I3</f>
        <v/>
      </c>
      <c r="H7" t="inlineStr">
        <is>
          <t>recall_AI</t>
        </is>
      </c>
      <c r="I7" s="1">
        <f>F3/(F3+I3)</f>
        <v/>
      </c>
    </row>
    <row r="8">
      <c r="A8" t="inlineStr">
        <is>
          <t>accuracy</t>
        </is>
      </c>
      <c r="B8" s="1">
        <f>B5/B7</f>
        <v/>
      </c>
      <c r="C8" t="inlineStr">
        <is>
          <t>recall_human</t>
        </is>
      </c>
      <c r="D8" s="1">
        <f>B3/(B3+C3)</f>
        <v/>
      </c>
      <c r="F8" t="inlineStr">
        <is>
          <t>accuracy</t>
        </is>
      </c>
      <c r="G8" s="1">
        <f>G5/G7</f>
        <v/>
      </c>
      <c r="H8" t="inlineStr">
        <is>
          <t>recall_human</t>
        </is>
      </c>
      <c r="I8" s="1">
        <f>G3/(G3+H3)</f>
        <v/>
      </c>
    </row>
    <row r="9">
      <c r="C9" t="inlineStr">
        <is>
          <t>F1_AI</t>
        </is>
      </c>
      <c r="D9" s="1">
        <f>(2*D5*D7)/(D5+D7)</f>
        <v/>
      </c>
      <c r="H9" t="inlineStr">
        <is>
          <t>F1_AI</t>
        </is>
      </c>
      <c r="I9" s="1">
        <f>(2*I5*I7)/(I5+I7)</f>
        <v/>
      </c>
    </row>
    <row r="10">
      <c r="C10" t="inlineStr">
        <is>
          <t>F1_human</t>
        </is>
      </c>
      <c r="D10" s="1">
        <f>(2*D6*D8)/(D6+D8)</f>
        <v/>
      </c>
      <c r="H10" t="inlineStr">
        <is>
          <t>F1_human</t>
        </is>
      </c>
      <c r="I10" s="1">
        <f>(2*I6*I8)/(I6+I8)</f>
        <v/>
      </c>
    </row>
    <row r="12">
      <c r="A12" t="inlineStr">
        <is>
          <t>TFIDF AI Right</t>
        </is>
      </c>
      <c r="B12" t="inlineStr">
        <is>
          <t>TFIDF human right</t>
        </is>
      </c>
      <c r="C12" t="inlineStr">
        <is>
          <t>TFIDF AI wrong</t>
        </is>
      </c>
      <c r="D12" t="inlineStr">
        <is>
          <t>TFIDF human wrong</t>
        </is>
      </c>
      <c r="F12" t="inlineStr">
        <is>
          <t>Burstiness AI right</t>
        </is>
      </c>
      <c r="G12" t="inlineStr">
        <is>
          <t>Burstiness Human Right</t>
        </is>
      </c>
      <c r="H12" t="inlineStr">
        <is>
          <t>Burstiness AI Wrong</t>
        </is>
      </c>
      <c r="I12" t="inlineStr">
        <is>
          <t>Burstiness Human Wrong</t>
        </is>
      </c>
    </row>
    <row r="13">
      <c r="A13" t="n">
        <v>160</v>
      </c>
      <c r="B13" t="n">
        <v>251</v>
      </c>
      <c r="C13" t="n">
        <v>2</v>
      </c>
      <c r="D13" t="n">
        <v>0</v>
      </c>
      <c r="F13" t="n">
        <v>140</v>
      </c>
      <c r="G13" t="n">
        <v>213</v>
      </c>
      <c r="H13" t="n">
        <v>40</v>
      </c>
      <c r="I13" t="n">
        <v>20</v>
      </c>
    </row>
    <row r="15">
      <c r="A15" t="inlineStr">
        <is>
          <t>Total right:</t>
        </is>
      </c>
      <c r="B15" s="1">
        <f>A13+B13</f>
        <v/>
      </c>
      <c r="C15" t="inlineStr">
        <is>
          <t>percision_AI</t>
        </is>
      </c>
      <c r="D15" s="1">
        <f>A13/(A13+C13)</f>
        <v/>
      </c>
      <c r="F15" t="inlineStr">
        <is>
          <t>Total right:</t>
        </is>
      </c>
      <c r="G15" s="1">
        <f>F13+G13</f>
        <v/>
      </c>
      <c r="H15" t="inlineStr">
        <is>
          <t>percision_AI</t>
        </is>
      </c>
      <c r="I15" s="1">
        <f>F13/(F13+H13)</f>
        <v/>
      </c>
    </row>
    <row r="16">
      <c r="A16" t="inlineStr">
        <is>
          <t>total wrong</t>
        </is>
      </c>
      <c r="B16" s="1">
        <f>C13+D13</f>
        <v/>
      </c>
      <c r="C16" t="inlineStr">
        <is>
          <t>percision_human</t>
        </is>
      </c>
      <c r="D16" s="1">
        <f>B13/(B13+D13)</f>
        <v/>
      </c>
      <c r="F16" t="inlineStr">
        <is>
          <t>total wrong</t>
        </is>
      </c>
      <c r="G16" s="1">
        <f>H13+I13</f>
        <v/>
      </c>
      <c r="H16" t="inlineStr">
        <is>
          <t>percision_human</t>
        </is>
      </c>
      <c r="I16" s="1">
        <f>G13/(G13+I13)</f>
        <v/>
      </c>
    </row>
    <row r="17">
      <c r="A17" t="inlineStr">
        <is>
          <t xml:space="preserve">total: </t>
        </is>
      </c>
      <c r="B17" s="1">
        <f>A13+B13+C13+D13</f>
        <v/>
      </c>
      <c r="C17" t="inlineStr">
        <is>
          <t>recall_AI</t>
        </is>
      </c>
      <c r="D17" s="1">
        <f>A13/(A13+D13)</f>
        <v/>
      </c>
      <c r="F17" t="inlineStr">
        <is>
          <t xml:space="preserve">total: </t>
        </is>
      </c>
      <c r="G17" s="1">
        <f>F13+G13+H13+I13</f>
        <v/>
      </c>
      <c r="H17" t="inlineStr">
        <is>
          <t>recall_AI</t>
        </is>
      </c>
      <c r="I17" s="1">
        <f>F13/(F13+I13)</f>
        <v/>
      </c>
    </row>
    <row r="18">
      <c r="A18" t="inlineStr">
        <is>
          <t>accuracy</t>
        </is>
      </c>
      <c r="B18" s="1">
        <f>B15/B17</f>
        <v/>
      </c>
      <c r="C18" t="inlineStr">
        <is>
          <t>recall_human</t>
        </is>
      </c>
      <c r="D18" s="1">
        <f>B13/(B13+C13)</f>
        <v/>
      </c>
      <c r="F18" t="inlineStr">
        <is>
          <t>accuracy</t>
        </is>
      </c>
      <c r="G18" s="1">
        <f>G15/G17</f>
        <v/>
      </c>
      <c r="H18" t="inlineStr">
        <is>
          <t>recall_human</t>
        </is>
      </c>
      <c r="I18" s="1">
        <f>G13/(G13+H13)</f>
        <v/>
      </c>
    </row>
    <row r="19">
      <c r="C19" t="inlineStr">
        <is>
          <t>F1_AI</t>
        </is>
      </c>
      <c r="D19" s="1">
        <f>(2*D15*D17)/(D15+D17)</f>
        <v/>
      </c>
      <c r="H19" t="inlineStr">
        <is>
          <t>F1_AI</t>
        </is>
      </c>
      <c r="I19" s="1">
        <f>(2*I15*I17)/(I15+I17)</f>
        <v/>
      </c>
    </row>
    <row r="20">
      <c r="C20" t="inlineStr">
        <is>
          <t>F1_human</t>
        </is>
      </c>
      <c r="D20" s="1">
        <f>(2*D16*D18)/(D16+D18)</f>
        <v/>
      </c>
      <c r="H20" t="inlineStr">
        <is>
          <t>F1_human</t>
        </is>
      </c>
      <c r="I20" s="1">
        <f>(2*I16*I18)/(I16+I18)</f>
        <v/>
      </c>
    </row>
    <row r="21">
      <c r="A21" t="inlineStr">
        <is>
          <t>Full System AI right</t>
        </is>
      </c>
      <c r="B21" t="inlineStr">
        <is>
          <t>Full System human right</t>
        </is>
      </c>
      <c r="C21" t="inlineStr">
        <is>
          <t>Full System AI wrong</t>
        </is>
      </c>
      <c r="D21" t="inlineStr">
        <is>
          <t>Full System human wrong</t>
        </is>
      </c>
    </row>
    <row r="22">
      <c r="A22" t="n">
        <v>160</v>
      </c>
      <c r="B22" t="n">
        <v>241</v>
      </c>
      <c r="C22" t="n">
        <v>12</v>
      </c>
      <c r="D22" t="n">
        <v>0</v>
      </c>
    </row>
    <row r="24">
      <c r="A24" t="inlineStr">
        <is>
          <t>Total right:</t>
        </is>
      </c>
      <c r="B24" s="1">
        <f>A22+B22</f>
        <v/>
      </c>
      <c r="C24" t="inlineStr">
        <is>
          <t>percision_AI</t>
        </is>
      </c>
      <c r="D24" s="1">
        <f>A22/(A22+C22)</f>
        <v/>
      </c>
    </row>
    <row r="25">
      <c r="A25" t="inlineStr">
        <is>
          <t>total wrong</t>
        </is>
      </c>
      <c r="B25" s="1">
        <f>C22+D22</f>
        <v/>
      </c>
      <c r="C25" t="inlineStr">
        <is>
          <t>percision_human</t>
        </is>
      </c>
      <c r="D25" s="1">
        <f>B22/(B22+D22)</f>
        <v/>
      </c>
    </row>
    <row r="26">
      <c r="A26" t="inlineStr">
        <is>
          <t xml:space="preserve">total: </t>
        </is>
      </c>
      <c r="B26" s="1">
        <f>A22+B22+C22+D22</f>
        <v/>
      </c>
      <c r="C26" t="inlineStr">
        <is>
          <t>recall_AI</t>
        </is>
      </c>
      <c r="D26" s="1">
        <f>A22/(A22+D22)</f>
        <v/>
      </c>
    </row>
    <row r="27">
      <c r="A27" t="inlineStr">
        <is>
          <t>accuracy</t>
        </is>
      </c>
      <c r="B27" s="1">
        <f>B24/B26</f>
        <v/>
      </c>
      <c r="C27" t="inlineStr">
        <is>
          <t>recall_human</t>
        </is>
      </c>
      <c r="D27" s="1">
        <f>B22/(B22+C22)</f>
        <v/>
      </c>
    </row>
    <row r="28">
      <c r="C28" t="inlineStr">
        <is>
          <t>F1_AI</t>
        </is>
      </c>
      <c r="D28" s="1">
        <f>(2*D24*D26)/(D24+D26)</f>
        <v/>
      </c>
    </row>
    <row r="29">
      <c r="C29" t="inlineStr">
        <is>
          <t>F1_human</t>
        </is>
      </c>
      <c r="D29" s="1">
        <f>(2*D25*D27)/(D25+D27)</f>
        <v/>
      </c>
    </row>
    <row r="33">
      <c r="E33" t="inlineStr">
        <is>
          <t>Focus on only the AI as it is the "important" class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Conor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2023-08-29T15:27:26Z</dcterms:modified>
  <cp:lastModifiedBy>Conor Buick</cp:lastModifiedBy>
</cp:coreProperties>
</file>