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\OneDrive\Wroclaw w Liczbach\Gotowe projekty\Przynależnosć Wrocławia\"/>
    </mc:Choice>
  </mc:AlternateContent>
  <bookViews>
    <workbookView xWindow="0" yWindow="0" windowWidth="20490" windowHeight="6630"/>
  </bookViews>
  <sheets>
    <sheet name="Przynależność" sheetId="1" r:id="rId1"/>
    <sheet name="Ludnosć" sheetId="3" r:id="rId2"/>
    <sheet name="Powierzchnia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8" i="1"/>
  <c r="F15" i="1"/>
  <c r="F11" i="1" l="1"/>
  <c r="F25" i="1"/>
  <c r="K11" i="1" l="1"/>
  <c r="F24" i="1"/>
  <c r="K3" i="1"/>
  <c r="K2" i="1"/>
  <c r="F14" i="1"/>
  <c r="F13" i="1"/>
  <c r="F12" i="1"/>
  <c r="F10" i="1"/>
  <c r="F9" i="1"/>
  <c r="F8" i="1"/>
  <c r="F7" i="1"/>
  <c r="F6" i="1"/>
  <c r="F4" i="1"/>
  <c r="K6" i="1" l="1"/>
  <c r="F19" i="1"/>
  <c r="K7" i="1"/>
  <c r="N5" i="1" s="1"/>
  <c r="F20" i="1"/>
  <c r="K4" i="1"/>
  <c r="F17" i="1"/>
  <c r="K9" i="1"/>
  <c r="N6" i="1" s="1"/>
  <c r="F22" i="1"/>
  <c r="K13" i="1"/>
  <c r="F27" i="1"/>
  <c r="K10" i="1"/>
  <c r="F23" i="1"/>
  <c r="K14" i="1"/>
  <c r="N4" i="1" s="1"/>
  <c r="F28" i="1"/>
  <c r="K8" i="1"/>
  <c r="N3" i="1" s="1"/>
  <c r="F21" i="1"/>
  <c r="K12" i="1"/>
  <c r="N7" i="1" s="1"/>
  <c r="F26" i="1"/>
  <c r="N2" i="1"/>
</calcChain>
</file>

<file path=xl/sharedStrings.xml><?xml version="1.0" encoding="utf-8"?>
<sst xmlns="http://schemas.openxmlformats.org/spreadsheetml/2006/main" count="386" uniqueCount="347">
  <si>
    <t>Okres</t>
  </si>
  <si>
    <t>Państwo</t>
  </si>
  <si>
    <t>Jednostka administracyjna</t>
  </si>
  <si>
    <t>IX wiek-907</t>
  </si>
  <si>
    <t>Państwo wielkomorawskie, Ślężanie</t>
  </si>
  <si>
    <t>907-985</t>
  </si>
  <si>
    <t>Księstwo Czech, Ślężanie</t>
  </si>
  <si>
    <t>985-1025</t>
  </si>
  <si>
    <t>Księstwo Polskie</t>
  </si>
  <si>
    <t>1025-1034</t>
  </si>
  <si>
    <t>Królestwo Polskie</t>
  </si>
  <si>
    <t>1034-1038</t>
  </si>
  <si>
    <t>1038-1042</t>
  </si>
  <si>
    <t>Księstwo Czech</t>
  </si>
  <si>
    <t>1042-1076</t>
  </si>
  <si>
    <t>1076-1079</t>
  </si>
  <si>
    <t>1079-1138</t>
  </si>
  <si>
    <t>1138-1173</t>
  </si>
  <si>
    <t>Księstwo Śląskie</t>
  </si>
  <si>
    <t>1173-1248</t>
  </si>
  <si>
    <t>Księstwo Dolnośląskie</t>
  </si>
  <si>
    <t>1248-1335</t>
  </si>
  <si>
    <t>księstwo wrocławskie</t>
  </si>
  <si>
    <t>1335-1469</t>
  </si>
  <si>
    <t>Królestwo Czech / Święte Cesarstwo Rzymskie</t>
  </si>
  <si>
    <t>1469-1490</t>
  </si>
  <si>
    <t>Królestwo Węgier</t>
  </si>
  <si>
    <t>1490-1620</t>
  </si>
  <si>
    <t>1620-1742</t>
  </si>
  <si>
    <t>Państwo Habsburgów / Święte Cesarstwo Rzymskie</t>
  </si>
  <si>
    <t>1742-1807</t>
  </si>
  <si>
    <t>Królestwo Prus</t>
  </si>
  <si>
    <t>Kamera wrocławska, departament wrocławski, powiat wrocławski</t>
  </si>
  <si>
    <t>I Cesarstwo Francuskie</t>
  </si>
  <si>
    <t>1807-1815</t>
  </si>
  <si>
    <t>1815-1871</t>
  </si>
  <si>
    <t>prowincja Śląsk, Rejencja wrocławska, powiat Wrocław–miasto</t>
  </si>
  <si>
    <t>1871-1918</t>
  </si>
  <si>
    <t>Cesarstwo Niemieckie</t>
  </si>
  <si>
    <t>Królestwo Prus, prowincja Śląsk, Rejencja wrocławska, powiat Wrocław–miasto</t>
  </si>
  <si>
    <t>1918-1919</t>
  </si>
  <si>
    <t>Republika Weimarska</t>
  </si>
  <si>
    <t>land Prusy, prowincja Śląsk, Rejencja wrocławska, powiat Wrocław–miasto</t>
  </si>
  <si>
    <t>1919-1933</t>
  </si>
  <si>
    <t>land Prusy, prowincja Dolny Śląsk, Rejencja wrocławska, powiat Wrocław–miasto</t>
  </si>
  <si>
    <t>1933-1938</t>
  </si>
  <si>
    <t>III Rzesza</t>
  </si>
  <si>
    <t>1938-1941</t>
  </si>
  <si>
    <t>1941-1945</t>
  </si>
  <si>
    <t>1945-1946</t>
  </si>
  <si>
    <t>Rzeczpospolita Polska</t>
  </si>
  <si>
    <t>Okręg II (Dolny Śląsk)</t>
  </si>
  <si>
    <t>1946-1950</t>
  </si>
  <si>
    <t>Województwo wrocławskie, powiat grodzki</t>
  </si>
  <si>
    <t>1950-1952</t>
  </si>
  <si>
    <t>1952-1957</t>
  </si>
  <si>
    <t>Polska Rzeczpospolita Ludowa</t>
  </si>
  <si>
    <t>1957-1975</t>
  </si>
  <si>
    <t>Województwo wrocławskie, Miasto wydzielone</t>
  </si>
  <si>
    <t>1975-1989</t>
  </si>
  <si>
    <t>Województwo wrocławskie, początkowo miasto wydzielone na prawach województwa</t>
  </si>
  <si>
    <t>1990-1998</t>
  </si>
  <si>
    <t>Województwo wrocławskie, Gmina miejska</t>
  </si>
  <si>
    <t>od 1999</t>
  </si>
  <si>
    <t>Województwo dolnośląskie, Miasto na prawach powiatu</t>
  </si>
  <si>
    <t>Od</t>
  </si>
  <si>
    <t>Do</t>
  </si>
  <si>
    <t>Kraj</t>
  </si>
  <si>
    <t>http://www.tajemniczywroclaw.pl/2011/10/czy-wroclaw-jest-czeskim-miastem.html</t>
  </si>
  <si>
    <t>Czechy</t>
  </si>
  <si>
    <t>Polska</t>
  </si>
  <si>
    <t>Śląsk</t>
  </si>
  <si>
    <t>Węgry</t>
  </si>
  <si>
    <t>Niemcy</t>
  </si>
  <si>
    <t>Francja</t>
  </si>
  <si>
    <t>Ile lat</t>
  </si>
  <si>
    <t>https://pl.wikipedia.org/wiki/Historia_Wroc%C5%82awia#Przynale%C5%BCno%C5%9B%C4%87_pa%C5%84stwowa_i_administracyjna_Wroc%C5%82awia_od_wieku_VIII_do_XXI</t>
  </si>
  <si>
    <t>Wydażenie</t>
  </si>
  <si>
    <t>https://pl.wikipedia.org/wiki/Historia_Wroc%C5%82awia#Rozw%C3%B3j_(X-XIII_wiek)</t>
  </si>
  <si>
    <t>https://pl.wikipedia.org/wiki/Kalendarium_historii_Wroc%C5%82awia</t>
  </si>
  <si>
    <t>1038 – Miasto (red. Wroclaw) dzieliło dzieje Śląska będąc jego centrum gospodarczym i administracyjnym. Przy osłabieniu władzy Piastów przechodziło w ręce Przemyślidów. Stało się tak m.in. w 1038, gdy w wyniku trwającego od 4 lat antychrześcijańskiego powstania doszło do najazdu czeskiego księcia Brzetysława I, a biskup wrocławski zmuszony był opuścić gród i aż do restytucji biskupstwa w 1051 rezydował najprawdopodobniej w Smogorzewie koło Namysłowa.</t>
  </si>
  <si>
    <t xml:space="preserve">1046 - Książę Kazimierz I Odnowiciel w 1046 r. reaktywował biskupstwo wrocławskie, a w 1050 r. zajął zbrojnie Śląsk. </t>
  </si>
  <si>
    <t>https://pl.wikipedia.org/wiki/%C5%9Al%C4%85sk#%C5%9Aredniowiecze</t>
  </si>
  <si>
    <t>https://books.google.pl/books?id=9boDAAAAYAAJ&amp;pg=PA363&amp;lpg=PA363&amp;dq=Wroc%C5%82aw+1042+czechy+polski&amp;source=bl&amp;ots=0axslxeMQC&amp;sig=dzt0IXycn3y8oUoodFmRpT7Tj1I&amp;hl=pl&amp;sa=X&amp;ved=0ahUKEwiElNLdrKnbAhVEyaYKHZsFAbIQ6AEIRDAC#v=onepage&amp;q=Wroc%C5%82aw%201042%20czechy%20polski&amp;f=false</t>
  </si>
  <si>
    <t>1042 - Roku 1042 Zmusił go cesaż, że by je Kazimierzowi I oddał</t>
  </si>
  <si>
    <t>1138 - rozbicie dzielnicowe</t>
  </si>
  <si>
    <t>https://pl.wikipedia.org/wiki/Historia_Polski_(do_1138)#Samodzielne_panowanie_Boles%C5%82awa_Krzywoustego_(1107%E2%80%931138)</t>
  </si>
  <si>
    <t>W 1335 roku po śmierci Henryka VI Dobrego księstwo wrocławskie stało się częścią korony czeskiej na mocy wcześniejszej umowy zmarłego z Janem Luksemburskim.</t>
  </si>
  <si>
    <r>
      <t>1469</t>
    </r>
    <r>
      <rPr>
        <sz val="11"/>
        <color rgb="FF000000"/>
        <rFont val="Calibri"/>
        <family val="2"/>
        <charset val="238"/>
        <scheme val="minor"/>
      </rPr>
      <t xml:space="preserve"> – miasto składa hołd Maciejowi Korwinowi, królowi węgierskiemu</t>
    </r>
  </si>
  <si>
    <t>http://www.przyjaznywroclaw.pl/historia/artykuly/44-historia-miasta-wroclawia?showall=&amp;start=2</t>
  </si>
  <si>
    <t>1526 – Początek panowania Habsburgów we Wrocławiu po śmierci króla Czech i Węgier Ludwika Jagiellończyka</t>
  </si>
  <si>
    <t>https://pl.m.wikipedia.org/wiki/Kalendarium_historii_Wroc%C5%82awia</t>
  </si>
  <si>
    <t>W następnych latach, pod rządami węgierskiego króla Korwina utrwalonych traktatem w Ołomuńcu (1479), miasto obarczane było coraz większymi ciężarami fiskalnymi przy jednoczesnym ograniczaniu roli miejscowej rady. Do apogeum konfliktu mieszczan z władzą centralną doszło po nominowaniu w 1487 na starostę księstwa wrocławskiego Heinza Dompniga. Po śmierci Macieja Korwina w kwietniu 1490 Dopning niezwłocznie oskarżony został o działania wbrew interesom miasta i o nadużycia, skazany na śmierć i w lipcu tego samego roku ścięty na wrocławskim Rynku</t>
  </si>
  <si>
    <t>https://pl.wikipedia.org/wiki/Historia_Wroc%C5%82awia</t>
  </si>
  <si>
    <t>1806–1807 – oblężenie i zdobycie Wrocławia przez wojska napoleońskie; rozkaz wyburzenia murów obronnych miasta.</t>
  </si>
  <si>
    <t>Link</t>
  </si>
  <si>
    <t>II poł X w. – 700-900 w ponad 100 domach[1]</t>
  </si>
  <si>
    <t>1318 – 13 200-14 000[5]</t>
  </si>
  <si>
    <t>1329 – 15 500-16 400[5]</t>
  </si>
  <si>
    <t>1357 – ok. 10 000[8]</t>
  </si>
  <si>
    <t>przełom XIV/XV w. – ok. 21 000 w 850 domach[9]</t>
  </si>
  <si>
    <t>1439 – ok. 19 000[8]</t>
  </si>
  <si>
    <t>1555 – ok. 35 400[9]</t>
  </si>
  <si>
    <t>1675 – ok. 30 000[5]</t>
  </si>
  <si>
    <t>1700 – ok. 40 000</t>
  </si>
  <si>
    <t>1747 – 49 986 (według spisu w obrębie murów 33 466, na przedmieściach 16 520[5])</t>
  </si>
  <si>
    <t>1750 – 55 000</t>
  </si>
  <si>
    <t>1756 – 54 774 (według spisu w obrębie murów 36 231, na przedmieściach 18 543[5])</t>
  </si>
  <si>
    <t>1768-1800 – 47 000 do 58 000[8]</t>
  </si>
  <si>
    <t>1785 – 50 948 (według spisu w obrębie murów 36 905, na przedmieściach 14 253[5])</t>
  </si>
  <si>
    <t>1799 – 58 270 (według spisu w obrębie murów 44 218, na przedmieściach 14 052[5])</t>
  </si>
  <si>
    <t>1800 – 54 000</t>
  </si>
  <si>
    <t>1808 – 64 500[8]</t>
  </si>
  <si>
    <t>1811 – 62 504[11]</t>
  </si>
  <si>
    <t>1834 – 91 401[12]</t>
  </si>
  <si>
    <t>1842 – ok. 100 000[8]</t>
  </si>
  <si>
    <t>1849 – 110 702</t>
  </si>
  <si>
    <t>1863 – 154 600[8]</t>
  </si>
  <si>
    <t>1868 – 192 100[8]</t>
  </si>
  <si>
    <t>1875 – 239 050[13]</t>
  </si>
  <si>
    <t>1885 – 300 000 z czego 173 000 deklarowało protestantyzm, 109 000 katolicyzm, a 18 000 judaizm[potrzebny przypis])</t>
  </si>
  <si>
    <t>1895 – 373 200[8]</t>
  </si>
  <si>
    <t>1897 – 398 000[8]</t>
  </si>
  <si>
    <t>1899 – 413 000[8]</t>
  </si>
  <si>
    <t>1904 – 461 500[8]</t>
  </si>
  <si>
    <t>1911 – 526 200[8]</t>
  </si>
  <si>
    <t>1919 – 528 260</t>
  </si>
  <si>
    <t>1924 – 555 900[8]</t>
  </si>
  <si>
    <t>koniec maja 1945 – ok. 202 000 w tym ok. 2 000 Polaków[15]</t>
  </si>
  <si>
    <t>1948 (XII) – 295 796 w tym ok. 2 100 Niemców. 50 865 osób było Polakami przesiedlonymi z Kresów Wschodnich (spis ludności na ziemiach odzyskanych)</t>
  </si>
  <si>
    <t>1950 – 308 925 (spis powszechny)</t>
  </si>
  <si>
    <t>1955 – 378 619</t>
  </si>
  <si>
    <t>1960 – 430 522 (spis powszechny)</t>
  </si>
  <si>
    <t>1961 – 442 700</t>
  </si>
  <si>
    <t>1962 – 451 600</t>
  </si>
  <si>
    <t>1963 – 461 900</t>
  </si>
  <si>
    <t>1964 – 469 400</t>
  </si>
  <si>
    <t>1965 – 474 199</t>
  </si>
  <si>
    <t>1966 – 480 600</t>
  </si>
  <si>
    <t>1967 – 506 100</t>
  </si>
  <si>
    <t>1968 – 512 200</t>
  </si>
  <si>
    <t>1969 – 517 400</t>
  </si>
  <si>
    <t>1970 – 526 000 (spis powszechny)</t>
  </si>
  <si>
    <t>1971 – 531 100</t>
  </si>
  <si>
    <t>1972 – 541 600</t>
  </si>
  <si>
    <t>1973 – 560 300</t>
  </si>
  <si>
    <t>1974 – 568 928</t>
  </si>
  <si>
    <t>1975 – 575 890</t>
  </si>
  <si>
    <t>1976 – 584 500</t>
  </si>
  <si>
    <t>1977 – 592 500</t>
  </si>
  <si>
    <t>1978 – 597 700 (spis powszechny)</t>
  </si>
  <si>
    <t>1979 – 609 100</t>
  </si>
  <si>
    <t>1980 – 617 687</t>
  </si>
  <si>
    <t>1981 – 621 865</t>
  </si>
  <si>
    <t>1982 – 627 068</t>
  </si>
  <si>
    <t>1983 – 631 287</t>
  </si>
  <si>
    <t>1984 – 635 955</t>
  </si>
  <si>
    <t>1985 – 637 207</t>
  </si>
  <si>
    <t>1986 – 639 998</t>
  </si>
  <si>
    <t>1987 – 640 193</t>
  </si>
  <si>
    <t>1988 – 639 138 (spis powszechny)</t>
  </si>
  <si>
    <t>1989 – 642 334</t>
  </si>
  <si>
    <t>1990 – 643 218</t>
  </si>
  <si>
    <t>1991 – 643 640</t>
  </si>
  <si>
    <t>1992 – 640 663</t>
  </si>
  <si>
    <t>1993 – 642 332</t>
  </si>
  <si>
    <t>1994 – 642 917</t>
  </si>
  <si>
    <t>1995 – 641 974</t>
  </si>
  <si>
    <t>1996 – 640 600</t>
  </si>
  <si>
    <t>1997 – 639 399</t>
  </si>
  <si>
    <t>1998 – 637 877</t>
  </si>
  <si>
    <t>1999 – 636 765</t>
  </si>
  <si>
    <t>2000 – 633 857</t>
  </si>
  <si>
    <t>2001 – 634 047</t>
  </si>
  <si>
    <t>2002 – 639 150 (spis powszechny)</t>
  </si>
  <si>
    <t>2003 – 637 548</t>
  </si>
  <si>
    <t>2004 – 636 268</t>
  </si>
  <si>
    <t>2005 – 635 932 (Liczba ludności według prognozy demograficznej GUS z 2004 r.: 2005 – 636,3 tys., 2010 – 627,3 tys., 2015 – 613,5 tys., 2020 – 595,4 tys., 2025 – 573 tys., 2030 -547,3 tys.[18])</t>
  </si>
  <si>
    <t>2006 – 634 630</t>
  </si>
  <si>
    <t>2007 – 632 930</t>
  </si>
  <si>
    <t>2008 – 632 162</t>
  </si>
  <si>
    <t>2009 – 632 146</t>
  </si>
  <si>
    <t>2010 – 632 996 w tym mężczyźni – 294 960, kobiety – 338 036[19]</t>
  </si>
  <si>
    <t>2011 (31 marca) – 630 131[20]</t>
  </si>
  <si>
    <t>2011 (31 grudnia) – 631 235 w tym mężczyźni – 294 569, kobiety – 336 666[21]</t>
  </si>
  <si>
    <t>2012 (31 grudnia) - 631 188, w tym mężczyźni - 294 303, kobiety - 336 885[22]</t>
  </si>
  <si>
    <t>2013 (31 grudnia) - 632 067</t>
  </si>
  <si>
    <t>2014 (31 grudnia) - 634 487</t>
  </si>
  <si>
    <t>2015 (31 grudnia) - 635 759</t>
  </si>
  <si>
    <t>2016 (31 grudnia) - 637 683</t>
  </si>
  <si>
    <t>X-XI w. – 2000-2500[2][3] w ok. 400 domach[2]</t>
  </si>
  <si>
    <t>przełom XII/XIII w. – ponad 5 000[4][3]</t>
  </si>
  <si>
    <t>pocz. XIV w. 13 000-14 000[4][3]</t>
  </si>
  <si>
    <t>XIV w. – 13 000-15 000[2][3]</t>
  </si>
  <si>
    <t>1327 – ok. 12 000[6][3][7]</t>
  </si>
  <si>
    <t>XV w. – ok. 23 000[2][3] w tym od ok. 700 do ok. 1 000 duchownych świeckich i zakonników oraz ok. 500 szlachty z rodzinami[2]</t>
  </si>
  <si>
    <t>1526 – 22 000[6][3][7]</t>
  </si>
  <si>
    <t>1550 – 19 800-23 500[10][3]</t>
  </si>
  <si>
    <t>1579 – ponad 29 000[4][3]</t>
  </si>
  <si>
    <t>1640 – 20 000-25 000[5][8]</t>
  </si>
  <si>
    <t>1710 – 40 890[7][9]</t>
  </si>
  <si>
    <t>1763 – 42 114 (według spisu w obrębie murów 29 575, na przedmieściach 12 539; spadek po III wojnie śląskiej[5])</t>
  </si>
  <si>
    <t>1819 – 78 135[7][12]</t>
  </si>
  <si>
    <t>1852 – 121 052[7][12]</t>
  </si>
  <si>
    <t>1871 – 207 997[12] (w tym 13 916 Żydów)[7]</t>
  </si>
  <si>
    <t>1880 – 272 912[12][13] (w tym 17 445 Żydów)[7]</t>
  </si>
  <si>
    <t>1890 – 335 186[7][12] (w tym 17 754 Żydów)[13]</t>
  </si>
  <si>
    <t>1900 – 422 709[12][13] (w tym 19 743 Żydów)[7]</t>
  </si>
  <si>
    <t>1910 – 512 105[7][13][14] (W 1905 r. w całej regencji wrocławskiej mieszkało 1.773.869 osób, w tym 50.391 Polaków[14])</t>
  </si>
  <si>
    <t>1925 – 557 139[12] (w tym 23 240 Żydów)[7][13]</t>
  </si>
  <si>
    <t>1933 – 625 198[12][8] (w tym 20 202 Żydów)[7][13]</t>
  </si>
  <si>
    <t>1939 – 629 565[7][5]</t>
  </si>
  <si>
    <t>sierpień 1945 – ok. 216 000 w tym ok. 16 tys. Polaków[16], a pod koniec 1945 roku – 43 tys. Polaków[5]</t>
  </si>
  <si>
    <t>14 lutego 1946 – 170 656 (w tym 57 103 Polaków, z których 26 605 (47%) przybyło w ramach osadnictwa zorganizowanego, reszta indywidualnie (spis ludności)[17] oraz 20 534 Żydów[7])</t>
  </si>
  <si>
    <t>Tekst z Wikipedii</t>
  </si>
  <si>
    <t>Rok</t>
  </si>
  <si>
    <t>ludnosć</t>
  </si>
  <si>
    <t>1327</t>
  </si>
  <si>
    <t>1329</t>
  </si>
  <si>
    <t>1357</t>
  </si>
  <si>
    <t>1439</t>
  </si>
  <si>
    <t>1526</t>
  </si>
  <si>
    <t>1550</t>
  </si>
  <si>
    <t>1555</t>
  </si>
  <si>
    <t>1579</t>
  </si>
  <si>
    <t>1640</t>
  </si>
  <si>
    <t>1675</t>
  </si>
  <si>
    <t>1700</t>
  </si>
  <si>
    <t>1710</t>
  </si>
  <si>
    <t>1747</t>
  </si>
  <si>
    <t>1750</t>
  </si>
  <si>
    <t>1756</t>
  </si>
  <si>
    <t>1763</t>
  </si>
  <si>
    <t>1768</t>
  </si>
  <si>
    <t>1785</t>
  </si>
  <si>
    <t>1799</t>
  </si>
  <si>
    <t>1800</t>
  </si>
  <si>
    <t>1808</t>
  </si>
  <si>
    <t>1811</t>
  </si>
  <si>
    <t>1819</t>
  </si>
  <si>
    <t>1834</t>
  </si>
  <si>
    <t>1842</t>
  </si>
  <si>
    <t>1849</t>
  </si>
  <si>
    <t>1852</t>
  </si>
  <si>
    <t>1863</t>
  </si>
  <si>
    <t>1868</t>
  </si>
  <si>
    <t>1871</t>
  </si>
  <si>
    <t>1875</t>
  </si>
  <si>
    <t>1880</t>
  </si>
  <si>
    <t>1885</t>
  </si>
  <si>
    <t>1890</t>
  </si>
  <si>
    <t>1895</t>
  </si>
  <si>
    <t>1897</t>
  </si>
  <si>
    <t>1899</t>
  </si>
  <si>
    <t>1900</t>
  </si>
  <si>
    <t>1904</t>
  </si>
  <si>
    <t>1910</t>
  </si>
  <si>
    <t>1911</t>
  </si>
  <si>
    <t>1919</t>
  </si>
  <si>
    <t>1924</t>
  </si>
  <si>
    <t>1925</t>
  </si>
  <si>
    <t>1933</t>
  </si>
  <si>
    <t>1939</t>
  </si>
  <si>
    <t>koni</t>
  </si>
  <si>
    <t>sier</t>
  </si>
  <si>
    <t>14 l</t>
  </si>
  <si>
    <t>1948</t>
  </si>
  <si>
    <t>1950</t>
  </si>
  <si>
    <t>1955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</si>
  <si>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</si>
  <si>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</si>
  <si>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</si>
  <si>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</si>
  <si>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</si>
  <si>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</si>
  <si>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</si>
  <si>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</si>
  <si>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</si>
  <si>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</si>
  <si>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</si>
  <si>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</si>
  <si>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</si>
  <si>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</si>
  <si>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</si>
  <si>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</si>
  <si>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</si>
  <si>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</si>
  <si>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</si>
  <si>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</si>
  <si>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</si>
  <si>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</si>
  <si>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</si>
  <si>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</si>
  <si>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</si>
  <si>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</si>
  <si>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</si>
  <si>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</si>
  <si>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</si>
  <si>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</si>
  <si>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</si>
  <si>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</si>
  <si>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</si>
  <si>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</si>
  <si>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</si>
  <si>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</si>
  <si>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</si>
  <si>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</si>
  <si>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</si>
  <si>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</si>
  <si>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</si>
  <si>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</si>
  <si>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</si>
  <si>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</si>
  <si>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</si>
  <si>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</si>
  <si>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</si>
  <si>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</si>
  <si>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</si>
  <si>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</si>
  <si>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</si>
  <si>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</si>
  <si>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</si>
  <si>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</si>
  <si>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</si>
  <si>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</si>
  <si>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</si>
  <si>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Tok</t>
  </si>
  <si>
    <t>Powierzchnia</t>
  </si>
  <si>
    <t>0,60</t>
  </si>
  <si>
    <t>1,20</t>
  </si>
  <si>
    <t>1,60</t>
  </si>
  <si>
    <t>1,63</t>
  </si>
  <si>
    <t>3,50</t>
  </si>
  <si>
    <t>20,48</t>
  </si>
  <si>
    <t>30,20</t>
  </si>
  <si>
    <t>30,93</t>
  </si>
  <si>
    <t>35,76</t>
  </si>
  <si>
    <t>36,07</t>
  </si>
  <si>
    <t>42,39</t>
  </si>
  <si>
    <t>49,20</t>
  </si>
  <si>
    <t>49,61</t>
  </si>
  <si>
    <t>174,61</t>
  </si>
  <si>
    <t>225   </t>
  </si>
  <si>
    <t>292,8 </t>
  </si>
  <si>
    <t xml:space="preserve"> </t>
  </si>
  <si>
    <t>1945 - Koniec II wojny światowej</t>
  </si>
  <si>
    <t>985 – książę Mieszko I wybudował na Ostrowie Tumskim pierwszy gród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</si>
</sst>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9.35"/>
      <color theme="1"/>
      <name val="Calibri"/>
      <family val="2"/>
      <charset val="238"/>
      <scheme val="minor"/>
    </font>
    <font>
      <sz val="9.35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99CC2D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rgb="FFD4213D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F6ED43"/>
        <bgColor indexed="64"/>
      </patternFill>
    </fill>
    <fill>
      <patternFill patternType="solid">
        <fgColor rgb="FFB80CF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B0E07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3" fillId="0" borderId="0" xfId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0" borderId="0" xfId="0" applyFill="1"/>
    <xf numFmtId="0" fontId="0" fillId="10" borderId="0" xfId="0" applyFill="1"/>
    <xf numFmtId="0" fontId="5" fillId="0" borderId="0" xfId="0" applyFont="1"/>
    <xf numFmtId="3" fontId="0" fillId="0" borderId="0" xfId="0" applyNumberFormat="1"/>
    <xf numFmtId="17" fontId="0" fillId="0" borderId="0" xfId="0" applyNumberFormat="1"/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Ilosć lat pod</a:t>
            </a:r>
            <a:r>
              <a:rPr lang="pl-PL" baseline="0"/>
              <a:t> czyja włądza był Wrocław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D6-4F43-80A8-DAA9D8363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6-4F43-80A8-DAA9D8363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D6-4F43-80A8-DAA9D8363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D6-4F43-80A8-DAA9D8363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D6-4F43-80A8-DAA9D8363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D6-4F43-80A8-DAA9D8363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Przynależność!$M$2:$M$7</c:f>
              <c:strCache>
                <c:ptCount val="6"/>
                <c:pt idx="0">
                  <c:v>Niemcy</c:v>
                </c:pt>
                <c:pt idx="1">
                  <c:v>Czechy</c:v>
                </c:pt>
                <c:pt idx="2">
                  <c:v>Polska</c:v>
                </c:pt>
                <c:pt idx="3">
                  <c:v>Śląsk</c:v>
                </c:pt>
                <c:pt idx="4">
                  <c:v>Węgry</c:v>
                </c:pt>
                <c:pt idx="5">
                  <c:v>Francja</c:v>
                </c:pt>
              </c:strCache>
            </c:strRef>
          </c:cat>
          <c:val>
            <c:numRef>
              <c:f>Przynależność!$N$2:$N$7</c:f>
              <c:numCache>
                <c:formatCode>General</c:formatCode>
                <c:ptCount val="6"/>
                <c:pt idx="0">
                  <c:v>418</c:v>
                </c:pt>
                <c:pt idx="1">
                  <c:v>309</c:v>
                </c:pt>
                <c:pt idx="2">
                  <c:v>222</c:v>
                </c:pt>
                <c:pt idx="3">
                  <c:v>197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1-44DE-AAD1-8AF11AEB1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pl.wikipedia.org/wiki/W%C4%99gry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hyperlink" Target="https://pl.wikipedia.org/wiki/Czechy" TargetMode="External"/><Relationship Id="rId21" Type="http://schemas.openxmlformats.org/officeDocument/2006/relationships/hyperlink" Target="https://pl.wikipedia.org/wiki/Plik:Flag_of_the_German_Empire.svg" TargetMode="External"/><Relationship Id="rId7" Type="http://schemas.openxmlformats.org/officeDocument/2006/relationships/hyperlink" Target="https://pl.wikipedia.org/wiki/Plik:POL_woj_dolnoslaskie_COA_2009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pl.wikipedia.org/wiki/Plik:Flag_of_the_Kingdom_of_Prussia_(1750-1801).svg" TargetMode="External"/><Relationship Id="rId25" Type="http://schemas.openxmlformats.org/officeDocument/2006/relationships/hyperlink" Target="https://pl.wikipedia.org/wiki/Plik:Flag_of_the_NSDAP_(1920%E2%80%931945).sv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hart" Target="../charts/chart1.xml"/><Relationship Id="rId1" Type="http://schemas.openxmlformats.org/officeDocument/2006/relationships/hyperlink" Target="https://pl.wikipedia.org/wiki/Plik:Moravia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pl.wikipedia.org/wiki/Plik:Flag_Germany_Emperors_Banner.svg" TargetMode="External"/><Relationship Id="rId24" Type="http://schemas.openxmlformats.org/officeDocument/2006/relationships/image" Target="../media/image12.png"/><Relationship Id="rId5" Type="http://schemas.openxmlformats.org/officeDocument/2006/relationships/hyperlink" Target="https://pl.wikipedia.org/wiki/Polska" TargetMode="External"/><Relationship Id="rId15" Type="http://schemas.openxmlformats.org/officeDocument/2006/relationships/hyperlink" Target="https://pl.wikipedia.org/wiki/Plik:Banner_of_the_Holy_Roman_Emperor_(after_1400).svg" TargetMode="External"/><Relationship Id="rId23" Type="http://schemas.openxmlformats.org/officeDocument/2006/relationships/hyperlink" Target="https://pl.wikipedia.org/wiki/Republika_Weimarska" TargetMode="Externa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hyperlink" Target="https://pl.wikipedia.org/wiki/Francja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pl.wikipedia.org/wiki/Plik:Herb_wroclaw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pl.wikipedia.org/wiki/Plik:Flag_of_the_German_Reich_(1935%E2%80%931945)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1</xdr:row>
      <xdr:rowOff>228600</xdr:rowOff>
    </xdr:to>
    <xdr:pic>
      <xdr:nvPicPr>
        <xdr:cNvPr id="2" name="Obraz 1" descr="Moravia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B507E-C99E-47FC-95E2-B54242EA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47625</xdr:rowOff>
    </xdr:from>
    <xdr:to>
      <xdr:col>1</xdr:col>
      <xdr:colOff>209550</xdr:colOff>
      <xdr:row>3</xdr:row>
      <xdr:rowOff>0</xdr:rowOff>
    </xdr:to>
    <xdr:pic>
      <xdr:nvPicPr>
        <xdr:cNvPr id="3" name="Obraz 2" descr="Czechy">
          <a:hlinkClick xmlns:r="http://schemas.openxmlformats.org/officeDocument/2006/relationships" r:id="rId3" tooltip="Czechy"/>
          <a:extLst>
            <a:ext uri="{FF2B5EF4-FFF2-40B4-BE49-F238E27FC236}">
              <a16:creationId xmlns:a16="http://schemas.microsoft.com/office/drawing/2014/main" id="{B5021488-3FF5-4633-9BCA-FC6F7DB2C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133350</xdr:rowOff>
    </xdr:to>
    <xdr:pic>
      <xdr:nvPicPr>
        <xdr:cNvPr id="4" name="Obraz 3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DE43B0-1632-4E81-A909-78C4CD00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133350</xdr:rowOff>
    </xdr:to>
    <xdr:pic>
      <xdr:nvPicPr>
        <xdr:cNvPr id="5" name="Obraz 4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FBA7ADA1-0B40-4B00-BD76-C868C075D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133350</xdr:rowOff>
    </xdr:to>
    <xdr:pic>
      <xdr:nvPicPr>
        <xdr:cNvPr id="6" name="Obraz 5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A4797F62-278B-4BFB-A641-333A01A1F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142875</xdr:rowOff>
    </xdr:to>
    <xdr:pic>
      <xdr:nvPicPr>
        <xdr:cNvPr id="7" name="Obraz 6" descr="Czechy">
          <a:hlinkClick xmlns:r="http://schemas.openxmlformats.org/officeDocument/2006/relationships" r:id="rId3" tooltip="Czechy"/>
          <a:extLst>
            <a:ext uri="{FF2B5EF4-FFF2-40B4-BE49-F238E27FC236}">
              <a16:creationId xmlns:a16="http://schemas.microsoft.com/office/drawing/2014/main" id="{30371762-9213-45B4-A879-3E8C7F34D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133350</xdr:rowOff>
    </xdr:to>
    <xdr:pic>
      <xdr:nvPicPr>
        <xdr:cNvPr id="8" name="Obraz 7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7265498A-A1DC-4101-B3CB-C95675A1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133350</xdr:rowOff>
    </xdr:to>
    <xdr:pic>
      <xdr:nvPicPr>
        <xdr:cNvPr id="9" name="Obraz 8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51D2A3DB-DC4F-48F9-A253-0A41F30E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133350</xdr:rowOff>
    </xdr:to>
    <xdr:pic>
      <xdr:nvPicPr>
        <xdr:cNvPr id="10" name="Obraz 9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B20A633F-45E0-4AC5-A4E8-1042AA775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11</xdr:row>
      <xdr:rowOff>38100</xdr:rowOff>
    </xdr:to>
    <xdr:pic>
      <xdr:nvPicPr>
        <xdr:cNvPr id="11" name="Obraz 10" descr="POL woj dolnoslaskie COA 2009.sv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0B6843-64A6-41BC-A97D-474B5CFF5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47625</xdr:rowOff>
    </xdr:from>
    <xdr:to>
      <xdr:col>1</xdr:col>
      <xdr:colOff>190500</xdr:colOff>
      <xdr:row>12</xdr:row>
      <xdr:rowOff>85725</xdr:rowOff>
    </xdr:to>
    <xdr:pic>
      <xdr:nvPicPr>
        <xdr:cNvPr id="12" name="Obraz 11" descr="POL woj dolnoslaskie COA 2009.sv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87201E6-6511-4936-B4D4-08D3FB575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96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95250</xdr:rowOff>
    </xdr:from>
    <xdr:to>
      <xdr:col>1</xdr:col>
      <xdr:colOff>190500</xdr:colOff>
      <xdr:row>13</xdr:row>
      <xdr:rowOff>133350</xdr:rowOff>
    </xdr:to>
    <xdr:pic>
      <xdr:nvPicPr>
        <xdr:cNvPr id="13" name="Obraz 12" descr="Herb wroclaw.sv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EE58DAE-70C2-4500-812C-F14EB2834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142875</xdr:rowOff>
    </xdr:from>
    <xdr:to>
      <xdr:col>1</xdr:col>
      <xdr:colOff>209550</xdr:colOff>
      <xdr:row>13</xdr:row>
      <xdr:rowOff>285750</xdr:rowOff>
    </xdr:to>
    <xdr:pic>
      <xdr:nvPicPr>
        <xdr:cNvPr id="14" name="Obraz 13" descr="Czechy">
          <a:hlinkClick xmlns:r="http://schemas.openxmlformats.org/officeDocument/2006/relationships" r:id="rId3" tooltip="Czechy"/>
          <a:extLst>
            <a:ext uri="{FF2B5EF4-FFF2-40B4-BE49-F238E27FC236}">
              <a16:creationId xmlns:a16="http://schemas.microsoft.com/office/drawing/2014/main" id="{8156A215-41B2-4BB1-AEB0-F68DA926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13</xdr:row>
      <xdr:rowOff>142875</xdr:rowOff>
    </xdr:from>
    <xdr:to>
      <xdr:col>1</xdr:col>
      <xdr:colOff>457200</xdr:colOff>
      <xdr:row>14</xdr:row>
      <xdr:rowOff>28575</xdr:rowOff>
    </xdr:to>
    <xdr:pic>
      <xdr:nvPicPr>
        <xdr:cNvPr id="15" name="Obraz 14" descr="Święte Cesarstwo Rzymskie">
          <a:hlinkClick xmlns:r="http://schemas.openxmlformats.org/officeDocument/2006/relationships" r:id="rId11" tooltip="Święte Cesarstwo Rzymskie"/>
          <a:extLst>
            <a:ext uri="{FF2B5EF4-FFF2-40B4-BE49-F238E27FC236}">
              <a16:creationId xmlns:a16="http://schemas.microsoft.com/office/drawing/2014/main" id="{D8A61CD3-B12F-4E28-B562-D713B848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58578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152400</xdr:rowOff>
    </xdr:from>
    <xdr:to>
      <xdr:col>1</xdr:col>
      <xdr:colOff>209550</xdr:colOff>
      <xdr:row>15</xdr:row>
      <xdr:rowOff>66675</xdr:rowOff>
    </xdr:to>
    <xdr:pic>
      <xdr:nvPicPr>
        <xdr:cNvPr id="16" name="Obraz 15" descr="Węgry">
          <a:hlinkClick xmlns:r="http://schemas.openxmlformats.org/officeDocument/2006/relationships" r:id="rId13" tooltip="Węgry"/>
          <a:extLst>
            <a:ext uri="{FF2B5EF4-FFF2-40B4-BE49-F238E27FC236}">
              <a16:creationId xmlns:a16="http://schemas.microsoft.com/office/drawing/2014/main" id="{79593481-79AB-494D-8275-786E73520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9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142875</xdr:rowOff>
    </xdr:to>
    <xdr:pic>
      <xdr:nvPicPr>
        <xdr:cNvPr id="17" name="Obraz 16" descr="Czechy">
          <a:hlinkClick xmlns:r="http://schemas.openxmlformats.org/officeDocument/2006/relationships" r:id="rId3" tooltip="Czechy"/>
          <a:extLst>
            <a:ext uri="{FF2B5EF4-FFF2-40B4-BE49-F238E27FC236}">
              <a16:creationId xmlns:a16="http://schemas.microsoft.com/office/drawing/2014/main" id="{0E8C371A-9CC3-473C-9390-FDCEAE10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15</xdr:row>
      <xdr:rowOff>0</xdr:rowOff>
    </xdr:from>
    <xdr:to>
      <xdr:col>1</xdr:col>
      <xdr:colOff>457200</xdr:colOff>
      <xdr:row>15</xdr:row>
      <xdr:rowOff>161925</xdr:rowOff>
    </xdr:to>
    <xdr:pic>
      <xdr:nvPicPr>
        <xdr:cNvPr id="18" name="Obraz 17" descr="Święte Cesarstwo Rzymskie">
          <a:hlinkClick xmlns:r="http://schemas.openxmlformats.org/officeDocument/2006/relationships" r:id="rId15" tooltip="Święte Cesarstwo Rzymskie"/>
          <a:extLst>
            <a:ext uri="{FF2B5EF4-FFF2-40B4-BE49-F238E27FC236}">
              <a16:creationId xmlns:a16="http://schemas.microsoft.com/office/drawing/2014/main" id="{448BBE11-CDF1-4927-AF85-AC912D5E2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685800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238125</xdr:colOff>
      <xdr:row>16</xdr:row>
      <xdr:rowOff>161925</xdr:rowOff>
    </xdr:to>
    <xdr:pic>
      <xdr:nvPicPr>
        <xdr:cNvPr id="19" name="Obraz 18" descr="Święte Cesarstwo Rzymskie">
          <a:hlinkClick xmlns:r="http://schemas.openxmlformats.org/officeDocument/2006/relationships" r:id="rId15" tooltip="Święte Cesarstwo Rzymskie"/>
          <a:extLst>
            <a:ext uri="{FF2B5EF4-FFF2-40B4-BE49-F238E27FC236}">
              <a16:creationId xmlns:a16="http://schemas.microsoft.com/office/drawing/2014/main" id="{18CD7309-2E88-4EB7-B1EE-B9063222D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123825</xdr:rowOff>
    </xdr:to>
    <xdr:pic>
      <xdr:nvPicPr>
        <xdr:cNvPr id="20" name="Obraz 19" descr="Flag of the Kingdom of Prussia (1750-1801).sv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B2EB2B1-2306-4D94-8A38-64A2B54AA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4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142875</xdr:rowOff>
    </xdr:to>
    <xdr:pic>
      <xdr:nvPicPr>
        <xdr:cNvPr id="21" name="Obraz 20" descr="Francja">
          <a:hlinkClick xmlns:r="http://schemas.openxmlformats.org/officeDocument/2006/relationships" r:id="rId19" tooltip="Francja"/>
          <a:extLst>
            <a:ext uri="{FF2B5EF4-FFF2-40B4-BE49-F238E27FC236}">
              <a16:creationId xmlns:a16="http://schemas.microsoft.com/office/drawing/2014/main" id="{98D76425-F73A-443F-BC31-1F51B901A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123825</xdr:rowOff>
    </xdr:to>
    <xdr:pic>
      <xdr:nvPicPr>
        <xdr:cNvPr id="22" name="Obraz 21" descr="Flag of the Kingdom of Prussia (1750-1801).sv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06AFD69-EE30-48F4-986E-FBA1E36A4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123825</xdr:rowOff>
    </xdr:to>
    <xdr:pic>
      <xdr:nvPicPr>
        <xdr:cNvPr id="23" name="Obraz 22" descr="Flag of the Kingdom of Prussia (1750-1801).sv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89A627F-D9CB-459F-A042-1094B2531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0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123825</xdr:rowOff>
    </xdr:to>
    <xdr:pic>
      <xdr:nvPicPr>
        <xdr:cNvPr id="24" name="Obraz 23" descr="Flag of the German Empire.sv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14259E2-9B7C-40F5-9F56-BF311E6D0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96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25" name="Obraz 24" descr="Republika Weimarska">
          <a:hlinkClick xmlns:r="http://schemas.openxmlformats.org/officeDocument/2006/relationships" r:id="rId23" tooltip="Republika Weimarska"/>
          <a:extLst>
            <a:ext uri="{FF2B5EF4-FFF2-40B4-BE49-F238E27FC236}">
              <a16:creationId xmlns:a16="http://schemas.microsoft.com/office/drawing/2014/main" id="{DF05A38B-9C15-412E-992D-B61DCAFC1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142875</xdr:rowOff>
    </xdr:to>
    <xdr:pic>
      <xdr:nvPicPr>
        <xdr:cNvPr id="26" name="Obraz 25" descr="Republika Weimarska">
          <a:hlinkClick xmlns:r="http://schemas.openxmlformats.org/officeDocument/2006/relationships" r:id="rId23" tooltip="Republika Weimarska"/>
          <a:extLst>
            <a:ext uri="{FF2B5EF4-FFF2-40B4-BE49-F238E27FC236}">
              <a16:creationId xmlns:a16="http://schemas.microsoft.com/office/drawing/2014/main" id="{37686057-FBA6-4DD6-82F2-78D1791AC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40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27" name="Obraz 26" descr="Flag of the NSDAP (1920–1945).sv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9F6F0B8-25C2-495C-868A-797A052F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641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28" name="Obraz 27" descr="Flag of the German Reich (1935–1945).sv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20FEA13-51A3-40FE-B14F-70F00A3E3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881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29" name="Obraz 28" descr="Flag of the German Reich (1935–1945).sv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698C07C-8193-47A5-9CC4-4AECBB775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97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133350</xdr:rowOff>
    </xdr:to>
    <xdr:pic>
      <xdr:nvPicPr>
        <xdr:cNvPr id="30" name="Obraz 29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75DE15F8-7428-4617-BA68-85BA5AC4F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37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133350</xdr:rowOff>
    </xdr:to>
    <xdr:pic>
      <xdr:nvPicPr>
        <xdr:cNvPr id="31" name="Obraz 30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3FD1423C-C83B-4609-95C0-871FD3090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55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133350</xdr:rowOff>
    </xdr:to>
    <xdr:pic>
      <xdr:nvPicPr>
        <xdr:cNvPr id="32" name="Obraz 31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ECDB9365-7ED6-43EE-9708-A37C02A3E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17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133350</xdr:rowOff>
    </xdr:to>
    <xdr:pic>
      <xdr:nvPicPr>
        <xdr:cNvPr id="33" name="Obraz 32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9CF33010-BE85-496C-8F83-6153580FD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79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133350</xdr:rowOff>
    </xdr:to>
    <xdr:pic>
      <xdr:nvPicPr>
        <xdr:cNvPr id="34" name="Obraz 33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43F47F4C-8329-40C1-B71F-2385A7148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41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133350</xdr:rowOff>
    </xdr:to>
    <xdr:pic>
      <xdr:nvPicPr>
        <xdr:cNvPr id="35" name="Obraz 34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A783EB67-2AF7-433D-A355-FBEF76F5F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556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133350</xdr:rowOff>
    </xdr:to>
    <xdr:pic>
      <xdr:nvPicPr>
        <xdr:cNvPr id="36" name="Obraz 35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1A06F56C-BF1C-43C3-8C06-2B625DCFB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416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133350</xdr:rowOff>
    </xdr:to>
    <xdr:pic>
      <xdr:nvPicPr>
        <xdr:cNvPr id="37" name="Obraz 36" descr="Polska">
          <a:hlinkClick xmlns:r="http://schemas.openxmlformats.org/officeDocument/2006/relationships" r:id="rId5" tooltip="Polska"/>
          <a:extLst>
            <a:ext uri="{FF2B5EF4-FFF2-40B4-BE49-F238E27FC236}">
              <a16:creationId xmlns:a16="http://schemas.microsoft.com/office/drawing/2014/main" id="{F3DBA31D-8146-4F0B-B784-3761CA418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036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666750</xdr:colOff>
      <xdr:row>0</xdr:row>
      <xdr:rowOff>28575</xdr:rowOff>
    </xdr:from>
    <xdr:to>
      <xdr:col>4</xdr:col>
      <xdr:colOff>638175</xdr:colOff>
      <xdr:row>13</xdr:row>
      <xdr:rowOff>180975</xdr:rowOff>
    </xdr:to>
    <xdr:graphicFrame macro="">
      <xdr:nvGraphicFramePr>
        <xdr:cNvPr id="38" name="Wykres 37">
          <a:extLst>
            <a:ext uri="{FF2B5EF4-FFF2-40B4-BE49-F238E27FC236}">
              <a16:creationId xmlns:a16="http://schemas.microsoft.com/office/drawing/2014/main" id="{EDC490EA-8931-45C2-AB97-EB42C6F58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.wikipedia.org/w/index.php?title=Ksi%C4%99stwo_%C5%9Al%C4%85skie&amp;action=edit&amp;redlink=1" TargetMode="External"/><Relationship Id="rId13" Type="http://schemas.openxmlformats.org/officeDocument/2006/relationships/hyperlink" Target="https://pl.wikipedia.org/wiki/I_Cesarstwo_Francuskie" TargetMode="External"/><Relationship Id="rId18" Type="http://schemas.openxmlformats.org/officeDocument/2006/relationships/hyperlink" Target="https://pl.wikipedia.org/wiki/Republika_Weimarska" TargetMode="External"/><Relationship Id="rId26" Type="http://schemas.openxmlformats.org/officeDocument/2006/relationships/hyperlink" Target="https://pl.wikipedia.org/wiki/Polska_Rzeczpospolita_Ludowa" TargetMode="External"/><Relationship Id="rId3" Type="http://schemas.openxmlformats.org/officeDocument/2006/relationships/hyperlink" Target="https://pl.wikipedia.org/wiki/Boles%C5%82aw_I_Chrobry" TargetMode="External"/><Relationship Id="rId21" Type="http://schemas.openxmlformats.org/officeDocument/2006/relationships/hyperlink" Target="https://pl.wikipedia.org/wiki/III_Rzesza" TargetMode="External"/><Relationship Id="rId7" Type="http://schemas.openxmlformats.org/officeDocument/2006/relationships/hyperlink" Target="https://pl.wikipedia.org/wiki/Boles%C5%82aw_I_Chrobry" TargetMode="External"/><Relationship Id="rId12" Type="http://schemas.openxmlformats.org/officeDocument/2006/relationships/hyperlink" Target="https://pl.wikipedia.org/wiki/Kr%C3%B3lestwo_Prus" TargetMode="External"/><Relationship Id="rId17" Type="http://schemas.openxmlformats.org/officeDocument/2006/relationships/hyperlink" Target="https://pl.wikipedia.org/wiki/Republika_Weimarska" TargetMode="External"/><Relationship Id="rId25" Type="http://schemas.openxmlformats.org/officeDocument/2006/relationships/hyperlink" Target="https://pl.wikipedia.org/wiki/Polska_Rzeczpospolita_Ludowa" TargetMode="External"/><Relationship Id="rId2" Type="http://schemas.openxmlformats.org/officeDocument/2006/relationships/hyperlink" Target="https://pl.wikipedia.org/wiki/Historia_Polski_(do_1138)" TargetMode="External"/><Relationship Id="rId16" Type="http://schemas.openxmlformats.org/officeDocument/2006/relationships/hyperlink" Target="https://pl.wikipedia.org/wiki/Cesarstwo_Niemieckie" TargetMode="External"/><Relationship Id="rId20" Type="http://schemas.openxmlformats.org/officeDocument/2006/relationships/hyperlink" Target="https://pl.wikipedia.org/wiki/III_Rzesza" TargetMode="External"/><Relationship Id="rId29" Type="http://schemas.openxmlformats.org/officeDocument/2006/relationships/hyperlink" Target="https://pl.wikipedia.org/wiki/Rzeczpospolita_Polska" TargetMode="External"/><Relationship Id="rId1" Type="http://schemas.openxmlformats.org/officeDocument/2006/relationships/hyperlink" Target="https://pl.wikipedia.org/wiki/Boles%C5%82aw_I_Chrobry" TargetMode="External"/><Relationship Id="rId6" Type="http://schemas.openxmlformats.org/officeDocument/2006/relationships/hyperlink" Target="https://pl.wikipedia.org/wiki/Historia_Polski_(do_1138)" TargetMode="External"/><Relationship Id="rId11" Type="http://schemas.openxmlformats.org/officeDocument/2006/relationships/hyperlink" Target="https://pl.wikipedia.org/wiki/Kr%C3%B3lestwo_W%C4%99gier" TargetMode="External"/><Relationship Id="rId24" Type="http://schemas.openxmlformats.org/officeDocument/2006/relationships/hyperlink" Target="https://pl.wikipedia.org/wiki/Rzeczpospolita_Polska" TargetMode="External"/><Relationship Id="rId5" Type="http://schemas.openxmlformats.org/officeDocument/2006/relationships/hyperlink" Target="https://pl.wikipedia.org/wiki/Boles%C5%82aw_I_Chrobry" TargetMode="External"/><Relationship Id="rId15" Type="http://schemas.openxmlformats.org/officeDocument/2006/relationships/hyperlink" Target="https://pl.wikipedia.org/wiki/Kr%C3%B3lestwo_Prus" TargetMode="External"/><Relationship Id="rId23" Type="http://schemas.openxmlformats.org/officeDocument/2006/relationships/hyperlink" Target="https://pl.wikipedia.org/wiki/Rzeczpospolita_Polska" TargetMode="External"/><Relationship Id="rId28" Type="http://schemas.openxmlformats.org/officeDocument/2006/relationships/hyperlink" Target="https://pl.wikipedia.org/wiki/Wojew%C3%B3dztwo_wroc%C5%82awskie_(1975%E2%80%931998)" TargetMode="External"/><Relationship Id="rId10" Type="http://schemas.openxmlformats.org/officeDocument/2006/relationships/hyperlink" Target="https://pl.wikipedia.org/wiki/Ksi%C4%99stwo_wroc%C5%82awskie" TargetMode="External"/><Relationship Id="rId19" Type="http://schemas.openxmlformats.org/officeDocument/2006/relationships/hyperlink" Target="https://pl.wikipedia.org/wiki/III_Rzesza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pl.wikipedia.org/w/index.php?title=Ksi%C4%99stwo_Czech&amp;action=edit&amp;redlink=1" TargetMode="External"/><Relationship Id="rId9" Type="http://schemas.openxmlformats.org/officeDocument/2006/relationships/hyperlink" Target="https://pl.wikipedia.org/w/index.php?title=Ksi%C4%99stwo_Dolno%C5%9Bl%C4%85skie&amp;action=edit&amp;redlink=1" TargetMode="External"/><Relationship Id="rId14" Type="http://schemas.openxmlformats.org/officeDocument/2006/relationships/hyperlink" Target="https://pl.wikipedia.org/wiki/Kr%C3%B3lestwo_Prus" TargetMode="External"/><Relationship Id="rId22" Type="http://schemas.openxmlformats.org/officeDocument/2006/relationships/hyperlink" Target="https://pl.wikipedia.org/wiki/Rzeczpospolita_Polska" TargetMode="External"/><Relationship Id="rId27" Type="http://schemas.openxmlformats.org/officeDocument/2006/relationships/hyperlink" Target="https://pl.wikipedia.org/wiki/Polska_Rzeczpospolita_Ludowa" TargetMode="External"/><Relationship Id="rId30" Type="http://schemas.openxmlformats.org/officeDocument/2006/relationships/hyperlink" Target="https://pl.wikipedia.org/wiki/Rzeczpospolita_Pols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C1" workbookViewId="0">
      <selection activeCell="F5" sqref="F5:K5"/>
    </sheetView>
  </sheetViews>
  <sheetFormatPr defaultRowHeight="15" x14ac:dyDescent="0.25"/>
  <cols>
    <col min="3" max="3" width="35.28515625" customWidth="1"/>
    <col min="4" max="4" width="33.7109375" customWidth="1"/>
    <col min="5" max="5" width="13.85546875" customWidth="1"/>
    <col min="9" max="9" width="20.7109375" customWidth="1"/>
  </cols>
  <sheetData>
    <row r="1" spans="1:14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65</v>
      </c>
      <c r="G1" s="1" t="s">
        <v>66</v>
      </c>
      <c r="H1" s="1" t="s">
        <v>67</v>
      </c>
      <c r="I1" s="1" t="s">
        <v>77</v>
      </c>
      <c r="J1" s="1" t="s">
        <v>95</v>
      </c>
      <c r="K1" s="1" t="s">
        <v>75</v>
      </c>
    </row>
    <row r="2" spans="1:14" ht="24" x14ac:dyDescent="0.25">
      <c r="A2" s="2" t="s">
        <v>3</v>
      </c>
      <c r="B2" s="3"/>
      <c r="C2" s="3" t="s">
        <v>4</v>
      </c>
      <c r="D2" s="3"/>
      <c r="E2" s="3"/>
      <c r="F2">
        <v>850</v>
      </c>
      <c r="G2">
        <v>985</v>
      </c>
      <c r="H2" s="13" t="s">
        <v>69</v>
      </c>
      <c r="I2" t="s">
        <v>346</v>
      </c>
      <c r="J2" t="s">
        <v>79</v>
      </c>
      <c r="K2">
        <f>G2-F2</f>
        <v>135</v>
      </c>
      <c r="L2" t="s">
        <v>68</v>
      </c>
      <c r="M2" t="s">
        <v>73</v>
      </c>
      <c r="N2">
        <f>SUMIF($H$2:$H$14,M2,$K$2:$K$14)</f>
        <v>418</v>
      </c>
    </row>
    <row r="3" spans="1:14" x14ac:dyDescent="0.25">
      <c r="A3" s="4" t="s">
        <v>5</v>
      </c>
      <c r="B3" s="3"/>
      <c r="C3" s="3" t="s">
        <v>6</v>
      </c>
      <c r="D3" s="3"/>
      <c r="E3" s="3"/>
      <c r="F3">
        <v>985</v>
      </c>
      <c r="G3">
        <v>1038</v>
      </c>
      <c r="H3" t="s">
        <v>70</v>
      </c>
      <c r="I3" t="s">
        <v>80</v>
      </c>
      <c r="J3" t="s">
        <v>78</v>
      </c>
      <c r="K3">
        <f t="shared" ref="K3:K4" si="0">G3-F3</f>
        <v>53</v>
      </c>
      <c r="M3" t="s">
        <v>69</v>
      </c>
      <c r="N3">
        <f>SUMIF($H$2:$H$14,M3,$K$2:$K$14)</f>
        <v>309</v>
      </c>
    </row>
    <row r="4" spans="1:14" x14ac:dyDescent="0.25">
      <c r="A4" s="5" t="s">
        <v>7</v>
      </c>
      <c r="B4" s="3"/>
      <c r="C4" s="6" t="s">
        <v>8</v>
      </c>
      <c r="D4" s="3"/>
      <c r="E4" s="3"/>
      <c r="F4">
        <f>G3</f>
        <v>1038</v>
      </c>
      <c r="G4">
        <v>1042</v>
      </c>
      <c r="H4" t="s">
        <v>69</v>
      </c>
      <c r="I4" t="s">
        <v>84</v>
      </c>
      <c r="J4" t="s">
        <v>83</v>
      </c>
      <c r="K4">
        <f t="shared" si="0"/>
        <v>4</v>
      </c>
      <c r="M4" t="s">
        <v>70</v>
      </c>
      <c r="N4">
        <f>SUMIF($H$2:$H$14,M4,$K$2:$K$14)</f>
        <v>222</v>
      </c>
    </row>
    <row r="5" spans="1:14" x14ac:dyDescent="0.25">
      <c r="A5" s="5" t="s">
        <v>9</v>
      </c>
      <c r="B5" s="3"/>
      <c r="C5" s="6" t="s">
        <v>10</v>
      </c>
      <c r="D5" s="3"/>
      <c r="E5" s="3"/>
      <c r="I5" t="s">
        <v>81</v>
      </c>
      <c r="J5" t="s">
        <v>82</v>
      </c>
      <c r="K5" t="s">
        <v>344</v>
      </c>
      <c r="M5" t="s">
        <v>71</v>
      </c>
      <c r="N5">
        <f>SUMIF($H$2:$H$14,M5,$K$2:$K$14)</f>
        <v>197</v>
      </c>
    </row>
    <row r="6" spans="1:14" x14ac:dyDescent="0.25">
      <c r="A6" s="5" t="s">
        <v>11</v>
      </c>
      <c r="B6" s="3"/>
      <c r="C6" s="6" t="s">
        <v>8</v>
      </c>
      <c r="D6" s="3"/>
      <c r="E6" s="3"/>
      <c r="F6">
        <f>G4</f>
        <v>1042</v>
      </c>
      <c r="G6">
        <v>1138</v>
      </c>
      <c r="H6" t="s">
        <v>70</v>
      </c>
      <c r="I6" t="s">
        <v>85</v>
      </c>
      <c r="J6" t="s">
        <v>86</v>
      </c>
      <c r="K6">
        <f t="shared" ref="K6:K14" si="1">G6-F6</f>
        <v>96</v>
      </c>
      <c r="M6" t="s">
        <v>72</v>
      </c>
      <c r="N6">
        <f>SUMIF($H$2:$H$14,M6,$K$2:$K$14)</f>
        <v>21</v>
      </c>
    </row>
    <row r="7" spans="1:14" x14ac:dyDescent="0.25">
      <c r="A7" s="4" t="s">
        <v>12</v>
      </c>
      <c r="B7" s="3"/>
      <c r="C7" s="6" t="s">
        <v>13</v>
      </c>
      <c r="D7" s="3"/>
      <c r="E7" s="3"/>
      <c r="F7">
        <f>G6</f>
        <v>1138</v>
      </c>
      <c r="G7">
        <v>1335</v>
      </c>
      <c r="H7" t="s">
        <v>71</v>
      </c>
      <c r="I7" t="s">
        <v>87</v>
      </c>
      <c r="J7" t="s">
        <v>78</v>
      </c>
      <c r="K7">
        <f t="shared" si="1"/>
        <v>197</v>
      </c>
      <c r="M7" t="s">
        <v>74</v>
      </c>
      <c r="N7">
        <f>SUMIF($H$2:$H$14,M7,$K$2:$K$14)</f>
        <v>1</v>
      </c>
    </row>
    <row r="8" spans="1:14" x14ac:dyDescent="0.25">
      <c r="A8" s="5" t="s">
        <v>14</v>
      </c>
      <c r="B8" s="3"/>
      <c r="C8" s="6" t="s">
        <v>8</v>
      </c>
      <c r="D8" s="3"/>
      <c r="E8" s="3"/>
      <c r="F8">
        <f t="shared" ref="F8:F14" si="2">G7</f>
        <v>1335</v>
      </c>
      <c r="G8">
        <v>1469</v>
      </c>
      <c r="H8" s="13" t="s">
        <v>69</v>
      </c>
      <c r="I8" s="14" t="s">
        <v>88</v>
      </c>
      <c r="J8" s="13" t="s">
        <v>89</v>
      </c>
      <c r="K8">
        <f t="shared" si="1"/>
        <v>134</v>
      </c>
    </row>
    <row r="9" spans="1:14" x14ac:dyDescent="0.25">
      <c r="A9" s="5" t="s">
        <v>15</v>
      </c>
      <c r="B9" s="3"/>
      <c r="C9" s="6" t="s">
        <v>10</v>
      </c>
      <c r="D9" s="3"/>
      <c r="E9" s="3"/>
      <c r="F9">
        <f t="shared" si="2"/>
        <v>1469</v>
      </c>
      <c r="G9">
        <v>1490</v>
      </c>
      <c r="H9" t="s">
        <v>72</v>
      </c>
      <c r="I9" t="s">
        <v>92</v>
      </c>
      <c r="J9" t="s">
        <v>93</v>
      </c>
      <c r="K9">
        <f t="shared" si="1"/>
        <v>21</v>
      </c>
    </row>
    <row r="10" spans="1:14" x14ac:dyDescent="0.25">
      <c r="A10" s="5" t="s">
        <v>16</v>
      </c>
      <c r="B10" s="3"/>
      <c r="C10" s="6" t="s">
        <v>8</v>
      </c>
      <c r="D10" s="3"/>
      <c r="E10" s="3"/>
      <c r="F10">
        <f t="shared" si="2"/>
        <v>1490</v>
      </c>
      <c r="G10">
        <v>1526</v>
      </c>
      <c r="H10" s="13" t="s">
        <v>69</v>
      </c>
      <c r="I10" t="s">
        <v>90</v>
      </c>
      <c r="J10" s="13" t="s">
        <v>91</v>
      </c>
      <c r="K10">
        <f t="shared" si="1"/>
        <v>36</v>
      </c>
    </row>
    <row r="11" spans="1:14" x14ac:dyDescent="0.25">
      <c r="A11" s="7" t="s">
        <v>17</v>
      </c>
      <c r="B11" s="3"/>
      <c r="C11" s="6" t="s">
        <v>18</v>
      </c>
      <c r="D11" s="3"/>
      <c r="E11" s="3"/>
      <c r="F11">
        <f>G10</f>
        <v>1526</v>
      </c>
      <c r="G11">
        <v>1806</v>
      </c>
      <c r="H11" t="s">
        <v>73</v>
      </c>
      <c r="I11" t="s">
        <v>94</v>
      </c>
      <c r="J11" t="s">
        <v>91</v>
      </c>
      <c r="K11">
        <f>G11-F11</f>
        <v>280</v>
      </c>
    </row>
    <row r="12" spans="1:14" x14ac:dyDescent="0.25">
      <c r="A12" s="7" t="s">
        <v>19</v>
      </c>
      <c r="B12" s="3"/>
      <c r="C12" s="6" t="s">
        <v>20</v>
      </c>
      <c r="D12" s="3"/>
      <c r="E12" s="3"/>
      <c r="F12">
        <f>G11</f>
        <v>1806</v>
      </c>
      <c r="G12">
        <v>1807</v>
      </c>
      <c r="H12" s="12" t="s">
        <v>74</v>
      </c>
      <c r="I12" t="s">
        <v>94</v>
      </c>
      <c r="J12" t="s">
        <v>91</v>
      </c>
      <c r="K12">
        <f t="shared" si="1"/>
        <v>1</v>
      </c>
    </row>
    <row r="13" spans="1:14" x14ac:dyDescent="0.25">
      <c r="A13" s="7" t="s">
        <v>21</v>
      </c>
      <c r="B13" s="3"/>
      <c r="C13" s="6" t="s">
        <v>22</v>
      </c>
      <c r="D13" s="3"/>
      <c r="E13" s="3"/>
      <c r="F13">
        <f t="shared" si="2"/>
        <v>1807</v>
      </c>
      <c r="G13">
        <v>1945</v>
      </c>
      <c r="H13" t="s">
        <v>73</v>
      </c>
      <c r="I13" t="s">
        <v>345</v>
      </c>
      <c r="K13">
        <f t="shared" si="1"/>
        <v>138</v>
      </c>
    </row>
    <row r="14" spans="1:14" ht="24" x14ac:dyDescent="0.25">
      <c r="A14" s="4" t="s">
        <v>23</v>
      </c>
      <c r="B14" s="3"/>
      <c r="C14" s="3" t="s">
        <v>24</v>
      </c>
      <c r="D14" s="3"/>
      <c r="E14" s="3"/>
      <c r="F14">
        <f t="shared" si="2"/>
        <v>1945</v>
      </c>
      <c r="G14">
        <v>2018</v>
      </c>
      <c r="H14" t="s">
        <v>70</v>
      </c>
      <c r="K14">
        <f t="shared" si="1"/>
        <v>73</v>
      </c>
      <c r="M14" t="s">
        <v>76</v>
      </c>
    </row>
    <row r="15" spans="1:14" x14ac:dyDescent="0.25">
      <c r="A15" s="8" t="s">
        <v>25</v>
      </c>
      <c r="B15" s="3"/>
      <c r="C15" s="6" t="s">
        <v>26</v>
      </c>
      <c r="D15" s="3"/>
      <c r="E15" s="3"/>
      <c r="F15" t="str">
        <f>F2 &amp; " - " &amp;G2&amp; " - " &amp;H2 &amp; " | Wydaryenie: " &amp; I2 &amp; " | Link: " &amp;J2</f>
        <v>850 - 985 - Czechy | Wydaryenie: 985 – książę Mieszko I wybudował na Ostrowie Tumskim pierwszy gród | Link: https://pl.wikipedia.org/wiki/Kalendarium_historii_Wroc%C5%82awia</v>
      </c>
    </row>
    <row r="16" spans="1:14" ht="24" x14ac:dyDescent="0.25">
      <c r="A16" s="4" t="s">
        <v>27</v>
      </c>
      <c r="B16" s="3"/>
      <c r="C16" s="3" t="s">
        <v>24</v>
      </c>
      <c r="D16" s="3"/>
      <c r="E16" s="3"/>
      <c r="F16" t="str">
        <f>F3 &amp; " - " &amp;G3&amp; " - " &amp;H3 &amp; " | Wydaryenie: " &amp; I3 &amp; " | Link: " &amp;J3</f>
        <v>985 - 1038 - Polska | Wydaryenie: 1038 – Miasto (red. Wroclaw) dzieliło dzieje Śląska będąc jego centrum gospodarczym i administracyjnym. Przy osłabieniu władzy Piastów przechodziło w ręce Przemyślidów. Stało się tak m.in. w 1038, gdy w wyniku trwającego od 4 lat antychrześcijańskiego powstania doszło do najazdu czeskiego księcia Brzetysława I, a biskup wrocławski zmuszony był opuścić gród i aż do restytucji biskupstwa w 1051 rezydował najprawdopodobniej w Smogorzewie koło Namysłowa. | Link: https://pl.wikipedia.org/wiki/Historia_Wroc%C5%82awia#Rozw%C3%B3j_(X-XIII_wiek)</v>
      </c>
    </row>
    <row r="17" spans="1:6" ht="24" x14ac:dyDescent="0.25">
      <c r="A17" s="9" t="s">
        <v>28</v>
      </c>
      <c r="B17" s="3"/>
      <c r="C17" s="3" t="s">
        <v>29</v>
      </c>
      <c r="D17" s="3"/>
      <c r="E17" s="3"/>
      <c r="F17" t="str">
        <f>F4 &amp; " - " &amp;G4&amp; " - " &amp;H4 &amp; " | Wydaryenie: " &amp; I4 &amp; " | Link: " &amp;J4</f>
        <v>1038 - 1042 - Czechy | Wydaryenie: 1042 - Roku 1042 Zmusił go cesaż, że by je Kazimierzowi I oddał | Link: https://books.google.pl/books?id=9boDAAAAYAAJ&amp;pg=PA363&amp;lpg=PA363&amp;dq=Wroc%C5%82aw+1042+czechy+polski&amp;source=bl&amp;ots=0axslxeMQC&amp;sig=dzt0IXycn3y8oUoodFmRpT7Tj1I&amp;hl=pl&amp;sa=X&amp;ved=0ahUKEwiElNLdrKnbAhVEyaYKHZsFAbIQ6AEIRDAC#v=onepage&amp;q=Wroc%C5%82aw%201042%20czechy%20polski&amp;f=false</v>
      </c>
    </row>
    <row r="18" spans="1:6" ht="24" x14ac:dyDescent="0.25">
      <c r="A18" s="10" t="s">
        <v>30</v>
      </c>
      <c r="B18" s="3"/>
      <c r="C18" s="6" t="s">
        <v>31</v>
      </c>
      <c r="D18" s="3" t="s">
        <v>32</v>
      </c>
      <c r="E18" s="3"/>
      <c r="F18" t="str">
        <f>F5 &amp; " - " &amp;G5&amp; " - " &amp;H5 &amp; " | Wydaryenie: " &amp; I5 &amp; " | Link: " &amp;J5</f>
        <v xml:space="preserve"> -  -  | Wydaryenie: 1046 - Książę Kazimierz I Odnowiciel w 1046 r. reaktywował biskupstwo wrocławskie, a w 1050 r. zajął zbrojnie Śląsk.  | Link: https://pl.wikipedia.org/wiki/%C5%9Al%C4%85sk#%C5%9Aredniowiecze</v>
      </c>
    </row>
    <row r="19" spans="1:6" x14ac:dyDescent="0.25">
      <c r="A19" s="11">
        <v>1807</v>
      </c>
      <c r="B19" s="3"/>
      <c r="C19" s="6" t="s">
        <v>33</v>
      </c>
      <c r="D19" s="3"/>
      <c r="E19" s="3"/>
      <c r="F19" t="str">
        <f>F6 &amp; " - " &amp;G6&amp; " - " &amp;H6 &amp; " | Wydaryenie: " &amp; I6 &amp; " | Link: " &amp;J6</f>
        <v>1042 - 1138 - Polska | Wydaryenie: 1138 - rozbicie dzielnicowe | Link: https://pl.wikipedia.org/wiki/Historia_Polski_(do_1138)#Samodzielne_panowanie_Boles%C5%82awa_Krzywoustego_(1107%E2%80%931138)</v>
      </c>
    </row>
    <row r="20" spans="1:6" ht="24" x14ac:dyDescent="0.25">
      <c r="A20" s="10" t="s">
        <v>34</v>
      </c>
      <c r="B20" s="3"/>
      <c r="C20" s="6" t="s">
        <v>31</v>
      </c>
      <c r="D20" s="3" t="s">
        <v>32</v>
      </c>
      <c r="E20" s="3"/>
      <c r="F20" t="str">
        <f>F7 &amp; " - " &amp;G7&amp; " - " &amp;H7 &amp; " | Wydaryenie: " &amp; I7 &amp; " | Link: " &amp;J7</f>
        <v>1138 - 1335 - Śląsk | Wydaryenie: W 1335 roku po śmierci Henryka VI Dobrego księstwo wrocławskie stało się częścią korony czeskiej na mocy wcześniejszej umowy zmarłego z Janem Luksemburskim. | Link: https://pl.wikipedia.org/wiki/Historia_Wroc%C5%82awia#Rozw%C3%B3j_(X-XIII_wiek)</v>
      </c>
    </row>
    <row r="21" spans="1:6" ht="24" x14ac:dyDescent="0.25">
      <c r="A21" s="10" t="s">
        <v>35</v>
      </c>
      <c r="B21" s="3"/>
      <c r="C21" s="6" t="s">
        <v>31</v>
      </c>
      <c r="D21" s="3" t="s">
        <v>36</v>
      </c>
      <c r="E21" s="3"/>
      <c r="F21" t="str">
        <f>F8 &amp; " - " &amp;G8&amp; " - " &amp;H8 &amp; " | Wydaryenie: " &amp; I8 &amp; " | Link: " &amp;J8</f>
        <v>1335 - 1469 - Czechy | Wydaryenie: 1469 – miasto składa hołd Maciejowi Korwinowi, królowi węgierskiemu | Link: http://www.przyjaznywroclaw.pl/historia/artykuly/44-historia-miasta-wroclawia?showall=&amp;start=2</v>
      </c>
    </row>
    <row r="22" spans="1:6" ht="24" x14ac:dyDescent="0.25">
      <c r="A22" s="10" t="s">
        <v>37</v>
      </c>
      <c r="B22" s="3"/>
      <c r="C22" s="6" t="s">
        <v>38</v>
      </c>
      <c r="D22" s="3" t="s">
        <v>39</v>
      </c>
      <c r="E22" s="3"/>
      <c r="F22" t="str">
        <f>F9 &amp; " - " &amp;G9&amp; " - " &amp;H9 &amp; " | Wydaryenie: " &amp; I9 &amp; " | Link: " &amp;J9</f>
        <v>1469 - 1490 - Węgry | Wydaryenie: W następnych latach, pod rządami węgierskiego króla Korwina utrwalonych traktatem w Ołomuńcu (1479), miasto obarczane było coraz większymi ciężarami fiskalnymi przy jednoczesnym ograniczaniu roli miejscowej rady. Do apogeum konfliktu mieszczan z władzą centralną doszło po nominowaniu w 1487 na starostę księstwa wrocławskiego Heinza Dompniga. Po śmierci Macieja Korwina w kwietniu 1490 Dopning niezwłocznie oskarżony został o działania wbrew interesom miasta i o nadużycia, skazany na śmierć i w lipcu tego samego roku ścięty na wrocławskim Rynku | Link: https://pl.wikipedia.org/wiki/Historia_Wroc%C5%82awia</v>
      </c>
    </row>
    <row r="23" spans="1:6" ht="24" x14ac:dyDescent="0.25">
      <c r="A23" s="10" t="s">
        <v>40</v>
      </c>
      <c r="B23" s="3"/>
      <c r="C23" s="6" t="s">
        <v>41</v>
      </c>
      <c r="D23" s="3" t="s">
        <v>42</v>
      </c>
      <c r="E23" s="3"/>
      <c r="F23" t="str">
        <f>F10 &amp; " - " &amp;G10&amp; " - " &amp;H10 &amp; " | Wydaryenie: " &amp; I10 &amp; " | Link: " &amp;J10</f>
        <v>1490 - 1526 - Czechy | Wydaryenie: 1526 – Początek panowania Habsburgów we Wrocławiu po śmierci króla Czech i Węgier Ludwika Jagiellończyka | Link: https://pl.m.wikipedia.org/wiki/Kalendarium_historii_Wroc%C5%82awia</v>
      </c>
    </row>
    <row r="24" spans="1:6" ht="36" x14ac:dyDescent="0.25">
      <c r="A24" s="10" t="s">
        <v>43</v>
      </c>
      <c r="B24" s="3"/>
      <c r="C24" s="6" t="s">
        <v>41</v>
      </c>
      <c r="D24" s="3" t="s">
        <v>44</v>
      </c>
      <c r="E24" s="3"/>
      <c r="F24" t="e">
        <f>F11 &amp; " - " &amp;#REF!&amp; " - " &amp;#REF! &amp; " | Wydaryenie: " &amp;#REF! &amp; " | Link: " &amp;#REF!</f>
        <v>#REF!</v>
      </c>
    </row>
    <row r="25" spans="1:6" ht="36" x14ac:dyDescent="0.25">
      <c r="A25" s="10" t="s">
        <v>45</v>
      </c>
      <c r="B25" s="3"/>
      <c r="C25" s="6" t="s">
        <v>46</v>
      </c>
      <c r="D25" s="3" t="s">
        <v>44</v>
      </c>
      <c r="E25" s="3"/>
      <c r="F25" t="e">
        <f>#REF! &amp; " - " &amp;G11&amp; " - " &amp;H11 &amp; " | Wydaryenie: " &amp; I11 &amp; " | Link: " &amp;J11</f>
        <v>#REF!</v>
      </c>
    </row>
    <row r="26" spans="1:6" ht="24" x14ac:dyDescent="0.25">
      <c r="A26" s="10" t="s">
        <v>47</v>
      </c>
      <c r="B26" s="3"/>
      <c r="C26" s="6" t="s">
        <v>46</v>
      </c>
      <c r="D26" s="3" t="s">
        <v>42</v>
      </c>
      <c r="E26" s="3"/>
      <c r="F26" t="str">
        <f t="shared" ref="F26:F28" si="3">F12 &amp; " - " &amp;G12&amp; " - " &amp;H12 &amp; " | Wydaryenie: " &amp; I12 &amp; " | Link: " &amp;J12</f>
        <v>1806 - 1807 - Francja | Wydaryenie: 1806–1807 – oblężenie i zdobycie Wrocławia przez wojska napoleońskie; rozkaz wyburzenia murów obronnych miasta. | Link: https://pl.m.wikipedia.org/wiki/Kalendarium_historii_Wroc%C5%82awia</v>
      </c>
    </row>
    <row r="27" spans="1:6" ht="36" x14ac:dyDescent="0.25">
      <c r="A27" s="10" t="s">
        <v>48</v>
      </c>
      <c r="B27" s="3"/>
      <c r="C27" s="6" t="s">
        <v>46</v>
      </c>
      <c r="D27" s="3" t="s">
        <v>44</v>
      </c>
      <c r="E27" s="3"/>
      <c r="F27" t="str">
        <f t="shared" si="3"/>
        <v xml:space="preserve">1807 - 1945 - Niemcy | Wydaryenie: 1945 - Koniec II wojny światowej | Link: </v>
      </c>
    </row>
    <row r="28" spans="1:6" x14ac:dyDescent="0.25">
      <c r="A28" s="5" t="s">
        <v>49</v>
      </c>
      <c r="B28" s="3"/>
      <c r="C28" s="6" t="s">
        <v>50</v>
      </c>
      <c r="D28" s="3" t="s">
        <v>51</v>
      </c>
      <c r="E28" s="3"/>
      <c r="F28" t="str">
        <f t="shared" si="3"/>
        <v xml:space="preserve">1945 - 2018 - Polska | Wydaryenie:  | Link: </v>
      </c>
    </row>
    <row r="29" spans="1:6" ht="24" x14ac:dyDescent="0.25">
      <c r="A29" s="5" t="s">
        <v>52</v>
      </c>
      <c r="B29" s="3"/>
      <c r="C29" s="6" t="s">
        <v>50</v>
      </c>
      <c r="D29" s="3" t="s">
        <v>53</v>
      </c>
      <c r="E29" s="3"/>
    </row>
    <row r="30" spans="1:6" ht="24" x14ac:dyDescent="0.25">
      <c r="A30" s="5" t="s">
        <v>54</v>
      </c>
      <c r="B30" s="3"/>
      <c r="C30" s="6" t="s">
        <v>50</v>
      </c>
      <c r="D30" s="3" t="s">
        <v>53</v>
      </c>
      <c r="E30" s="3"/>
    </row>
    <row r="31" spans="1:6" ht="24" x14ac:dyDescent="0.25">
      <c r="A31" s="5" t="s">
        <v>55</v>
      </c>
      <c r="B31" s="3"/>
      <c r="C31" s="6" t="s">
        <v>56</v>
      </c>
      <c r="D31" s="3" t="s">
        <v>53</v>
      </c>
      <c r="E31" s="3"/>
    </row>
    <row r="32" spans="1:6" ht="24" x14ac:dyDescent="0.25">
      <c r="A32" s="5" t="s">
        <v>57</v>
      </c>
      <c r="B32" s="3"/>
      <c r="C32" s="6" t="s">
        <v>56</v>
      </c>
      <c r="D32" s="3" t="s">
        <v>58</v>
      </c>
      <c r="E32" s="3"/>
    </row>
    <row r="33" spans="1:5" ht="45" x14ac:dyDescent="0.25">
      <c r="A33" s="5" t="s">
        <v>59</v>
      </c>
      <c r="B33" s="3"/>
      <c r="C33" s="6" t="s">
        <v>56</v>
      </c>
      <c r="D33" s="6" t="s">
        <v>60</v>
      </c>
      <c r="E33" s="6"/>
    </row>
    <row r="34" spans="1:5" ht="24" x14ac:dyDescent="0.25">
      <c r="A34" s="5" t="s">
        <v>61</v>
      </c>
      <c r="B34" s="3"/>
      <c r="C34" s="6" t="s">
        <v>50</v>
      </c>
      <c r="D34" s="3" t="s">
        <v>62</v>
      </c>
      <c r="E34" s="3"/>
    </row>
    <row r="35" spans="1:5" ht="24" x14ac:dyDescent="0.25">
      <c r="A35" s="5" t="s">
        <v>63</v>
      </c>
      <c r="B35" s="3"/>
      <c r="C35" s="6" t="s">
        <v>50</v>
      </c>
      <c r="D35" s="3" t="s">
        <v>64</v>
      </c>
      <c r="E35" s="3"/>
    </row>
  </sheetData>
  <hyperlinks>
    <hyperlink ref="C4" r:id="rId1" tooltip="Bolesław I Chrobry" display="https://pl.wikipedia.org/wiki/Boles%C5%82aw_I_Chrobry"/>
    <hyperlink ref="C5" r:id="rId2" tooltip="Historia Polski (do 1138)" display="https://pl.wikipedia.org/wiki/Historia_Polski_(do_1138)"/>
    <hyperlink ref="C6" r:id="rId3" tooltip="Bolesław I Chrobry" display="https://pl.wikipedia.org/wiki/Boles%C5%82aw_I_Chrobry"/>
    <hyperlink ref="C7" r:id="rId4" tooltip="Księstwo Czech (strona nie istnieje)" display="https://pl.wikipedia.org/w/index.php?title=Ksi%C4%99stwo_Czech&amp;action=edit&amp;redlink=1"/>
    <hyperlink ref="C8" r:id="rId5" tooltip="Bolesław I Chrobry" display="https://pl.wikipedia.org/wiki/Boles%C5%82aw_I_Chrobry"/>
    <hyperlink ref="C9" r:id="rId6" tooltip="Historia Polski (do 1138)" display="https://pl.wikipedia.org/wiki/Historia_Polski_(do_1138)"/>
    <hyperlink ref="C10" r:id="rId7" tooltip="Bolesław I Chrobry" display="https://pl.wikipedia.org/wiki/Boles%C5%82aw_I_Chrobry"/>
    <hyperlink ref="C11" r:id="rId8" tooltip="Księstwo Śląskie (strona nie istnieje)" display="https://pl.wikipedia.org/w/index.php?title=Ksi%C4%99stwo_%C5%9Al%C4%85skie&amp;action=edit&amp;redlink=1"/>
    <hyperlink ref="C12" r:id="rId9" tooltip="Księstwo Dolnośląskie (strona nie istnieje)" display="https://pl.wikipedia.org/w/index.php?title=Ksi%C4%99stwo_Dolno%C5%9Bl%C4%85skie&amp;action=edit&amp;redlink=1"/>
    <hyperlink ref="C13" r:id="rId10" tooltip="Księstwo wrocławskie" display="https://pl.wikipedia.org/wiki/Ksi%C4%99stwo_wroc%C5%82awskie"/>
    <hyperlink ref="C15" r:id="rId11" tooltip="Królestwo Węgier" display="https://pl.wikipedia.org/wiki/Kr%C3%B3lestwo_W%C4%99gier"/>
    <hyperlink ref="C18" r:id="rId12" tooltip="Królestwo Prus" display="https://pl.wikipedia.org/wiki/Kr%C3%B3lestwo_Prus"/>
    <hyperlink ref="C19" r:id="rId13" tooltip="I Cesarstwo Francuskie" display="https://pl.wikipedia.org/wiki/I_Cesarstwo_Francuskie"/>
    <hyperlink ref="C20" r:id="rId14" tooltip="Królestwo Prus" display="https://pl.wikipedia.org/wiki/Kr%C3%B3lestwo_Prus"/>
    <hyperlink ref="C21" r:id="rId15" tooltip="Królestwo Prus" display="https://pl.wikipedia.org/wiki/Kr%C3%B3lestwo_Prus"/>
    <hyperlink ref="C22" r:id="rId16" tooltip="Cesarstwo Niemieckie" display="https://pl.wikipedia.org/wiki/Cesarstwo_Niemieckie"/>
    <hyperlink ref="C23" r:id="rId17" tooltip="Republika Weimarska" display="https://pl.wikipedia.org/wiki/Republika_Weimarska"/>
    <hyperlink ref="C24" r:id="rId18" tooltip="Republika Weimarska" display="https://pl.wikipedia.org/wiki/Republika_Weimarska"/>
    <hyperlink ref="C25" r:id="rId19" tooltip="III Rzesza" display="https://pl.wikipedia.org/wiki/III_Rzesza"/>
    <hyperlink ref="C26" r:id="rId20" tooltip="III Rzesza" display="https://pl.wikipedia.org/wiki/III_Rzesza"/>
    <hyperlink ref="C27" r:id="rId21" tooltip="III Rzesza" display="https://pl.wikipedia.org/wiki/III_Rzesza"/>
    <hyperlink ref="C28" r:id="rId22" tooltip="Rzeczpospolita Polska" display="https://pl.wikipedia.org/wiki/Rzeczpospolita_Polska"/>
    <hyperlink ref="C29" r:id="rId23" tooltip="Rzeczpospolita Polska" display="https://pl.wikipedia.org/wiki/Rzeczpospolita_Polska"/>
    <hyperlink ref="C30" r:id="rId24" tooltip="Rzeczpospolita Polska" display="https://pl.wikipedia.org/wiki/Rzeczpospolita_Polska"/>
    <hyperlink ref="C31" r:id="rId25" tooltip="Polska Rzeczpospolita Ludowa" display="https://pl.wikipedia.org/wiki/Polska_Rzeczpospolita_Ludowa"/>
    <hyperlink ref="C32" r:id="rId26" tooltip="Polska Rzeczpospolita Ludowa" display="https://pl.wikipedia.org/wiki/Polska_Rzeczpospolita_Ludowa"/>
    <hyperlink ref="C33" r:id="rId27" tooltip="Polska Rzeczpospolita Ludowa" display="https://pl.wikipedia.org/wiki/Polska_Rzeczpospolita_Ludowa"/>
    <hyperlink ref="D33" r:id="rId28" tooltip="Województwo wrocławskie (1975–1998)" display="https://pl.wikipedia.org/wiki/Wojew%C3%B3dztwo_wroc%C5%82awskie_(1975%E2%80%931998)"/>
    <hyperlink ref="C34" r:id="rId29" tooltip="Rzeczpospolita Polska" display="https://pl.wikipedia.org/wiki/Rzeczpospolita_Polska"/>
    <hyperlink ref="C35" r:id="rId30" tooltip="Rzeczpospolita Polska" display="https://pl.wikipedia.org/wiki/Rzeczpospolita_Polska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zoomScale="85" zoomScaleNormal="85" workbookViewId="0">
      <selection activeCell="E8" sqref="E8"/>
    </sheetView>
  </sheetViews>
  <sheetFormatPr defaultRowHeight="15" x14ac:dyDescent="0.25"/>
  <cols>
    <col min="1" max="1" width="35.140625" customWidth="1"/>
    <col min="5" max="5" width="37" customWidth="1"/>
  </cols>
  <sheetData>
    <row r="1" spans="1:5" x14ac:dyDescent="0.25">
      <c r="A1" t="s">
        <v>214</v>
      </c>
      <c r="B1" t="s">
        <v>215</v>
      </c>
      <c r="C1" t="s">
        <v>216</v>
      </c>
    </row>
    <row r="2" spans="1:5" x14ac:dyDescent="0.25">
      <c r="A2" t="s">
        <v>96</v>
      </c>
      <c r="B2">
        <v>850</v>
      </c>
      <c r="C2">
        <v>800</v>
      </c>
    </row>
    <row r="3" spans="1:5" x14ac:dyDescent="0.25">
      <c r="A3" t="s">
        <v>190</v>
      </c>
      <c r="B3">
        <v>1000</v>
      </c>
      <c r="C3">
        <v>2250</v>
      </c>
    </row>
    <row r="4" spans="1:5" x14ac:dyDescent="0.25">
      <c r="A4" t="s">
        <v>191</v>
      </c>
      <c r="B4">
        <v>1200</v>
      </c>
      <c r="C4">
        <v>5000</v>
      </c>
    </row>
    <row r="5" spans="1:5" x14ac:dyDescent="0.25">
      <c r="A5" t="s">
        <v>192</v>
      </c>
      <c r="B5">
        <v>1300</v>
      </c>
      <c r="C5">
        <v>13500</v>
      </c>
    </row>
    <row r="6" spans="1:5" x14ac:dyDescent="0.25">
      <c r="A6" t="s">
        <v>193</v>
      </c>
      <c r="B6">
        <v>1350</v>
      </c>
      <c r="C6">
        <v>14000</v>
      </c>
    </row>
    <row r="7" spans="1:5" x14ac:dyDescent="0.25">
      <c r="A7" t="s">
        <v>97</v>
      </c>
      <c r="B7">
        <v>1318</v>
      </c>
      <c r="C7">
        <v>13600</v>
      </c>
    </row>
    <row r="8" spans="1:5" x14ac:dyDescent="0.25">
      <c r="A8" t="s">
        <v>194</v>
      </c>
      <c r="B8" t="s">
        <v>217</v>
      </c>
      <c r="C8">
        <v>12000</v>
      </c>
    </row>
    <row r="9" spans="1:5" x14ac:dyDescent="0.25">
      <c r="A9" t="s">
        <v>98</v>
      </c>
      <c r="B9" t="s">
        <v>218</v>
      </c>
      <c r="C9">
        <v>15950</v>
      </c>
    </row>
    <row r="10" spans="1:5" x14ac:dyDescent="0.25">
      <c r="A10" t="s">
        <v>99</v>
      </c>
      <c r="B10" t="s">
        <v>219</v>
      </c>
      <c r="C10">
        <v>10000</v>
      </c>
    </row>
    <row r="11" spans="1:5" x14ac:dyDescent="0.25">
      <c r="A11" t="s">
        <v>100</v>
      </c>
      <c r="B11">
        <v>1400</v>
      </c>
      <c r="C11">
        <v>21000</v>
      </c>
    </row>
    <row r="12" spans="1:5" x14ac:dyDescent="0.25">
      <c r="A12" t="s">
        <v>101</v>
      </c>
      <c r="B12" t="s">
        <v>220</v>
      </c>
      <c r="C12">
        <v>19000</v>
      </c>
    </row>
    <row r="13" spans="1:5" x14ac:dyDescent="0.25">
      <c r="A13" t="s">
        <v>195</v>
      </c>
      <c r="B13">
        <v>1450</v>
      </c>
      <c r="C13">
        <v>23000</v>
      </c>
    </row>
    <row r="14" spans="1:5" x14ac:dyDescent="0.25">
      <c r="A14" t="s">
        <v>196</v>
      </c>
      <c r="B14" t="s">
        <v>221</v>
      </c>
      <c r="C14" s="15">
        <v>22000</v>
      </c>
      <c r="E14" s="15"/>
    </row>
    <row r="15" spans="1:5" x14ac:dyDescent="0.25">
      <c r="A15" t="s">
        <v>197</v>
      </c>
      <c r="B15" t="s">
        <v>222</v>
      </c>
      <c r="C15">
        <v>21650</v>
      </c>
    </row>
    <row r="16" spans="1:5" x14ac:dyDescent="0.25">
      <c r="A16" t="s">
        <v>102</v>
      </c>
      <c r="B16" t="s">
        <v>223</v>
      </c>
      <c r="C16">
        <v>0</v>
      </c>
    </row>
    <row r="17" spans="1:3" x14ac:dyDescent="0.25">
      <c r="A17" t="s">
        <v>198</v>
      </c>
      <c r="B17" t="s">
        <v>224</v>
      </c>
      <c r="C17">
        <v>29000</v>
      </c>
    </row>
    <row r="18" spans="1:3" x14ac:dyDescent="0.25">
      <c r="A18" t="s">
        <v>199</v>
      </c>
      <c r="B18" t="s">
        <v>225</v>
      </c>
      <c r="C18">
        <v>22500</v>
      </c>
    </row>
    <row r="19" spans="1:3" x14ac:dyDescent="0.25">
      <c r="A19" t="s">
        <v>103</v>
      </c>
      <c r="B19" t="s">
        <v>226</v>
      </c>
      <c r="C19">
        <v>30000</v>
      </c>
    </row>
    <row r="20" spans="1:3" x14ac:dyDescent="0.25">
      <c r="A20" t="s">
        <v>104</v>
      </c>
      <c r="B20" t="s">
        <v>227</v>
      </c>
      <c r="C20">
        <v>40000</v>
      </c>
    </row>
    <row r="21" spans="1:3" x14ac:dyDescent="0.25">
      <c r="A21" t="s">
        <v>200</v>
      </c>
      <c r="B21" t="s">
        <v>228</v>
      </c>
      <c r="C21" s="15">
        <v>40890</v>
      </c>
    </row>
    <row r="22" spans="1:3" x14ac:dyDescent="0.25">
      <c r="A22" t="s">
        <v>105</v>
      </c>
      <c r="B22" t="s">
        <v>229</v>
      </c>
      <c r="C22">
        <v>49986</v>
      </c>
    </row>
    <row r="23" spans="1:3" x14ac:dyDescent="0.25">
      <c r="A23" t="s">
        <v>106</v>
      </c>
      <c r="B23" t="s">
        <v>230</v>
      </c>
      <c r="C23" s="15">
        <v>55000</v>
      </c>
    </row>
    <row r="24" spans="1:3" x14ac:dyDescent="0.25">
      <c r="A24" t="s">
        <v>107</v>
      </c>
      <c r="B24" t="s">
        <v>231</v>
      </c>
      <c r="C24">
        <v>54774</v>
      </c>
    </row>
    <row r="25" spans="1:3" x14ac:dyDescent="0.25">
      <c r="A25" t="s">
        <v>201</v>
      </c>
      <c r="B25" t="s">
        <v>232</v>
      </c>
      <c r="C25">
        <v>42114</v>
      </c>
    </row>
    <row r="26" spans="1:3" x14ac:dyDescent="0.25">
      <c r="A26" t="s">
        <v>108</v>
      </c>
      <c r="B26" t="s">
        <v>233</v>
      </c>
      <c r="C26">
        <v>52500</v>
      </c>
    </row>
    <row r="27" spans="1:3" x14ac:dyDescent="0.25">
      <c r="A27" t="s">
        <v>109</v>
      </c>
      <c r="B27" t="s">
        <v>234</v>
      </c>
      <c r="C27">
        <v>50948</v>
      </c>
    </row>
    <row r="28" spans="1:3" x14ac:dyDescent="0.25">
      <c r="A28" t="s">
        <v>110</v>
      </c>
      <c r="B28" t="s">
        <v>235</v>
      </c>
      <c r="C28">
        <v>58270</v>
      </c>
    </row>
    <row r="29" spans="1:3" x14ac:dyDescent="0.25">
      <c r="A29" t="s">
        <v>111</v>
      </c>
      <c r="B29" t="s">
        <v>236</v>
      </c>
      <c r="C29" s="15">
        <v>54000</v>
      </c>
    </row>
    <row r="30" spans="1:3" x14ac:dyDescent="0.25">
      <c r="A30" t="s">
        <v>112</v>
      </c>
      <c r="B30" t="s">
        <v>237</v>
      </c>
      <c r="C30" s="15">
        <v>64500</v>
      </c>
    </row>
    <row r="31" spans="1:3" x14ac:dyDescent="0.25">
      <c r="A31" t="s">
        <v>113</v>
      </c>
      <c r="B31" t="s">
        <v>238</v>
      </c>
      <c r="C31" s="15">
        <v>62504</v>
      </c>
    </row>
    <row r="32" spans="1:3" x14ac:dyDescent="0.25">
      <c r="A32" t="s">
        <v>202</v>
      </c>
      <c r="B32" t="s">
        <v>239</v>
      </c>
      <c r="C32" s="15">
        <v>78135</v>
      </c>
    </row>
    <row r="33" spans="1:3" x14ac:dyDescent="0.25">
      <c r="A33" t="s">
        <v>114</v>
      </c>
      <c r="B33" t="s">
        <v>240</v>
      </c>
      <c r="C33" s="15">
        <v>91401</v>
      </c>
    </row>
    <row r="34" spans="1:3" x14ac:dyDescent="0.25">
      <c r="A34" t="s">
        <v>115</v>
      </c>
      <c r="B34" t="s">
        <v>241</v>
      </c>
      <c r="C34">
        <v>100000</v>
      </c>
    </row>
    <row r="35" spans="1:3" x14ac:dyDescent="0.25">
      <c r="A35" t="s">
        <v>116</v>
      </c>
      <c r="B35" t="s">
        <v>242</v>
      </c>
      <c r="C35" s="15">
        <v>110702</v>
      </c>
    </row>
    <row r="36" spans="1:3" x14ac:dyDescent="0.25">
      <c r="A36" t="s">
        <v>203</v>
      </c>
      <c r="B36" t="s">
        <v>243</v>
      </c>
      <c r="C36" s="15">
        <v>121052</v>
      </c>
    </row>
    <row r="37" spans="1:3" x14ac:dyDescent="0.25">
      <c r="A37" t="s">
        <v>117</v>
      </c>
      <c r="B37" t="s">
        <v>244</v>
      </c>
      <c r="C37" s="15">
        <v>154600</v>
      </c>
    </row>
    <row r="38" spans="1:3" x14ac:dyDescent="0.25">
      <c r="A38" t="s">
        <v>118</v>
      </c>
      <c r="B38" t="s">
        <v>245</v>
      </c>
      <c r="C38" s="15">
        <v>192100</v>
      </c>
    </row>
    <row r="39" spans="1:3" x14ac:dyDescent="0.25">
      <c r="A39" t="s">
        <v>204</v>
      </c>
      <c r="B39" t="s">
        <v>246</v>
      </c>
      <c r="C39" s="15">
        <v>207997</v>
      </c>
    </row>
    <row r="40" spans="1:3" x14ac:dyDescent="0.25">
      <c r="A40" t="s">
        <v>119</v>
      </c>
      <c r="B40" t="s">
        <v>247</v>
      </c>
      <c r="C40" s="15">
        <v>239050</v>
      </c>
    </row>
    <row r="41" spans="1:3" x14ac:dyDescent="0.25">
      <c r="A41" t="s">
        <v>205</v>
      </c>
      <c r="B41" t="s">
        <v>248</v>
      </c>
      <c r="C41" s="15">
        <v>272912</v>
      </c>
    </row>
    <row r="42" spans="1:3" x14ac:dyDescent="0.25">
      <c r="A42" t="s">
        <v>120</v>
      </c>
      <c r="B42" t="s">
        <v>249</v>
      </c>
      <c r="C42">
        <v>300000</v>
      </c>
    </row>
    <row r="43" spans="1:3" x14ac:dyDescent="0.25">
      <c r="A43" t="s">
        <v>206</v>
      </c>
      <c r="B43" t="s">
        <v>250</v>
      </c>
      <c r="C43" s="15">
        <v>335186</v>
      </c>
    </row>
    <row r="44" spans="1:3" x14ac:dyDescent="0.25">
      <c r="A44" t="s">
        <v>121</v>
      </c>
      <c r="B44" t="s">
        <v>251</v>
      </c>
      <c r="C44" s="15">
        <v>373200</v>
      </c>
    </row>
    <row r="45" spans="1:3" x14ac:dyDescent="0.25">
      <c r="A45" t="s">
        <v>122</v>
      </c>
      <c r="B45" t="s">
        <v>252</v>
      </c>
      <c r="C45" s="15">
        <v>398000</v>
      </c>
    </row>
    <row r="46" spans="1:3" x14ac:dyDescent="0.25">
      <c r="A46" t="s">
        <v>123</v>
      </c>
      <c r="B46" t="s">
        <v>253</v>
      </c>
      <c r="C46" s="15">
        <v>413000</v>
      </c>
    </row>
    <row r="47" spans="1:3" x14ac:dyDescent="0.25">
      <c r="A47" t="s">
        <v>207</v>
      </c>
      <c r="B47" t="s">
        <v>254</v>
      </c>
      <c r="C47" s="15">
        <v>422709</v>
      </c>
    </row>
    <row r="48" spans="1:3" x14ac:dyDescent="0.25">
      <c r="A48" t="s">
        <v>124</v>
      </c>
      <c r="B48" t="s">
        <v>255</v>
      </c>
      <c r="C48" s="15">
        <v>461500</v>
      </c>
    </row>
    <row r="49" spans="1:4" x14ac:dyDescent="0.25">
      <c r="A49" t="s">
        <v>208</v>
      </c>
      <c r="B49" t="s">
        <v>256</v>
      </c>
      <c r="C49" s="15">
        <v>512105</v>
      </c>
    </row>
    <row r="50" spans="1:4" x14ac:dyDescent="0.25">
      <c r="A50" t="s">
        <v>125</v>
      </c>
      <c r="B50" t="s">
        <v>257</v>
      </c>
      <c r="C50" s="15">
        <v>526200</v>
      </c>
    </row>
    <row r="51" spans="1:4" x14ac:dyDescent="0.25">
      <c r="A51" t="s">
        <v>126</v>
      </c>
      <c r="B51" t="s">
        <v>258</v>
      </c>
      <c r="C51" s="15">
        <v>528260</v>
      </c>
    </row>
    <row r="52" spans="1:4" x14ac:dyDescent="0.25">
      <c r="A52" t="s">
        <v>127</v>
      </c>
      <c r="B52" t="s">
        <v>259</v>
      </c>
      <c r="C52" s="15">
        <v>555900</v>
      </c>
    </row>
    <row r="53" spans="1:4" x14ac:dyDescent="0.25">
      <c r="A53" t="s">
        <v>209</v>
      </c>
      <c r="B53" t="s">
        <v>260</v>
      </c>
      <c r="C53" s="15">
        <v>557139</v>
      </c>
    </row>
    <row r="54" spans="1:4" x14ac:dyDescent="0.25">
      <c r="A54" t="s">
        <v>210</v>
      </c>
      <c r="B54" t="s">
        <v>261</v>
      </c>
      <c r="C54" s="15">
        <v>625198</v>
      </c>
    </row>
    <row r="55" spans="1:4" x14ac:dyDescent="0.25">
      <c r="A55" t="s">
        <v>211</v>
      </c>
      <c r="B55" t="s">
        <v>262</v>
      </c>
      <c r="C55" s="15">
        <v>629565</v>
      </c>
    </row>
    <row r="56" spans="1:4" x14ac:dyDescent="0.25">
      <c r="A56" t="s">
        <v>128</v>
      </c>
      <c r="B56" t="s">
        <v>263</v>
      </c>
      <c r="C56">
        <v>202000</v>
      </c>
    </row>
    <row r="57" spans="1:4" x14ac:dyDescent="0.25">
      <c r="A57" t="s">
        <v>212</v>
      </c>
      <c r="B57" t="s">
        <v>264</v>
      </c>
      <c r="C57">
        <v>216000</v>
      </c>
      <c r="D57" s="16"/>
    </row>
    <row r="58" spans="1:4" x14ac:dyDescent="0.25">
      <c r="A58" t="s">
        <v>213</v>
      </c>
      <c r="B58" t="s">
        <v>265</v>
      </c>
      <c r="C58">
        <v>170656</v>
      </c>
    </row>
    <row r="59" spans="1:4" x14ac:dyDescent="0.25">
      <c r="A59" t="s">
        <v>129</v>
      </c>
      <c r="B59" t="s">
        <v>266</v>
      </c>
      <c r="C59">
        <v>295796</v>
      </c>
    </row>
    <row r="60" spans="1:4" x14ac:dyDescent="0.25">
      <c r="A60" t="s">
        <v>130</v>
      </c>
      <c r="B60" t="s">
        <v>267</v>
      </c>
      <c r="C60">
        <v>308925</v>
      </c>
    </row>
    <row r="61" spans="1:4" x14ac:dyDescent="0.25">
      <c r="A61" t="s">
        <v>131</v>
      </c>
      <c r="B61" t="s">
        <v>268</v>
      </c>
      <c r="C61" s="15">
        <v>378619</v>
      </c>
    </row>
    <row r="62" spans="1:4" x14ac:dyDescent="0.25">
      <c r="A62" t="s">
        <v>132</v>
      </c>
      <c r="B62" t="s">
        <v>269</v>
      </c>
      <c r="C62">
        <v>430522</v>
      </c>
    </row>
    <row r="63" spans="1:4" x14ac:dyDescent="0.25">
      <c r="A63" t="s">
        <v>133</v>
      </c>
      <c r="B63" t="s">
        <v>270</v>
      </c>
      <c r="C63" s="15">
        <v>442700</v>
      </c>
    </row>
    <row r="64" spans="1:4" x14ac:dyDescent="0.25">
      <c r="A64" t="s">
        <v>134</v>
      </c>
      <c r="B64" t="s">
        <v>271</v>
      </c>
      <c r="C64" s="15">
        <v>451600</v>
      </c>
    </row>
    <row r="65" spans="1:3" x14ac:dyDescent="0.25">
      <c r="A65" t="s">
        <v>135</v>
      </c>
      <c r="B65" t="s">
        <v>272</v>
      </c>
      <c r="C65" s="15">
        <v>461900</v>
      </c>
    </row>
    <row r="66" spans="1:3" x14ac:dyDescent="0.25">
      <c r="A66" t="s">
        <v>136</v>
      </c>
      <c r="B66" t="s">
        <v>273</v>
      </c>
      <c r="C66" s="15">
        <v>469400</v>
      </c>
    </row>
    <row r="67" spans="1:3" x14ac:dyDescent="0.25">
      <c r="A67" t="s">
        <v>137</v>
      </c>
      <c r="B67" t="s">
        <v>274</v>
      </c>
      <c r="C67" s="15">
        <v>474199</v>
      </c>
    </row>
    <row r="68" spans="1:3" x14ac:dyDescent="0.25">
      <c r="A68" t="s">
        <v>138</v>
      </c>
      <c r="B68" t="s">
        <v>275</v>
      </c>
      <c r="C68" s="15">
        <v>480600</v>
      </c>
    </row>
    <row r="69" spans="1:3" x14ac:dyDescent="0.25">
      <c r="A69" t="s">
        <v>139</v>
      </c>
      <c r="B69" t="s">
        <v>276</v>
      </c>
      <c r="C69" s="15">
        <v>506100</v>
      </c>
    </row>
    <row r="70" spans="1:3" x14ac:dyDescent="0.25">
      <c r="A70" t="s">
        <v>140</v>
      </c>
      <c r="B70" t="s">
        <v>277</v>
      </c>
      <c r="C70" s="15">
        <v>512200</v>
      </c>
    </row>
    <row r="71" spans="1:3" x14ac:dyDescent="0.25">
      <c r="A71" t="s">
        <v>141</v>
      </c>
      <c r="B71" t="s">
        <v>278</v>
      </c>
      <c r="C71" s="15">
        <v>517400</v>
      </c>
    </row>
    <row r="72" spans="1:3" x14ac:dyDescent="0.25">
      <c r="A72" t="s">
        <v>142</v>
      </c>
      <c r="B72" t="s">
        <v>279</v>
      </c>
      <c r="C72">
        <v>526000</v>
      </c>
    </row>
    <row r="73" spans="1:3" x14ac:dyDescent="0.25">
      <c r="A73" t="s">
        <v>143</v>
      </c>
      <c r="B73" t="s">
        <v>280</v>
      </c>
      <c r="C73" s="15">
        <v>531100</v>
      </c>
    </row>
    <row r="74" spans="1:3" x14ac:dyDescent="0.25">
      <c r="A74" t="s">
        <v>144</v>
      </c>
      <c r="B74" t="s">
        <v>281</v>
      </c>
      <c r="C74" s="15">
        <v>541600</v>
      </c>
    </row>
    <row r="75" spans="1:3" x14ac:dyDescent="0.25">
      <c r="A75" t="s">
        <v>145</v>
      </c>
      <c r="B75" t="s">
        <v>282</v>
      </c>
      <c r="C75" s="15">
        <v>560300</v>
      </c>
    </row>
    <row r="76" spans="1:3" x14ac:dyDescent="0.25">
      <c r="A76" t="s">
        <v>146</v>
      </c>
      <c r="B76" t="s">
        <v>283</v>
      </c>
      <c r="C76" s="15">
        <v>568928</v>
      </c>
    </row>
    <row r="77" spans="1:3" x14ac:dyDescent="0.25">
      <c r="A77" t="s">
        <v>147</v>
      </c>
      <c r="B77" t="s">
        <v>284</v>
      </c>
      <c r="C77" s="15">
        <v>575890</v>
      </c>
    </row>
    <row r="78" spans="1:3" x14ac:dyDescent="0.25">
      <c r="A78" t="s">
        <v>148</v>
      </c>
      <c r="B78" t="s">
        <v>285</v>
      </c>
      <c r="C78" s="15">
        <v>584500</v>
      </c>
    </row>
    <row r="79" spans="1:3" x14ac:dyDescent="0.25">
      <c r="A79" t="s">
        <v>149</v>
      </c>
      <c r="B79" t="s">
        <v>286</v>
      </c>
      <c r="C79" s="15">
        <v>592500</v>
      </c>
    </row>
    <row r="80" spans="1:3" x14ac:dyDescent="0.25">
      <c r="A80" t="s">
        <v>150</v>
      </c>
      <c r="B80" t="s">
        <v>287</v>
      </c>
      <c r="C80">
        <v>597700</v>
      </c>
    </row>
    <row r="81" spans="1:3" x14ac:dyDescent="0.25">
      <c r="A81" t="s">
        <v>151</v>
      </c>
      <c r="B81" t="s">
        <v>288</v>
      </c>
      <c r="C81" s="15">
        <v>609100</v>
      </c>
    </row>
    <row r="82" spans="1:3" x14ac:dyDescent="0.25">
      <c r="A82" t="s">
        <v>152</v>
      </c>
      <c r="B82" t="s">
        <v>289</v>
      </c>
      <c r="C82" s="15">
        <v>617687</v>
      </c>
    </row>
    <row r="83" spans="1:3" x14ac:dyDescent="0.25">
      <c r="A83" t="s">
        <v>153</v>
      </c>
      <c r="B83" t="s">
        <v>290</v>
      </c>
      <c r="C83" s="15">
        <v>621865</v>
      </c>
    </row>
    <row r="84" spans="1:3" x14ac:dyDescent="0.25">
      <c r="A84" t="s">
        <v>154</v>
      </c>
      <c r="B84" t="s">
        <v>291</v>
      </c>
      <c r="C84" s="15">
        <v>627068</v>
      </c>
    </row>
    <row r="85" spans="1:3" x14ac:dyDescent="0.25">
      <c r="A85" t="s">
        <v>155</v>
      </c>
      <c r="B85" t="s">
        <v>292</v>
      </c>
      <c r="C85" s="15">
        <v>631287</v>
      </c>
    </row>
    <row r="86" spans="1:3" x14ac:dyDescent="0.25">
      <c r="A86" t="s">
        <v>156</v>
      </c>
      <c r="B86" t="s">
        <v>293</v>
      </c>
      <c r="C86" s="15">
        <v>635955</v>
      </c>
    </row>
    <row r="87" spans="1:3" x14ac:dyDescent="0.25">
      <c r="A87" t="s">
        <v>157</v>
      </c>
      <c r="B87" t="s">
        <v>294</v>
      </c>
      <c r="C87" s="15">
        <v>637207</v>
      </c>
    </row>
    <row r="88" spans="1:3" x14ac:dyDescent="0.25">
      <c r="A88" t="s">
        <v>158</v>
      </c>
      <c r="B88" t="s">
        <v>295</v>
      </c>
      <c r="C88" s="15">
        <v>639998</v>
      </c>
    </row>
    <row r="89" spans="1:3" x14ac:dyDescent="0.25">
      <c r="A89" t="s">
        <v>159</v>
      </c>
      <c r="B89" t="s">
        <v>296</v>
      </c>
      <c r="C89" s="15">
        <v>640193</v>
      </c>
    </row>
    <row r="90" spans="1:3" x14ac:dyDescent="0.25">
      <c r="A90" t="s">
        <v>160</v>
      </c>
      <c r="B90" t="s">
        <v>297</v>
      </c>
      <c r="C90">
        <v>639138</v>
      </c>
    </row>
    <row r="91" spans="1:3" x14ac:dyDescent="0.25">
      <c r="A91" t="s">
        <v>161</v>
      </c>
      <c r="B91" t="s">
        <v>298</v>
      </c>
      <c r="C91" s="15">
        <v>642334</v>
      </c>
    </row>
    <row r="92" spans="1:3" x14ac:dyDescent="0.25">
      <c r="A92" t="s">
        <v>162</v>
      </c>
      <c r="B92" t="s">
        <v>299</v>
      </c>
      <c r="C92" s="15">
        <v>643218</v>
      </c>
    </row>
    <row r="93" spans="1:3" x14ac:dyDescent="0.25">
      <c r="A93" t="s">
        <v>163</v>
      </c>
      <c r="B93" t="s">
        <v>300</v>
      </c>
      <c r="C93" s="15">
        <v>643640</v>
      </c>
    </row>
    <row r="94" spans="1:3" x14ac:dyDescent="0.25">
      <c r="A94" t="s">
        <v>164</v>
      </c>
      <c r="B94" t="s">
        <v>301</v>
      </c>
      <c r="C94" s="15">
        <v>640663</v>
      </c>
    </row>
    <row r="95" spans="1:3" x14ac:dyDescent="0.25">
      <c r="A95" t="s">
        <v>165</v>
      </c>
      <c r="B95" t="s">
        <v>302</v>
      </c>
      <c r="C95" s="15">
        <v>642332</v>
      </c>
    </row>
    <row r="96" spans="1:3" x14ac:dyDescent="0.25">
      <c r="A96" t="s">
        <v>166</v>
      </c>
      <c r="B96" t="s">
        <v>303</v>
      </c>
      <c r="C96" s="15">
        <v>642917</v>
      </c>
    </row>
    <row r="97" spans="1:3" x14ac:dyDescent="0.25">
      <c r="A97" t="s">
        <v>167</v>
      </c>
      <c r="B97" t="s">
        <v>304</v>
      </c>
      <c r="C97" s="15">
        <v>641974</v>
      </c>
    </row>
    <row r="98" spans="1:3" x14ac:dyDescent="0.25">
      <c r="A98" t="s">
        <v>168</v>
      </c>
      <c r="B98" t="s">
        <v>305</v>
      </c>
      <c r="C98" s="15">
        <v>640600</v>
      </c>
    </row>
    <row r="99" spans="1:3" x14ac:dyDescent="0.25">
      <c r="A99" t="s">
        <v>169</v>
      </c>
      <c r="B99" t="s">
        <v>306</v>
      </c>
      <c r="C99" s="15">
        <v>639399</v>
      </c>
    </row>
    <row r="100" spans="1:3" x14ac:dyDescent="0.25">
      <c r="A100" t="s">
        <v>170</v>
      </c>
      <c r="B100" t="s">
        <v>307</v>
      </c>
      <c r="C100" s="15">
        <v>637877</v>
      </c>
    </row>
    <row r="101" spans="1:3" x14ac:dyDescent="0.25">
      <c r="A101" t="s">
        <v>171</v>
      </c>
      <c r="B101" t="s">
        <v>308</v>
      </c>
      <c r="C101" s="15">
        <v>636765</v>
      </c>
    </row>
    <row r="102" spans="1:3" x14ac:dyDescent="0.25">
      <c r="A102" t="s">
        <v>172</v>
      </c>
      <c r="B102" t="s">
        <v>309</v>
      </c>
      <c r="C102" s="15">
        <v>633857</v>
      </c>
    </row>
    <row r="103" spans="1:3" x14ac:dyDescent="0.25">
      <c r="A103" t="s">
        <v>173</v>
      </c>
      <c r="B103" t="s">
        <v>310</v>
      </c>
      <c r="C103" s="15">
        <v>634047</v>
      </c>
    </row>
    <row r="104" spans="1:3" x14ac:dyDescent="0.25">
      <c r="A104" t="s">
        <v>174</v>
      </c>
      <c r="B104" t="s">
        <v>311</v>
      </c>
      <c r="C104">
        <v>639150</v>
      </c>
    </row>
    <row r="105" spans="1:3" x14ac:dyDescent="0.25">
      <c r="A105" t="s">
        <v>175</v>
      </c>
      <c r="B105" t="s">
        <v>312</v>
      </c>
      <c r="C105" s="15">
        <v>637548</v>
      </c>
    </row>
    <row r="106" spans="1:3" x14ac:dyDescent="0.25">
      <c r="A106" t="s">
        <v>176</v>
      </c>
      <c r="B106" t="s">
        <v>313</v>
      </c>
      <c r="C106" s="15">
        <v>636268</v>
      </c>
    </row>
    <row r="107" spans="1:3" x14ac:dyDescent="0.25">
      <c r="A107" t="s">
        <v>177</v>
      </c>
      <c r="B107" t="s">
        <v>314</v>
      </c>
      <c r="C107">
        <v>635932</v>
      </c>
    </row>
    <row r="108" spans="1:3" x14ac:dyDescent="0.25">
      <c r="A108" t="s">
        <v>178</v>
      </c>
      <c r="B108" t="s">
        <v>315</v>
      </c>
      <c r="C108" s="15">
        <v>634630</v>
      </c>
    </row>
    <row r="109" spans="1:3" x14ac:dyDescent="0.25">
      <c r="A109" t="s">
        <v>179</v>
      </c>
      <c r="B109" t="s">
        <v>316</v>
      </c>
      <c r="C109" s="15">
        <v>632930</v>
      </c>
    </row>
    <row r="110" spans="1:3" x14ac:dyDescent="0.25">
      <c r="A110" t="s">
        <v>180</v>
      </c>
      <c r="B110" t="s">
        <v>317</v>
      </c>
      <c r="C110" s="15">
        <v>632162</v>
      </c>
    </row>
    <row r="111" spans="1:3" x14ac:dyDescent="0.25">
      <c r="A111" t="s">
        <v>181</v>
      </c>
      <c r="B111" t="s">
        <v>318</v>
      </c>
      <c r="C111" s="15">
        <v>632146</v>
      </c>
    </row>
    <row r="112" spans="1:3" x14ac:dyDescent="0.25">
      <c r="A112" t="s">
        <v>182</v>
      </c>
      <c r="B112" t="s">
        <v>319</v>
      </c>
      <c r="C112">
        <v>632996</v>
      </c>
    </row>
    <row r="113" spans="1:3" x14ac:dyDescent="0.25">
      <c r="A113" t="s">
        <v>183</v>
      </c>
      <c r="B113" t="s">
        <v>320</v>
      </c>
      <c r="C113" s="15">
        <v>630131</v>
      </c>
    </row>
    <row r="114" spans="1:3" x14ac:dyDescent="0.25">
      <c r="A114" t="s">
        <v>184</v>
      </c>
      <c r="B114" t="s">
        <v>320</v>
      </c>
      <c r="C114">
        <v>631235</v>
      </c>
    </row>
    <row r="115" spans="1:3" x14ac:dyDescent="0.25">
      <c r="A115" t="s">
        <v>185</v>
      </c>
      <c r="B115" t="s">
        <v>321</v>
      </c>
      <c r="C115">
        <v>631188</v>
      </c>
    </row>
    <row r="116" spans="1:3" x14ac:dyDescent="0.25">
      <c r="A116" t="s">
        <v>186</v>
      </c>
      <c r="B116" t="s">
        <v>322</v>
      </c>
      <c r="C116" s="15">
        <v>632067</v>
      </c>
    </row>
    <row r="117" spans="1:3" x14ac:dyDescent="0.25">
      <c r="A117" t="s">
        <v>187</v>
      </c>
      <c r="B117" t="s">
        <v>323</v>
      </c>
      <c r="C117" s="15">
        <v>634487</v>
      </c>
    </row>
    <row r="118" spans="1:3" x14ac:dyDescent="0.25">
      <c r="A118" t="s">
        <v>188</v>
      </c>
      <c r="B118" t="s">
        <v>324</v>
      </c>
      <c r="C118" s="15">
        <v>635759</v>
      </c>
    </row>
    <row r="119" spans="1:3" x14ac:dyDescent="0.25">
      <c r="A119" t="s">
        <v>189</v>
      </c>
      <c r="B119" t="s">
        <v>325</v>
      </c>
      <c r="C119" s="15">
        <v>637683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t="s">
        <v>326</v>
      </c>
      <c r="B1" t="s">
        <v>327</v>
      </c>
    </row>
    <row r="2" spans="1:2" x14ac:dyDescent="0.25">
      <c r="A2" s="17">
        <v>1261</v>
      </c>
      <c r="B2" s="18" t="s">
        <v>328</v>
      </c>
    </row>
    <row r="3" spans="1:2" x14ac:dyDescent="0.25">
      <c r="A3" s="17">
        <v>1261</v>
      </c>
      <c r="B3" s="18" t="s">
        <v>329</v>
      </c>
    </row>
    <row r="4" spans="1:2" x14ac:dyDescent="0.25">
      <c r="A4" s="17">
        <v>1327</v>
      </c>
      <c r="B4" s="18" t="s">
        <v>330</v>
      </c>
    </row>
    <row r="5" spans="1:2" x14ac:dyDescent="0.25">
      <c r="A5" s="17">
        <v>1640</v>
      </c>
      <c r="B5" s="18" t="s">
        <v>331</v>
      </c>
    </row>
    <row r="6" spans="1:2" x14ac:dyDescent="0.25">
      <c r="A6" s="17">
        <v>1768</v>
      </c>
      <c r="B6" s="18" t="s">
        <v>332</v>
      </c>
    </row>
    <row r="7" spans="1:2" x14ac:dyDescent="0.25">
      <c r="A7" s="17">
        <v>1808</v>
      </c>
      <c r="B7" s="18" t="s">
        <v>333</v>
      </c>
    </row>
    <row r="8" spans="1:2" x14ac:dyDescent="0.25">
      <c r="A8" s="17">
        <v>1868</v>
      </c>
      <c r="B8" s="18" t="s">
        <v>334</v>
      </c>
    </row>
    <row r="9" spans="1:2" x14ac:dyDescent="0.25">
      <c r="A9" s="17">
        <v>1895</v>
      </c>
      <c r="B9" s="18" t="s">
        <v>335</v>
      </c>
    </row>
    <row r="10" spans="1:2" x14ac:dyDescent="0.25">
      <c r="A10" s="17">
        <v>1897</v>
      </c>
      <c r="B10" s="18" t="s">
        <v>336</v>
      </c>
    </row>
    <row r="11" spans="1:2" x14ac:dyDescent="0.25">
      <c r="A11" s="17">
        <v>1899</v>
      </c>
      <c r="B11" s="18" t="s">
        <v>337</v>
      </c>
    </row>
    <row r="12" spans="1:2" x14ac:dyDescent="0.25">
      <c r="A12" s="17">
        <v>1904</v>
      </c>
      <c r="B12" s="18" t="s">
        <v>338</v>
      </c>
    </row>
    <row r="13" spans="1:2" x14ac:dyDescent="0.25">
      <c r="A13" s="17">
        <v>1911</v>
      </c>
      <c r="B13" s="18" t="s">
        <v>339</v>
      </c>
    </row>
    <row r="14" spans="1:2" x14ac:dyDescent="0.25">
      <c r="A14" s="17">
        <v>1924</v>
      </c>
      <c r="B14" s="18" t="s">
        <v>340</v>
      </c>
    </row>
    <row r="15" spans="1:2" x14ac:dyDescent="0.25">
      <c r="A15" s="17">
        <v>1928</v>
      </c>
      <c r="B15" s="18" t="s">
        <v>341</v>
      </c>
    </row>
    <row r="16" spans="1:2" x14ac:dyDescent="0.25">
      <c r="A16" s="17">
        <v>1951</v>
      </c>
      <c r="B16" s="18" t="s">
        <v>342</v>
      </c>
    </row>
    <row r="17" spans="1:2" x14ac:dyDescent="0.25">
      <c r="A17" s="17">
        <v>1973</v>
      </c>
      <c r="B17" s="18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Przynależność</vt:lpstr>
      <vt:lpstr>Ludnosć</vt:lpstr>
      <vt:lpstr>Powierzchnia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Karabon</dc:creator>
  <cp:lastModifiedBy>Krzysztof Karabon</cp:lastModifiedBy>
  <dcterms:created xsi:type="dcterms:W3CDTF">2018-05-22T18:29:27Z</dcterms:created>
  <dcterms:modified xsi:type="dcterms:W3CDTF">2018-06-10T14:42:23Z</dcterms:modified>
</cp:coreProperties>
</file>