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8BDABFE2-09B2-4172-8B03-28C8272728E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qx(R)" sheetId="1" r:id="rId1"/>
    <sheet name="pqx(L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E4" i="2" s="1"/>
  <c r="J5" i="2"/>
  <c r="E5" i="2" s="1"/>
  <c r="F4" i="2" s="1"/>
  <c r="J6" i="2"/>
  <c r="E6" i="2" s="1"/>
  <c r="J7" i="2"/>
  <c r="E7" i="2" s="1"/>
  <c r="F6" i="2" s="1"/>
  <c r="J8" i="2"/>
  <c r="E8" i="2" s="1"/>
  <c r="F7" i="2" s="1"/>
  <c r="J9" i="2"/>
  <c r="J10" i="2"/>
  <c r="J11" i="2"/>
  <c r="E11" i="2" s="1"/>
  <c r="F10" i="2" s="1"/>
  <c r="J12" i="2"/>
  <c r="E12" i="2" s="1"/>
  <c r="F12" i="2" s="1"/>
  <c r="J13" i="2"/>
  <c r="J3" i="2"/>
  <c r="E3" i="2" s="1"/>
  <c r="E9" i="2"/>
  <c r="E10" i="2"/>
  <c r="F4" i="1"/>
  <c r="F5" i="1"/>
  <c r="F6" i="1"/>
  <c r="F7" i="1"/>
  <c r="F8" i="1"/>
  <c r="F9" i="1"/>
  <c r="F10" i="1"/>
  <c r="F11" i="1"/>
  <c r="F12" i="1"/>
  <c r="F3" i="1"/>
  <c r="E3" i="1"/>
  <c r="J4" i="1"/>
  <c r="E4" i="1" s="1"/>
  <c r="J5" i="1"/>
  <c r="E5" i="1" s="1"/>
  <c r="J6" i="1"/>
  <c r="E6" i="1" s="1"/>
  <c r="J7" i="1"/>
  <c r="E7" i="1" s="1"/>
  <c r="J8" i="1"/>
  <c r="E8" i="1" s="1"/>
  <c r="J9" i="1"/>
  <c r="E9" i="1" s="1"/>
  <c r="J10" i="1"/>
  <c r="E10" i="1" s="1"/>
  <c r="J11" i="1"/>
  <c r="E11" i="1" s="1"/>
  <c r="J12" i="1"/>
  <c r="E12" i="1" s="1"/>
  <c r="J13" i="1"/>
  <c r="E13" i="1" s="1"/>
  <c r="J3" i="1"/>
  <c r="F5" i="2" l="1"/>
  <c r="F8" i="2"/>
  <c r="F9" i="2"/>
  <c r="F11" i="2"/>
  <c r="F3" i="2"/>
</calcChain>
</file>

<file path=xl/sharedStrings.xml><?xml version="1.0" encoding="utf-8"?>
<sst xmlns="http://schemas.openxmlformats.org/spreadsheetml/2006/main" count="24" uniqueCount="14">
  <si>
    <t>N</t>
    <phoneticPr fontId="1" type="noConversion"/>
  </si>
  <si>
    <t>E</t>
    <phoneticPr fontId="1" type="noConversion"/>
  </si>
  <si>
    <t>bp</t>
    <phoneticPr fontId="1" type="noConversion"/>
  </si>
  <si>
    <t>zhuang</t>
    <phoneticPr fontId="1" type="noConversion"/>
  </si>
  <si>
    <t>JD</t>
    <phoneticPr fontId="1" type="noConversion"/>
  </si>
  <si>
    <t>Ls1</t>
    <phoneticPr fontId="1" type="noConversion"/>
  </si>
  <si>
    <t>R</t>
    <phoneticPr fontId="1" type="noConversion"/>
  </si>
  <si>
    <t>Ls2</t>
    <phoneticPr fontId="1" type="noConversion"/>
  </si>
  <si>
    <t>*</t>
    <phoneticPr fontId="1" type="noConversion"/>
  </si>
  <si>
    <t>*</t>
    <phoneticPr fontId="1" type="noConversion"/>
  </si>
  <si>
    <t>bp</t>
    <phoneticPr fontId="1" type="noConversion"/>
  </si>
  <si>
    <t>ep</t>
    <phoneticPr fontId="1" type="noConversion"/>
  </si>
  <si>
    <t>*</t>
    <phoneticPr fontId="1" type="noConversion"/>
  </si>
  <si>
    <t>zeta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</si>
</sst>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K#0\+##0.000"/>
    <numFmt numFmtId="177" formatCode="0.000_);[Red]\(0.000\)"/>
    <numFmt numFmtId="178" formatCode="0.000"/>
    <numFmt numFmtId="179" formatCode="\Z\K#0\+##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179" fontId="3" fillId="2" borderId="0" xfId="0" applyNumberFormat="1" applyFont="1" applyFill="1"/>
    <xf numFmtId="17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J3" sqref="J3"/>
    </sheetView>
  </sheetViews>
  <sheetFormatPr defaultColWidth="9" defaultRowHeight="14.4" x14ac:dyDescent="0.25"/>
  <cols>
    <col min="1" max="1" width="3.44140625" style="1" bestFit="1" customWidth="1"/>
    <col min="2" max="2" width="13.88671875" style="2" bestFit="1" customWidth="1"/>
    <col min="3" max="3" width="13.88671875" style="3" bestFit="1" customWidth="1"/>
    <col min="4" max="4" width="12.77734375" style="3" bestFit="1" customWidth="1"/>
    <col min="5" max="6" width="12.77734375" style="3" customWidth="1"/>
    <col min="7" max="7" width="9.44140625" style="3" bestFit="1" customWidth="1"/>
    <col min="8" max="8" width="10.77734375" style="3" bestFit="1" customWidth="1"/>
    <col min="9" max="9" width="9.44140625" style="3" bestFit="1" customWidth="1"/>
    <col min="10" max="16384" width="9" style="1"/>
  </cols>
  <sheetData>
    <row r="1" spans="1:10" x14ac:dyDescent="0.25">
      <c r="A1" s="1" t="s">
        <v>4</v>
      </c>
      <c r="B1" s="2" t="s">
        <v>3</v>
      </c>
      <c r="C1" s="3" t="s">
        <v>0</v>
      </c>
      <c r="D1" s="3" t="s">
        <v>1</v>
      </c>
      <c r="E1" s="3" t="s">
        <v>13</v>
      </c>
      <c r="G1" s="3" t="s">
        <v>5</v>
      </c>
      <c r="H1" s="3" t="s">
        <v>6</v>
      </c>
      <c r="I1" s="3" t="s">
        <v>7</v>
      </c>
    </row>
    <row r="2" spans="1:10" x14ac:dyDescent="0.25">
      <c r="A2" s="1" t="s">
        <v>2</v>
      </c>
      <c r="B2" s="2">
        <v>20967.337</v>
      </c>
      <c r="C2" s="3">
        <v>2952719.335</v>
      </c>
      <c r="D2" s="3">
        <v>509239.03100000002</v>
      </c>
    </row>
    <row r="3" spans="1:10" x14ac:dyDescent="0.25">
      <c r="A3" s="1">
        <v>17</v>
      </c>
      <c r="B3" s="2">
        <v>21833.769</v>
      </c>
      <c r="C3" s="3">
        <v>2951870.4029999999</v>
      </c>
      <c r="D3" s="3">
        <v>509412.28899999999</v>
      </c>
      <c r="E3" s="3">
        <f>IF(J3&gt;0,J3,2*PI()+J3)</f>
        <v>2.9402681139168512</v>
      </c>
      <c r="F3" s="3">
        <f>E4-E3</f>
        <v>0.94405495059226352</v>
      </c>
      <c r="G3" s="3">
        <v>180</v>
      </c>
      <c r="H3" s="3">
        <v>1520</v>
      </c>
      <c r="I3" s="3">
        <v>180</v>
      </c>
      <c r="J3" s="1">
        <f>ATAN2(C3-C2,D3-D2)</f>
        <v>2.9402681139168512</v>
      </c>
    </row>
    <row r="4" spans="1:10" x14ac:dyDescent="0.25">
      <c r="A4" s="1">
        <v>18</v>
      </c>
      <c r="B4" s="2">
        <v>25687.272000000001</v>
      </c>
      <c r="C4" s="3">
        <v>2948944.969</v>
      </c>
      <c r="D4" s="3">
        <v>506726.42200000002</v>
      </c>
      <c r="E4" s="3">
        <f t="shared" ref="E4:E13" si="0">IF(J4&gt;0,J4,2*PI()+J4)</f>
        <v>3.8843230645091147</v>
      </c>
      <c r="F4" s="3">
        <f t="shared" ref="F4:F12" si="1">E5-E4</f>
        <v>0.2360635612425277</v>
      </c>
      <c r="G4" s="3">
        <v>180</v>
      </c>
      <c r="H4" s="3">
        <v>1700</v>
      </c>
      <c r="I4" s="3">
        <v>180</v>
      </c>
      <c r="J4" s="1">
        <f t="shared" ref="J4:J13" si="2">ATAN2(C4-C3,D4-D3)</f>
        <v>-2.3988622426704715</v>
      </c>
    </row>
    <row r="5" spans="1:10" x14ac:dyDescent="0.25">
      <c r="A5" s="1">
        <v>19</v>
      </c>
      <c r="B5" s="2">
        <v>27362.124</v>
      </c>
      <c r="C5" s="3">
        <v>2948009.22</v>
      </c>
      <c r="D5" s="3">
        <v>505334.89</v>
      </c>
      <c r="E5" s="3">
        <f t="shared" si="0"/>
        <v>4.1203866257516424</v>
      </c>
      <c r="F5" s="3">
        <f t="shared" si="1"/>
        <v>0.57957560067363723</v>
      </c>
      <c r="G5" s="3">
        <v>180</v>
      </c>
      <c r="H5" s="3">
        <v>1610</v>
      </c>
      <c r="I5" s="3">
        <v>180</v>
      </c>
      <c r="J5" s="1">
        <f t="shared" si="2"/>
        <v>-2.1627986814279434</v>
      </c>
    </row>
    <row r="6" spans="1:10" x14ac:dyDescent="0.25">
      <c r="A6" s="1">
        <v>20</v>
      </c>
      <c r="B6" s="2">
        <v>28394.694</v>
      </c>
      <c r="C6" s="3">
        <v>2947996.0469999998</v>
      </c>
      <c r="D6" s="3">
        <v>504274.89299999998</v>
      </c>
      <c r="E6" s="3">
        <f t="shared" si="0"/>
        <v>4.6999622264252796</v>
      </c>
      <c r="F6" s="3">
        <f t="shared" si="1"/>
        <v>-0.51750055598272837</v>
      </c>
      <c r="G6" s="3">
        <v>185</v>
      </c>
      <c r="H6" s="3">
        <v>1500</v>
      </c>
      <c r="I6" s="3">
        <v>185</v>
      </c>
      <c r="J6" s="1">
        <f t="shared" si="2"/>
        <v>-1.5832230807543062</v>
      </c>
    </row>
    <row r="7" spans="1:10" x14ac:dyDescent="0.25">
      <c r="A7" s="1">
        <v>21</v>
      </c>
      <c r="B7" s="2">
        <v>29676.489000000001</v>
      </c>
      <c r="C7" s="3">
        <v>2947337.3640000001</v>
      </c>
      <c r="D7" s="3">
        <v>503150.51400000002</v>
      </c>
      <c r="E7" s="3">
        <f t="shared" si="0"/>
        <v>4.1824616704425512</v>
      </c>
      <c r="F7" s="3">
        <f t="shared" si="1"/>
        <v>0.71871423140866053</v>
      </c>
      <c r="G7" s="3">
        <v>190</v>
      </c>
      <c r="H7" s="3">
        <v>945</v>
      </c>
      <c r="I7" s="3">
        <v>190</v>
      </c>
      <c r="J7" s="1">
        <f t="shared" si="2"/>
        <v>-2.100723636737035</v>
      </c>
    </row>
    <row r="8" spans="1:10" x14ac:dyDescent="0.25">
      <c r="A8" s="1">
        <v>22</v>
      </c>
      <c r="B8" s="2">
        <v>30510.981</v>
      </c>
      <c r="C8" s="3">
        <v>2947499.969</v>
      </c>
      <c r="D8" s="3">
        <v>502299.45600000001</v>
      </c>
      <c r="E8" s="3">
        <f t="shared" si="0"/>
        <v>4.9011759018512118</v>
      </c>
      <c r="F8" s="3">
        <f t="shared" si="1"/>
        <v>-0.45711232076276254</v>
      </c>
      <c r="G8" s="3">
        <v>180</v>
      </c>
      <c r="H8" s="3">
        <v>1400</v>
      </c>
      <c r="I8" s="3">
        <v>180</v>
      </c>
      <c r="J8" s="1">
        <f t="shared" si="2"/>
        <v>-1.3820094053283742</v>
      </c>
    </row>
    <row r="9" spans="1:10" x14ac:dyDescent="0.25">
      <c r="A9" s="1">
        <v>23</v>
      </c>
      <c r="B9" s="2">
        <v>31293.115000000002</v>
      </c>
      <c r="C9" s="3">
        <v>2947289.9819999998</v>
      </c>
      <c r="D9" s="3">
        <v>501535.745</v>
      </c>
      <c r="E9" s="3">
        <f t="shared" si="0"/>
        <v>4.4440635810884492</v>
      </c>
      <c r="F9" s="3">
        <f t="shared" si="1"/>
        <v>0.28415520747444134</v>
      </c>
      <c r="G9" s="3">
        <v>180</v>
      </c>
      <c r="H9" s="3">
        <v>2000</v>
      </c>
      <c r="I9" s="3">
        <v>180</v>
      </c>
      <c r="J9" s="1">
        <f t="shared" si="2"/>
        <v>-1.8391217260911368</v>
      </c>
    </row>
    <row r="10" spans="1:10" x14ac:dyDescent="0.25">
      <c r="A10" s="1">
        <v>24</v>
      </c>
      <c r="B10" s="2">
        <v>32599.32</v>
      </c>
      <c r="C10" s="3">
        <v>2947310.7220000001</v>
      </c>
      <c r="D10" s="3">
        <v>500225.66800000001</v>
      </c>
      <c r="E10" s="3">
        <f t="shared" si="0"/>
        <v>4.7282187885628906</v>
      </c>
      <c r="F10" s="3">
        <f t="shared" si="1"/>
        <v>0.43489493828383985</v>
      </c>
      <c r="G10" s="3">
        <v>180</v>
      </c>
      <c r="H10" s="3">
        <v>1000</v>
      </c>
      <c r="I10" s="3">
        <v>180</v>
      </c>
      <c r="J10" s="1">
        <f t="shared" si="2"/>
        <v>-1.5549665186166959</v>
      </c>
    </row>
    <row r="11" spans="1:10" x14ac:dyDescent="0.25">
      <c r="A11" s="1">
        <v>25</v>
      </c>
      <c r="B11" s="2">
        <v>34258.402999999998</v>
      </c>
      <c r="C11" s="3">
        <v>2947964.52</v>
      </c>
      <c r="D11" s="3">
        <v>498874.70400000003</v>
      </c>
      <c r="E11" s="3">
        <f t="shared" si="0"/>
        <v>5.1631137268467304</v>
      </c>
      <c r="F11" s="3">
        <f t="shared" si="1"/>
        <v>-0.97101622239661278</v>
      </c>
      <c r="G11" s="3">
        <v>210</v>
      </c>
      <c r="H11" s="3">
        <v>710</v>
      </c>
      <c r="I11" s="3">
        <v>210</v>
      </c>
      <c r="J11" s="1">
        <f t="shared" si="2"/>
        <v>-1.1200715803328556</v>
      </c>
    </row>
    <row r="12" spans="1:10" x14ac:dyDescent="0.25">
      <c r="A12" s="1">
        <v>26</v>
      </c>
      <c r="B12" s="2">
        <v>35188.951000000001</v>
      </c>
      <c r="C12" s="3">
        <v>2947470.8969999999</v>
      </c>
      <c r="D12" s="3">
        <v>498013.15600000002</v>
      </c>
      <c r="E12" s="3">
        <f t="shared" si="0"/>
        <v>4.1920975044501176</v>
      </c>
      <c r="F12" s="3">
        <f t="shared" si="1"/>
        <v>0.84991108322756759</v>
      </c>
      <c r="G12" s="3">
        <v>190</v>
      </c>
      <c r="H12" s="3">
        <v>920</v>
      </c>
      <c r="I12" s="3">
        <v>190</v>
      </c>
      <c r="J12" s="1">
        <f t="shared" si="2"/>
        <v>-2.0910878027294681</v>
      </c>
    </row>
    <row r="13" spans="1:10" x14ac:dyDescent="0.25">
      <c r="A13" s="1">
        <v>27</v>
      </c>
      <c r="B13" s="5">
        <v>37367.284</v>
      </c>
      <c r="C13" s="3">
        <v>2948192.8659999999</v>
      </c>
      <c r="D13" s="3">
        <v>495902.75199999998</v>
      </c>
      <c r="E13" s="3">
        <f t="shared" si="0"/>
        <v>5.0420085876776852</v>
      </c>
      <c r="G13" s="3" t="s">
        <v>8</v>
      </c>
      <c r="H13" s="3" t="s">
        <v>9</v>
      </c>
      <c r="I13" s="3" t="s">
        <v>8</v>
      </c>
      <c r="J13" s="1">
        <f t="shared" si="2"/>
        <v>-1.2411767195019014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topLeftCell="B1" workbookViewId="0">
      <selection activeCell="L3" sqref="L3"/>
    </sheetView>
  </sheetViews>
  <sheetFormatPr defaultColWidth="9" defaultRowHeight="14.4" x14ac:dyDescent="0.25"/>
  <cols>
    <col min="1" max="1" width="3.44140625" style="1" bestFit="1" customWidth="1"/>
    <col min="2" max="2" width="13.88671875" style="6" bestFit="1" customWidth="1"/>
    <col min="3" max="3" width="15" style="3" bestFit="1" customWidth="1"/>
    <col min="4" max="4" width="13.77734375" style="1" customWidth="1"/>
    <col min="5" max="6" width="11.6640625" style="1" customWidth="1"/>
    <col min="7" max="7" width="9.44140625" style="3" bestFit="1" customWidth="1"/>
    <col min="8" max="8" width="10.44140625" style="3" bestFit="1" customWidth="1"/>
    <col min="9" max="9" width="9.44140625" style="3" bestFit="1" customWidth="1"/>
    <col min="10" max="11" width="9" style="1"/>
    <col min="12" max="12" width="89.6640625" style="1" customWidth="1"/>
    <col min="13" max="16384" width="9" style="1"/>
  </cols>
  <sheetData>
    <row r="1" spans="1:10" x14ac:dyDescent="0.25">
      <c r="A1" s="1" t="s">
        <v>4</v>
      </c>
      <c r="B1" s="6" t="s">
        <v>3</v>
      </c>
      <c r="C1" s="3" t="s">
        <v>0</v>
      </c>
      <c r="D1" s="3" t="s">
        <v>1</v>
      </c>
      <c r="E1" s="3"/>
      <c r="F1" s="3"/>
      <c r="G1" s="3" t="s">
        <v>5</v>
      </c>
      <c r="H1" s="3" t="s">
        <v>6</v>
      </c>
      <c r="I1" s="3" t="s">
        <v>7</v>
      </c>
    </row>
    <row r="2" spans="1:10" x14ac:dyDescent="0.25">
      <c r="A2" s="1" t="s">
        <v>10</v>
      </c>
      <c r="B2" s="6">
        <v>20983.976999999999</v>
      </c>
      <c r="C2" s="3">
        <v>2952699.75</v>
      </c>
      <c r="D2" s="4">
        <v>509244.25199999998</v>
      </c>
      <c r="E2" s="4"/>
      <c r="F2" s="4"/>
    </row>
    <row r="3" spans="1:10" x14ac:dyDescent="0.25">
      <c r="A3" s="1">
        <v>17</v>
      </c>
      <c r="B3" s="6">
        <v>21853.719000000001</v>
      </c>
      <c r="C3" s="3">
        <v>2951849.8459999999</v>
      </c>
      <c r="D3" s="1">
        <v>509428.951</v>
      </c>
      <c r="E3" s="3">
        <f>IF(J3&gt;0,J3,2*PI()+J3)</f>
        <v>2.9276024589990186</v>
      </c>
      <c r="F3" s="3">
        <f>E4-E3</f>
        <v>0.95828732140483819</v>
      </c>
      <c r="G3" s="3">
        <v>180</v>
      </c>
      <c r="H3" s="3">
        <v>1500</v>
      </c>
      <c r="I3" s="3">
        <v>180</v>
      </c>
      <c r="J3" s="1">
        <f>ATAN2(C3-C2,D3-D2)</f>
        <v>2.9276024589990186</v>
      </c>
    </row>
    <row r="4" spans="1:10" x14ac:dyDescent="0.25">
      <c r="A4" s="1">
        <v>18</v>
      </c>
      <c r="B4" s="6">
        <v>25658.717000000001</v>
      </c>
      <c r="C4" s="3">
        <v>2948961.2489999998</v>
      </c>
      <c r="D4" s="1">
        <v>506768.55200000003</v>
      </c>
      <c r="E4" s="3">
        <f t="shared" ref="E4:E12" si="0">IF(J4&gt;0,J4,2*PI()+J4)</f>
        <v>3.8858897804038568</v>
      </c>
      <c r="F4" s="3">
        <f t="shared" ref="F4:F12" si="1">E5-E4</f>
        <v>0.23449735068570199</v>
      </c>
      <c r="G4" s="3">
        <v>180</v>
      </c>
      <c r="H4" s="3">
        <v>1900</v>
      </c>
      <c r="I4" s="3">
        <v>180</v>
      </c>
      <c r="J4" s="1">
        <f t="shared" ref="J4:J13" si="2">ATAN2(C4-C3,D4-D3)</f>
        <v>-2.3972955267757294</v>
      </c>
    </row>
    <row r="5" spans="1:10" x14ac:dyDescent="0.25">
      <c r="A5" s="1">
        <v>19</v>
      </c>
      <c r="B5" s="6">
        <v>27380.571</v>
      </c>
      <c r="C5" s="3">
        <v>2947999.1830000002</v>
      </c>
      <c r="D5" s="1">
        <v>505337.88299999997</v>
      </c>
      <c r="E5" s="3">
        <f t="shared" si="0"/>
        <v>4.1203871310895588</v>
      </c>
      <c r="F5" s="3">
        <f t="shared" si="1"/>
        <v>0.59497425589457986</v>
      </c>
      <c r="G5" s="3">
        <v>180</v>
      </c>
      <c r="H5" s="3">
        <v>1500</v>
      </c>
      <c r="I5" s="3">
        <v>180</v>
      </c>
      <c r="J5" s="1">
        <f t="shared" si="2"/>
        <v>-2.1627981760900274</v>
      </c>
    </row>
    <row r="6" spans="1:10" x14ac:dyDescent="0.25">
      <c r="A6" s="1">
        <v>20</v>
      </c>
      <c r="B6" s="6">
        <v>28112.738000000001</v>
      </c>
      <c r="C6" s="3">
        <v>2948001.4419999998</v>
      </c>
      <c r="D6" s="1">
        <v>504577.89500000002</v>
      </c>
      <c r="E6" s="3">
        <f t="shared" si="0"/>
        <v>4.7153613869841386</v>
      </c>
      <c r="F6" s="3">
        <f t="shared" si="1"/>
        <v>-0.43875217024266622</v>
      </c>
      <c r="G6" s="3">
        <v>185</v>
      </c>
      <c r="H6" s="3">
        <v>1500</v>
      </c>
      <c r="I6" s="3">
        <v>0</v>
      </c>
      <c r="J6" s="1">
        <f t="shared" si="2"/>
        <v>-1.5678239201954471</v>
      </c>
    </row>
    <row r="7" spans="1:10" x14ac:dyDescent="0.25">
      <c r="A7" s="1">
        <v>21</v>
      </c>
      <c r="B7" s="6">
        <v>29681.894</v>
      </c>
      <c r="C7" s="3">
        <v>2947334.6320000002</v>
      </c>
      <c r="D7" s="1">
        <v>503145.85100000002</v>
      </c>
      <c r="E7" s="3">
        <f t="shared" si="0"/>
        <v>4.2766092167414724</v>
      </c>
      <c r="F7" s="3">
        <f t="shared" si="1"/>
        <v>0.63125820218054951</v>
      </c>
      <c r="G7" s="3">
        <v>190</v>
      </c>
      <c r="H7" s="3">
        <v>900</v>
      </c>
      <c r="I7" s="3">
        <v>190</v>
      </c>
      <c r="J7" s="1">
        <f t="shared" si="2"/>
        <v>-2.0065760904381138</v>
      </c>
    </row>
    <row r="8" spans="1:10" x14ac:dyDescent="0.25">
      <c r="A8" s="1">
        <v>22</v>
      </c>
      <c r="B8" s="6">
        <v>30508.442999999999</v>
      </c>
      <c r="C8" s="3">
        <v>2947501.28</v>
      </c>
      <c r="D8" s="1">
        <v>502304.22399999999</v>
      </c>
      <c r="E8" s="3">
        <f t="shared" si="0"/>
        <v>4.9078674189220219</v>
      </c>
      <c r="F8" s="3">
        <f t="shared" si="1"/>
        <v>-0.4638038490884453</v>
      </c>
      <c r="G8" s="3">
        <v>180</v>
      </c>
      <c r="H8" s="3">
        <v>1400</v>
      </c>
      <c r="I8" s="3">
        <v>180</v>
      </c>
      <c r="J8" s="1">
        <f t="shared" si="2"/>
        <v>-1.3753178882575643</v>
      </c>
    </row>
    <row r="9" spans="1:10" x14ac:dyDescent="0.25">
      <c r="A9" s="1">
        <v>23</v>
      </c>
      <c r="B9" s="2">
        <v>31293.115000000002</v>
      </c>
      <c r="C9" s="3">
        <v>2947289.9819999998</v>
      </c>
      <c r="D9" s="3">
        <v>501535.745</v>
      </c>
      <c r="E9" s="3">
        <f t="shared" si="0"/>
        <v>4.4440635698335766</v>
      </c>
      <c r="F9" s="3">
        <f t="shared" si="1"/>
        <v>0.28415521872931393</v>
      </c>
      <c r="G9" s="3">
        <v>180</v>
      </c>
      <c r="H9" s="3">
        <v>2000</v>
      </c>
      <c r="I9" s="3">
        <v>180</v>
      </c>
      <c r="J9" s="1">
        <f t="shared" si="2"/>
        <v>-1.8391217373460096</v>
      </c>
    </row>
    <row r="10" spans="1:10" x14ac:dyDescent="0.25">
      <c r="A10" s="1">
        <v>24</v>
      </c>
      <c r="B10" s="2">
        <v>32599.32</v>
      </c>
      <c r="C10" s="3">
        <v>2947310.7220000001</v>
      </c>
      <c r="D10" s="3">
        <v>500225.66800000001</v>
      </c>
      <c r="E10" s="3">
        <f t="shared" si="0"/>
        <v>4.7282187885628906</v>
      </c>
      <c r="F10" s="3">
        <f t="shared" si="1"/>
        <v>0.43489483837235809</v>
      </c>
      <c r="G10" s="3">
        <v>180</v>
      </c>
      <c r="H10" s="3">
        <v>1000</v>
      </c>
      <c r="I10" s="3">
        <v>180</v>
      </c>
      <c r="J10" s="1">
        <f t="shared" si="2"/>
        <v>-1.5549665186166959</v>
      </c>
    </row>
    <row r="11" spans="1:10" x14ac:dyDescent="0.25">
      <c r="A11" s="1">
        <v>25</v>
      </c>
      <c r="B11" s="6">
        <v>34253.892</v>
      </c>
      <c r="C11" s="3">
        <v>2947962.5550000002</v>
      </c>
      <c r="D11" s="1">
        <v>498878.76400000002</v>
      </c>
      <c r="E11" s="3">
        <f t="shared" si="0"/>
        <v>5.1631136269352487</v>
      </c>
      <c r="F11" s="3">
        <f t="shared" si="1"/>
        <v>-0.96474791380392144</v>
      </c>
      <c r="G11" s="3">
        <v>190</v>
      </c>
      <c r="H11" s="3">
        <v>750</v>
      </c>
      <c r="I11" s="3">
        <v>190</v>
      </c>
      <c r="J11" s="1">
        <f t="shared" si="2"/>
        <v>-1.1200716802443376</v>
      </c>
    </row>
    <row r="12" spans="1:10" x14ac:dyDescent="0.25">
      <c r="A12" s="1">
        <v>26</v>
      </c>
      <c r="B12" s="6">
        <v>35180.220999999998</v>
      </c>
      <c r="C12" s="3">
        <v>2947475.4720000001</v>
      </c>
      <c r="D12" s="1">
        <v>498016.14</v>
      </c>
      <c r="E12" s="3">
        <f t="shared" si="0"/>
        <v>4.1983657131313272</v>
      </c>
      <c r="F12" s="3">
        <f t="shared" si="1"/>
        <v>-4.1983657131313272</v>
      </c>
      <c r="G12" s="3">
        <v>190</v>
      </c>
      <c r="H12" s="3">
        <v>900</v>
      </c>
      <c r="I12" s="3">
        <v>190</v>
      </c>
      <c r="J12" s="1">
        <f t="shared" si="2"/>
        <v>-2.084819594048259</v>
      </c>
    </row>
    <row r="13" spans="1:10" x14ac:dyDescent="0.25">
      <c r="A13" s="1" t="s">
        <v>11</v>
      </c>
      <c r="B13" s="6">
        <v>35624.635999999999</v>
      </c>
      <c r="C13" s="3">
        <v>2947627.81</v>
      </c>
      <c r="D13" s="1">
        <v>497548.62900000002</v>
      </c>
      <c r="G13" s="3" t="s">
        <v>8</v>
      </c>
      <c r="H13" s="3" t="s">
        <v>8</v>
      </c>
      <c r="I13" s="3" t="s">
        <v>12</v>
      </c>
      <c r="J13" s="1">
        <f t="shared" si="2"/>
        <v>-1.2557967122073856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pqx(R)</vt:lpstr>
      <vt:lpstr>pqx(L)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2023-05-04T08:13:24Z</dcterms:modified>
</cp:coreProperties>
</file>