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 activeTab="3"/>
  </bookViews>
  <sheets>
    <sheet name="Específicação do software" sheetId="1" r:id="rId1"/>
    <sheet name="Métodos do software" sheetId="2" r:id="rId2"/>
    <sheet name="layout telas" sheetId="3" r:id="rId3"/>
    <sheet name="Testes" sheetId="4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4"/>
  <c r="H27"/>
  <c r="I26"/>
  <c r="I31" s="1"/>
  <c r="H26"/>
  <c r="H29" s="1"/>
  <c r="I25"/>
  <c r="I30" s="1"/>
  <c r="H25"/>
  <c r="H30" s="1"/>
  <c r="C14"/>
  <c r="C15" s="1"/>
  <c r="C18" s="1"/>
  <c r="C8"/>
  <c r="C9" s="1"/>
  <c r="C19" s="1"/>
  <c r="C21" l="1"/>
  <c r="H31"/>
  <c r="I29"/>
</calcChain>
</file>

<file path=xl/sharedStrings.xml><?xml version="1.0" encoding="utf-8"?>
<sst xmlns="http://schemas.openxmlformats.org/spreadsheetml/2006/main" count="268" uniqueCount="209">
  <si>
    <t>Tela</t>
  </si>
  <si>
    <t>Medição</t>
  </si>
  <si>
    <t>Recomendação / Especificação de sofware do Ohmímetro</t>
  </si>
  <si>
    <t>Leitura</t>
  </si>
  <si>
    <t>Temperatura ambiente</t>
  </si>
  <si>
    <t>Seleção de escala</t>
  </si>
  <si>
    <t>Indicação do material medido</t>
  </si>
  <si>
    <t>Menu</t>
  </si>
  <si>
    <t>Indicação/opção</t>
  </si>
  <si>
    <t>Tempo de estabilização</t>
  </si>
  <si>
    <t>Valor medido de resistência</t>
  </si>
  <si>
    <t xml:space="preserve">Valor medido de temperatura </t>
  </si>
  <si>
    <t>Temperatura de referência</t>
  </si>
  <si>
    <t>Selecionar as opções, automático ou manual e permitir a seleção da escala na tela de medição</t>
  </si>
  <si>
    <t>Cobre, alumínio ou nenhum</t>
  </si>
  <si>
    <t>Mostrar a temperatura configurada para correção</t>
  </si>
  <si>
    <t>Mostra número de médias configurada</t>
  </si>
  <si>
    <t>Mostrar tempo de estabilização</t>
  </si>
  <si>
    <t>Mostrar os limites de apovação</t>
  </si>
  <si>
    <t>Resultado do teste</t>
  </si>
  <si>
    <t>Quando os limites forem indicados mostrar se o teste foi aprovado ou não</t>
  </si>
  <si>
    <t>Número do item em teste</t>
  </si>
  <si>
    <t>Ir para opções do menu</t>
  </si>
  <si>
    <t>Descrição da função</t>
  </si>
  <si>
    <t>Limites de aprovação</t>
  </si>
  <si>
    <t>Check-list</t>
  </si>
  <si>
    <t>Configuração</t>
  </si>
  <si>
    <t>Calibração</t>
  </si>
  <si>
    <t>Ajustes/Calibração</t>
  </si>
  <si>
    <t>Comunicação</t>
  </si>
  <si>
    <t>Exportar dados</t>
  </si>
  <si>
    <t>Data/hora</t>
  </si>
  <si>
    <t>Acessar a tela de configuração da medição</t>
  </si>
  <si>
    <t>Acessar a tela de comunicão</t>
  </si>
  <si>
    <t>Acessar a tela de exportação de dados</t>
  </si>
  <si>
    <t>Ajustar data e hora</t>
  </si>
  <si>
    <t>Acessar a tela de calibração</t>
  </si>
  <si>
    <t>Retornar para a tela de medição</t>
  </si>
  <si>
    <t>Item</t>
  </si>
  <si>
    <t>Cadastrar o item (opcional)</t>
  </si>
  <si>
    <t>Mostrar o número do item em teste / clicar sobre e permitir carregar outro</t>
  </si>
  <si>
    <t>Cadastrar os limites máximo e mínimo</t>
  </si>
  <si>
    <t>Tipo de material</t>
  </si>
  <si>
    <t>Cadastrar a temperatura para indicação da resistência</t>
  </si>
  <si>
    <t>Número de amostras para média</t>
  </si>
  <si>
    <t>Definir tempo para medição após estabilização</t>
  </si>
  <si>
    <t>Cadastrar o número de amostras para calculo da média</t>
  </si>
  <si>
    <t>Salvar</t>
  </si>
  <si>
    <t>Opção para salvar configuração</t>
  </si>
  <si>
    <t>Retornar</t>
  </si>
  <si>
    <t>Retorna ao menu anterior</t>
  </si>
  <si>
    <t>Retorna para tela de medição</t>
  </si>
  <si>
    <t xml:space="preserve">Selecionar a escala </t>
  </si>
  <si>
    <t>Ajuste de fábrica</t>
  </si>
  <si>
    <t>Acesso apenas para LHF (ajuste através da medição da corrente e tensão)</t>
  </si>
  <si>
    <t>Ajuste da escala para usuário com resistor inicio da faixa e fim da faixa. Essa tela deve ter senha de acesso para o usuário. Senha definida no manual</t>
  </si>
  <si>
    <t>Selecionar item</t>
  </si>
  <si>
    <t>Definir data</t>
  </si>
  <si>
    <t>Selecionar o item para exportar dados</t>
  </si>
  <si>
    <t>Definir data para exportação dos dados</t>
  </si>
  <si>
    <t>Descrição</t>
  </si>
  <si>
    <t>Recebe</t>
  </si>
  <si>
    <t>Retorna</t>
  </si>
  <si>
    <t>Função que lê os canais do ADC que estão medindo corrente e tensão na carga e calcula a resistência</t>
  </si>
  <si>
    <t>Chamada por</t>
  </si>
  <si>
    <t>Display e Modbus</t>
  </si>
  <si>
    <t>Função que recebe a escala desejada e seta as saídas correspondentes para a seleção no hardware</t>
  </si>
  <si>
    <t>void</t>
  </si>
  <si>
    <t>Método</t>
  </si>
  <si>
    <t>fator de correção do material</t>
  </si>
  <si>
    <t>Temperatura referência</t>
  </si>
  <si>
    <t>Funções de configurações uma vez que setadas devem escrever seu valor em um arquivo de texto, quando o software for inicializado ele vai usar esse arquivo como default nesta nova seção</t>
  </si>
  <si>
    <t>Notas:</t>
  </si>
  <si>
    <t>setTempRef()</t>
  </si>
  <si>
    <t>getTempRef()</t>
  </si>
  <si>
    <t>getMaterialFactor()</t>
  </si>
  <si>
    <t>getResistence()</t>
  </si>
  <si>
    <t>setEscale()</t>
  </si>
  <si>
    <t>Busca o atributo de fator de correção da resistência por tipo de material</t>
  </si>
  <si>
    <t>Atributos</t>
  </si>
  <si>
    <t>resistence</t>
  </si>
  <si>
    <t>materialFactor</t>
  </si>
  <si>
    <t>tempRef</t>
  </si>
  <si>
    <t>Resistencia calculada</t>
  </si>
  <si>
    <t>Temperatura de referência para correção da resistência</t>
  </si>
  <si>
    <t>Resistência medida após correção</t>
  </si>
  <si>
    <t>Busca o atributo de temperatura de referência para a correção da resistência</t>
  </si>
  <si>
    <t>Grupo</t>
  </si>
  <si>
    <t>Seta a temperatura de referência da correção definida pelo usuário</t>
  </si>
  <si>
    <t>Seta o fator de coreção que depende do tipo de material</t>
  </si>
  <si>
    <t>Fator de coreção que depende do tipo de material</t>
  </si>
  <si>
    <t>tipo do material</t>
  </si>
  <si>
    <t>Função que lê a temperatura atual (método de aquisição vai depender do sensor utilizado)</t>
  </si>
  <si>
    <t>Temperatura atual</t>
  </si>
  <si>
    <t>Disponibilizar acesso na tela de configurações para alterar a taxa de aquisição do AD e também o numero de médias realizadas</t>
  </si>
  <si>
    <t>Busca o atributo que define o tumero de medições a serem realizadas</t>
  </si>
  <si>
    <t>Numero de medições a serem realizadas</t>
  </si>
  <si>
    <t>getNMedia</t>
  </si>
  <si>
    <t>Seta numero de medições a serem feitas em uma mesma aquisição</t>
  </si>
  <si>
    <t>Numero inteiro</t>
  </si>
  <si>
    <t>Numero de medições</t>
  </si>
  <si>
    <t>setMaterialFactor()</t>
  </si>
  <si>
    <t>SetNMedia()</t>
  </si>
  <si>
    <t>nMedia</t>
  </si>
  <si>
    <t>actualTemp</t>
  </si>
  <si>
    <t>Temperatura atual para correção da resistência</t>
  </si>
  <si>
    <t>getActualTemp()</t>
  </si>
  <si>
    <t>Busca o atributo de tempo de estabilização entre ligar o ohmimetro e realizar a medição</t>
  </si>
  <si>
    <t>setStabTime</t>
  </si>
  <si>
    <t>getStabTime()</t>
  </si>
  <si>
    <t>getMaxMinValue()</t>
  </si>
  <si>
    <t>maxResistence</t>
  </si>
  <si>
    <t>minResistence</t>
  </si>
  <si>
    <t>Resistencia máxima para aprovação</t>
  </si>
  <si>
    <t>Resistencia mínima para aprovação</t>
  </si>
  <si>
    <t>setMaxMinValue()</t>
  </si>
  <si>
    <t>Busca atributos de valor máximo e mínimo para aprovação da resistência em teste</t>
  </si>
  <si>
    <t>Seta atributos de valor máximo e mínimo para aprovação da resistência em teste</t>
  </si>
  <si>
    <t>Seta tempo de estabilização entre ligar o ohmimetro e realizar a medição</t>
  </si>
  <si>
    <t>Resistencia max e min</t>
  </si>
  <si>
    <t>Configuração de teste</t>
  </si>
  <si>
    <t>getCalibValue()</t>
  </si>
  <si>
    <t>Busca o atributo de calibração de acordo com a escala selecionada</t>
  </si>
  <si>
    <t>Resistencias máx e min para aprovação</t>
  </si>
  <si>
    <t>Ganho e offset para a escala selecionada</t>
  </si>
  <si>
    <t>Escala de 0 a 7</t>
  </si>
  <si>
    <t>setCalibValue()</t>
  </si>
  <si>
    <t>Seta valores de calibração de todas as escalas</t>
  </si>
  <si>
    <t>7 * [Ganho,Offset]</t>
  </si>
  <si>
    <t>calibValue</t>
  </si>
  <si>
    <t>Dicionário com valores de ganho e offset pra todas as escalas</t>
  </si>
  <si>
    <t>setSampleRate()</t>
  </si>
  <si>
    <t>Seta a taxa de aquisição do ADS1256, deverá chamar o método do conversor para isso</t>
  </si>
  <si>
    <t>Opções conforme datasheet</t>
  </si>
  <si>
    <t>SETUP</t>
  </si>
  <si>
    <t>TESTAR</t>
  </si>
  <si>
    <t>Rmin</t>
  </si>
  <si>
    <t>Rmáx</t>
  </si>
  <si>
    <t>MENU</t>
  </si>
  <si>
    <t>VOLTAR</t>
  </si>
  <si>
    <t>ESCALA</t>
  </si>
  <si>
    <t>RESISTENCIA MÁX</t>
  </si>
  <si>
    <t>RESISTENCIA MIN</t>
  </si>
  <si>
    <t>RESULTADO DA MEDIÇÃO</t>
  </si>
  <si>
    <t>COMUNICAÇÃO</t>
  </si>
  <si>
    <t>CALIBRAÇÃO</t>
  </si>
  <si>
    <t>CONFIGURAÇÃO</t>
  </si>
  <si>
    <t>TEMPERATURA AMBIENTE</t>
  </si>
  <si>
    <t>TEMPERATURA DE REFERENCIA</t>
  </si>
  <si>
    <t>MATERIAL DE MEDIÇÃO</t>
  </si>
  <si>
    <t>TEMPO DE ESTABILIZAÇÃO</t>
  </si>
  <si>
    <t>AQUISIÇÕES POR MEDIÇÃO</t>
  </si>
  <si>
    <t>23 ºC</t>
  </si>
  <si>
    <t>COBRE</t>
  </si>
  <si>
    <t>0,2 s</t>
  </si>
  <si>
    <r>
      <t>RANGE: 20 u</t>
    </r>
    <r>
      <rPr>
        <b/>
        <sz val="72"/>
        <color theme="1"/>
        <rFont val="Calibri"/>
        <family val="2"/>
      </rPr>
      <t>Ω - 200 uΩ</t>
    </r>
  </si>
  <si>
    <t>SALVAR</t>
  </si>
  <si>
    <t>R</t>
  </si>
  <si>
    <t>IP</t>
  </si>
  <si>
    <t>192.168.0.23</t>
  </si>
  <si>
    <t>PORTA</t>
  </si>
  <si>
    <t>OFFSET</t>
  </si>
  <si>
    <t>GANHO</t>
  </si>
  <si>
    <t>INICIAR</t>
  </si>
  <si>
    <t>FECHAR</t>
  </si>
  <si>
    <t>31 ºc</t>
  </si>
  <si>
    <t>inicio@temp</t>
  </si>
  <si>
    <t>14h40@25ºC</t>
  </si>
  <si>
    <t>15h50@26ºC</t>
  </si>
  <si>
    <t>tensão</t>
  </si>
  <si>
    <t>amostra 1</t>
  </si>
  <si>
    <t>shunt</t>
  </si>
  <si>
    <t>amostra 2</t>
  </si>
  <si>
    <t>carga</t>
  </si>
  <si>
    <t>amostra 3</t>
  </si>
  <si>
    <t>amostra 4</t>
  </si>
  <si>
    <t>I shunt</t>
  </si>
  <si>
    <t>amostra 5</t>
  </si>
  <si>
    <t>V shunt</t>
  </si>
  <si>
    <t>adc ch0</t>
  </si>
  <si>
    <t>amostra 6</t>
  </si>
  <si>
    <t>amostra 7</t>
  </si>
  <si>
    <t>INA Igain</t>
  </si>
  <si>
    <t>amostra 8</t>
  </si>
  <si>
    <t>INA Vgain</t>
  </si>
  <si>
    <t>amostra 9</t>
  </si>
  <si>
    <t>amostra 10</t>
  </si>
  <si>
    <t>Vcarga</t>
  </si>
  <si>
    <t>amostra 11</t>
  </si>
  <si>
    <t>Vcarga INA</t>
  </si>
  <si>
    <t>adc ch1</t>
  </si>
  <si>
    <t>amostra 12</t>
  </si>
  <si>
    <t>amostra 13</t>
  </si>
  <si>
    <t>amostra 14</t>
  </si>
  <si>
    <t>adc ch1/20</t>
  </si>
  <si>
    <t>amostra 15</t>
  </si>
  <si>
    <t>adc ch0/Rsh</t>
  </si>
  <si>
    <t>amostra 16</t>
  </si>
  <si>
    <t>amostra 17</t>
  </si>
  <si>
    <t>Carga</t>
  </si>
  <si>
    <t>amostra 18</t>
  </si>
  <si>
    <t>amostra 19</t>
  </si>
  <si>
    <t>amostra 20</t>
  </si>
  <si>
    <t>Média</t>
  </si>
  <si>
    <t>Máx</t>
  </si>
  <si>
    <t>Min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</si>
  <si>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Máx-Med</t>
    </r>
  </si>
  <si>
    <t>Δ Med-Min</t>
  </si>
  <si>
    <t>Δ Máx-Min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</si>
</sst>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#,##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72"/>
      <color theme="1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/>
        <bgColor theme="8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left" vertical="center" wrapText="1"/>
    </xf>
    <xf numFmtId="0" fontId="0" fillId="6" borderId="0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2" borderId="9" xfId="0" applyFill="1" applyBorder="1"/>
    <xf numFmtId="0" fontId="0" fillId="2" borderId="0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4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0" fillId="9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7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34" xfId="0" applyNumberFormat="1" applyBorder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B1:F49" totalsRowShown="0" headerRowDxfId="0">
  <autoFilter ref="B1:F49">
    <filterColumn colId="3"/>
  </autoFilter>
  <tableColumns count="5">
    <tableColumn id="1" name="Método"/>
    <tableColumn id="2" name="Descrição"/>
    <tableColumn id="3" name="Recebe"/>
    <tableColumn id="6" name="Retorna"/>
    <tableColumn id="4" name="Chamada por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H1:I25" totalsRowShown="0">
  <autoFilter ref="H1:I25"/>
  <tableColumns count="2">
    <tableColumn id="1" name="Atributos"/>
    <tableColumn id="2" name="Descriçã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"/>
  <sheetViews>
    <sheetView workbookViewId="0">
      <selection activeCell="B29" sqref="B29:C30"/>
    </sheetView>
  </sheetViews>
  <sheetFormatPr defaultRowHeight="15"/>
  <cols>
    <col min="1" max="1" width="13.85546875" style="1" customWidth="1"/>
    <col min="2" max="2" width="27.7109375" style="1" bestFit="1" customWidth="1"/>
    <col min="3" max="3" width="63.28515625" style="1" customWidth="1"/>
    <col min="4" max="4" width="25.28515625" style="1" customWidth="1"/>
    <col min="5" max="7" width="9.140625" style="1"/>
    <col min="8" max="8" width="9.140625" style="1" customWidth="1"/>
    <col min="9" max="16384" width="9.140625" style="1"/>
  </cols>
  <sheetData>
    <row r="1" spans="1:4" ht="15" customHeight="1">
      <c r="A1" s="67" t="s">
        <v>2</v>
      </c>
      <c r="B1" s="68"/>
      <c r="C1" s="68"/>
      <c r="D1" s="68"/>
    </row>
    <row r="2" spans="1:4" ht="15.75" thickBot="1">
      <c r="A2" s="5" t="s">
        <v>0</v>
      </c>
      <c r="B2" s="6" t="s">
        <v>8</v>
      </c>
      <c r="C2" s="14" t="s">
        <v>23</v>
      </c>
      <c r="D2" s="13" t="s">
        <v>25</v>
      </c>
    </row>
    <row r="3" spans="1:4">
      <c r="A3" s="64" t="s">
        <v>1</v>
      </c>
      <c r="B3" s="23" t="s">
        <v>3</v>
      </c>
      <c r="C3" s="24" t="s">
        <v>10</v>
      </c>
      <c r="D3" s="8"/>
    </row>
    <row r="4" spans="1:4">
      <c r="A4" s="65"/>
      <c r="B4" s="53" t="s">
        <v>4</v>
      </c>
      <c r="C4" s="54" t="s">
        <v>11</v>
      </c>
      <c r="D4" s="9"/>
    </row>
    <row r="5" spans="1:4" ht="30">
      <c r="A5" s="65"/>
      <c r="B5" s="26" t="s">
        <v>5</v>
      </c>
      <c r="C5" s="27" t="s">
        <v>13</v>
      </c>
      <c r="D5" s="9"/>
    </row>
    <row r="6" spans="1:4">
      <c r="A6" s="65"/>
      <c r="B6" s="53" t="s">
        <v>6</v>
      </c>
      <c r="C6" s="54" t="s">
        <v>14</v>
      </c>
      <c r="D6" s="9"/>
    </row>
    <row r="7" spans="1:4">
      <c r="A7" s="65"/>
      <c r="B7" s="53" t="s">
        <v>12</v>
      </c>
      <c r="C7" s="54" t="s">
        <v>15</v>
      </c>
      <c r="D7" s="9"/>
    </row>
    <row r="8" spans="1:4" ht="30">
      <c r="A8" s="65"/>
      <c r="B8" s="53" t="s">
        <v>44</v>
      </c>
      <c r="C8" s="54" t="s">
        <v>16</v>
      </c>
      <c r="D8" s="9"/>
    </row>
    <row r="9" spans="1:4">
      <c r="A9" s="65"/>
      <c r="B9" s="53" t="s">
        <v>9</v>
      </c>
      <c r="C9" s="54" t="s">
        <v>17</v>
      </c>
      <c r="D9" s="9"/>
    </row>
    <row r="10" spans="1:4">
      <c r="A10" s="65"/>
      <c r="B10" s="26" t="s">
        <v>24</v>
      </c>
      <c r="C10" s="27" t="s">
        <v>18</v>
      </c>
      <c r="D10" s="9"/>
    </row>
    <row r="11" spans="1:4" ht="30">
      <c r="A11" s="65"/>
      <c r="B11" s="26" t="s">
        <v>19</v>
      </c>
      <c r="C11" s="27" t="s">
        <v>20</v>
      </c>
      <c r="D11" s="9"/>
    </row>
    <row r="12" spans="1:4" ht="30">
      <c r="A12" s="65"/>
      <c r="B12" s="19" t="s">
        <v>21</v>
      </c>
      <c r="C12" s="20" t="s">
        <v>40</v>
      </c>
      <c r="D12" s="9"/>
    </row>
    <row r="13" spans="1:4" ht="15.75" thickBot="1">
      <c r="A13" s="66"/>
      <c r="B13" s="21" t="s">
        <v>7</v>
      </c>
      <c r="C13" s="22" t="s">
        <v>22</v>
      </c>
      <c r="D13" s="10"/>
    </row>
    <row r="14" spans="1:4">
      <c r="A14" s="69" t="s">
        <v>7</v>
      </c>
      <c r="B14" s="47" t="s">
        <v>26</v>
      </c>
      <c r="C14" s="48" t="s">
        <v>32</v>
      </c>
      <c r="D14" s="8"/>
    </row>
    <row r="15" spans="1:4">
      <c r="A15" s="70"/>
      <c r="B15" s="49" t="s">
        <v>29</v>
      </c>
      <c r="C15" s="50" t="s">
        <v>33</v>
      </c>
      <c r="D15" s="9"/>
    </row>
    <row r="16" spans="1:4">
      <c r="A16" s="70"/>
      <c r="B16" s="2" t="s">
        <v>30</v>
      </c>
      <c r="C16" s="3" t="s">
        <v>34</v>
      </c>
      <c r="D16" s="9"/>
    </row>
    <row r="17" spans="1:4">
      <c r="A17" s="70"/>
      <c r="B17" s="2" t="s">
        <v>31</v>
      </c>
      <c r="C17" s="3" t="s">
        <v>35</v>
      </c>
      <c r="D17" s="9"/>
    </row>
    <row r="18" spans="1:4">
      <c r="A18" s="70"/>
      <c r="B18" s="49" t="s">
        <v>28</v>
      </c>
      <c r="C18" s="50" t="s">
        <v>36</v>
      </c>
      <c r="D18" s="9"/>
    </row>
    <row r="19" spans="1:4">
      <c r="A19" s="70"/>
      <c r="B19" s="49" t="s">
        <v>1</v>
      </c>
      <c r="C19" s="50" t="s">
        <v>37</v>
      </c>
      <c r="D19" s="9"/>
    </row>
    <row r="20" spans="1:4">
      <c r="A20" s="70"/>
      <c r="B20" s="2"/>
      <c r="C20" s="3"/>
      <c r="D20" s="9"/>
    </row>
    <row r="21" spans="1:4">
      <c r="A21" s="70"/>
      <c r="B21" s="2"/>
      <c r="C21" s="3"/>
      <c r="D21" s="9"/>
    </row>
    <row r="22" spans="1:4">
      <c r="A22" s="70"/>
      <c r="B22" s="2"/>
      <c r="C22" s="3"/>
      <c r="D22" s="9"/>
    </row>
    <row r="23" spans="1:4">
      <c r="A23" s="70"/>
      <c r="B23" s="2"/>
      <c r="C23" s="3"/>
      <c r="D23" s="9"/>
    </row>
    <row r="24" spans="1:4" ht="15.75" thickBot="1">
      <c r="A24" s="71"/>
      <c r="B24" s="4"/>
      <c r="C24" s="12"/>
      <c r="D24" s="10"/>
    </row>
    <row r="25" spans="1:4">
      <c r="A25" s="72" t="s">
        <v>26</v>
      </c>
      <c r="B25" s="7" t="s">
        <v>38</v>
      </c>
      <c r="C25" s="11" t="s">
        <v>39</v>
      </c>
      <c r="D25" s="8"/>
    </row>
    <row r="26" spans="1:4">
      <c r="A26" s="73"/>
      <c r="B26" s="51" t="s">
        <v>24</v>
      </c>
      <c r="C26" s="52" t="s">
        <v>41</v>
      </c>
      <c r="D26" s="9"/>
    </row>
    <row r="27" spans="1:4">
      <c r="A27" s="73"/>
      <c r="B27" s="51" t="s">
        <v>42</v>
      </c>
      <c r="C27" s="52" t="s">
        <v>14</v>
      </c>
      <c r="D27" s="9"/>
    </row>
    <row r="28" spans="1:4">
      <c r="A28" s="73"/>
      <c r="B28" s="51" t="s">
        <v>12</v>
      </c>
      <c r="C28" s="52" t="s">
        <v>43</v>
      </c>
      <c r="D28" s="9"/>
    </row>
    <row r="29" spans="1:4">
      <c r="A29" s="73"/>
      <c r="B29" s="51" t="s">
        <v>9</v>
      </c>
      <c r="C29" s="52" t="s">
        <v>45</v>
      </c>
      <c r="D29" s="9"/>
    </row>
    <row r="30" spans="1:4" ht="30">
      <c r="A30" s="73"/>
      <c r="B30" s="51" t="s">
        <v>44</v>
      </c>
      <c r="C30" s="52" t="s">
        <v>46</v>
      </c>
      <c r="D30" s="9"/>
    </row>
    <row r="31" spans="1:4">
      <c r="A31" s="73"/>
      <c r="B31" s="51" t="s">
        <v>47</v>
      </c>
      <c r="C31" s="52" t="s">
        <v>48</v>
      </c>
      <c r="D31" s="9"/>
    </row>
    <row r="32" spans="1:4">
      <c r="A32" s="73"/>
      <c r="B32" s="51" t="s">
        <v>49</v>
      </c>
      <c r="C32" s="52" t="s">
        <v>50</v>
      </c>
      <c r="D32" s="9"/>
    </row>
    <row r="33" spans="1:4">
      <c r="A33" s="73"/>
      <c r="B33" s="2" t="s">
        <v>1</v>
      </c>
      <c r="C33" s="3" t="s">
        <v>51</v>
      </c>
      <c r="D33" s="9"/>
    </row>
    <row r="34" spans="1:4">
      <c r="A34" s="73"/>
      <c r="B34" s="2"/>
      <c r="C34" s="3"/>
      <c r="D34" s="9"/>
    </row>
    <row r="35" spans="1:4" ht="15.75" thickBot="1">
      <c r="A35" s="74"/>
      <c r="B35" s="4"/>
      <c r="C35" s="12"/>
      <c r="D35" s="10"/>
    </row>
    <row r="36" spans="1:4" ht="45">
      <c r="A36" s="61" t="s">
        <v>27</v>
      </c>
      <c r="B36" s="7" t="s">
        <v>52</v>
      </c>
      <c r="C36" s="11" t="s">
        <v>55</v>
      </c>
      <c r="D36" s="8"/>
    </row>
    <row r="37" spans="1:4" ht="30">
      <c r="A37" s="62"/>
      <c r="B37" s="2" t="s">
        <v>53</v>
      </c>
      <c r="C37" s="3" t="s">
        <v>54</v>
      </c>
      <c r="D37" s="9"/>
    </row>
    <row r="38" spans="1:4">
      <c r="A38" s="62"/>
      <c r="B38" s="2"/>
      <c r="C38" s="3"/>
      <c r="D38" s="9"/>
    </row>
    <row r="39" spans="1:4">
      <c r="A39" s="62"/>
      <c r="B39" s="2"/>
      <c r="C39" s="3"/>
      <c r="D39" s="9"/>
    </row>
    <row r="40" spans="1:4">
      <c r="A40" s="62"/>
      <c r="B40" s="2"/>
      <c r="C40" s="3"/>
      <c r="D40" s="9"/>
    </row>
    <row r="41" spans="1:4">
      <c r="A41" s="62"/>
      <c r="B41" s="2"/>
      <c r="C41" s="3"/>
      <c r="D41" s="9"/>
    </row>
    <row r="42" spans="1:4">
      <c r="A42" s="62"/>
      <c r="B42" s="2"/>
      <c r="C42" s="3"/>
      <c r="D42" s="9"/>
    </row>
    <row r="43" spans="1:4">
      <c r="A43" s="62"/>
      <c r="B43" s="2"/>
      <c r="C43" s="3"/>
      <c r="D43" s="9"/>
    </row>
    <row r="44" spans="1:4">
      <c r="A44" s="62"/>
      <c r="B44" s="2"/>
      <c r="C44" s="3"/>
      <c r="D44" s="9"/>
    </row>
    <row r="45" spans="1:4">
      <c r="A45" s="62"/>
      <c r="B45" s="2"/>
      <c r="C45" s="3"/>
      <c r="D45" s="9"/>
    </row>
    <row r="46" spans="1:4" ht="15.75" thickBot="1">
      <c r="A46" s="63"/>
      <c r="B46" s="4"/>
      <c r="C46" s="12"/>
      <c r="D46" s="10"/>
    </row>
    <row r="47" spans="1:4">
      <c r="A47" s="61" t="s">
        <v>29</v>
      </c>
      <c r="B47" s="7"/>
      <c r="C47" s="11"/>
      <c r="D47" s="8"/>
    </row>
    <row r="48" spans="1:4">
      <c r="A48" s="62"/>
      <c r="B48" s="2"/>
      <c r="C48" s="3"/>
      <c r="D48" s="9"/>
    </row>
    <row r="49" spans="1:4">
      <c r="A49" s="62"/>
      <c r="B49" s="2"/>
      <c r="C49" s="3"/>
      <c r="D49" s="9"/>
    </row>
    <row r="50" spans="1:4">
      <c r="A50" s="62"/>
      <c r="B50" s="2"/>
      <c r="C50" s="3"/>
      <c r="D50" s="9"/>
    </row>
    <row r="51" spans="1:4">
      <c r="A51" s="62"/>
      <c r="B51" s="2"/>
      <c r="C51" s="3"/>
      <c r="D51" s="9"/>
    </row>
    <row r="52" spans="1:4">
      <c r="A52" s="62"/>
      <c r="B52" s="2"/>
      <c r="C52" s="3"/>
      <c r="D52" s="9"/>
    </row>
    <row r="53" spans="1:4">
      <c r="A53" s="62"/>
      <c r="B53" s="2"/>
      <c r="C53" s="3"/>
      <c r="D53" s="9"/>
    </row>
    <row r="54" spans="1:4">
      <c r="A54" s="62"/>
      <c r="B54" s="2"/>
      <c r="C54" s="3"/>
      <c r="D54" s="9"/>
    </row>
    <row r="55" spans="1:4">
      <c r="A55" s="62"/>
      <c r="B55" s="2"/>
      <c r="C55" s="3"/>
      <c r="D55" s="9"/>
    </row>
    <row r="56" spans="1:4">
      <c r="A56" s="62"/>
      <c r="B56" s="2"/>
      <c r="C56" s="3"/>
      <c r="D56" s="9"/>
    </row>
    <row r="57" spans="1:4" ht="15.75" thickBot="1">
      <c r="A57" s="63"/>
      <c r="B57" s="4"/>
      <c r="C57" s="12"/>
      <c r="D57" s="10"/>
    </row>
    <row r="58" spans="1:4">
      <c r="A58" s="61" t="s">
        <v>30</v>
      </c>
      <c r="B58" s="7" t="s">
        <v>56</v>
      </c>
      <c r="C58" s="11" t="s">
        <v>58</v>
      </c>
      <c r="D58" s="8"/>
    </row>
    <row r="59" spans="1:4">
      <c r="A59" s="62"/>
      <c r="B59" s="2" t="s">
        <v>57</v>
      </c>
      <c r="C59" s="3" t="s">
        <v>59</v>
      </c>
      <c r="D59" s="9"/>
    </row>
    <row r="60" spans="1:4">
      <c r="A60" s="62"/>
      <c r="B60" s="2"/>
      <c r="C60" s="3"/>
      <c r="D60" s="9"/>
    </row>
    <row r="61" spans="1:4">
      <c r="A61" s="62"/>
      <c r="B61" s="2"/>
      <c r="C61" s="3"/>
      <c r="D61" s="9"/>
    </row>
    <row r="62" spans="1:4">
      <c r="A62" s="62"/>
      <c r="B62" s="2"/>
      <c r="C62" s="3"/>
      <c r="D62" s="9"/>
    </row>
    <row r="63" spans="1:4">
      <c r="A63" s="62"/>
      <c r="B63" s="2"/>
      <c r="C63" s="3"/>
      <c r="D63" s="9"/>
    </row>
    <row r="64" spans="1:4">
      <c r="A64" s="62"/>
      <c r="B64" s="2"/>
      <c r="C64" s="3"/>
      <c r="D64" s="9"/>
    </row>
    <row r="65" spans="1:4">
      <c r="A65" s="62"/>
      <c r="B65" s="2"/>
      <c r="C65" s="3"/>
      <c r="D65" s="9"/>
    </row>
    <row r="66" spans="1:4">
      <c r="A66" s="62"/>
      <c r="B66" s="2"/>
      <c r="C66" s="3"/>
      <c r="D66" s="9"/>
    </row>
    <row r="67" spans="1:4">
      <c r="A67" s="62"/>
      <c r="B67" s="2"/>
      <c r="C67" s="3"/>
      <c r="D67" s="9"/>
    </row>
    <row r="68" spans="1:4" ht="15.75" thickBot="1">
      <c r="A68" s="63"/>
      <c r="B68" s="4"/>
      <c r="C68" s="12"/>
      <c r="D68" s="10"/>
    </row>
  </sheetData>
  <mergeCells count="7">
    <mergeCell ref="A47:A57"/>
    <mergeCell ref="A58:A68"/>
    <mergeCell ref="A3:A13"/>
    <mergeCell ref="A1:D1"/>
    <mergeCell ref="A14:A24"/>
    <mergeCell ref="A25:A35"/>
    <mergeCell ref="A36:A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6"/>
  <sheetViews>
    <sheetView zoomScaleNormal="100" workbookViewId="0">
      <selection activeCell="C29" sqref="C29"/>
    </sheetView>
  </sheetViews>
  <sheetFormatPr defaultRowHeight="15"/>
  <cols>
    <col min="1" max="1" width="18.5703125" customWidth="1"/>
    <col min="2" max="2" width="30.42578125" customWidth="1"/>
    <col min="3" max="3" width="104" customWidth="1"/>
    <col min="4" max="4" width="27.42578125" customWidth="1"/>
    <col min="5" max="5" width="37.7109375" customWidth="1"/>
    <col min="6" max="6" width="34.28515625" customWidth="1"/>
    <col min="8" max="8" width="16" customWidth="1"/>
    <col min="9" max="9" width="58" customWidth="1"/>
  </cols>
  <sheetData>
    <row r="1" spans="1:9" ht="15.75" thickBot="1">
      <c r="A1" s="16" t="s">
        <v>87</v>
      </c>
      <c r="B1" s="15" t="s">
        <v>68</v>
      </c>
      <c r="C1" s="15" t="s">
        <v>60</v>
      </c>
      <c r="D1" s="15" t="s">
        <v>61</v>
      </c>
      <c r="E1" s="15" t="s">
        <v>62</v>
      </c>
      <c r="F1" s="15" t="s">
        <v>64</v>
      </c>
      <c r="H1" t="s">
        <v>79</v>
      </c>
      <c r="I1" t="s">
        <v>60</v>
      </c>
    </row>
    <row r="2" spans="1:9" ht="15.75" customHeight="1" thickTop="1">
      <c r="A2" s="75" t="s">
        <v>1</v>
      </c>
      <c r="B2" s="18" t="s">
        <v>76</v>
      </c>
      <c r="C2" t="s">
        <v>63</v>
      </c>
      <c r="D2" t="s">
        <v>125</v>
      </c>
      <c r="E2" t="s">
        <v>85</v>
      </c>
      <c r="F2" t="s">
        <v>65</v>
      </c>
      <c r="H2" t="s">
        <v>80</v>
      </c>
      <c r="I2" t="s">
        <v>83</v>
      </c>
    </row>
    <row r="3" spans="1:9" ht="15" customHeight="1">
      <c r="A3" s="76"/>
      <c r="B3" s="18" t="s">
        <v>97</v>
      </c>
      <c r="C3" t="s">
        <v>95</v>
      </c>
      <c r="D3" t="s">
        <v>67</v>
      </c>
      <c r="E3" t="s">
        <v>100</v>
      </c>
      <c r="F3" t="s">
        <v>76</v>
      </c>
      <c r="H3" t="s">
        <v>81</v>
      </c>
      <c r="I3" t="s">
        <v>90</v>
      </c>
    </row>
    <row r="4" spans="1:9" ht="15" customHeight="1">
      <c r="A4" s="76"/>
      <c r="B4" s="18" t="s">
        <v>77</v>
      </c>
      <c r="C4" t="s">
        <v>66</v>
      </c>
      <c r="D4" t="s">
        <v>125</v>
      </c>
      <c r="E4" t="s">
        <v>67</v>
      </c>
      <c r="F4" t="s">
        <v>76</v>
      </c>
      <c r="H4" t="s">
        <v>82</v>
      </c>
      <c r="I4" t="s">
        <v>84</v>
      </c>
    </row>
    <row r="5" spans="1:9" ht="15" customHeight="1">
      <c r="A5" s="76"/>
      <c r="B5" s="18" t="s">
        <v>75</v>
      </c>
      <c r="C5" t="s">
        <v>78</v>
      </c>
      <c r="D5" t="s">
        <v>67</v>
      </c>
      <c r="E5" t="s">
        <v>69</v>
      </c>
      <c r="F5" t="s">
        <v>76</v>
      </c>
      <c r="H5" t="s">
        <v>104</v>
      </c>
      <c r="I5" t="s">
        <v>105</v>
      </c>
    </row>
    <row r="6" spans="1:9" ht="15" customHeight="1">
      <c r="A6" s="76"/>
      <c r="B6" s="18" t="s">
        <v>74</v>
      </c>
      <c r="C6" t="s">
        <v>86</v>
      </c>
      <c r="D6" t="s">
        <v>67</v>
      </c>
      <c r="E6" t="s">
        <v>12</v>
      </c>
      <c r="F6" t="s">
        <v>76</v>
      </c>
      <c r="H6" t="s">
        <v>103</v>
      </c>
      <c r="I6" t="s">
        <v>96</v>
      </c>
    </row>
    <row r="7" spans="1:9" ht="15" customHeight="1">
      <c r="A7" s="76"/>
      <c r="B7" s="18" t="s">
        <v>106</v>
      </c>
      <c r="C7" t="s">
        <v>92</v>
      </c>
      <c r="D7" t="s">
        <v>67</v>
      </c>
      <c r="E7" t="s">
        <v>93</v>
      </c>
      <c r="F7" t="s">
        <v>76</v>
      </c>
      <c r="H7" t="s">
        <v>111</v>
      </c>
      <c r="I7" t="s">
        <v>113</v>
      </c>
    </row>
    <row r="8" spans="1:9" ht="15" customHeight="1">
      <c r="A8" s="76"/>
      <c r="B8" s="18" t="s">
        <v>109</v>
      </c>
      <c r="C8" t="s">
        <v>107</v>
      </c>
      <c r="D8" t="s">
        <v>67</v>
      </c>
      <c r="E8" t="s">
        <v>9</v>
      </c>
      <c r="F8" t="s">
        <v>76</v>
      </c>
      <c r="H8" t="s">
        <v>112</v>
      </c>
      <c r="I8" t="s">
        <v>114</v>
      </c>
    </row>
    <row r="9" spans="1:9" ht="15" customHeight="1">
      <c r="A9" s="76"/>
      <c r="B9" s="18" t="s">
        <v>110</v>
      </c>
      <c r="C9" t="s">
        <v>116</v>
      </c>
      <c r="D9" t="s">
        <v>67</v>
      </c>
      <c r="E9" t="s">
        <v>123</v>
      </c>
      <c r="F9" t="s">
        <v>76</v>
      </c>
      <c r="H9" t="s">
        <v>129</v>
      </c>
      <c r="I9" t="s">
        <v>130</v>
      </c>
    </row>
    <row r="10" spans="1:9" ht="15" customHeight="1">
      <c r="A10" s="76"/>
      <c r="B10" s="18" t="s">
        <v>121</v>
      </c>
      <c r="C10" t="s">
        <v>122</v>
      </c>
      <c r="D10" t="s">
        <v>125</v>
      </c>
      <c r="E10" t="s">
        <v>124</v>
      </c>
      <c r="F10" t="s">
        <v>76</v>
      </c>
    </row>
    <row r="11" spans="1:9" ht="15" customHeight="1">
      <c r="A11" s="76"/>
      <c r="B11" s="18"/>
    </row>
    <row r="12" spans="1:9" ht="15" customHeight="1">
      <c r="A12" s="76"/>
      <c r="B12" s="18"/>
    </row>
    <row r="13" spans="1:9" ht="15.75" customHeight="1" thickBot="1">
      <c r="A13" s="77"/>
      <c r="B13" s="18"/>
    </row>
    <row r="14" spans="1:9" ht="15.75" customHeight="1" thickTop="1">
      <c r="A14" s="75" t="s">
        <v>120</v>
      </c>
      <c r="B14" t="s">
        <v>101</v>
      </c>
      <c r="C14" t="s">
        <v>89</v>
      </c>
      <c r="D14" t="s">
        <v>91</v>
      </c>
      <c r="E14" t="s">
        <v>67</v>
      </c>
      <c r="F14" t="s">
        <v>65</v>
      </c>
    </row>
    <row r="15" spans="1:9" ht="15" customHeight="1">
      <c r="A15" s="76"/>
      <c r="B15" t="s">
        <v>73</v>
      </c>
      <c r="C15" t="s">
        <v>88</v>
      </c>
      <c r="D15" t="s">
        <v>70</v>
      </c>
      <c r="E15" t="s">
        <v>67</v>
      </c>
      <c r="F15" t="s">
        <v>65</v>
      </c>
    </row>
    <row r="16" spans="1:9" ht="15" customHeight="1">
      <c r="A16" s="76"/>
      <c r="B16" t="s">
        <v>102</v>
      </c>
      <c r="C16" t="s">
        <v>98</v>
      </c>
      <c r="D16" t="s">
        <v>99</v>
      </c>
      <c r="E16" t="s">
        <v>67</v>
      </c>
      <c r="F16" t="s">
        <v>65</v>
      </c>
    </row>
    <row r="17" spans="1:6" ht="15" customHeight="1">
      <c r="A17" s="76"/>
      <c r="B17" s="17" t="s">
        <v>108</v>
      </c>
      <c r="C17" t="s">
        <v>118</v>
      </c>
      <c r="D17" t="s">
        <v>9</v>
      </c>
      <c r="E17" t="s">
        <v>67</v>
      </c>
      <c r="F17" t="s">
        <v>65</v>
      </c>
    </row>
    <row r="18" spans="1:6" ht="15" customHeight="1">
      <c r="A18" s="76"/>
      <c r="B18" s="17" t="s">
        <v>115</v>
      </c>
      <c r="C18" t="s">
        <v>117</v>
      </c>
      <c r="D18" t="s">
        <v>119</v>
      </c>
      <c r="E18" t="s">
        <v>67</v>
      </c>
      <c r="F18" t="s">
        <v>65</v>
      </c>
    </row>
    <row r="19" spans="1:6" ht="15" customHeight="1">
      <c r="A19" s="76"/>
      <c r="B19" t="s">
        <v>126</v>
      </c>
      <c r="C19" t="s">
        <v>127</v>
      </c>
      <c r="D19" t="s">
        <v>128</v>
      </c>
      <c r="E19" t="s">
        <v>67</v>
      </c>
      <c r="F19" t="s">
        <v>65</v>
      </c>
    </row>
    <row r="20" spans="1:6" ht="15" customHeight="1">
      <c r="A20" s="76"/>
      <c r="B20" t="s">
        <v>131</v>
      </c>
      <c r="C20" t="s">
        <v>132</v>
      </c>
      <c r="D20" t="s">
        <v>133</v>
      </c>
      <c r="E20" t="s">
        <v>67</v>
      </c>
      <c r="F20" t="s">
        <v>65</v>
      </c>
    </row>
    <row r="21" spans="1:6" ht="15" customHeight="1">
      <c r="A21" s="76"/>
    </row>
    <row r="22" spans="1:6" ht="15" customHeight="1">
      <c r="A22" s="76"/>
    </row>
    <row r="23" spans="1:6" ht="15" customHeight="1">
      <c r="A23" s="76"/>
    </row>
    <row r="24" spans="1:6" ht="15" customHeight="1">
      <c r="A24" s="76"/>
    </row>
    <row r="25" spans="1:6" ht="15.75" customHeight="1" thickBot="1">
      <c r="A25" s="77"/>
    </row>
    <row r="26" spans="1:6" ht="15.75" customHeight="1" thickTop="1">
      <c r="A26" s="75"/>
      <c r="B26" s="17"/>
    </row>
    <row r="27" spans="1:6" ht="15" customHeight="1">
      <c r="A27" s="76"/>
      <c r="B27" s="17"/>
    </row>
    <row r="28" spans="1:6" ht="15" customHeight="1">
      <c r="A28" s="76"/>
      <c r="B28" s="17"/>
    </row>
    <row r="29" spans="1:6" ht="15" customHeight="1">
      <c r="A29" s="76"/>
      <c r="B29" s="17"/>
    </row>
    <row r="30" spans="1:6" ht="15" customHeight="1">
      <c r="A30" s="76"/>
      <c r="B30" s="17"/>
    </row>
    <row r="31" spans="1:6" ht="15" customHeight="1">
      <c r="A31" s="76"/>
      <c r="B31" s="17"/>
    </row>
    <row r="32" spans="1:6" ht="15" customHeight="1">
      <c r="A32" s="76"/>
      <c r="B32" s="17"/>
    </row>
    <row r="33" spans="1:2" ht="15" customHeight="1">
      <c r="A33" s="76"/>
      <c r="B33" s="17"/>
    </row>
    <row r="34" spans="1:2" ht="15" customHeight="1">
      <c r="A34" s="76"/>
      <c r="B34" s="17"/>
    </row>
    <row r="35" spans="1:2" ht="15" customHeight="1">
      <c r="A35" s="76"/>
      <c r="B35" s="17"/>
    </row>
    <row r="36" spans="1:2" ht="15" customHeight="1">
      <c r="A36" s="76"/>
      <c r="B36" s="17"/>
    </row>
    <row r="37" spans="1:2" ht="15.75" customHeight="1" thickBot="1">
      <c r="A37" s="77"/>
      <c r="B37" s="17"/>
    </row>
    <row r="38" spans="1:2" ht="15.75" customHeight="1" thickTop="1">
      <c r="A38" s="75"/>
    </row>
    <row r="39" spans="1:2" ht="15" customHeight="1">
      <c r="A39" s="76"/>
    </row>
    <row r="40" spans="1:2" ht="15" customHeight="1">
      <c r="A40" s="76"/>
    </row>
    <row r="41" spans="1:2" ht="15" customHeight="1">
      <c r="A41" s="76"/>
      <c r="B41" s="17"/>
    </row>
    <row r="42" spans="1:2" ht="15" customHeight="1">
      <c r="A42" s="76"/>
      <c r="B42" s="17"/>
    </row>
    <row r="43" spans="1:2" ht="15" customHeight="1">
      <c r="A43" s="76"/>
    </row>
    <row r="44" spans="1:2" ht="15" customHeight="1">
      <c r="A44" s="76"/>
    </row>
    <row r="45" spans="1:2" ht="15" customHeight="1">
      <c r="A45" s="76"/>
    </row>
    <row r="46" spans="1:2" ht="15" customHeight="1">
      <c r="A46" s="76"/>
    </row>
    <row r="47" spans="1:2" ht="15" customHeight="1">
      <c r="A47" s="76"/>
    </row>
    <row r="48" spans="1:2" ht="15" customHeight="1">
      <c r="A48" s="76"/>
    </row>
    <row r="49" spans="1:6" ht="15.75" customHeight="1" thickBot="1">
      <c r="A49" s="77"/>
      <c r="B49" s="18"/>
      <c r="C49" s="18"/>
      <c r="D49" s="18"/>
      <c r="E49" s="18"/>
      <c r="F49" s="18"/>
    </row>
    <row r="50" spans="1:6" ht="15.75" thickTop="1"/>
    <row r="54" spans="1:6">
      <c r="A54" t="s">
        <v>72</v>
      </c>
    </row>
    <row r="55" spans="1:6">
      <c r="A55" t="s">
        <v>71</v>
      </c>
    </row>
    <row r="56" spans="1:6">
      <c r="A56" t="s">
        <v>94</v>
      </c>
    </row>
  </sheetData>
  <mergeCells count="4">
    <mergeCell ref="A26:A37"/>
    <mergeCell ref="A38:A49"/>
    <mergeCell ref="A2:A13"/>
    <mergeCell ref="A14:A25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6:BQ183"/>
  <sheetViews>
    <sheetView topLeftCell="A7" zoomScale="25" zoomScaleNormal="25" workbookViewId="0">
      <selection activeCell="DC47" sqref="DC47"/>
    </sheetView>
  </sheetViews>
  <sheetFormatPr defaultRowHeight="15"/>
  <cols>
    <col min="1" max="11" width="9.140625" style="25"/>
    <col min="12" max="12" width="10.42578125" style="25" bestFit="1" customWidth="1"/>
    <col min="13" max="16384" width="9.140625" style="25"/>
  </cols>
  <sheetData>
    <row r="6" spans="3:69" ht="15.75" thickBot="1"/>
    <row r="7" spans="3:69"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M7" s="34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8"/>
      <c r="BQ7" s="39"/>
    </row>
    <row r="8" spans="3:69"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41"/>
    </row>
    <row r="9" spans="3:69"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M9" s="28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41"/>
    </row>
    <row r="10" spans="3:69" ht="15.75" thickBot="1"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M10" s="28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41"/>
    </row>
    <row r="11" spans="3:69" ht="15.75" customHeight="1" thickBot="1"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  <c r="AM11" s="28"/>
      <c r="AN11" s="29"/>
      <c r="AO11" s="123" t="s">
        <v>137</v>
      </c>
      <c r="AP11" s="124"/>
      <c r="AQ11" s="124"/>
      <c r="AR11" s="124"/>
      <c r="AS11" s="124"/>
      <c r="AT11" s="124"/>
      <c r="AU11" s="125"/>
      <c r="AV11" s="57"/>
      <c r="AW11" s="105" t="s">
        <v>157</v>
      </c>
      <c r="AX11" s="106"/>
      <c r="AY11" s="106"/>
      <c r="AZ11" s="106"/>
      <c r="BA11" s="107"/>
      <c r="BB11" s="57"/>
      <c r="BC11" s="123" t="s">
        <v>136</v>
      </c>
      <c r="BD11" s="124"/>
      <c r="BE11" s="124"/>
      <c r="BF11" s="124"/>
      <c r="BG11" s="124"/>
      <c r="BH11" s="124"/>
      <c r="BI11" s="125"/>
      <c r="BJ11" s="58"/>
      <c r="BK11" s="105" t="s">
        <v>157</v>
      </c>
      <c r="BL11" s="106"/>
      <c r="BM11" s="106"/>
      <c r="BN11" s="106"/>
      <c r="BO11" s="107"/>
      <c r="BP11" s="29"/>
      <c r="BQ11" s="41"/>
    </row>
    <row r="12" spans="3:69" ht="15" customHeight="1">
      <c r="C12" s="28"/>
      <c r="D12" s="29"/>
      <c r="E12" s="87" t="s">
        <v>134</v>
      </c>
      <c r="F12" s="88"/>
      <c r="G12" s="88"/>
      <c r="H12" s="88"/>
      <c r="I12" s="89"/>
      <c r="J12" s="29"/>
      <c r="K12" s="96" t="s">
        <v>155</v>
      </c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29"/>
      <c r="AG12" s="30"/>
      <c r="AM12" s="28"/>
      <c r="AN12" s="29"/>
      <c r="AO12" s="126"/>
      <c r="AP12" s="127"/>
      <c r="AQ12" s="127"/>
      <c r="AR12" s="127"/>
      <c r="AS12" s="127"/>
      <c r="AT12" s="127"/>
      <c r="AU12" s="128"/>
      <c r="AV12" s="57"/>
      <c r="AW12" s="108"/>
      <c r="AX12" s="109"/>
      <c r="AY12" s="109"/>
      <c r="AZ12" s="109"/>
      <c r="BA12" s="110"/>
      <c r="BB12" s="57"/>
      <c r="BC12" s="126"/>
      <c r="BD12" s="127"/>
      <c r="BE12" s="127"/>
      <c r="BF12" s="127"/>
      <c r="BG12" s="127"/>
      <c r="BH12" s="127"/>
      <c r="BI12" s="128"/>
      <c r="BJ12" s="56"/>
      <c r="BK12" s="108"/>
      <c r="BL12" s="109"/>
      <c r="BM12" s="109"/>
      <c r="BN12" s="109"/>
      <c r="BO12" s="110"/>
      <c r="BP12" s="29"/>
      <c r="BQ12" s="41"/>
    </row>
    <row r="13" spans="3:69" ht="15" customHeight="1">
      <c r="C13" s="28"/>
      <c r="D13" s="29"/>
      <c r="E13" s="90"/>
      <c r="F13" s="91"/>
      <c r="G13" s="91"/>
      <c r="H13" s="91"/>
      <c r="I13" s="92"/>
      <c r="J13" s="29"/>
      <c r="K13" s="99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1"/>
      <c r="AF13" s="29"/>
      <c r="AG13" s="30"/>
      <c r="AM13" s="28"/>
      <c r="AN13" s="29"/>
      <c r="AO13" s="126"/>
      <c r="AP13" s="127"/>
      <c r="AQ13" s="127"/>
      <c r="AR13" s="127"/>
      <c r="AS13" s="127"/>
      <c r="AT13" s="127"/>
      <c r="AU13" s="128"/>
      <c r="AV13" s="57"/>
      <c r="AW13" s="108"/>
      <c r="AX13" s="109"/>
      <c r="AY13" s="109"/>
      <c r="AZ13" s="109"/>
      <c r="BA13" s="110"/>
      <c r="BB13" s="57"/>
      <c r="BC13" s="126"/>
      <c r="BD13" s="127"/>
      <c r="BE13" s="127"/>
      <c r="BF13" s="127"/>
      <c r="BG13" s="127"/>
      <c r="BH13" s="127"/>
      <c r="BI13" s="128"/>
      <c r="BJ13" s="56"/>
      <c r="BK13" s="108"/>
      <c r="BL13" s="109"/>
      <c r="BM13" s="109"/>
      <c r="BN13" s="109"/>
      <c r="BO13" s="110"/>
      <c r="BP13" s="29"/>
      <c r="BQ13" s="41"/>
    </row>
    <row r="14" spans="3:69" ht="15" customHeight="1">
      <c r="C14" s="28"/>
      <c r="D14" s="29"/>
      <c r="E14" s="90"/>
      <c r="F14" s="91"/>
      <c r="G14" s="91"/>
      <c r="H14" s="91"/>
      <c r="I14" s="92"/>
      <c r="J14" s="29"/>
      <c r="K14" s="99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1"/>
      <c r="AF14" s="29"/>
      <c r="AG14" s="30"/>
      <c r="AM14" s="28"/>
      <c r="AN14" s="29"/>
      <c r="AO14" s="126"/>
      <c r="AP14" s="127"/>
      <c r="AQ14" s="127"/>
      <c r="AR14" s="127"/>
      <c r="AS14" s="127"/>
      <c r="AT14" s="127"/>
      <c r="AU14" s="128"/>
      <c r="AV14" s="57"/>
      <c r="AW14" s="108"/>
      <c r="AX14" s="109"/>
      <c r="AY14" s="109"/>
      <c r="AZ14" s="109"/>
      <c r="BA14" s="110"/>
      <c r="BB14" s="57"/>
      <c r="BC14" s="126"/>
      <c r="BD14" s="127"/>
      <c r="BE14" s="127"/>
      <c r="BF14" s="127"/>
      <c r="BG14" s="127"/>
      <c r="BH14" s="127"/>
      <c r="BI14" s="128"/>
      <c r="BJ14" s="56"/>
      <c r="BK14" s="108"/>
      <c r="BL14" s="109"/>
      <c r="BM14" s="109"/>
      <c r="BN14" s="109"/>
      <c r="BO14" s="110"/>
      <c r="BP14" s="29"/>
      <c r="BQ14" s="41"/>
    </row>
    <row r="15" spans="3:69" ht="15" customHeight="1">
      <c r="C15" s="28"/>
      <c r="D15" s="29"/>
      <c r="E15" s="90"/>
      <c r="F15" s="91"/>
      <c r="G15" s="91"/>
      <c r="H15" s="91"/>
      <c r="I15" s="92"/>
      <c r="J15" s="29"/>
      <c r="K15" s="99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1"/>
      <c r="AF15" s="29"/>
      <c r="AG15" s="30"/>
      <c r="AM15" s="28"/>
      <c r="AN15" s="29"/>
      <c r="AO15" s="126"/>
      <c r="AP15" s="127"/>
      <c r="AQ15" s="127"/>
      <c r="AR15" s="127"/>
      <c r="AS15" s="127"/>
      <c r="AT15" s="127"/>
      <c r="AU15" s="128"/>
      <c r="AV15" s="57"/>
      <c r="AW15" s="108"/>
      <c r="AX15" s="109"/>
      <c r="AY15" s="109"/>
      <c r="AZ15" s="109"/>
      <c r="BA15" s="110"/>
      <c r="BB15" s="57"/>
      <c r="BC15" s="126"/>
      <c r="BD15" s="127"/>
      <c r="BE15" s="127"/>
      <c r="BF15" s="127"/>
      <c r="BG15" s="127"/>
      <c r="BH15" s="127"/>
      <c r="BI15" s="128"/>
      <c r="BJ15" s="56"/>
      <c r="BK15" s="108"/>
      <c r="BL15" s="109"/>
      <c r="BM15" s="109"/>
      <c r="BN15" s="109"/>
      <c r="BO15" s="110"/>
      <c r="BP15" s="29"/>
      <c r="BQ15" s="41"/>
    </row>
    <row r="16" spans="3:69" ht="15" customHeight="1" thickBot="1">
      <c r="C16" s="28"/>
      <c r="D16" s="29"/>
      <c r="E16" s="90"/>
      <c r="F16" s="91"/>
      <c r="G16" s="91"/>
      <c r="H16" s="91"/>
      <c r="I16" s="92"/>
      <c r="J16" s="29"/>
      <c r="K16" s="99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1"/>
      <c r="AF16" s="29"/>
      <c r="AG16" s="30"/>
      <c r="AM16" s="28"/>
      <c r="AN16" s="29"/>
      <c r="AO16" s="129"/>
      <c r="AP16" s="130"/>
      <c r="AQ16" s="130"/>
      <c r="AR16" s="130"/>
      <c r="AS16" s="130"/>
      <c r="AT16" s="130"/>
      <c r="AU16" s="131"/>
      <c r="AV16" s="57"/>
      <c r="AW16" s="111"/>
      <c r="AX16" s="112"/>
      <c r="AY16" s="112"/>
      <c r="AZ16" s="112"/>
      <c r="BA16" s="113"/>
      <c r="BB16" s="57"/>
      <c r="BC16" s="129"/>
      <c r="BD16" s="130"/>
      <c r="BE16" s="130"/>
      <c r="BF16" s="130"/>
      <c r="BG16" s="130"/>
      <c r="BH16" s="130"/>
      <c r="BI16" s="131"/>
      <c r="BJ16" s="56"/>
      <c r="BK16" s="111"/>
      <c r="BL16" s="112"/>
      <c r="BM16" s="112"/>
      <c r="BN16" s="112"/>
      <c r="BO16" s="113"/>
      <c r="BP16" s="29"/>
      <c r="BQ16" s="41"/>
    </row>
    <row r="17" spans="3:69" ht="15" customHeight="1">
      <c r="C17" s="28"/>
      <c r="D17" s="29"/>
      <c r="E17" s="90"/>
      <c r="F17" s="91"/>
      <c r="G17" s="91"/>
      <c r="H17" s="91"/>
      <c r="I17" s="92"/>
      <c r="J17" s="29"/>
      <c r="K17" s="99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1"/>
      <c r="AF17" s="29"/>
      <c r="AG17" s="30"/>
      <c r="AM17" s="28"/>
      <c r="AN17" s="29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29"/>
      <c r="BQ17" s="41"/>
    </row>
    <row r="18" spans="3:69" ht="15" customHeight="1" thickBot="1">
      <c r="C18" s="28"/>
      <c r="D18" s="29"/>
      <c r="E18" s="90"/>
      <c r="F18" s="91"/>
      <c r="G18" s="91"/>
      <c r="H18" s="91"/>
      <c r="I18" s="92"/>
      <c r="J18" s="29"/>
      <c r="K18" s="99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1"/>
      <c r="AF18" s="29"/>
      <c r="AG18" s="30"/>
      <c r="AM18" s="28"/>
      <c r="AN18" s="29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29"/>
      <c r="BQ18" s="41"/>
    </row>
    <row r="19" spans="3:69" ht="15.75" customHeight="1" thickBot="1">
      <c r="C19" s="28"/>
      <c r="D19" s="29"/>
      <c r="E19" s="90"/>
      <c r="F19" s="91"/>
      <c r="G19" s="91"/>
      <c r="H19" s="91"/>
      <c r="I19" s="92"/>
      <c r="J19" s="29"/>
      <c r="K19" s="102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4"/>
      <c r="AF19" s="29"/>
      <c r="AG19" s="30"/>
      <c r="AM19" s="28"/>
      <c r="AN19" s="29"/>
      <c r="AO19" s="105" t="s">
        <v>148</v>
      </c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7"/>
      <c r="BJ19" s="56"/>
      <c r="BK19" s="105" t="s">
        <v>152</v>
      </c>
      <c r="BL19" s="106"/>
      <c r="BM19" s="106"/>
      <c r="BN19" s="106"/>
      <c r="BO19" s="107"/>
      <c r="BP19" s="29"/>
      <c r="BQ19" s="41"/>
    </row>
    <row r="20" spans="3:69" ht="15" customHeight="1">
      <c r="C20" s="28"/>
      <c r="D20" s="29"/>
      <c r="E20" s="90"/>
      <c r="F20" s="91"/>
      <c r="G20" s="91"/>
      <c r="H20" s="91"/>
      <c r="I20" s="92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M20" s="28"/>
      <c r="AN20" s="29"/>
      <c r="AO20" s="108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10"/>
      <c r="BJ20" s="55"/>
      <c r="BK20" s="108"/>
      <c r="BL20" s="109"/>
      <c r="BM20" s="109"/>
      <c r="BN20" s="109"/>
      <c r="BO20" s="110"/>
      <c r="BP20" s="29"/>
      <c r="BQ20" s="41"/>
    </row>
    <row r="21" spans="3:69" ht="15.75" customHeight="1" thickBot="1">
      <c r="C21" s="28"/>
      <c r="D21" s="29"/>
      <c r="E21" s="90"/>
      <c r="F21" s="91"/>
      <c r="G21" s="91"/>
      <c r="H21" s="91"/>
      <c r="I21" s="92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M21" s="28"/>
      <c r="AN21" s="29"/>
      <c r="AO21" s="108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10"/>
      <c r="BJ21" s="56"/>
      <c r="BK21" s="108"/>
      <c r="BL21" s="109"/>
      <c r="BM21" s="109"/>
      <c r="BN21" s="109"/>
      <c r="BO21" s="110"/>
      <c r="BP21" s="29"/>
      <c r="BQ21" s="41"/>
    </row>
    <row r="22" spans="3:69" ht="15" customHeight="1">
      <c r="C22" s="28"/>
      <c r="D22" s="29"/>
      <c r="E22" s="90"/>
      <c r="F22" s="91"/>
      <c r="G22" s="91"/>
      <c r="H22" s="91"/>
      <c r="I22" s="92"/>
      <c r="J22" s="29"/>
      <c r="K22" s="96" t="s">
        <v>141</v>
      </c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29"/>
      <c r="AG22" s="30"/>
      <c r="AM22" s="28"/>
      <c r="AN22" s="29"/>
      <c r="AO22" s="108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10"/>
      <c r="BJ22" s="56"/>
      <c r="BK22" s="108"/>
      <c r="BL22" s="109"/>
      <c r="BM22" s="109"/>
      <c r="BN22" s="109"/>
      <c r="BO22" s="110"/>
      <c r="BP22" s="29"/>
      <c r="BQ22" s="41"/>
    </row>
    <row r="23" spans="3:69" ht="15" customHeight="1">
      <c r="C23" s="28"/>
      <c r="D23" s="29"/>
      <c r="E23" s="90"/>
      <c r="F23" s="91"/>
      <c r="G23" s="91"/>
      <c r="H23" s="91"/>
      <c r="I23" s="92"/>
      <c r="J23" s="29"/>
      <c r="K23" s="99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1"/>
      <c r="AF23" s="29"/>
      <c r="AG23" s="30"/>
      <c r="AM23" s="28"/>
      <c r="AN23" s="29"/>
      <c r="AO23" s="108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10"/>
      <c r="BJ23" s="56"/>
      <c r="BK23" s="108"/>
      <c r="BL23" s="109"/>
      <c r="BM23" s="109"/>
      <c r="BN23" s="109"/>
      <c r="BO23" s="110"/>
      <c r="BP23" s="29"/>
      <c r="BQ23" s="41"/>
    </row>
    <row r="24" spans="3:69" ht="15" customHeight="1" thickBot="1">
      <c r="C24" s="28"/>
      <c r="D24" s="29"/>
      <c r="E24" s="90"/>
      <c r="F24" s="91"/>
      <c r="G24" s="91"/>
      <c r="H24" s="91"/>
      <c r="I24" s="92"/>
      <c r="J24" s="29"/>
      <c r="K24" s="99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1"/>
      <c r="AF24" s="29"/>
      <c r="AG24" s="30"/>
      <c r="AM24" s="28"/>
      <c r="AN24" s="29"/>
      <c r="AO24" s="111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3"/>
      <c r="BJ24" s="56"/>
      <c r="BK24" s="111"/>
      <c r="BL24" s="112"/>
      <c r="BM24" s="112"/>
      <c r="BN24" s="112"/>
      <c r="BO24" s="113"/>
      <c r="BP24" s="29"/>
      <c r="BQ24" s="41"/>
    </row>
    <row r="25" spans="3:69" ht="15" customHeight="1">
      <c r="C25" s="28"/>
      <c r="D25" s="29"/>
      <c r="E25" s="90"/>
      <c r="F25" s="91"/>
      <c r="G25" s="91"/>
      <c r="H25" s="91"/>
      <c r="I25" s="92"/>
      <c r="J25" s="29"/>
      <c r="K25" s="99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1"/>
      <c r="AF25" s="29"/>
      <c r="AG25" s="30"/>
      <c r="AM25" s="28"/>
      <c r="AN25" s="29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29"/>
      <c r="BQ25" s="41"/>
    </row>
    <row r="26" spans="3:69" ht="15.75" customHeight="1" thickBot="1">
      <c r="C26" s="28"/>
      <c r="D26" s="29"/>
      <c r="E26" s="93"/>
      <c r="F26" s="94"/>
      <c r="G26" s="94"/>
      <c r="H26" s="94"/>
      <c r="I26" s="95"/>
      <c r="J26" s="29"/>
      <c r="K26" s="99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1"/>
      <c r="AF26" s="29"/>
      <c r="AG26" s="30"/>
      <c r="AM26" s="28"/>
      <c r="AN26" s="29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29"/>
      <c r="BQ26" s="41"/>
    </row>
    <row r="27" spans="3:69" ht="15" customHeight="1">
      <c r="C27" s="28"/>
      <c r="D27" s="29"/>
      <c r="E27" s="87" t="s">
        <v>138</v>
      </c>
      <c r="F27" s="88"/>
      <c r="G27" s="88"/>
      <c r="H27" s="88"/>
      <c r="I27" s="89"/>
      <c r="J27" s="29"/>
      <c r="K27" s="99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1"/>
      <c r="AF27" s="29"/>
      <c r="AG27" s="30"/>
      <c r="AM27" s="28"/>
      <c r="AN27" s="29"/>
      <c r="AO27" s="105" t="s">
        <v>149</v>
      </c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7"/>
      <c r="BJ27" s="56"/>
      <c r="BK27" s="105" t="s">
        <v>153</v>
      </c>
      <c r="BL27" s="106"/>
      <c r="BM27" s="106"/>
      <c r="BN27" s="106"/>
      <c r="BO27" s="107"/>
      <c r="BP27" s="29"/>
      <c r="BQ27" s="41"/>
    </row>
    <row r="28" spans="3:69" ht="15" customHeight="1">
      <c r="C28" s="28"/>
      <c r="D28" s="29"/>
      <c r="E28" s="90"/>
      <c r="F28" s="91"/>
      <c r="G28" s="91"/>
      <c r="H28" s="91"/>
      <c r="I28" s="92"/>
      <c r="J28" s="29"/>
      <c r="K28" s="99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1"/>
      <c r="AF28" s="29"/>
      <c r="AG28" s="30"/>
      <c r="AM28" s="28"/>
      <c r="AN28" s="29"/>
      <c r="AO28" s="108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10"/>
      <c r="BJ28" s="56"/>
      <c r="BK28" s="108"/>
      <c r="BL28" s="109"/>
      <c r="BM28" s="109"/>
      <c r="BN28" s="109"/>
      <c r="BO28" s="110"/>
      <c r="BP28" s="29"/>
      <c r="BQ28" s="41"/>
    </row>
    <row r="29" spans="3:69" ht="15.75" customHeight="1" thickBot="1">
      <c r="C29" s="28"/>
      <c r="D29" s="29"/>
      <c r="E29" s="90"/>
      <c r="F29" s="91"/>
      <c r="G29" s="91"/>
      <c r="H29" s="91"/>
      <c r="I29" s="92"/>
      <c r="J29" s="29"/>
      <c r="K29" s="102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4"/>
      <c r="AF29" s="29"/>
      <c r="AG29" s="30"/>
      <c r="AM29" s="28"/>
      <c r="AN29" s="29"/>
      <c r="AO29" s="108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10"/>
      <c r="BJ29" s="55"/>
      <c r="BK29" s="108"/>
      <c r="BL29" s="109"/>
      <c r="BM29" s="109"/>
      <c r="BN29" s="109"/>
      <c r="BO29" s="110"/>
      <c r="BP29" s="29"/>
      <c r="BQ29" s="41"/>
    </row>
    <row r="30" spans="3:69" ht="15" customHeight="1">
      <c r="C30" s="28"/>
      <c r="D30" s="29"/>
      <c r="E30" s="90"/>
      <c r="F30" s="91"/>
      <c r="G30" s="91"/>
      <c r="H30" s="91"/>
      <c r="I30" s="92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  <c r="AM30" s="28"/>
      <c r="AN30" s="29"/>
      <c r="AO30" s="108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10"/>
      <c r="BJ30" s="56"/>
      <c r="BK30" s="108"/>
      <c r="BL30" s="109"/>
      <c r="BM30" s="109"/>
      <c r="BN30" s="109"/>
      <c r="BO30" s="110"/>
      <c r="BP30" s="29"/>
      <c r="BQ30" s="41"/>
    </row>
    <row r="31" spans="3:69" ht="15.75" customHeight="1" thickBot="1">
      <c r="C31" s="28"/>
      <c r="D31" s="29"/>
      <c r="E31" s="90"/>
      <c r="F31" s="91"/>
      <c r="G31" s="91"/>
      <c r="H31" s="91"/>
      <c r="I31" s="92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M31" s="28"/>
      <c r="AN31" s="29"/>
      <c r="AO31" s="108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10"/>
      <c r="BJ31" s="56"/>
      <c r="BK31" s="108"/>
      <c r="BL31" s="109"/>
      <c r="BM31" s="109"/>
      <c r="BN31" s="109"/>
      <c r="BO31" s="110"/>
      <c r="BP31" s="29"/>
      <c r="BQ31" s="41"/>
    </row>
    <row r="32" spans="3:69" ht="15" customHeight="1" thickBot="1">
      <c r="C32" s="28"/>
      <c r="D32" s="29"/>
      <c r="E32" s="90"/>
      <c r="F32" s="91"/>
      <c r="G32" s="91"/>
      <c r="H32" s="91"/>
      <c r="I32" s="92"/>
      <c r="J32" s="29"/>
      <c r="K32" s="96" t="s">
        <v>142</v>
      </c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29"/>
      <c r="AG32" s="30"/>
      <c r="AM32" s="28"/>
      <c r="AN32" s="29"/>
      <c r="AO32" s="111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3"/>
      <c r="BJ32" s="56"/>
      <c r="BK32" s="111"/>
      <c r="BL32" s="112"/>
      <c r="BM32" s="112"/>
      <c r="BN32" s="112"/>
      <c r="BO32" s="113"/>
      <c r="BP32" s="29"/>
      <c r="BQ32" s="41"/>
    </row>
    <row r="33" spans="3:69" ht="15" customHeight="1">
      <c r="C33" s="28"/>
      <c r="D33" s="29"/>
      <c r="E33" s="90"/>
      <c r="F33" s="91"/>
      <c r="G33" s="91"/>
      <c r="H33" s="91"/>
      <c r="I33" s="92"/>
      <c r="J33" s="29"/>
      <c r="K33" s="99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1"/>
      <c r="AF33" s="29"/>
      <c r="AG33" s="30"/>
      <c r="AM33" s="28"/>
      <c r="AN33" s="29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29"/>
      <c r="BQ33" s="41"/>
    </row>
    <row r="34" spans="3:69" ht="15" customHeight="1" thickBot="1">
      <c r="C34" s="28"/>
      <c r="D34" s="29"/>
      <c r="E34" s="90"/>
      <c r="F34" s="91"/>
      <c r="G34" s="91"/>
      <c r="H34" s="91"/>
      <c r="I34" s="92"/>
      <c r="J34" s="29"/>
      <c r="K34" s="99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1"/>
      <c r="AF34" s="29"/>
      <c r="AG34" s="30"/>
      <c r="AM34" s="28"/>
      <c r="AN34" s="29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29"/>
      <c r="BQ34" s="41"/>
    </row>
    <row r="35" spans="3:69" ht="15" customHeight="1">
      <c r="C35" s="28"/>
      <c r="D35" s="29"/>
      <c r="E35" s="90"/>
      <c r="F35" s="91"/>
      <c r="G35" s="91"/>
      <c r="H35" s="91"/>
      <c r="I35" s="92"/>
      <c r="J35" s="29"/>
      <c r="K35" s="99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1"/>
      <c r="AF35" s="29"/>
      <c r="AG35" s="30"/>
      <c r="AM35" s="28"/>
      <c r="AN35" s="29"/>
      <c r="AO35" s="105" t="s">
        <v>151</v>
      </c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7"/>
      <c r="BJ35" s="56"/>
      <c r="BK35" s="105">
        <v>10</v>
      </c>
      <c r="BL35" s="106"/>
      <c r="BM35" s="106"/>
      <c r="BN35" s="106"/>
      <c r="BO35" s="107"/>
      <c r="BP35" s="29"/>
      <c r="BQ35" s="41"/>
    </row>
    <row r="36" spans="3:69" ht="15" customHeight="1">
      <c r="C36" s="28"/>
      <c r="D36" s="29"/>
      <c r="E36" s="90"/>
      <c r="F36" s="91"/>
      <c r="G36" s="91"/>
      <c r="H36" s="91"/>
      <c r="I36" s="92"/>
      <c r="J36" s="29"/>
      <c r="K36" s="99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1"/>
      <c r="AF36" s="29"/>
      <c r="AG36" s="30"/>
      <c r="AM36" s="28"/>
      <c r="AN36" s="29"/>
      <c r="AO36" s="108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10"/>
      <c r="BJ36" s="56"/>
      <c r="BK36" s="108"/>
      <c r="BL36" s="109"/>
      <c r="BM36" s="109"/>
      <c r="BN36" s="109"/>
      <c r="BO36" s="110"/>
      <c r="BP36" s="29"/>
      <c r="BQ36" s="41"/>
    </row>
    <row r="37" spans="3:69" ht="15" customHeight="1">
      <c r="C37" s="28"/>
      <c r="D37" s="29"/>
      <c r="E37" s="90"/>
      <c r="F37" s="91"/>
      <c r="G37" s="91"/>
      <c r="H37" s="91"/>
      <c r="I37" s="92"/>
      <c r="J37" s="29"/>
      <c r="K37" s="99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1"/>
      <c r="AF37" s="29"/>
      <c r="AG37" s="30"/>
      <c r="AM37" s="28"/>
      <c r="AN37" s="29"/>
      <c r="AO37" s="108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10"/>
      <c r="BJ37" s="56"/>
      <c r="BK37" s="108"/>
      <c r="BL37" s="109"/>
      <c r="BM37" s="109"/>
      <c r="BN37" s="109"/>
      <c r="BO37" s="110"/>
      <c r="BP37" s="29"/>
      <c r="BQ37" s="41"/>
    </row>
    <row r="38" spans="3:69" ht="15" customHeight="1">
      <c r="C38" s="28"/>
      <c r="D38" s="29"/>
      <c r="E38" s="90"/>
      <c r="F38" s="91"/>
      <c r="G38" s="91"/>
      <c r="H38" s="91"/>
      <c r="I38" s="92"/>
      <c r="J38" s="29"/>
      <c r="K38" s="99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1"/>
      <c r="AF38" s="29"/>
      <c r="AG38" s="30"/>
      <c r="AM38" s="28"/>
      <c r="AN38" s="29"/>
      <c r="AO38" s="108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10"/>
      <c r="BJ38" s="55"/>
      <c r="BK38" s="108"/>
      <c r="BL38" s="109"/>
      <c r="BM38" s="109"/>
      <c r="BN38" s="109"/>
      <c r="BO38" s="110"/>
      <c r="BP38" s="29"/>
      <c r="BQ38" s="41"/>
    </row>
    <row r="39" spans="3:69" ht="15.75" customHeight="1" thickBot="1">
      <c r="C39" s="28"/>
      <c r="D39" s="29"/>
      <c r="E39" s="90"/>
      <c r="F39" s="91"/>
      <c r="G39" s="91"/>
      <c r="H39" s="91"/>
      <c r="I39" s="92"/>
      <c r="J39" s="29"/>
      <c r="K39" s="102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4"/>
      <c r="AF39" s="29"/>
      <c r="AG39" s="30"/>
      <c r="AM39" s="28"/>
      <c r="AN39" s="29"/>
      <c r="AO39" s="108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10"/>
      <c r="BJ39" s="56"/>
      <c r="BK39" s="108"/>
      <c r="BL39" s="109"/>
      <c r="BM39" s="109"/>
      <c r="BN39" s="109"/>
      <c r="BO39" s="110"/>
      <c r="BP39" s="29"/>
      <c r="BQ39" s="41"/>
    </row>
    <row r="40" spans="3:69" ht="15" customHeight="1" thickBot="1">
      <c r="C40" s="28"/>
      <c r="D40" s="29"/>
      <c r="E40" s="90"/>
      <c r="F40" s="91"/>
      <c r="G40" s="91"/>
      <c r="H40" s="91"/>
      <c r="I40" s="92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30"/>
      <c r="AM40" s="28"/>
      <c r="AN40" s="29"/>
      <c r="AO40" s="111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3"/>
      <c r="BJ40" s="56"/>
      <c r="BK40" s="111"/>
      <c r="BL40" s="112"/>
      <c r="BM40" s="112"/>
      <c r="BN40" s="112"/>
      <c r="BO40" s="113"/>
      <c r="BP40" s="29"/>
      <c r="BQ40" s="41"/>
    </row>
    <row r="41" spans="3:69" ht="15.75" customHeight="1" thickBot="1">
      <c r="C41" s="28"/>
      <c r="D41" s="29"/>
      <c r="E41" s="93"/>
      <c r="F41" s="94"/>
      <c r="G41" s="94"/>
      <c r="H41" s="94"/>
      <c r="I41" s="95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30"/>
      <c r="AM41" s="28"/>
      <c r="AN41" s="29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29"/>
      <c r="BQ41" s="41"/>
    </row>
    <row r="42" spans="3:69" ht="15" customHeight="1" thickBot="1">
      <c r="C42" s="28"/>
      <c r="D42" s="29"/>
      <c r="E42" s="87" t="s">
        <v>135</v>
      </c>
      <c r="F42" s="88"/>
      <c r="G42" s="88"/>
      <c r="H42" s="88"/>
      <c r="I42" s="89"/>
      <c r="J42" s="29"/>
      <c r="K42" s="96" t="s">
        <v>143</v>
      </c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8"/>
      <c r="AF42" s="29"/>
      <c r="AG42" s="30"/>
      <c r="AM42" s="28"/>
      <c r="AN42" s="29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29"/>
      <c r="BQ42" s="41"/>
    </row>
    <row r="43" spans="3:69" ht="15" customHeight="1">
      <c r="C43" s="28"/>
      <c r="D43" s="29"/>
      <c r="E43" s="90"/>
      <c r="F43" s="91"/>
      <c r="G43" s="91"/>
      <c r="H43" s="91"/>
      <c r="I43" s="92"/>
      <c r="J43" s="29"/>
      <c r="K43" s="99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1"/>
      <c r="AF43" s="29"/>
      <c r="AG43" s="30"/>
      <c r="AM43" s="28"/>
      <c r="AN43" s="29"/>
      <c r="AO43" s="105" t="s">
        <v>150</v>
      </c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7"/>
      <c r="BJ43" s="56"/>
      <c r="BK43" s="105" t="s">
        <v>154</v>
      </c>
      <c r="BL43" s="106"/>
      <c r="BM43" s="106"/>
      <c r="BN43" s="106"/>
      <c r="BO43" s="107"/>
      <c r="BP43" s="29"/>
      <c r="BQ43" s="41"/>
    </row>
    <row r="44" spans="3:69" ht="15" customHeight="1">
      <c r="C44" s="28"/>
      <c r="D44" s="29"/>
      <c r="E44" s="90"/>
      <c r="F44" s="91"/>
      <c r="G44" s="91"/>
      <c r="H44" s="91"/>
      <c r="I44" s="92"/>
      <c r="J44" s="29"/>
      <c r="K44" s="99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1"/>
      <c r="AF44" s="29"/>
      <c r="AG44" s="30"/>
      <c r="AM44" s="28"/>
      <c r="AN44" s="29"/>
      <c r="AO44" s="108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10"/>
      <c r="BJ44" s="56"/>
      <c r="BK44" s="108"/>
      <c r="BL44" s="109"/>
      <c r="BM44" s="109"/>
      <c r="BN44" s="109"/>
      <c r="BO44" s="110"/>
      <c r="BP44" s="29"/>
      <c r="BQ44" s="41"/>
    </row>
    <row r="45" spans="3:69" ht="15" customHeight="1">
      <c r="C45" s="28"/>
      <c r="D45" s="29"/>
      <c r="E45" s="90"/>
      <c r="F45" s="91"/>
      <c r="G45" s="91"/>
      <c r="H45" s="91"/>
      <c r="I45" s="92"/>
      <c r="J45" s="29"/>
      <c r="K45" s="99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1"/>
      <c r="AF45" s="29"/>
      <c r="AG45" s="30"/>
      <c r="AM45" s="28"/>
      <c r="AN45" s="29"/>
      <c r="AO45" s="108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10"/>
      <c r="BJ45" s="56"/>
      <c r="BK45" s="108"/>
      <c r="BL45" s="109"/>
      <c r="BM45" s="109"/>
      <c r="BN45" s="109"/>
      <c r="BO45" s="110"/>
      <c r="BP45" s="29"/>
      <c r="BQ45" s="41"/>
    </row>
    <row r="46" spans="3:69" ht="15" customHeight="1">
      <c r="C46" s="28"/>
      <c r="D46" s="29"/>
      <c r="E46" s="90"/>
      <c r="F46" s="91"/>
      <c r="G46" s="91"/>
      <c r="H46" s="91"/>
      <c r="I46" s="92"/>
      <c r="J46" s="29"/>
      <c r="K46" s="99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1"/>
      <c r="AF46" s="29"/>
      <c r="AG46" s="30"/>
      <c r="AM46" s="28"/>
      <c r="AN46" s="29"/>
      <c r="AO46" s="108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10"/>
      <c r="BJ46" s="56"/>
      <c r="BK46" s="108"/>
      <c r="BL46" s="109"/>
      <c r="BM46" s="109"/>
      <c r="BN46" s="109"/>
      <c r="BO46" s="110"/>
      <c r="BP46" s="29"/>
      <c r="BQ46" s="41"/>
    </row>
    <row r="47" spans="3:69" ht="15" customHeight="1">
      <c r="C47" s="28"/>
      <c r="D47" s="29"/>
      <c r="E47" s="90"/>
      <c r="F47" s="91"/>
      <c r="G47" s="91"/>
      <c r="H47" s="91"/>
      <c r="I47" s="92"/>
      <c r="J47" s="29"/>
      <c r="K47" s="99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1"/>
      <c r="AF47" s="29"/>
      <c r="AG47" s="30"/>
      <c r="AM47" s="28"/>
      <c r="AN47" s="29"/>
      <c r="AO47" s="108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10"/>
      <c r="BJ47" s="55"/>
      <c r="BK47" s="108"/>
      <c r="BL47" s="109"/>
      <c r="BM47" s="109"/>
      <c r="BN47" s="109"/>
      <c r="BO47" s="110"/>
      <c r="BP47" s="29"/>
      <c r="BQ47" s="41"/>
    </row>
    <row r="48" spans="3:69" ht="15" customHeight="1" thickBot="1">
      <c r="C48" s="28"/>
      <c r="D48" s="29"/>
      <c r="E48" s="90"/>
      <c r="F48" s="91"/>
      <c r="G48" s="91"/>
      <c r="H48" s="91"/>
      <c r="I48" s="92"/>
      <c r="J48" s="29"/>
      <c r="K48" s="99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1"/>
      <c r="AF48" s="29"/>
      <c r="AG48" s="30"/>
      <c r="AM48" s="28"/>
      <c r="AN48" s="29"/>
      <c r="AO48" s="111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3"/>
      <c r="BJ48" s="56"/>
      <c r="BK48" s="111"/>
      <c r="BL48" s="112"/>
      <c r="BM48" s="112"/>
      <c r="BN48" s="112"/>
      <c r="BO48" s="113"/>
      <c r="BP48" s="29"/>
      <c r="BQ48" s="41"/>
    </row>
    <row r="49" spans="3:69" ht="15" customHeight="1">
      <c r="C49" s="28"/>
      <c r="D49" s="29"/>
      <c r="E49" s="90"/>
      <c r="F49" s="91"/>
      <c r="G49" s="91"/>
      <c r="H49" s="91"/>
      <c r="I49" s="92"/>
      <c r="J49" s="29"/>
      <c r="K49" s="99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1"/>
      <c r="AF49" s="29"/>
      <c r="AG49" s="30"/>
      <c r="AM49" s="28"/>
      <c r="AN49" s="29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29"/>
      <c r="BQ49" s="41"/>
    </row>
    <row r="50" spans="3:69" ht="15" customHeight="1" thickBot="1">
      <c r="C50" s="28"/>
      <c r="D50" s="29"/>
      <c r="E50" s="90"/>
      <c r="F50" s="91"/>
      <c r="G50" s="91"/>
      <c r="H50" s="91"/>
      <c r="I50" s="92"/>
      <c r="J50" s="29"/>
      <c r="K50" s="99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1"/>
      <c r="AF50" s="29"/>
      <c r="AG50" s="30"/>
      <c r="AM50" s="28"/>
      <c r="AN50" s="29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29"/>
      <c r="BQ50" s="41"/>
    </row>
    <row r="51" spans="3:69" ht="15" customHeight="1">
      <c r="C51" s="28"/>
      <c r="D51" s="29"/>
      <c r="E51" s="90"/>
      <c r="F51" s="91"/>
      <c r="G51" s="91"/>
      <c r="H51" s="91"/>
      <c r="I51" s="92"/>
      <c r="J51" s="29"/>
      <c r="K51" s="99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1"/>
      <c r="AF51" s="29"/>
      <c r="AG51" s="30"/>
      <c r="AM51" s="28"/>
      <c r="AN51" s="29"/>
      <c r="AO51" s="114" t="s">
        <v>139</v>
      </c>
      <c r="AP51" s="115"/>
      <c r="AQ51" s="115"/>
      <c r="AR51" s="115"/>
      <c r="AS51" s="11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114" t="s">
        <v>156</v>
      </c>
      <c r="BL51" s="115"/>
      <c r="BM51" s="115"/>
      <c r="BN51" s="115"/>
      <c r="BO51" s="116"/>
      <c r="BP51" s="29"/>
      <c r="BQ51" s="41"/>
    </row>
    <row r="52" spans="3:69" ht="15" customHeight="1">
      <c r="C52" s="28"/>
      <c r="D52" s="29"/>
      <c r="E52" s="90"/>
      <c r="F52" s="91"/>
      <c r="G52" s="91"/>
      <c r="H52" s="91"/>
      <c r="I52" s="92"/>
      <c r="J52" s="29"/>
      <c r="K52" s="99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1"/>
      <c r="AF52" s="29"/>
      <c r="AG52" s="30"/>
      <c r="AM52" s="28"/>
      <c r="AN52" s="29"/>
      <c r="AO52" s="117"/>
      <c r="AP52" s="118"/>
      <c r="AQ52" s="118"/>
      <c r="AR52" s="118"/>
      <c r="AS52" s="119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117"/>
      <c r="BL52" s="118"/>
      <c r="BM52" s="118"/>
      <c r="BN52" s="118"/>
      <c r="BO52" s="119"/>
      <c r="BP52" s="29"/>
      <c r="BQ52" s="41"/>
    </row>
    <row r="53" spans="3:69" ht="15" customHeight="1">
      <c r="C53" s="28"/>
      <c r="D53" s="29"/>
      <c r="E53" s="90"/>
      <c r="F53" s="91"/>
      <c r="G53" s="91"/>
      <c r="H53" s="91"/>
      <c r="I53" s="92"/>
      <c r="J53" s="29"/>
      <c r="K53" s="99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1"/>
      <c r="AF53" s="29"/>
      <c r="AG53" s="30"/>
      <c r="AM53" s="28"/>
      <c r="AN53" s="29"/>
      <c r="AO53" s="117"/>
      <c r="AP53" s="118"/>
      <c r="AQ53" s="118"/>
      <c r="AR53" s="118"/>
      <c r="AS53" s="119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117"/>
      <c r="BL53" s="118"/>
      <c r="BM53" s="118"/>
      <c r="BN53" s="118"/>
      <c r="BO53" s="119"/>
      <c r="BP53" s="29"/>
      <c r="BQ53" s="41"/>
    </row>
    <row r="54" spans="3:69" ht="15" customHeight="1">
      <c r="C54" s="28"/>
      <c r="D54" s="29"/>
      <c r="E54" s="90"/>
      <c r="F54" s="91"/>
      <c r="G54" s="91"/>
      <c r="H54" s="91"/>
      <c r="I54" s="92"/>
      <c r="J54" s="29"/>
      <c r="K54" s="99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1"/>
      <c r="AF54" s="29"/>
      <c r="AG54" s="30"/>
      <c r="AM54" s="28"/>
      <c r="AN54" s="29"/>
      <c r="AO54" s="117"/>
      <c r="AP54" s="118"/>
      <c r="AQ54" s="118"/>
      <c r="AR54" s="118"/>
      <c r="AS54" s="119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117"/>
      <c r="BL54" s="118"/>
      <c r="BM54" s="118"/>
      <c r="BN54" s="118"/>
      <c r="BO54" s="119"/>
      <c r="BP54" s="29"/>
      <c r="BQ54" s="41"/>
    </row>
    <row r="55" spans="3:69" ht="15" customHeight="1">
      <c r="C55" s="28"/>
      <c r="D55" s="29"/>
      <c r="E55" s="90"/>
      <c r="F55" s="91"/>
      <c r="G55" s="91"/>
      <c r="H55" s="91"/>
      <c r="I55" s="92"/>
      <c r="J55" s="29"/>
      <c r="K55" s="99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1"/>
      <c r="AF55" s="29"/>
      <c r="AG55" s="30"/>
      <c r="AM55" s="28"/>
      <c r="AN55" s="29"/>
      <c r="AO55" s="117"/>
      <c r="AP55" s="118"/>
      <c r="AQ55" s="118"/>
      <c r="AR55" s="118"/>
      <c r="AS55" s="119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117"/>
      <c r="BL55" s="118"/>
      <c r="BM55" s="118"/>
      <c r="BN55" s="118"/>
      <c r="BO55" s="119"/>
      <c r="BP55" s="29"/>
      <c r="BQ55" s="41"/>
    </row>
    <row r="56" spans="3:69" ht="15.75" customHeight="1" thickBot="1">
      <c r="C56" s="28"/>
      <c r="D56" s="29"/>
      <c r="E56" s="93"/>
      <c r="F56" s="94"/>
      <c r="G56" s="94"/>
      <c r="H56" s="94"/>
      <c r="I56" s="95"/>
      <c r="J56" s="29"/>
      <c r="K56" s="102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4"/>
      <c r="AF56" s="29"/>
      <c r="AG56" s="30"/>
      <c r="AM56" s="28"/>
      <c r="AN56" s="29"/>
      <c r="AO56" s="120"/>
      <c r="AP56" s="121"/>
      <c r="AQ56" s="121"/>
      <c r="AR56" s="121"/>
      <c r="AS56" s="122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46"/>
      <c r="BK56" s="120"/>
      <c r="BL56" s="121"/>
      <c r="BM56" s="121"/>
      <c r="BN56" s="121"/>
      <c r="BO56" s="122"/>
      <c r="BP56" s="29"/>
      <c r="BQ56" s="41"/>
    </row>
    <row r="57" spans="3:69">
      <c r="C57" s="28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30"/>
      <c r="AM57" s="40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41"/>
    </row>
    <row r="58" spans="3:69"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30"/>
      <c r="AM58" s="40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41"/>
    </row>
    <row r="59" spans="3:69">
      <c r="C59" s="2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0"/>
      <c r="AM59" s="40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41"/>
    </row>
    <row r="60" spans="3:69" ht="15.75" thickBot="1"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3"/>
      <c r="AM60" s="42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4"/>
    </row>
    <row r="67" spans="3:69" ht="15.75" thickBot="1"/>
    <row r="68" spans="3:69"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8"/>
      <c r="AG68" s="39"/>
      <c r="AM68" s="34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8"/>
      <c r="BQ68" s="39"/>
    </row>
    <row r="69" spans="3:69">
      <c r="C69" s="28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41"/>
      <c r="AM69" s="28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41"/>
    </row>
    <row r="70" spans="3:69">
      <c r="C70" s="28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41"/>
      <c r="AM70" s="28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41"/>
    </row>
    <row r="71" spans="3:69" ht="15.75" thickBot="1">
      <c r="C71" s="28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41"/>
      <c r="AM71" s="28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41"/>
    </row>
    <row r="72" spans="3:69" ht="15.75" customHeight="1">
      <c r="C72" s="28"/>
      <c r="D72" s="29"/>
      <c r="E72" s="105" t="s">
        <v>147</v>
      </c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7"/>
      <c r="Z72" s="58"/>
      <c r="AA72" s="105" t="s">
        <v>165</v>
      </c>
      <c r="AB72" s="106"/>
      <c r="AC72" s="106"/>
      <c r="AD72" s="106"/>
      <c r="AE72" s="107"/>
      <c r="AF72" s="29"/>
      <c r="AG72" s="41"/>
      <c r="AM72" s="28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41"/>
    </row>
    <row r="73" spans="3:69" ht="15" customHeight="1">
      <c r="C73" s="28"/>
      <c r="D73" s="29"/>
      <c r="E73" s="108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10"/>
      <c r="Z73" s="56"/>
      <c r="AA73" s="108"/>
      <c r="AB73" s="109"/>
      <c r="AC73" s="109"/>
      <c r="AD73" s="109"/>
      <c r="AE73" s="110"/>
      <c r="AF73" s="29"/>
      <c r="AG73" s="41"/>
      <c r="AM73" s="28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41"/>
    </row>
    <row r="74" spans="3:69" ht="15" customHeight="1">
      <c r="C74" s="28"/>
      <c r="D74" s="29"/>
      <c r="E74" s="108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10"/>
      <c r="Z74" s="56"/>
      <c r="AA74" s="108"/>
      <c r="AB74" s="109"/>
      <c r="AC74" s="109"/>
      <c r="AD74" s="109"/>
      <c r="AE74" s="110"/>
      <c r="AF74" s="29"/>
      <c r="AG74" s="41"/>
      <c r="AM74" s="28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41"/>
    </row>
    <row r="75" spans="3:69" ht="15" customHeight="1">
      <c r="C75" s="28"/>
      <c r="D75" s="29"/>
      <c r="E75" s="108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10"/>
      <c r="Z75" s="56"/>
      <c r="AA75" s="108"/>
      <c r="AB75" s="109"/>
      <c r="AC75" s="109"/>
      <c r="AD75" s="109"/>
      <c r="AE75" s="110"/>
      <c r="AF75" s="29"/>
      <c r="AG75" s="41"/>
      <c r="AM75" s="28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41"/>
    </row>
    <row r="76" spans="3:69" ht="15" customHeight="1">
      <c r="C76" s="28"/>
      <c r="D76" s="29"/>
      <c r="E76" s="108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10"/>
      <c r="Z76" s="56"/>
      <c r="AA76" s="108"/>
      <c r="AB76" s="109"/>
      <c r="AC76" s="109"/>
      <c r="AD76" s="109"/>
      <c r="AE76" s="110"/>
      <c r="AF76" s="29"/>
      <c r="AG76" s="41"/>
      <c r="AM76" s="28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41"/>
    </row>
    <row r="77" spans="3:69" ht="15" customHeight="1" thickBot="1">
      <c r="C77" s="28"/>
      <c r="D77" s="29"/>
      <c r="E77" s="11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3"/>
      <c r="Z77" s="56"/>
      <c r="AA77" s="111"/>
      <c r="AB77" s="112"/>
      <c r="AC77" s="112"/>
      <c r="AD77" s="112"/>
      <c r="AE77" s="113"/>
      <c r="AF77" s="29"/>
      <c r="AG77" s="41"/>
      <c r="AM77" s="28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41"/>
    </row>
    <row r="78" spans="3:69" ht="15" customHeight="1">
      <c r="C78" s="28"/>
      <c r="D78" s="29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29"/>
      <c r="AG78" s="41"/>
      <c r="AM78" s="28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41"/>
    </row>
    <row r="79" spans="3:69" ht="15" customHeight="1" thickBot="1">
      <c r="C79" s="28"/>
      <c r="D79" s="29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29"/>
      <c r="AG79" s="41"/>
      <c r="AM79" s="28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41"/>
    </row>
    <row r="80" spans="3:69" ht="15.75" customHeight="1">
      <c r="C80" s="28"/>
      <c r="D80" s="29"/>
      <c r="E80" s="105" t="s">
        <v>148</v>
      </c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7"/>
      <c r="Z80" s="56"/>
      <c r="AA80" s="105" t="s">
        <v>152</v>
      </c>
      <c r="AB80" s="106"/>
      <c r="AC80" s="106"/>
      <c r="AD80" s="106"/>
      <c r="AE80" s="107"/>
      <c r="AF80" s="29"/>
      <c r="AG80" s="41"/>
      <c r="AM80" s="28"/>
      <c r="AN80" s="29"/>
      <c r="AO80" s="105" t="s">
        <v>158</v>
      </c>
      <c r="AP80" s="106"/>
      <c r="AQ80" s="106"/>
      <c r="AR80" s="106"/>
      <c r="AS80" s="107"/>
      <c r="AT80" s="29"/>
      <c r="AU80" s="105" t="s">
        <v>159</v>
      </c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7"/>
      <c r="BP80" s="29"/>
      <c r="BQ80" s="41"/>
    </row>
    <row r="81" spans="3:69" ht="15" customHeight="1">
      <c r="C81" s="28"/>
      <c r="D81" s="29"/>
      <c r="E81" s="108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10"/>
      <c r="Z81" s="55"/>
      <c r="AA81" s="108"/>
      <c r="AB81" s="109"/>
      <c r="AC81" s="109"/>
      <c r="AD81" s="109"/>
      <c r="AE81" s="110"/>
      <c r="AF81" s="29"/>
      <c r="AG81" s="41"/>
      <c r="AM81" s="28"/>
      <c r="AN81" s="29"/>
      <c r="AO81" s="108"/>
      <c r="AP81" s="109"/>
      <c r="AQ81" s="109"/>
      <c r="AR81" s="109"/>
      <c r="AS81" s="110"/>
      <c r="AT81" s="29"/>
      <c r="AU81" s="108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10"/>
      <c r="BP81" s="29"/>
      <c r="BQ81" s="41"/>
    </row>
    <row r="82" spans="3:69" ht="15.75" customHeight="1">
      <c r="C82" s="28"/>
      <c r="D82" s="29"/>
      <c r="E82" s="108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10"/>
      <c r="Z82" s="56"/>
      <c r="AA82" s="108"/>
      <c r="AB82" s="109"/>
      <c r="AC82" s="109"/>
      <c r="AD82" s="109"/>
      <c r="AE82" s="110"/>
      <c r="AF82" s="29"/>
      <c r="AG82" s="41"/>
      <c r="AM82" s="28"/>
      <c r="AN82" s="29"/>
      <c r="AO82" s="108"/>
      <c r="AP82" s="109"/>
      <c r="AQ82" s="109"/>
      <c r="AR82" s="109"/>
      <c r="AS82" s="110"/>
      <c r="AT82" s="29"/>
      <c r="AU82" s="108"/>
      <c r="AV82" s="109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9"/>
      <c r="BI82" s="109"/>
      <c r="BJ82" s="109"/>
      <c r="BK82" s="109"/>
      <c r="BL82" s="109"/>
      <c r="BM82" s="109"/>
      <c r="BN82" s="109"/>
      <c r="BO82" s="110"/>
      <c r="BP82" s="29"/>
      <c r="BQ82" s="41"/>
    </row>
    <row r="83" spans="3:69" ht="15" customHeight="1">
      <c r="C83" s="28"/>
      <c r="D83" s="29"/>
      <c r="E83" s="108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10"/>
      <c r="Z83" s="56"/>
      <c r="AA83" s="108"/>
      <c r="AB83" s="109"/>
      <c r="AC83" s="109"/>
      <c r="AD83" s="109"/>
      <c r="AE83" s="110"/>
      <c r="AF83" s="29"/>
      <c r="AG83" s="41"/>
      <c r="AM83" s="28"/>
      <c r="AN83" s="29"/>
      <c r="AO83" s="108"/>
      <c r="AP83" s="109"/>
      <c r="AQ83" s="109"/>
      <c r="AR83" s="109"/>
      <c r="AS83" s="110"/>
      <c r="AT83" s="29"/>
      <c r="AU83" s="108"/>
      <c r="AV83" s="109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09"/>
      <c r="BO83" s="110"/>
      <c r="BP83" s="29"/>
      <c r="BQ83" s="41"/>
    </row>
    <row r="84" spans="3:69" ht="15" customHeight="1">
      <c r="C84" s="28"/>
      <c r="D84" s="29"/>
      <c r="E84" s="108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10"/>
      <c r="Z84" s="56"/>
      <c r="AA84" s="108"/>
      <c r="AB84" s="109"/>
      <c r="AC84" s="109"/>
      <c r="AD84" s="109"/>
      <c r="AE84" s="110"/>
      <c r="AF84" s="29"/>
      <c r="AG84" s="41"/>
      <c r="AM84" s="28"/>
      <c r="AN84" s="29"/>
      <c r="AO84" s="108"/>
      <c r="AP84" s="109"/>
      <c r="AQ84" s="109"/>
      <c r="AR84" s="109"/>
      <c r="AS84" s="110"/>
      <c r="AT84" s="29"/>
      <c r="AU84" s="108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10"/>
      <c r="BP84" s="29"/>
      <c r="BQ84" s="41"/>
    </row>
    <row r="85" spans="3:69" ht="15" customHeight="1" thickBot="1">
      <c r="C85" s="28"/>
      <c r="D85" s="29"/>
      <c r="E85" s="111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3"/>
      <c r="Z85" s="56"/>
      <c r="AA85" s="111"/>
      <c r="AB85" s="112"/>
      <c r="AC85" s="112"/>
      <c r="AD85" s="112"/>
      <c r="AE85" s="113"/>
      <c r="AF85" s="29"/>
      <c r="AG85" s="41"/>
      <c r="AM85" s="28"/>
      <c r="AN85" s="29"/>
      <c r="AO85" s="111"/>
      <c r="AP85" s="112"/>
      <c r="AQ85" s="112"/>
      <c r="AR85" s="112"/>
      <c r="AS85" s="113"/>
      <c r="AT85" s="29"/>
      <c r="AU85" s="111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3"/>
      <c r="BP85" s="29"/>
      <c r="BQ85" s="41"/>
    </row>
    <row r="86" spans="3:69" ht="15" customHeight="1">
      <c r="C86" s="28"/>
      <c r="D86" s="29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29"/>
      <c r="AG86" s="41"/>
      <c r="AM86" s="28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56"/>
      <c r="BK86" s="56"/>
      <c r="BL86" s="56"/>
      <c r="BM86" s="56"/>
      <c r="BN86" s="56"/>
      <c r="BO86" s="56"/>
      <c r="BP86" s="29"/>
      <c r="BQ86" s="41"/>
    </row>
    <row r="87" spans="3:69" ht="15.75" customHeight="1" thickBot="1">
      <c r="C87" s="28"/>
      <c r="D87" s="29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29"/>
      <c r="AG87" s="41"/>
      <c r="AM87" s="28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56"/>
      <c r="BK87" s="56"/>
      <c r="BL87" s="56"/>
      <c r="BM87" s="56"/>
      <c r="BN87" s="56"/>
      <c r="BO87" s="56"/>
      <c r="BP87" s="29"/>
      <c r="BQ87" s="41"/>
    </row>
    <row r="88" spans="3:69" ht="15" customHeight="1">
      <c r="C88" s="28"/>
      <c r="D88" s="29"/>
      <c r="E88" s="105" t="s">
        <v>149</v>
      </c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7"/>
      <c r="Z88" s="56"/>
      <c r="AA88" s="105" t="s">
        <v>153</v>
      </c>
      <c r="AB88" s="106"/>
      <c r="AC88" s="106"/>
      <c r="AD88" s="106"/>
      <c r="AE88" s="107"/>
      <c r="AF88" s="29"/>
      <c r="AG88" s="41"/>
      <c r="AM88" s="28"/>
      <c r="AN88" s="29"/>
      <c r="AO88" s="105" t="s">
        <v>160</v>
      </c>
      <c r="AP88" s="106"/>
      <c r="AQ88" s="106"/>
      <c r="AR88" s="106"/>
      <c r="AS88" s="107"/>
      <c r="AT88" s="29"/>
      <c r="AU88" s="105">
        <v>3370</v>
      </c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7"/>
      <c r="BP88" s="29"/>
      <c r="BQ88" s="41"/>
    </row>
    <row r="89" spans="3:69" ht="15" customHeight="1">
      <c r="C89" s="28"/>
      <c r="D89" s="29"/>
      <c r="E89" s="108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10"/>
      <c r="Z89" s="56"/>
      <c r="AA89" s="108"/>
      <c r="AB89" s="109"/>
      <c r="AC89" s="109"/>
      <c r="AD89" s="109"/>
      <c r="AE89" s="110"/>
      <c r="AF89" s="29"/>
      <c r="AG89" s="41"/>
      <c r="AM89" s="28"/>
      <c r="AN89" s="29"/>
      <c r="AO89" s="108"/>
      <c r="AP89" s="109"/>
      <c r="AQ89" s="109"/>
      <c r="AR89" s="109"/>
      <c r="AS89" s="110"/>
      <c r="AT89" s="29"/>
      <c r="AU89" s="108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10"/>
      <c r="BP89" s="29"/>
      <c r="BQ89" s="41"/>
    </row>
    <row r="90" spans="3:69" ht="15.75" customHeight="1">
      <c r="C90" s="28"/>
      <c r="D90" s="29"/>
      <c r="E90" s="108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10"/>
      <c r="Z90" s="55"/>
      <c r="AA90" s="108"/>
      <c r="AB90" s="109"/>
      <c r="AC90" s="109"/>
      <c r="AD90" s="109"/>
      <c r="AE90" s="110"/>
      <c r="AF90" s="29"/>
      <c r="AG90" s="41"/>
      <c r="AM90" s="28"/>
      <c r="AN90" s="29"/>
      <c r="AO90" s="108"/>
      <c r="AP90" s="109"/>
      <c r="AQ90" s="109"/>
      <c r="AR90" s="109"/>
      <c r="AS90" s="110"/>
      <c r="AT90" s="29"/>
      <c r="AU90" s="108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10"/>
      <c r="BP90" s="29"/>
      <c r="BQ90" s="41"/>
    </row>
    <row r="91" spans="3:69" ht="15" customHeight="1">
      <c r="C91" s="28"/>
      <c r="D91" s="29"/>
      <c r="E91" s="108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10"/>
      <c r="Z91" s="56"/>
      <c r="AA91" s="108"/>
      <c r="AB91" s="109"/>
      <c r="AC91" s="109"/>
      <c r="AD91" s="109"/>
      <c r="AE91" s="110"/>
      <c r="AF91" s="29"/>
      <c r="AG91" s="41"/>
      <c r="AM91" s="28"/>
      <c r="AN91" s="29"/>
      <c r="AO91" s="108"/>
      <c r="AP91" s="109"/>
      <c r="AQ91" s="109"/>
      <c r="AR91" s="109"/>
      <c r="AS91" s="110"/>
      <c r="AT91" s="29"/>
      <c r="AU91" s="108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10"/>
      <c r="BP91" s="29"/>
      <c r="BQ91" s="41"/>
    </row>
    <row r="92" spans="3:69" ht="15.75" customHeight="1">
      <c r="C92" s="28"/>
      <c r="D92" s="29"/>
      <c r="E92" s="108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10"/>
      <c r="Z92" s="56"/>
      <c r="AA92" s="108"/>
      <c r="AB92" s="109"/>
      <c r="AC92" s="109"/>
      <c r="AD92" s="109"/>
      <c r="AE92" s="110"/>
      <c r="AF92" s="29"/>
      <c r="AG92" s="41"/>
      <c r="AM92" s="28"/>
      <c r="AN92" s="29"/>
      <c r="AO92" s="108"/>
      <c r="AP92" s="109"/>
      <c r="AQ92" s="109"/>
      <c r="AR92" s="109"/>
      <c r="AS92" s="110"/>
      <c r="AT92" s="29"/>
      <c r="AU92" s="108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10"/>
      <c r="BP92" s="29"/>
      <c r="BQ92" s="41"/>
    </row>
    <row r="93" spans="3:69" ht="15" customHeight="1" thickBot="1">
      <c r="C93" s="28"/>
      <c r="D93" s="29"/>
      <c r="E93" s="111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3"/>
      <c r="Z93" s="56"/>
      <c r="AA93" s="111"/>
      <c r="AB93" s="112"/>
      <c r="AC93" s="112"/>
      <c r="AD93" s="112"/>
      <c r="AE93" s="113"/>
      <c r="AF93" s="29"/>
      <c r="AG93" s="41"/>
      <c r="AM93" s="28"/>
      <c r="AN93" s="29"/>
      <c r="AO93" s="111"/>
      <c r="AP93" s="112"/>
      <c r="AQ93" s="112"/>
      <c r="AR93" s="112"/>
      <c r="AS93" s="113"/>
      <c r="AT93" s="29"/>
      <c r="AU93" s="111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3"/>
      <c r="BP93" s="29"/>
      <c r="BQ93" s="41"/>
    </row>
    <row r="94" spans="3:69" ht="15" customHeight="1">
      <c r="C94" s="28"/>
      <c r="D94" s="29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29"/>
      <c r="AG94" s="41"/>
      <c r="AM94" s="28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56"/>
      <c r="BK94" s="56"/>
      <c r="BL94" s="56"/>
      <c r="BM94" s="56"/>
      <c r="BN94" s="56"/>
      <c r="BO94" s="56"/>
      <c r="BP94" s="29"/>
      <c r="BQ94" s="41"/>
    </row>
    <row r="95" spans="3:69" ht="15" customHeight="1" thickBot="1">
      <c r="C95" s="28"/>
      <c r="D95" s="29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29"/>
      <c r="AG95" s="41"/>
      <c r="AM95" s="28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56"/>
      <c r="BK95" s="56"/>
      <c r="BL95" s="56"/>
      <c r="BM95" s="56"/>
      <c r="BN95" s="56"/>
      <c r="BO95" s="56"/>
      <c r="BP95" s="29"/>
      <c r="BQ95" s="41"/>
    </row>
    <row r="96" spans="3:69" ht="15" customHeight="1">
      <c r="C96" s="28"/>
      <c r="D96" s="29"/>
      <c r="E96" s="105" t="s">
        <v>151</v>
      </c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7"/>
      <c r="Z96" s="56"/>
      <c r="AA96" s="105">
        <v>10</v>
      </c>
      <c r="AB96" s="106"/>
      <c r="AC96" s="106"/>
      <c r="AD96" s="106"/>
      <c r="AE96" s="107"/>
      <c r="AF96" s="29"/>
      <c r="AG96" s="41"/>
      <c r="AM96" s="28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56"/>
      <c r="BK96" s="56"/>
      <c r="BL96" s="56"/>
      <c r="BM96" s="56"/>
      <c r="BN96" s="56"/>
      <c r="BO96" s="56"/>
      <c r="BP96" s="29"/>
      <c r="BQ96" s="41"/>
    </row>
    <row r="97" spans="3:69" ht="15" customHeight="1">
      <c r="C97" s="28"/>
      <c r="D97" s="29"/>
      <c r="E97" s="108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10"/>
      <c r="Z97" s="56"/>
      <c r="AA97" s="108"/>
      <c r="AB97" s="109"/>
      <c r="AC97" s="109"/>
      <c r="AD97" s="109"/>
      <c r="AE97" s="110"/>
      <c r="AF97" s="29"/>
      <c r="AG97" s="41"/>
      <c r="AM97" s="28"/>
      <c r="AN97" s="29"/>
      <c r="AO97" s="29"/>
      <c r="AP97" s="29"/>
      <c r="AQ97" s="29"/>
      <c r="AR97" s="29"/>
      <c r="AS97" s="29"/>
      <c r="AT97" s="29"/>
      <c r="AU97" s="29"/>
      <c r="AV97" s="5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57"/>
      <c r="BH97" s="57"/>
      <c r="BI97" s="57"/>
      <c r="BJ97" s="57"/>
      <c r="BK97" s="57"/>
      <c r="BL97" s="57"/>
      <c r="BM97" s="57"/>
      <c r="BN97" s="57"/>
      <c r="BO97" s="57"/>
      <c r="BP97" s="29"/>
      <c r="BQ97" s="41"/>
    </row>
    <row r="98" spans="3:69" ht="15" customHeight="1">
      <c r="C98" s="28"/>
      <c r="D98" s="29"/>
      <c r="E98" s="108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10"/>
      <c r="Z98" s="56"/>
      <c r="AA98" s="108"/>
      <c r="AB98" s="109"/>
      <c r="AC98" s="109"/>
      <c r="AD98" s="109"/>
      <c r="AE98" s="110"/>
      <c r="AF98" s="29"/>
      <c r="AG98" s="41"/>
      <c r="AM98" s="28"/>
      <c r="AN98" s="29"/>
      <c r="AO98" s="29"/>
      <c r="AP98" s="29"/>
      <c r="AQ98" s="29"/>
      <c r="AR98" s="29"/>
      <c r="AS98" s="29"/>
      <c r="AT98" s="29"/>
      <c r="AU98" s="29"/>
      <c r="AV98" s="5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57"/>
      <c r="BH98" s="57"/>
      <c r="BI98" s="57"/>
      <c r="BJ98" s="57"/>
      <c r="BK98" s="57"/>
      <c r="BL98" s="57"/>
      <c r="BM98" s="57"/>
      <c r="BN98" s="57"/>
      <c r="BO98" s="57"/>
      <c r="BP98" s="29"/>
      <c r="BQ98" s="41"/>
    </row>
    <row r="99" spans="3:69" ht="15" customHeight="1" thickBot="1">
      <c r="C99" s="28"/>
      <c r="D99" s="29"/>
      <c r="E99" s="108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10"/>
      <c r="Z99" s="55"/>
      <c r="AA99" s="108"/>
      <c r="AB99" s="109"/>
      <c r="AC99" s="109"/>
      <c r="AD99" s="109"/>
      <c r="AE99" s="110"/>
      <c r="AF99" s="29"/>
      <c r="AG99" s="41"/>
      <c r="AM99" s="28"/>
      <c r="AN99" s="29"/>
      <c r="AO99" s="29"/>
      <c r="AP99" s="29"/>
      <c r="AQ99" s="29"/>
      <c r="AR99" s="29"/>
      <c r="AS99" s="29"/>
      <c r="AT99" s="29"/>
      <c r="AU99" s="29"/>
      <c r="AV99" s="5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57"/>
      <c r="BH99" s="57"/>
      <c r="BI99" s="57"/>
      <c r="BJ99" s="57"/>
      <c r="BK99" s="57"/>
      <c r="BL99" s="57"/>
      <c r="BM99" s="57"/>
      <c r="BN99" s="57"/>
      <c r="BO99" s="57"/>
      <c r="BP99" s="29"/>
      <c r="BQ99" s="41"/>
    </row>
    <row r="100" spans="3:69" ht="15.75" customHeight="1">
      <c r="C100" s="28"/>
      <c r="D100" s="29"/>
      <c r="E100" s="108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10"/>
      <c r="Z100" s="56"/>
      <c r="AA100" s="108"/>
      <c r="AB100" s="109"/>
      <c r="AC100" s="109"/>
      <c r="AD100" s="109"/>
      <c r="AE100" s="110"/>
      <c r="AF100" s="29"/>
      <c r="AG100" s="41"/>
      <c r="AM100" s="28"/>
      <c r="AN100" s="29"/>
      <c r="AO100" s="29"/>
      <c r="AP100" s="29"/>
      <c r="AQ100" s="29"/>
      <c r="AR100" s="141" t="s">
        <v>163</v>
      </c>
      <c r="AS100" s="142"/>
      <c r="AT100" s="142"/>
      <c r="AU100" s="142"/>
      <c r="AV100" s="143"/>
      <c r="AW100" s="29"/>
      <c r="AX100" s="29"/>
      <c r="AY100" s="29"/>
      <c r="AZ100" s="141" t="s">
        <v>164</v>
      </c>
      <c r="BA100" s="142"/>
      <c r="BB100" s="142"/>
      <c r="BC100" s="142"/>
      <c r="BD100" s="143"/>
      <c r="BE100" s="29"/>
      <c r="BF100" s="29"/>
      <c r="BG100" s="57"/>
      <c r="BH100" s="141" t="s">
        <v>156</v>
      </c>
      <c r="BI100" s="142"/>
      <c r="BJ100" s="142"/>
      <c r="BK100" s="142"/>
      <c r="BL100" s="143"/>
      <c r="BM100" s="57"/>
      <c r="BN100" s="57"/>
      <c r="BO100" s="57"/>
      <c r="BP100" s="29"/>
      <c r="BQ100" s="41"/>
    </row>
    <row r="101" spans="3:69" ht="15" customHeight="1" thickBot="1">
      <c r="C101" s="28"/>
      <c r="D101" s="29"/>
      <c r="E101" s="111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3"/>
      <c r="Z101" s="56"/>
      <c r="AA101" s="111"/>
      <c r="AB101" s="112"/>
      <c r="AC101" s="112"/>
      <c r="AD101" s="112"/>
      <c r="AE101" s="113"/>
      <c r="AF101" s="29"/>
      <c r="AG101" s="41"/>
      <c r="AM101" s="28"/>
      <c r="AN101" s="29"/>
      <c r="AO101" s="29"/>
      <c r="AP101" s="29"/>
      <c r="AQ101" s="29"/>
      <c r="AR101" s="144"/>
      <c r="AS101" s="145"/>
      <c r="AT101" s="145"/>
      <c r="AU101" s="145"/>
      <c r="AV101" s="146"/>
      <c r="AW101" s="29"/>
      <c r="AX101" s="29"/>
      <c r="AY101" s="29"/>
      <c r="AZ101" s="144"/>
      <c r="BA101" s="145"/>
      <c r="BB101" s="145"/>
      <c r="BC101" s="145"/>
      <c r="BD101" s="146"/>
      <c r="BE101" s="29"/>
      <c r="BF101" s="29"/>
      <c r="BG101" s="57"/>
      <c r="BH101" s="144"/>
      <c r="BI101" s="145"/>
      <c r="BJ101" s="145"/>
      <c r="BK101" s="145"/>
      <c r="BL101" s="146"/>
      <c r="BM101" s="57"/>
      <c r="BN101" s="57"/>
      <c r="BO101" s="57"/>
      <c r="BP101" s="29"/>
      <c r="BQ101" s="41"/>
    </row>
    <row r="102" spans="3:69" ht="15.75" customHeight="1">
      <c r="C102" s="28"/>
      <c r="D102" s="29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29"/>
      <c r="AG102" s="41"/>
      <c r="AM102" s="28"/>
      <c r="AN102" s="29"/>
      <c r="AO102" s="29"/>
      <c r="AP102" s="29"/>
      <c r="AQ102" s="29"/>
      <c r="AR102" s="144"/>
      <c r="AS102" s="145"/>
      <c r="AT102" s="145"/>
      <c r="AU102" s="145"/>
      <c r="AV102" s="146"/>
      <c r="AW102" s="29"/>
      <c r="AX102" s="29"/>
      <c r="AY102" s="29"/>
      <c r="AZ102" s="144"/>
      <c r="BA102" s="145"/>
      <c r="BB102" s="145"/>
      <c r="BC102" s="145"/>
      <c r="BD102" s="146"/>
      <c r="BE102" s="29"/>
      <c r="BF102" s="29"/>
      <c r="BG102" s="57"/>
      <c r="BH102" s="144"/>
      <c r="BI102" s="145"/>
      <c r="BJ102" s="145"/>
      <c r="BK102" s="145"/>
      <c r="BL102" s="146"/>
      <c r="BM102" s="57"/>
      <c r="BN102" s="57"/>
      <c r="BO102" s="57"/>
      <c r="BP102" s="29"/>
      <c r="BQ102" s="41"/>
    </row>
    <row r="103" spans="3:69" ht="15" customHeight="1" thickBot="1">
      <c r="C103" s="28"/>
      <c r="D103" s="29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29"/>
      <c r="AG103" s="41"/>
      <c r="AM103" s="28"/>
      <c r="AN103" s="29"/>
      <c r="AO103" s="29"/>
      <c r="AP103" s="29"/>
      <c r="AQ103" s="29"/>
      <c r="AR103" s="144"/>
      <c r="AS103" s="145"/>
      <c r="AT103" s="145"/>
      <c r="AU103" s="145"/>
      <c r="AV103" s="146"/>
      <c r="AW103" s="29"/>
      <c r="AX103" s="29"/>
      <c r="AY103" s="29"/>
      <c r="AZ103" s="144"/>
      <c r="BA103" s="145"/>
      <c r="BB103" s="145"/>
      <c r="BC103" s="145"/>
      <c r="BD103" s="146"/>
      <c r="BE103" s="29"/>
      <c r="BF103" s="29"/>
      <c r="BG103" s="57"/>
      <c r="BH103" s="144"/>
      <c r="BI103" s="145"/>
      <c r="BJ103" s="145"/>
      <c r="BK103" s="145"/>
      <c r="BL103" s="146"/>
      <c r="BM103" s="57"/>
      <c r="BN103" s="57"/>
      <c r="BO103" s="57"/>
      <c r="BP103" s="29"/>
      <c r="BQ103" s="41"/>
    </row>
    <row r="104" spans="3:69" ht="15" customHeight="1">
      <c r="C104" s="28"/>
      <c r="D104" s="29"/>
      <c r="E104" s="105" t="s">
        <v>150</v>
      </c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7"/>
      <c r="Z104" s="56"/>
      <c r="AA104" s="105" t="s">
        <v>154</v>
      </c>
      <c r="AB104" s="106"/>
      <c r="AC104" s="106"/>
      <c r="AD104" s="106"/>
      <c r="AE104" s="107"/>
      <c r="AF104" s="29"/>
      <c r="AG104" s="41"/>
      <c r="AM104" s="28"/>
      <c r="AN104" s="29"/>
      <c r="AO104" s="29"/>
      <c r="AP104" s="29"/>
      <c r="AQ104" s="29"/>
      <c r="AR104" s="144"/>
      <c r="AS104" s="145"/>
      <c r="AT104" s="145"/>
      <c r="AU104" s="145"/>
      <c r="AV104" s="146"/>
      <c r="AW104" s="29"/>
      <c r="AX104" s="29"/>
      <c r="AY104" s="29"/>
      <c r="AZ104" s="144"/>
      <c r="BA104" s="145"/>
      <c r="BB104" s="145"/>
      <c r="BC104" s="145"/>
      <c r="BD104" s="146"/>
      <c r="BE104" s="29"/>
      <c r="BF104" s="29"/>
      <c r="BG104" s="57"/>
      <c r="BH104" s="144"/>
      <c r="BI104" s="145"/>
      <c r="BJ104" s="145"/>
      <c r="BK104" s="145"/>
      <c r="BL104" s="146"/>
      <c r="BM104" s="57"/>
      <c r="BN104" s="57"/>
      <c r="BO104" s="57"/>
      <c r="BP104" s="29"/>
      <c r="BQ104" s="41"/>
    </row>
    <row r="105" spans="3:69" ht="15" customHeight="1">
      <c r="C105" s="28"/>
      <c r="D105" s="29"/>
      <c r="E105" s="108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10"/>
      <c r="Z105" s="56"/>
      <c r="AA105" s="108"/>
      <c r="AB105" s="109"/>
      <c r="AC105" s="109"/>
      <c r="AD105" s="109"/>
      <c r="AE105" s="110"/>
      <c r="AF105" s="29"/>
      <c r="AG105" s="41"/>
      <c r="AM105" s="28"/>
      <c r="AN105" s="29"/>
      <c r="AO105" s="29"/>
      <c r="AP105" s="29"/>
      <c r="AQ105" s="29"/>
      <c r="AR105" s="144"/>
      <c r="AS105" s="145"/>
      <c r="AT105" s="145"/>
      <c r="AU105" s="145"/>
      <c r="AV105" s="146"/>
      <c r="AW105" s="29"/>
      <c r="AX105" s="29"/>
      <c r="AY105" s="29"/>
      <c r="AZ105" s="144"/>
      <c r="BA105" s="145"/>
      <c r="BB105" s="145"/>
      <c r="BC105" s="145"/>
      <c r="BD105" s="146"/>
      <c r="BE105" s="29"/>
      <c r="BF105" s="29"/>
      <c r="BG105" s="57"/>
      <c r="BH105" s="144"/>
      <c r="BI105" s="145"/>
      <c r="BJ105" s="145"/>
      <c r="BK105" s="145"/>
      <c r="BL105" s="146"/>
      <c r="BM105" s="57"/>
      <c r="BN105" s="57"/>
      <c r="BO105" s="57"/>
      <c r="BP105" s="29"/>
      <c r="BQ105" s="41"/>
    </row>
    <row r="106" spans="3:69" ht="15" customHeight="1">
      <c r="C106" s="28"/>
      <c r="D106" s="29"/>
      <c r="E106" s="108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10"/>
      <c r="Z106" s="56"/>
      <c r="AA106" s="108"/>
      <c r="AB106" s="109"/>
      <c r="AC106" s="109"/>
      <c r="AD106" s="109"/>
      <c r="AE106" s="110"/>
      <c r="AF106" s="29"/>
      <c r="AG106" s="41"/>
      <c r="AM106" s="28"/>
      <c r="AN106" s="29"/>
      <c r="AO106" s="29"/>
      <c r="AP106" s="29"/>
      <c r="AQ106" s="29"/>
      <c r="AR106" s="144"/>
      <c r="AS106" s="145"/>
      <c r="AT106" s="145"/>
      <c r="AU106" s="145"/>
      <c r="AV106" s="146"/>
      <c r="AW106" s="29"/>
      <c r="AX106" s="29"/>
      <c r="AY106" s="29"/>
      <c r="AZ106" s="144"/>
      <c r="BA106" s="145"/>
      <c r="BB106" s="145"/>
      <c r="BC106" s="145"/>
      <c r="BD106" s="146"/>
      <c r="BE106" s="29"/>
      <c r="BF106" s="60"/>
      <c r="BG106" s="57"/>
      <c r="BH106" s="144"/>
      <c r="BI106" s="145"/>
      <c r="BJ106" s="145"/>
      <c r="BK106" s="145"/>
      <c r="BL106" s="146"/>
      <c r="BM106" s="57"/>
      <c r="BN106" s="57"/>
      <c r="BO106" s="57"/>
      <c r="BP106" s="29"/>
      <c r="BQ106" s="41"/>
    </row>
    <row r="107" spans="3:69" ht="15" customHeight="1">
      <c r="C107" s="28"/>
      <c r="D107" s="29"/>
      <c r="E107" s="108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10"/>
      <c r="Z107" s="56"/>
      <c r="AA107" s="108"/>
      <c r="AB107" s="109"/>
      <c r="AC107" s="109"/>
      <c r="AD107" s="109"/>
      <c r="AE107" s="110"/>
      <c r="AF107" s="29"/>
      <c r="AG107" s="41"/>
      <c r="AM107" s="28"/>
      <c r="AN107" s="29"/>
      <c r="AO107" s="29"/>
      <c r="AP107" s="29"/>
      <c r="AQ107" s="59"/>
      <c r="AR107" s="144"/>
      <c r="AS107" s="145"/>
      <c r="AT107" s="145"/>
      <c r="AU107" s="145"/>
      <c r="AV107" s="146"/>
      <c r="AW107" s="29"/>
      <c r="AX107" s="29"/>
      <c r="AY107" s="29"/>
      <c r="AZ107" s="144"/>
      <c r="BA107" s="145"/>
      <c r="BB107" s="145"/>
      <c r="BC107" s="145"/>
      <c r="BD107" s="146"/>
      <c r="BE107" s="29"/>
      <c r="BF107" s="60"/>
      <c r="BG107" s="57"/>
      <c r="BH107" s="144"/>
      <c r="BI107" s="145"/>
      <c r="BJ107" s="145"/>
      <c r="BK107" s="145"/>
      <c r="BL107" s="146"/>
      <c r="BM107" s="57"/>
      <c r="BN107" s="57"/>
      <c r="BO107" s="57"/>
      <c r="BP107" s="29"/>
      <c r="BQ107" s="41"/>
    </row>
    <row r="108" spans="3:69" ht="15" customHeight="1">
      <c r="C108" s="28"/>
      <c r="D108" s="29"/>
      <c r="E108" s="108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10"/>
      <c r="Z108" s="55"/>
      <c r="AA108" s="108"/>
      <c r="AB108" s="109"/>
      <c r="AC108" s="109"/>
      <c r="AD108" s="109"/>
      <c r="AE108" s="110"/>
      <c r="AF108" s="29"/>
      <c r="AG108" s="41"/>
      <c r="AM108" s="28"/>
      <c r="AN108" s="29"/>
      <c r="AO108" s="29"/>
      <c r="AP108" s="29"/>
      <c r="AQ108" s="59"/>
      <c r="AR108" s="144"/>
      <c r="AS108" s="145"/>
      <c r="AT108" s="145"/>
      <c r="AU108" s="145"/>
      <c r="AV108" s="146"/>
      <c r="AW108" s="29"/>
      <c r="AX108" s="29"/>
      <c r="AY108" s="29"/>
      <c r="AZ108" s="144"/>
      <c r="BA108" s="145"/>
      <c r="BB108" s="145"/>
      <c r="BC108" s="145"/>
      <c r="BD108" s="146"/>
      <c r="BE108" s="29"/>
      <c r="BF108" s="60"/>
      <c r="BG108" s="57"/>
      <c r="BH108" s="144"/>
      <c r="BI108" s="145"/>
      <c r="BJ108" s="145"/>
      <c r="BK108" s="145"/>
      <c r="BL108" s="146"/>
      <c r="BM108" s="57"/>
      <c r="BN108" s="57"/>
      <c r="BO108" s="57"/>
      <c r="BP108" s="29"/>
      <c r="BQ108" s="41"/>
    </row>
    <row r="109" spans="3:69" ht="15" customHeight="1" thickBot="1">
      <c r="C109" s="28"/>
      <c r="D109" s="29"/>
      <c r="E109" s="111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3"/>
      <c r="Z109" s="56"/>
      <c r="AA109" s="111"/>
      <c r="AB109" s="112"/>
      <c r="AC109" s="112"/>
      <c r="AD109" s="112"/>
      <c r="AE109" s="113"/>
      <c r="AF109" s="29"/>
      <c r="AG109" s="41"/>
      <c r="AM109" s="28"/>
      <c r="AN109" s="29"/>
      <c r="AO109" s="29"/>
      <c r="AP109" s="29"/>
      <c r="AQ109" s="59"/>
      <c r="AR109" s="147"/>
      <c r="AS109" s="148"/>
      <c r="AT109" s="148"/>
      <c r="AU109" s="148"/>
      <c r="AV109" s="149"/>
      <c r="AW109" s="29"/>
      <c r="AX109" s="29"/>
      <c r="AY109" s="29"/>
      <c r="AZ109" s="147"/>
      <c r="BA109" s="148"/>
      <c r="BB109" s="148"/>
      <c r="BC109" s="148"/>
      <c r="BD109" s="149"/>
      <c r="BE109" s="29"/>
      <c r="BF109" s="60"/>
      <c r="BG109" s="57"/>
      <c r="BH109" s="147"/>
      <c r="BI109" s="148"/>
      <c r="BJ109" s="148"/>
      <c r="BK109" s="148"/>
      <c r="BL109" s="149"/>
      <c r="BM109" s="57"/>
      <c r="BN109" s="57"/>
      <c r="BO109" s="57"/>
      <c r="BP109" s="29"/>
      <c r="BQ109" s="41"/>
    </row>
    <row r="110" spans="3:69" ht="15" customHeight="1">
      <c r="C110" s="28"/>
      <c r="D110" s="29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29"/>
      <c r="AG110" s="41"/>
      <c r="AM110" s="28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41"/>
    </row>
    <row r="111" spans="3:69" ht="15" customHeight="1" thickBot="1">
      <c r="C111" s="28"/>
      <c r="D111" s="29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29"/>
      <c r="AG111" s="41"/>
      <c r="AM111" s="28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57"/>
      <c r="BH111" s="57"/>
      <c r="BI111" s="57"/>
      <c r="BJ111" s="57"/>
      <c r="BK111" s="57"/>
      <c r="BL111" s="57"/>
      <c r="BM111" s="57"/>
      <c r="BN111" s="57"/>
      <c r="BO111" s="57"/>
      <c r="BP111" s="29"/>
      <c r="BQ111" s="41"/>
    </row>
    <row r="112" spans="3:69" ht="15" customHeight="1">
      <c r="C112" s="28"/>
      <c r="D112" s="29"/>
      <c r="E112" s="114" t="s">
        <v>139</v>
      </c>
      <c r="F112" s="115"/>
      <c r="G112" s="115"/>
      <c r="H112" s="115"/>
      <c r="I112" s="11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150"/>
      <c r="AB112" s="150"/>
      <c r="AC112" s="150"/>
      <c r="AD112" s="150"/>
      <c r="AE112" s="150"/>
      <c r="AF112" s="29"/>
      <c r="AG112" s="41"/>
      <c r="AM112" s="28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57"/>
      <c r="BH112" s="57"/>
      <c r="BI112" s="57"/>
      <c r="BJ112" s="57"/>
      <c r="BK112" s="57"/>
      <c r="BL112" s="57"/>
      <c r="BM112" s="57"/>
      <c r="BN112" s="57"/>
      <c r="BO112" s="57"/>
      <c r="BP112" s="29"/>
      <c r="BQ112" s="41"/>
    </row>
    <row r="113" spans="3:69" ht="15" customHeight="1">
      <c r="C113" s="28"/>
      <c r="D113" s="29"/>
      <c r="E113" s="117"/>
      <c r="F113" s="118"/>
      <c r="G113" s="118"/>
      <c r="H113" s="118"/>
      <c r="I113" s="119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150"/>
      <c r="AB113" s="150"/>
      <c r="AC113" s="150"/>
      <c r="AD113" s="150"/>
      <c r="AE113" s="150"/>
      <c r="AF113" s="29"/>
      <c r="AG113" s="41"/>
      <c r="AM113" s="28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57"/>
      <c r="BH113" s="57"/>
      <c r="BI113" s="57"/>
      <c r="BJ113" s="57"/>
      <c r="BK113" s="57"/>
      <c r="BL113" s="57"/>
      <c r="BM113" s="57"/>
      <c r="BN113" s="57"/>
      <c r="BO113" s="57"/>
      <c r="BP113" s="29"/>
      <c r="BQ113" s="41"/>
    </row>
    <row r="114" spans="3:69" ht="15" customHeight="1">
      <c r="C114" s="28"/>
      <c r="D114" s="29"/>
      <c r="E114" s="117"/>
      <c r="F114" s="118"/>
      <c r="G114" s="118"/>
      <c r="H114" s="118"/>
      <c r="I114" s="119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150"/>
      <c r="AB114" s="150"/>
      <c r="AC114" s="150"/>
      <c r="AD114" s="150"/>
      <c r="AE114" s="150"/>
      <c r="AF114" s="29"/>
      <c r="AG114" s="41"/>
      <c r="AM114" s="28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57"/>
      <c r="BH114" s="57"/>
      <c r="BI114" s="57"/>
      <c r="BJ114" s="57"/>
      <c r="BK114" s="57"/>
      <c r="BL114" s="57"/>
      <c r="BM114" s="57"/>
      <c r="BN114" s="57"/>
      <c r="BO114" s="57"/>
      <c r="BP114" s="29"/>
      <c r="BQ114" s="41"/>
    </row>
    <row r="115" spans="3:69" ht="15" customHeight="1">
      <c r="C115" s="28"/>
      <c r="D115" s="29"/>
      <c r="E115" s="117"/>
      <c r="F115" s="118"/>
      <c r="G115" s="118"/>
      <c r="H115" s="118"/>
      <c r="I115" s="119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150"/>
      <c r="AB115" s="150"/>
      <c r="AC115" s="150"/>
      <c r="AD115" s="150"/>
      <c r="AE115" s="150"/>
      <c r="AF115" s="29"/>
      <c r="AG115" s="41"/>
      <c r="AM115" s="28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57"/>
      <c r="BH115" s="57"/>
      <c r="BI115" s="57"/>
      <c r="BJ115" s="57"/>
      <c r="BK115" s="57"/>
      <c r="BL115" s="57"/>
      <c r="BM115" s="57"/>
      <c r="BN115" s="57"/>
      <c r="BO115" s="57"/>
      <c r="BP115" s="29"/>
      <c r="BQ115" s="41"/>
    </row>
    <row r="116" spans="3:69" ht="15" customHeight="1">
      <c r="C116" s="28"/>
      <c r="D116" s="29"/>
      <c r="E116" s="117"/>
      <c r="F116" s="118"/>
      <c r="G116" s="118"/>
      <c r="H116" s="118"/>
      <c r="I116" s="119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150"/>
      <c r="AB116" s="150"/>
      <c r="AC116" s="150"/>
      <c r="AD116" s="150"/>
      <c r="AE116" s="150"/>
      <c r="AF116" s="29"/>
      <c r="AG116" s="41"/>
      <c r="AM116" s="28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57"/>
      <c r="BH116" s="57"/>
      <c r="BI116" s="57"/>
      <c r="BJ116" s="57"/>
      <c r="BK116" s="57"/>
      <c r="BL116" s="57"/>
      <c r="BM116" s="57"/>
      <c r="BN116" s="57"/>
      <c r="BO116" s="57"/>
      <c r="BP116" s="29"/>
      <c r="BQ116" s="41"/>
    </row>
    <row r="117" spans="3:69" ht="15.75" customHeight="1" thickBot="1">
      <c r="C117" s="28"/>
      <c r="D117" s="29"/>
      <c r="E117" s="120"/>
      <c r="F117" s="121"/>
      <c r="G117" s="121"/>
      <c r="H117" s="121"/>
      <c r="I117" s="122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46"/>
      <c r="AA117" s="150"/>
      <c r="AB117" s="150"/>
      <c r="AC117" s="150"/>
      <c r="AD117" s="150"/>
      <c r="AE117" s="150"/>
      <c r="AF117" s="29"/>
      <c r="AG117" s="41"/>
      <c r="AM117" s="28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57"/>
      <c r="BH117" s="57"/>
      <c r="BI117" s="57"/>
      <c r="BJ117" s="57"/>
      <c r="BK117" s="57"/>
      <c r="BL117" s="57"/>
      <c r="BM117" s="57"/>
      <c r="BN117" s="57"/>
      <c r="BO117" s="57"/>
      <c r="BP117" s="29"/>
      <c r="BQ117" s="41"/>
    </row>
    <row r="118" spans="3:69" ht="15" customHeight="1">
      <c r="C118" s="40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41"/>
      <c r="AM118" s="40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41"/>
    </row>
    <row r="119" spans="3:69" ht="15" customHeight="1">
      <c r="C119" s="40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41"/>
      <c r="AM119" s="40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41"/>
    </row>
    <row r="120" spans="3:69" ht="15" customHeight="1">
      <c r="C120" s="4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41"/>
      <c r="AM120" s="40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41"/>
    </row>
    <row r="121" spans="3:69" ht="15.75" customHeight="1" thickBot="1">
      <c r="C121" s="42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4"/>
      <c r="AM121" s="42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4"/>
    </row>
    <row r="129" spans="3:69" ht="15.75" thickBot="1"/>
    <row r="130" spans="3:69">
      <c r="C130" s="37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9"/>
      <c r="AM130" s="34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8"/>
      <c r="BQ130" s="39"/>
    </row>
    <row r="131" spans="3:69">
      <c r="C131" s="40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41"/>
      <c r="AM131" s="28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41"/>
    </row>
    <row r="132" spans="3:69">
      <c r="C132" s="40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41"/>
      <c r="AM132" s="28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41"/>
    </row>
    <row r="133" spans="3:69" ht="15.75" thickBot="1">
      <c r="C133" s="40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41"/>
      <c r="AM133" s="28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41"/>
    </row>
    <row r="134" spans="3:69" ht="15.75" thickBot="1">
      <c r="C134" s="40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41"/>
      <c r="AM134" s="28"/>
      <c r="AN134" s="29"/>
      <c r="AO134" s="132" t="s">
        <v>140</v>
      </c>
      <c r="AP134" s="133"/>
      <c r="AQ134" s="133"/>
      <c r="AR134" s="133"/>
      <c r="AS134" s="133"/>
      <c r="AT134" s="133"/>
      <c r="AU134" s="134"/>
      <c r="AV134" s="132" t="s">
        <v>161</v>
      </c>
      <c r="AW134" s="133"/>
      <c r="AX134" s="133"/>
      <c r="AY134" s="133"/>
      <c r="AZ134" s="133"/>
      <c r="BA134" s="133"/>
      <c r="BB134" s="133"/>
      <c r="BC134" s="133"/>
      <c r="BD134" s="133"/>
      <c r="BE134" s="134"/>
      <c r="BF134" s="132" t="s">
        <v>162</v>
      </c>
      <c r="BG134" s="133"/>
      <c r="BH134" s="133"/>
      <c r="BI134" s="133"/>
      <c r="BJ134" s="133"/>
      <c r="BK134" s="133"/>
      <c r="BL134" s="133"/>
      <c r="BM134" s="133"/>
      <c r="BN134" s="133"/>
      <c r="BO134" s="134"/>
      <c r="BP134" s="29"/>
      <c r="BQ134" s="41"/>
    </row>
    <row r="135" spans="3:69" ht="15" customHeight="1">
      <c r="C135" s="40"/>
      <c r="D135" s="29"/>
      <c r="E135" s="45"/>
      <c r="F135" s="45"/>
      <c r="G135" s="45"/>
      <c r="H135" s="78" t="s">
        <v>146</v>
      </c>
      <c r="I135" s="79"/>
      <c r="J135" s="79"/>
      <c r="K135" s="79"/>
      <c r="L135" s="79"/>
      <c r="M135" s="79"/>
      <c r="N135" s="79"/>
      <c r="O135" s="79"/>
      <c r="P135" s="80"/>
      <c r="Q135" s="45"/>
      <c r="R135" s="45"/>
      <c r="S135" s="45"/>
      <c r="T135" s="78" t="s">
        <v>144</v>
      </c>
      <c r="U135" s="79"/>
      <c r="V135" s="79"/>
      <c r="W135" s="79"/>
      <c r="X135" s="79"/>
      <c r="Y135" s="79"/>
      <c r="Z135" s="79"/>
      <c r="AA135" s="79"/>
      <c r="AB135" s="80"/>
      <c r="AC135" s="45"/>
      <c r="AD135" s="45"/>
      <c r="AE135" s="45"/>
      <c r="AF135" s="29"/>
      <c r="AG135" s="41"/>
      <c r="AM135" s="28"/>
      <c r="AN135" s="29"/>
      <c r="AO135" s="135"/>
      <c r="AP135" s="136"/>
      <c r="AQ135" s="136"/>
      <c r="AR135" s="136"/>
      <c r="AS135" s="136"/>
      <c r="AT135" s="136"/>
      <c r="AU135" s="137"/>
      <c r="AV135" s="135"/>
      <c r="AW135" s="136"/>
      <c r="AX135" s="136"/>
      <c r="AY135" s="136"/>
      <c r="AZ135" s="136"/>
      <c r="BA135" s="136"/>
      <c r="BB135" s="136"/>
      <c r="BC135" s="136"/>
      <c r="BD135" s="136"/>
      <c r="BE135" s="137"/>
      <c r="BF135" s="135"/>
      <c r="BG135" s="136"/>
      <c r="BH135" s="136"/>
      <c r="BI135" s="136"/>
      <c r="BJ135" s="136"/>
      <c r="BK135" s="136"/>
      <c r="BL135" s="136"/>
      <c r="BM135" s="136"/>
      <c r="BN135" s="136"/>
      <c r="BO135" s="137"/>
      <c r="BP135" s="29"/>
      <c r="BQ135" s="41"/>
    </row>
    <row r="136" spans="3:69" ht="15" customHeight="1">
      <c r="C136" s="40"/>
      <c r="D136" s="29"/>
      <c r="E136" s="45"/>
      <c r="F136" s="45"/>
      <c r="G136" s="45"/>
      <c r="H136" s="81"/>
      <c r="I136" s="82"/>
      <c r="J136" s="82"/>
      <c r="K136" s="82"/>
      <c r="L136" s="82"/>
      <c r="M136" s="82"/>
      <c r="N136" s="82"/>
      <c r="O136" s="82"/>
      <c r="P136" s="83"/>
      <c r="Q136" s="45"/>
      <c r="R136" s="45"/>
      <c r="S136" s="45"/>
      <c r="T136" s="81"/>
      <c r="U136" s="82"/>
      <c r="V136" s="82"/>
      <c r="W136" s="82"/>
      <c r="X136" s="82"/>
      <c r="Y136" s="82"/>
      <c r="Z136" s="82"/>
      <c r="AA136" s="82"/>
      <c r="AB136" s="83"/>
      <c r="AC136" s="45"/>
      <c r="AD136" s="45"/>
      <c r="AE136" s="45"/>
      <c r="AF136" s="29"/>
      <c r="AG136" s="41"/>
      <c r="AM136" s="28"/>
      <c r="AN136" s="29"/>
      <c r="AO136" s="135"/>
      <c r="AP136" s="136"/>
      <c r="AQ136" s="136"/>
      <c r="AR136" s="136"/>
      <c r="AS136" s="136"/>
      <c r="AT136" s="136"/>
      <c r="AU136" s="137"/>
      <c r="AV136" s="135"/>
      <c r="AW136" s="136"/>
      <c r="AX136" s="136"/>
      <c r="AY136" s="136"/>
      <c r="AZ136" s="136"/>
      <c r="BA136" s="136"/>
      <c r="BB136" s="136"/>
      <c r="BC136" s="136"/>
      <c r="BD136" s="136"/>
      <c r="BE136" s="137"/>
      <c r="BF136" s="135"/>
      <c r="BG136" s="136"/>
      <c r="BH136" s="136"/>
      <c r="BI136" s="136"/>
      <c r="BJ136" s="136"/>
      <c r="BK136" s="136"/>
      <c r="BL136" s="136"/>
      <c r="BM136" s="136"/>
      <c r="BN136" s="136"/>
      <c r="BO136" s="137"/>
      <c r="BP136" s="29"/>
      <c r="BQ136" s="41"/>
    </row>
    <row r="137" spans="3:69" ht="15" customHeight="1">
      <c r="C137" s="40"/>
      <c r="D137" s="29"/>
      <c r="E137" s="45"/>
      <c r="F137" s="45"/>
      <c r="G137" s="45"/>
      <c r="H137" s="81"/>
      <c r="I137" s="82"/>
      <c r="J137" s="82"/>
      <c r="K137" s="82"/>
      <c r="L137" s="82"/>
      <c r="M137" s="82"/>
      <c r="N137" s="82"/>
      <c r="O137" s="82"/>
      <c r="P137" s="83"/>
      <c r="Q137" s="45"/>
      <c r="R137" s="45"/>
      <c r="S137" s="45"/>
      <c r="T137" s="81"/>
      <c r="U137" s="82"/>
      <c r="V137" s="82"/>
      <c r="W137" s="82"/>
      <c r="X137" s="82"/>
      <c r="Y137" s="82"/>
      <c r="Z137" s="82"/>
      <c r="AA137" s="82"/>
      <c r="AB137" s="83"/>
      <c r="AC137" s="45"/>
      <c r="AD137" s="45"/>
      <c r="AE137" s="45"/>
      <c r="AF137" s="29"/>
      <c r="AG137" s="41"/>
      <c r="AM137" s="28"/>
      <c r="AN137" s="29"/>
      <c r="AO137" s="135"/>
      <c r="AP137" s="136"/>
      <c r="AQ137" s="136"/>
      <c r="AR137" s="136"/>
      <c r="AS137" s="136"/>
      <c r="AT137" s="136"/>
      <c r="AU137" s="137"/>
      <c r="AV137" s="135"/>
      <c r="AW137" s="136"/>
      <c r="AX137" s="136"/>
      <c r="AY137" s="136"/>
      <c r="AZ137" s="136"/>
      <c r="BA137" s="136"/>
      <c r="BB137" s="136"/>
      <c r="BC137" s="136"/>
      <c r="BD137" s="136"/>
      <c r="BE137" s="137"/>
      <c r="BF137" s="135"/>
      <c r="BG137" s="136"/>
      <c r="BH137" s="136"/>
      <c r="BI137" s="136"/>
      <c r="BJ137" s="136"/>
      <c r="BK137" s="136"/>
      <c r="BL137" s="136"/>
      <c r="BM137" s="136"/>
      <c r="BN137" s="136"/>
      <c r="BO137" s="137"/>
      <c r="BP137" s="29"/>
      <c r="BQ137" s="41"/>
    </row>
    <row r="138" spans="3:69" ht="15" customHeight="1" thickBot="1">
      <c r="C138" s="40"/>
      <c r="D138" s="29"/>
      <c r="E138" s="45"/>
      <c r="F138" s="45"/>
      <c r="G138" s="45"/>
      <c r="H138" s="81"/>
      <c r="I138" s="82"/>
      <c r="J138" s="82"/>
      <c r="K138" s="82"/>
      <c r="L138" s="82"/>
      <c r="M138" s="82"/>
      <c r="N138" s="82"/>
      <c r="O138" s="82"/>
      <c r="P138" s="83"/>
      <c r="Q138" s="45"/>
      <c r="R138" s="45"/>
      <c r="S138" s="45"/>
      <c r="T138" s="81"/>
      <c r="U138" s="82"/>
      <c r="V138" s="82"/>
      <c r="W138" s="82"/>
      <c r="X138" s="82"/>
      <c r="Y138" s="82"/>
      <c r="Z138" s="82"/>
      <c r="AA138" s="82"/>
      <c r="AB138" s="83"/>
      <c r="AC138" s="45"/>
      <c r="AD138" s="45"/>
      <c r="AE138" s="45"/>
      <c r="AF138" s="29"/>
      <c r="AG138" s="41"/>
      <c r="AM138" s="28"/>
      <c r="AN138" s="29"/>
      <c r="AO138" s="138"/>
      <c r="AP138" s="139"/>
      <c r="AQ138" s="139"/>
      <c r="AR138" s="139"/>
      <c r="AS138" s="139"/>
      <c r="AT138" s="139"/>
      <c r="AU138" s="140"/>
      <c r="AV138" s="138"/>
      <c r="AW138" s="139"/>
      <c r="AX138" s="139"/>
      <c r="AY138" s="139"/>
      <c r="AZ138" s="139"/>
      <c r="BA138" s="139"/>
      <c r="BB138" s="139"/>
      <c r="BC138" s="139"/>
      <c r="BD138" s="139"/>
      <c r="BE138" s="140"/>
      <c r="BF138" s="138"/>
      <c r="BG138" s="139"/>
      <c r="BH138" s="139"/>
      <c r="BI138" s="139"/>
      <c r="BJ138" s="139"/>
      <c r="BK138" s="139"/>
      <c r="BL138" s="139"/>
      <c r="BM138" s="139"/>
      <c r="BN138" s="139"/>
      <c r="BO138" s="140"/>
      <c r="BP138" s="29"/>
      <c r="BQ138" s="41"/>
    </row>
    <row r="139" spans="3:69" ht="15" customHeight="1">
      <c r="C139" s="40"/>
      <c r="D139" s="29"/>
      <c r="E139" s="45"/>
      <c r="F139" s="45"/>
      <c r="G139" s="45"/>
      <c r="H139" s="81"/>
      <c r="I139" s="82"/>
      <c r="J139" s="82"/>
      <c r="K139" s="82"/>
      <c r="L139" s="82"/>
      <c r="M139" s="82"/>
      <c r="N139" s="82"/>
      <c r="O139" s="82"/>
      <c r="P139" s="83"/>
      <c r="Q139" s="45"/>
      <c r="R139" s="45"/>
      <c r="S139" s="45"/>
      <c r="T139" s="81"/>
      <c r="U139" s="82"/>
      <c r="V139" s="82"/>
      <c r="W139" s="82"/>
      <c r="X139" s="82"/>
      <c r="Y139" s="82"/>
      <c r="Z139" s="82"/>
      <c r="AA139" s="82"/>
      <c r="AB139" s="83"/>
      <c r="AC139" s="45"/>
      <c r="AD139" s="45"/>
      <c r="AE139" s="45"/>
      <c r="AF139" s="29"/>
      <c r="AG139" s="41"/>
      <c r="AM139" s="28"/>
      <c r="AN139" s="29"/>
      <c r="AO139" s="132">
        <v>1</v>
      </c>
      <c r="AP139" s="133"/>
      <c r="AQ139" s="133"/>
      <c r="AR139" s="133"/>
      <c r="AS139" s="133"/>
      <c r="AT139" s="133"/>
      <c r="AU139" s="134"/>
      <c r="AV139" s="132">
        <v>0</v>
      </c>
      <c r="AW139" s="133"/>
      <c r="AX139" s="133"/>
      <c r="AY139" s="133"/>
      <c r="AZ139" s="133"/>
      <c r="BA139" s="133"/>
      <c r="BB139" s="133"/>
      <c r="BC139" s="133"/>
      <c r="BD139" s="133"/>
      <c r="BE139" s="134"/>
      <c r="BF139" s="132">
        <v>1</v>
      </c>
      <c r="BG139" s="133"/>
      <c r="BH139" s="133"/>
      <c r="BI139" s="133"/>
      <c r="BJ139" s="133"/>
      <c r="BK139" s="133"/>
      <c r="BL139" s="133"/>
      <c r="BM139" s="133"/>
      <c r="BN139" s="133"/>
      <c r="BO139" s="134"/>
      <c r="BP139" s="29"/>
      <c r="BQ139" s="41"/>
    </row>
    <row r="140" spans="3:69" ht="15" customHeight="1">
      <c r="C140" s="40"/>
      <c r="D140" s="29"/>
      <c r="E140" s="45"/>
      <c r="F140" s="45"/>
      <c r="G140" s="45"/>
      <c r="H140" s="81"/>
      <c r="I140" s="82"/>
      <c r="J140" s="82"/>
      <c r="K140" s="82"/>
      <c r="L140" s="82"/>
      <c r="M140" s="82"/>
      <c r="N140" s="82"/>
      <c r="O140" s="82"/>
      <c r="P140" s="83"/>
      <c r="Q140" s="45"/>
      <c r="R140" s="45"/>
      <c r="S140" s="45"/>
      <c r="T140" s="81"/>
      <c r="U140" s="82"/>
      <c r="V140" s="82"/>
      <c r="W140" s="82"/>
      <c r="X140" s="82"/>
      <c r="Y140" s="82"/>
      <c r="Z140" s="82"/>
      <c r="AA140" s="82"/>
      <c r="AB140" s="83"/>
      <c r="AC140" s="45"/>
      <c r="AD140" s="45"/>
      <c r="AE140" s="45"/>
      <c r="AF140" s="29"/>
      <c r="AG140" s="41"/>
      <c r="AM140" s="28"/>
      <c r="AN140" s="29"/>
      <c r="AO140" s="135"/>
      <c r="AP140" s="136"/>
      <c r="AQ140" s="136"/>
      <c r="AR140" s="136"/>
      <c r="AS140" s="136"/>
      <c r="AT140" s="136"/>
      <c r="AU140" s="137"/>
      <c r="AV140" s="135"/>
      <c r="AW140" s="136"/>
      <c r="AX140" s="136"/>
      <c r="AY140" s="136"/>
      <c r="AZ140" s="136"/>
      <c r="BA140" s="136"/>
      <c r="BB140" s="136"/>
      <c r="BC140" s="136"/>
      <c r="BD140" s="136"/>
      <c r="BE140" s="137"/>
      <c r="BF140" s="135"/>
      <c r="BG140" s="136"/>
      <c r="BH140" s="136"/>
      <c r="BI140" s="136"/>
      <c r="BJ140" s="136"/>
      <c r="BK140" s="136"/>
      <c r="BL140" s="136"/>
      <c r="BM140" s="136"/>
      <c r="BN140" s="136"/>
      <c r="BO140" s="137"/>
      <c r="BP140" s="29"/>
      <c r="BQ140" s="41"/>
    </row>
    <row r="141" spans="3:69" ht="15" customHeight="1">
      <c r="C141" s="40"/>
      <c r="D141" s="29"/>
      <c r="E141" s="45"/>
      <c r="F141" s="45"/>
      <c r="G141" s="45"/>
      <c r="H141" s="81"/>
      <c r="I141" s="82"/>
      <c r="J141" s="82"/>
      <c r="K141" s="82"/>
      <c r="L141" s="82"/>
      <c r="M141" s="82"/>
      <c r="N141" s="82"/>
      <c r="O141" s="82"/>
      <c r="P141" s="83"/>
      <c r="Q141" s="45"/>
      <c r="R141" s="45"/>
      <c r="S141" s="45"/>
      <c r="T141" s="81"/>
      <c r="U141" s="82"/>
      <c r="V141" s="82"/>
      <c r="W141" s="82"/>
      <c r="X141" s="82"/>
      <c r="Y141" s="82"/>
      <c r="Z141" s="82"/>
      <c r="AA141" s="82"/>
      <c r="AB141" s="83"/>
      <c r="AC141" s="45"/>
      <c r="AD141" s="45"/>
      <c r="AE141" s="45"/>
      <c r="AF141" s="29"/>
      <c r="AG141" s="41"/>
      <c r="AM141" s="28"/>
      <c r="AN141" s="29"/>
      <c r="AO141" s="135"/>
      <c r="AP141" s="136"/>
      <c r="AQ141" s="136"/>
      <c r="AR141" s="136"/>
      <c r="AS141" s="136"/>
      <c r="AT141" s="136"/>
      <c r="AU141" s="137"/>
      <c r="AV141" s="135"/>
      <c r="AW141" s="136"/>
      <c r="AX141" s="136"/>
      <c r="AY141" s="136"/>
      <c r="AZ141" s="136"/>
      <c r="BA141" s="136"/>
      <c r="BB141" s="136"/>
      <c r="BC141" s="136"/>
      <c r="BD141" s="136"/>
      <c r="BE141" s="137"/>
      <c r="BF141" s="135"/>
      <c r="BG141" s="136"/>
      <c r="BH141" s="136"/>
      <c r="BI141" s="136"/>
      <c r="BJ141" s="136"/>
      <c r="BK141" s="136"/>
      <c r="BL141" s="136"/>
      <c r="BM141" s="136"/>
      <c r="BN141" s="136"/>
      <c r="BO141" s="137"/>
      <c r="BP141" s="29"/>
      <c r="BQ141" s="41"/>
    </row>
    <row r="142" spans="3:69" ht="15" customHeight="1">
      <c r="C142" s="40"/>
      <c r="D142" s="29"/>
      <c r="E142" s="45"/>
      <c r="F142" s="45"/>
      <c r="G142" s="45"/>
      <c r="H142" s="81"/>
      <c r="I142" s="82"/>
      <c r="J142" s="82"/>
      <c r="K142" s="82"/>
      <c r="L142" s="82"/>
      <c r="M142" s="82"/>
      <c r="N142" s="82"/>
      <c r="O142" s="82"/>
      <c r="P142" s="83"/>
      <c r="Q142" s="45"/>
      <c r="R142" s="45"/>
      <c r="S142" s="45"/>
      <c r="T142" s="81"/>
      <c r="U142" s="82"/>
      <c r="V142" s="82"/>
      <c r="W142" s="82"/>
      <c r="X142" s="82"/>
      <c r="Y142" s="82"/>
      <c r="Z142" s="82"/>
      <c r="AA142" s="82"/>
      <c r="AB142" s="83"/>
      <c r="AC142" s="45"/>
      <c r="AD142" s="45"/>
      <c r="AE142" s="45"/>
      <c r="AF142" s="29"/>
      <c r="AG142" s="41"/>
      <c r="AM142" s="28"/>
      <c r="AN142" s="29"/>
      <c r="AO142" s="135"/>
      <c r="AP142" s="136"/>
      <c r="AQ142" s="136"/>
      <c r="AR142" s="136"/>
      <c r="AS142" s="136"/>
      <c r="AT142" s="136"/>
      <c r="AU142" s="137"/>
      <c r="AV142" s="135"/>
      <c r="AW142" s="136"/>
      <c r="AX142" s="136"/>
      <c r="AY142" s="136"/>
      <c r="AZ142" s="136"/>
      <c r="BA142" s="136"/>
      <c r="BB142" s="136"/>
      <c r="BC142" s="136"/>
      <c r="BD142" s="136"/>
      <c r="BE142" s="137"/>
      <c r="BF142" s="135"/>
      <c r="BG142" s="136"/>
      <c r="BH142" s="136"/>
      <c r="BI142" s="136"/>
      <c r="BJ142" s="136"/>
      <c r="BK142" s="136"/>
      <c r="BL142" s="136"/>
      <c r="BM142" s="136"/>
      <c r="BN142" s="136"/>
      <c r="BO142" s="137"/>
      <c r="BP142" s="29"/>
      <c r="BQ142" s="41"/>
    </row>
    <row r="143" spans="3:69" ht="15" customHeight="1" thickBot="1">
      <c r="C143" s="40"/>
      <c r="D143" s="29"/>
      <c r="E143" s="45"/>
      <c r="F143" s="45"/>
      <c r="G143" s="45"/>
      <c r="H143" s="81"/>
      <c r="I143" s="82"/>
      <c r="J143" s="82"/>
      <c r="K143" s="82"/>
      <c r="L143" s="82"/>
      <c r="M143" s="82"/>
      <c r="N143" s="82"/>
      <c r="O143" s="82"/>
      <c r="P143" s="83"/>
      <c r="Q143" s="45"/>
      <c r="R143" s="45"/>
      <c r="S143" s="45"/>
      <c r="T143" s="81"/>
      <c r="U143" s="82"/>
      <c r="V143" s="82"/>
      <c r="W143" s="82"/>
      <c r="X143" s="82"/>
      <c r="Y143" s="82"/>
      <c r="Z143" s="82"/>
      <c r="AA143" s="82"/>
      <c r="AB143" s="83"/>
      <c r="AC143" s="45"/>
      <c r="AD143" s="45"/>
      <c r="AE143" s="45"/>
      <c r="AF143" s="29"/>
      <c r="AG143" s="41"/>
      <c r="AM143" s="28"/>
      <c r="AN143" s="29"/>
      <c r="AO143" s="138"/>
      <c r="AP143" s="139"/>
      <c r="AQ143" s="139"/>
      <c r="AR143" s="139"/>
      <c r="AS143" s="139"/>
      <c r="AT143" s="139"/>
      <c r="AU143" s="140"/>
      <c r="AV143" s="138"/>
      <c r="AW143" s="139"/>
      <c r="AX143" s="139"/>
      <c r="AY143" s="139"/>
      <c r="AZ143" s="139"/>
      <c r="BA143" s="139"/>
      <c r="BB143" s="139"/>
      <c r="BC143" s="139"/>
      <c r="BD143" s="139"/>
      <c r="BE143" s="140"/>
      <c r="BF143" s="138"/>
      <c r="BG143" s="139"/>
      <c r="BH143" s="139"/>
      <c r="BI143" s="139"/>
      <c r="BJ143" s="139"/>
      <c r="BK143" s="139"/>
      <c r="BL143" s="139"/>
      <c r="BM143" s="139"/>
      <c r="BN143" s="139"/>
      <c r="BO143" s="140"/>
      <c r="BP143" s="29"/>
      <c r="BQ143" s="41"/>
    </row>
    <row r="144" spans="3:69" ht="15" customHeight="1">
      <c r="C144" s="40"/>
      <c r="D144" s="29"/>
      <c r="E144" s="45"/>
      <c r="F144" s="45"/>
      <c r="G144" s="45"/>
      <c r="H144" s="81"/>
      <c r="I144" s="82"/>
      <c r="J144" s="82"/>
      <c r="K144" s="82"/>
      <c r="L144" s="82"/>
      <c r="M144" s="82"/>
      <c r="N144" s="82"/>
      <c r="O144" s="82"/>
      <c r="P144" s="83"/>
      <c r="Q144" s="45"/>
      <c r="R144" s="45"/>
      <c r="S144" s="45"/>
      <c r="T144" s="81"/>
      <c r="U144" s="82"/>
      <c r="V144" s="82"/>
      <c r="W144" s="82"/>
      <c r="X144" s="82"/>
      <c r="Y144" s="82"/>
      <c r="Z144" s="82"/>
      <c r="AA144" s="82"/>
      <c r="AB144" s="83"/>
      <c r="AC144" s="45"/>
      <c r="AD144" s="45"/>
      <c r="AE144" s="45"/>
      <c r="AF144" s="29"/>
      <c r="AG144" s="41"/>
      <c r="AM144" s="28"/>
      <c r="AN144" s="29"/>
      <c r="AO144" s="132">
        <v>2</v>
      </c>
      <c r="AP144" s="133"/>
      <c r="AQ144" s="133"/>
      <c r="AR144" s="133"/>
      <c r="AS144" s="133"/>
      <c r="AT144" s="133"/>
      <c r="AU144" s="134"/>
      <c r="AV144" s="132">
        <v>0</v>
      </c>
      <c r="AW144" s="133"/>
      <c r="AX144" s="133"/>
      <c r="AY144" s="133"/>
      <c r="AZ144" s="133"/>
      <c r="BA144" s="133"/>
      <c r="BB144" s="133"/>
      <c r="BC144" s="133"/>
      <c r="BD144" s="133"/>
      <c r="BE144" s="134"/>
      <c r="BF144" s="132">
        <v>1</v>
      </c>
      <c r="BG144" s="133"/>
      <c r="BH144" s="133"/>
      <c r="BI144" s="133"/>
      <c r="BJ144" s="133"/>
      <c r="BK144" s="133"/>
      <c r="BL144" s="133"/>
      <c r="BM144" s="133"/>
      <c r="BN144" s="133"/>
      <c r="BO144" s="134"/>
      <c r="BP144" s="29"/>
      <c r="BQ144" s="41"/>
    </row>
    <row r="145" spans="3:69" ht="15" customHeight="1">
      <c r="C145" s="40"/>
      <c r="D145" s="29"/>
      <c r="E145" s="45"/>
      <c r="F145" s="45"/>
      <c r="G145" s="45"/>
      <c r="H145" s="81"/>
      <c r="I145" s="82"/>
      <c r="J145" s="82"/>
      <c r="K145" s="82"/>
      <c r="L145" s="82"/>
      <c r="M145" s="82"/>
      <c r="N145" s="82"/>
      <c r="O145" s="82"/>
      <c r="P145" s="83"/>
      <c r="Q145" s="45"/>
      <c r="R145" s="45"/>
      <c r="S145" s="45"/>
      <c r="T145" s="81"/>
      <c r="U145" s="82"/>
      <c r="V145" s="82"/>
      <c r="W145" s="82"/>
      <c r="X145" s="82"/>
      <c r="Y145" s="82"/>
      <c r="Z145" s="82"/>
      <c r="AA145" s="82"/>
      <c r="AB145" s="83"/>
      <c r="AC145" s="45"/>
      <c r="AD145" s="45"/>
      <c r="AE145" s="45"/>
      <c r="AF145" s="29"/>
      <c r="AG145" s="41"/>
      <c r="AM145" s="28"/>
      <c r="AN145" s="29"/>
      <c r="AO145" s="135"/>
      <c r="AP145" s="136"/>
      <c r="AQ145" s="136"/>
      <c r="AR145" s="136"/>
      <c r="AS145" s="136"/>
      <c r="AT145" s="136"/>
      <c r="AU145" s="137"/>
      <c r="AV145" s="135"/>
      <c r="AW145" s="136"/>
      <c r="AX145" s="136"/>
      <c r="AY145" s="136"/>
      <c r="AZ145" s="136"/>
      <c r="BA145" s="136"/>
      <c r="BB145" s="136"/>
      <c r="BC145" s="136"/>
      <c r="BD145" s="136"/>
      <c r="BE145" s="137"/>
      <c r="BF145" s="135"/>
      <c r="BG145" s="136"/>
      <c r="BH145" s="136"/>
      <c r="BI145" s="136"/>
      <c r="BJ145" s="136"/>
      <c r="BK145" s="136"/>
      <c r="BL145" s="136"/>
      <c r="BM145" s="136"/>
      <c r="BN145" s="136"/>
      <c r="BO145" s="137"/>
      <c r="BP145" s="29"/>
      <c r="BQ145" s="41"/>
    </row>
    <row r="146" spans="3:69" ht="15" customHeight="1">
      <c r="C146" s="40"/>
      <c r="D146" s="29"/>
      <c r="E146" s="45"/>
      <c r="F146" s="45"/>
      <c r="G146" s="45"/>
      <c r="H146" s="81"/>
      <c r="I146" s="82"/>
      <c r="J146" s="82"/>
      <c r="K146" s="82"/>
      <c r="L146" s="82"/>
      <c r="M146" s="82"/>
      <c r="N146" s="82"/>
      <c r="O146" s="82"/>
      <c r="P146" s="83"/>
      <c r="Q146" s="45"/>
      <c r="R146" s="45"/>
      <c r="S146" s="45"/>
      <c r="T146" s="81"/>
      <c r="U146" s="82"/>
      <c r="V146" s="82"/>
      <c r="W146" s="82"/>
      <c r="X146" s="82"/>
      <c r="Y146" s="82"/>
      <c r="Z146" s="82"/>
      <c r="AA146" s="82"/>
      <c r="AB146" s="83"/>
      <c r="AC146" s="45"/>
      <c r="AD146" s="45"/>
      <c r="AE146" s="45"/>
      <c r="AF146" s="29"/>
      <c r="AG146" s="41"/>
      <c r="AM146" s="28"/>
      <c r="AN146" s="29"/>
      <c r="AO146" s="135"/>
      <c r="AP146" s="136"/>
      <c r="AQ146" s="136"/>
      <c r="AR146" s="136"/>
      <c r="AS146" s="136"/>
      <c r="AT146" s="136"/>
      <c r="AU146" s="137"/>
      <c r="AV146" s="135"/>
      <c r="AW146" s="136"/>
      <c r="AX146" s="136"/>
      <c r="AY146" s="136"/>
      <c r="AZ146" s="136"/>
      <c r="BA146" s="136"/>
      <c r="BB146" s="136"/>
      <c r="BC146" s="136"/>
      <c r="BD146" s="136"/>
      <c r="BE146" s="137"/>
      <c r="BF146" s="135"/>
      <c r="BG146" s="136"/>
      <c r="BH146" s="136"/>
      <c r="BI146" s="136"/>
      <c r="BJ146" s="136"/>
      <c r="BK146" s="136"/>
      <c r="BL146" s="136"/>
      <c r="BM146" s="136"/>
      <c r="BN146" s="136"/>
      <c r="BO146" s="137"/>
      <c r="BP146" s="29"/>
      <c r="BQ146" s="41"/>
    </row>
    <row r="147" spans="3:69" ht="15" customHeight="1">
      <c r="C147" s="40"/>
      <c r="D147" s="29"/>
      <c r="E147" s="45"/>
      <c r="F147" s="45"/>
      <c r="G147" s="45"/>
      <c r="H147" s="81"/>
      <c r="I147" s="82"/>
      <c r="J147" s="82"/>
      <c r="K147" s="82"/>
      <c r="L147" s="82"/>
      <c r="M147" s="82"/>
      <c r="N147" s="82"/>
      <c r="O147" s="82"/>
      <c r="P147" s="83"/>
      <c r="Q147" s="45"/>
      <c r="R147" s="45"/>
      <c r="S147" s="45"/>
      <c r="T147" s="81"/>
      <c r="U147" s="82"/>
      <c r="V147" s="82"/>
      <c r="W147" s="82"/>
      <c r="X147" s="82"/>
      <c r="Y147" s="82"/>
      <c r="Z147" s="82"/>
      <c r="AA147" s="82"/>
      <c r="AB147" s="83"/>
      <c r="AC147" s="45"/>
      <c r="AD147" s="45"/>
      <c r="AE147" s="45"/>
      <c r="AF147" s="29"/>
      <c r="AG147" s="41"/>
      <c r="AM147" s="28"/>
      <c r="AN147" s="29"/>
      <c r="AO147" s="135"/>
      <c r="AP147" s="136"/>
      <c r="AQ147" s="136"/>
      <c r="AR147" s="136"/>
      <c r="AS147" s="136"/>
      <c r="AT147" s="136"/>
      <c r="AU147" s="137"/>
      <c r="AV147" s="135"/>
      <c r="AW147" s="136"/>
      <c r="AX147" s="136"/>
      <c r="AY147" s="136"/>
      <c r="AZ147" s="136"/>
      <c r="BA147" s="136"/>
      <c r="BB147" s="136"/>
      <c r="BC147" s="136"/>
      <c r="BD147" s="136"/>
      <c r="BE147" s="137"/>
      <c r="BF147" s="135"/>
      <c r="BG147" s="136"/>
      <c r="BH147" s="136"/>
      <c r="BI147" s="136"/>
      <c r="BJ147" s="136"/>
      <c r="BK147" s="136"/>
      <c r="BL147" s="136"/>
      <c r="BM147" s="136"/>
      <c r="BN147" s="136"/>
      <c r="BO147" s="137"/>
      <c r="BP147" s="29"/>
      <c r="BQ147" s="41"/>
    </row>
    <row r="148" spans="3:69" ht="15" customHeight="1" thickBot="1">
      <c r="C148" s="40"/>
      <c r="D148" s="29"/>
      <c r="E148" s="45"/>
      <c r="F148" s="45"/>
      <c r="G148" s="45"/>
      <c r="H148" s="81"/>
      <c r="I148" s="82"/>
      <c r="J148" s="82"/>
      <c r="K148" s="82"/>
      <c r="L148" s="82"/>
      <c r="M148" s="82"/>
      <c r="N148" s="82"/>
      <c r="O148" s="82"/>
      <c r="P148" s="83"/>
      <c r="Q148" s="45"/>
      <c r="R148" s="45"/>
      <c r="S148" s="45"/>
      <c r="T148" s="81"/>
      <c r="U148" s="82"/>
      <c r="V148" s="82"/>
      <c r="W148" s="82"/>
      <c r="X148" s="82"/>
      <c r="Y148" s="82"/>
      <c r="Z148" s="82"/>
      <c r="AA148" s="82"/>
      <c r="AB148" s="83"/>
      <c r="AC148" s="45"/>
      <c r="AD148" s="45"/>
      <c r="AE148" s="45"/>
      <c r="AF148" s="29"/>
      <c r="AG148" s="41"/>
      <c r="AM148" s="28"/>
      <c r="AN148" s="29"/>
      <c r="AO148" s="138"/>
      <c r="AP148" s="139"/>
      <c r="AQ148" s="139"/>
      <c r="AR148" s="139"/>
      <c r="AS148" s="139"/>
      <c r="AT148" s="139"/>
      <c r="AU148" s="140"/>
      <c r="AV148" s="138"/>
      <c r="AW148" s="139"/>
      <c r="AX148" s="139"/>
      <c r="AY148" s="139"/>
      <c r="AZ148" s="139"/>
      <c r="BA148" s="139"/>
      <c r="BB148" s="139"/>
      <c r="BC148" s="139"/>
      <c r="BD148" s="139"/>
      <c r="BE148" s="140"/>
      <c r="BF148" s="138"/>
      <c r="BG148" s="139"/>
      <c r="BH148" s="139"/>
      <c r="BI148" s="139"/>
      <c r="BJ148" s="139"/>
      <c r="BK148" s="139"/>
      <c r="BL148" s="139"/>
      <c r="BM148" s="139"/>
      <c r="BN148" s="139"/>
      <c r="BO148" s="140"/>
      <c r="BP148" s="29"/>
      <c r="BQ148" s="41"/>
    </row>
    <row r="149" spans="3:69" ht="15" customHeight="1">
      <c r="C149" s="40"/>
      <c r="D149" s="29"/>
      <c r="E149" s="45"/>
      <c r="F149" s="45"/>
      <c r="G149" s="45"/>
      <c r="H149" s="81"/>
      <c r="I149" s="82"/>
      <c r="J149" s="82"/>
      <c r="K149" s="82"/>
      <c r="L149" s="82"/>
      <c r="M149" s="82"/>
      <c r="N149" s="82"/>
      <c r="O149" s="82"/>
      <c r="P149" s="83"/>
      <c r="Q149" s="45"/>
      <c r="R149" s="45"/>
      <c r="S149" s="45"/>
      <c r="T149" s="81"/>
      <c r="U149" s="82"/>
      <c r="V149" s="82"/>
      <c r="W149" s="82"/>
      <c r="X149" s="82"/>
      <c r="Y149" s="82"/>
      <c r="Z149" s="82"/>
      <c r="AA149" s="82"/>
      <c r="AB149" s="83"/>
      <c r="AC149" s="45"/>
      <c r="AD149" s="45"/>
      <c r="AE149" s="45"/>
      <c r="AF149" s="29"/>
      <c r="AG149" s="41"/>
      <c r="AM149" s="28"/>
      <c r="AN149" s="29"/>
      <c r="AO149" s="132">
        <v>3</v>
      </c>
      <c r="AP149" s="133"/>
      <c r="AQ149" s="133"/>
      <c r="AR149" s="133"/>
      <c r="AS149" s="133"/>
      <c r="AT149" s="133"/>
      <c r="AU149" s="134"/>
      <c r="AV149" s="132">
        <v>0</v>
      </c>
      <c r="AW149" s="133"/>
      <c r="AX149" s="133"/>
      <c r="AY149" s="133"/>
      <c r="AZ149" s="133"/>
      <c r="BA149" s="133"/>
      <c r="BB149" s="133"/>
      <c r="BC149" s="133"/>
      <c r="BD149" s="133"/>
      <c r="BE149" s="134"/>
      <c r="BF149" s="132">
        <v>1</v>
      </c>
      <c r="BG149" s="133"/>
      <c r="BH149" s="133"/>
      <c r="BI149" s="133"/>
      <c r="BJ149" s="133"/>
      <c r="BK149" s="133"/>
      <c r="BL149" s="133"/>
      <c r="BM149" s="133"/>
      <c r="BN149" s="133"/>
      <c r="BO149" s="134"/>
      <c r="BP149" s="29"/>
      <c r="BQ149" s="41"/>
    </row>
    <row r="150" spans="3:69" ht="15" customHeight="1">
      <c r="C150" s="40"/>
      <c r="D150" s="29"/>
      <c r="E150" s="45"/>
      <c r="F150" s="45"/>
      <c r="G150" s="45"/>
      <c r="H150" s="81"/>
      <c r="I150" s="82"/>
      <c r="J150" s="82"/>
      <c r="K150" s="82"/>
      <c r="L150" s="82"/>
      <c r="M150" s="82"/>
      <c r="N150" s="82"/>
      <c r="O150" s="82"/>
      <c r="P150" s="83"/>
      <c r="Q150" s="45"/>
      <c r="R150" s="45"/>
      <c r="S150" s="45"/>
      <c r="T150" s="81"/>
      <c r="U150" s="82"/>
      <c r="V150" s="82"/>
      <c r="W150" s="82"/>
      <c r="X150" s="82"/>
      <c r="Y150" s="82"/>
      <c r="Z150" s="82"/>
      <c r="AA150" s="82"/>
      <c r="AB150" s="83"/>
      <c r="AC150" s="45"/>
      <c r="AD150" s="45"/>
      <c r="AE150" s="45"/>
      <c r="AF150" s="29"/>
      <c r="AG150" s="41"/>
      <c r="AM150" s="28"/>
      <c r="AN150" s="29"/>
      <c r="AO150" s="135"/>
      <c r="AP150" s="136"/>
      <c r="AQ150" s="136"/>
      <c r="AR150" s="136"/>
      <c r="AS150" s="136"/>
      <c r="AT150" s="136"/>
      <c r="AU150" s="137"/>
      <c r="AV150" s="135"/>
      <c r="AW150" s="136"/>
      <c r="AX150" s="136"/>
      <c r="AY150" s="136"/>
      <c r="AZ150" s="136"/>
      <c r="BA150" s="136"/>
      <c r="BB150" s="136"/>
      <c r="BC150" s="136"/>
      <c r="BD150" s="136"/>
      <c r="BE150" s="137"/>
      <c r="BF150" s="135"/>
      <c r="BG150" s="136"/>
      <c r="BH150" s="136"/>
      <c r="BI150" s="136"/>
      <c r="BJ150" s="136"/>
      <c r="BK150" s="136"/>
      <c r="BL150" s="136"/>
      <c r="BM150" s="136"/>
      <c r="BN150" s="136"/>
      <c r="BO150" s="137"/>
      <c r="BP150" s="29"/>
      <c r="BQ150" s="41"/>
    </row>
    <row r="151" spans="3:69" ht="15" customHeight="1">
      <c r="C151" s="40"/>
      <c r="D151" s="29"/>
      <c r="E151" s="45"/>
      <c r="F151" s="45"/>
      <c r="G151" s="45"/>
      <c r="H151" s="81"/>
      <c r="I151" s="82"/>
      <c r="J151" s="82"/>
      <c r="K151" s="82"/>
      <c r="L151" s="82"/>
      <c r="M151" s="82"/>
      <c r="N151" s="82"/>
      <c r="O151" s="82"/>
      <c r="P151" s="83"/>
      <c r="Q151" s="45"/>
      <c r="R151" s="45"/>
      <c r="S151" s="45"/>
      <c r="T151" s="81"/>
      <c r="U151" s="82"/>
      <c r="V151" s="82"/>
      <c r="W151" s="82"/>
      <c r="X151" s="82"/>
      <c r="Y151" s="82"/>
      <c r="Z151" s="82"/>
      <c r="AA151" s="82"/>
      <c r="AB151" s="83"/>
      <c r="AC151" s="45"/>
      <c r="AD151" s="45"/>
      <c r="AE151" s="45"/>
      <c r="AF151" s="29"/>
      <c r="AG151" s="41"/>
      <c r="AM151" s="28"/>
      <c r="AN151" s="29"/>
      <c r="AO151" s="135"/>
      <c r="AP151" s="136"/>
      <c r="AQ151" s="136"/>
      <c r="AR151" s="136"/>
      <c r="AS151" s="136"/>
      <c r="AT151" s="136"/>
      <c r="AU151" s="137"/>
      <c r="AV151" s="135"/>
      <c r="AW151" s="136"/>
      <c r="AX151" s="136"/>
      <c r="AY151" s="136"/>
      <c r="AZ151" s="136"/>
      <c r="BA151" s="136"/>
      <c r="BB151" s="136"/>
      <c r="BC151" s="136"/>
      <c r="BD151" s="136"/>
      <c r="BE151" s="137"/>
      <c r="BF151" s="135"/>
      <c r="BG151" s="136"/>
      <c r="BH151" s="136"/>
      <c r="BI151" s="136"/>
      <c r="BJ151" s="136"/>
      <c r="BK151" s="136"/>
      <c r="BL151" s="136"/>
      <c r="BM151" s="136"/>
      <c r="BN151" s="136"/>
      <c r="BO151" s="137"/>
      <c r="BP151" s="29"/>
      <c r="BQ151" s="41"/>
    </row>
    <row r="152" spans="3:69" ht="15" customHeight="1">
      <c r="C152" s="40"/>
      <c r="D152" s="29"/>
      <c r="E152" s="45"/>
      <c r="F152" s="45"/>
      <c r="G152" s="45"/>
      <c r="H152" s="81"/>
      <c r="I152" s="82"/>
      <c r="J152" s="82"/>
      <c r="K152" s="82"/>
      <c r="L152" s="82"/>
      <c r="M152" s="82"/>
      <c r="N152" s="82"/>
      <c r="O152" s="82"/>
      <c r="P152" s="83"/>
      <c r="Q152" s="45"/>
      <c r="R152" s="45"/>
      <c r="S152" s="45"/>
      <c r="T152" s="81"/>
      <c r="U152" s="82"/>
      <c r="V152" s="82"/>
      <c r="W152" s="82"/>
      <c r="X152" s="82"/>
      <c r="Y152" s="82"/>
      <c r="Z152" s="82"/>
      <c r="AA152" s="82"/>
      <c r="AB152" s="83"/>
      <c r="AC152" s="45"/>
      <c r="AD152" s="45"/>
      <c r="AE152" s="45"/>
      <c r="AF152" s="29"/>
      <c r="AG152" s="41"/>
      <c r="AM152" s="28"/>
      <c r="AN152" s="29"/>
      <c r="AO152" s="135"/>
      <c r="AP152" s="136"/>
      <c r="AQ152" s="136"/>
      <c r="AR152" s="136"/>
      <c r="AS152" s="136"/>
      <c r="AT152" s="136"/>
      <c r="AU152" s="137"/>
      <c r="AV152" s="135"/>
      <c r="AW152" s="136"/>
      <c r="AX152" s="136"/>
      <c r="AY152" s="136"/>
      <c r="AZ152" s="136"/>
      <c r="BA152" s="136"/>
      <c r="BB152" s="136"/>
      <c r="BC152" s="136"/>
      <c r="BD152" s="136"/>
      <c r="BE152" s="137"/>
      <c r="BF152" s="135"/>
      <c r="BG152" s="136"/>
      <c r="BH152" s="136"/>
      <c r="BI152" s="136"/>
      <c r="BJ152" s="136"/>
      <c r="BK152" s="136"/>
      <c r="BL152" s="136"/>
      <c r="BM152" s="136"/>
      <c r="BN152" s="136"/>
      <c r="BO152" s="137"/>
      <c r="BP152" s="29"/>
      <c r="BQ152" s="41"/>
    </row>
    <row r="153" spans="3:69" ht="15" customHeight="1" thickBot="1">
      <c r="C153" s="40"/>
      <c r="D153" s="29"/>
      <c r="E153" s="45"/>
      <c r="F153" s="45"/>
      <c r="G153" s="45"/>
      <c r="H153" s="81"/>
      <c r="I153" s="82"/>
      <c r="J153" s="82"/>
      <c r="K153" s="82"/>
      <c r="L153" s="82"/>
      <c r="M153" s="82"/>
      <c r="N153" s="82"/>
      <c r="O153" s="82"/>
      <c r="P153" s="83"/>
      <c r="Q153" s="45"/>
      <c r="R153" s="45"/>
      <c r="S153" s="45"/>
      <c r="T153" s="81"/>
      <c r="U153" s="82"/>
      <c r="V153" s="82"/>
      <c r="W153" s="82"/>
      <c r="X153" s="82"/>
      <c r="Y153" s="82"/>
      <c r="Z153" s="82"/>
      <c r="AA153" s="82"/>
      <c r="AB153" s="83"/>
      <c r="AC153" s="45"/>
      <c r="AD153" s="45"/>
      <c r="AE153" s="45"/>
      <c r="AF153" s="29"/>
      <c r="AG153" s="41"/>
      <c r="AM153" s="28"/>
      <c r="AN153" s="29"/>
      <c r="AO153" s="138"/>
      <c r="AP153" s="139"/>
      <c r="AQ153" s="139"/>
      <c r="AR153" s="139"/>
      <c r="AS153" s="139"/>
      <c r="AT153" s="139"/>
      <c r="AU153" s="140"/>
      <c r="AV153" s="138"/>
      <c r="AW153" s="139"/>
      <c r="AX153" s="139"/>
      <c r="AY153" s="139"/>
      <c r="AZ153" s="139"/>
      <c r="BA153" s="139"/>
      <c r="BB153" s="139"/>
      <c r="BC153" s="139"/>
      <c r="BD153" s="139"/>
      <c r="BE153" s="140"/>
      <c r="BF153" s="138"/>
      <c r="BG153" s="139"/>
      <c r="BH153" s="139"/>
      <c r="BI153" s="139"/>
      <c r="BJ153" s="139"/>
      <c r="BK153" s="139"/>
      <c r="BL153" s="139"/>
      <c r="BM153" s="139"/>
      <c r="BN153" s="139"/>
      <c r="BO153" s="140"/>
      <c r="BP153" s="29"/>
      <c r="BQ153" s="41"/>
    </row>
    <row r="154" spans="3:69" ht="15" customHeight="1" thickBot="1">
      <c r="C154" s="40"/>
      <c r="D154" s="29"/>
      <c r="E154" s="45"/>
      <c r="F154" s="45"/>
      <c r="G154" s="45"/>
      <c r="H154" s="84"/>
      <c r="I154" s="85"/>
      <c r="J154" s="85"/>
      <c r="K154" s="85"/>
      <c r="L154" s="85"/>
      <c r="M154" s="85"/>
      <c r="N154" s="85"/>
      <c r="O154" s="85"/>
      <c r="P154" s="86"/>
      <c r="Q154" s="45"/>
      <c r="R154" s="45"/>
      <c r="S154" s="45"/>
      <c r="T154" s="84"/>
      <c r="U154" s="85"/>
      <c r="V154" s="85"/>
      <c r="W154" s="85"/>
      <c r="X154" s="85"/>
      <c r="Y154" s="85"/>
      <c r="Z154" s="85"/>
      <c r="AA154" s="85"/>
      <c r="AB154" s="86"/>
      <c r="AC154" s="45"/>
      <c r="AD154" s="45"/>
      <c r="AE154" s="45"/>
      <c r="AF154" s="29"/>
      <c r="AG154" s="41"/>
      <c r="AM154" s="28"/>
      <c r="AN154" s="29"/>
      <c r="AO154" s="132">
        <v>4</v>
      </c>
      <c r="AP154" s="133"/>
      <c r="AQ154" s="133"/>
      <c r="AR154" s="133"/>
      <c r="AS154" s="133"/>
      <c r="AT154" s="133"/>
      <c r="AU154" s="134"/>
      <c r="AV154" s="132">
        <v>0</v>
      </c>
      <c r="AW154" s="133"/>
      <c r="AX154" s="133"/>
      <c r="AY154" s="133"/>
      <c r="AZ154" s="133"/>
      <c r="BA154" s="133"/>
      <c r="BB154" s="133"/>
      <c r="BC154" s="133"/>
      <c r="BD154" s="133"/>
      <c r="BE154" s="134"/>
      <c r="BF154" s="132">
        <v>1</v>
      </c>
      <c r="BG154" s="133"/>
      <c r="BH154" s="133"/>
      <c r="BI154" s="133"/>
      <c r="BJ154" s="133"/>
      <c r="BK154" s="133"/>
      <c r="BL154" s="133"/>
      <c r="BM154" s="133"/>
      <c r="BN154" s="133"/>
      <c r="BO154" s="134"/>
      <c r="BP154" s="29"/>
      <c r="BQ154" s="41"/>
    </row>
    <row r="155" spans="3:69" ht="15" customHeight="1">
      <c r="C155" s="28"/>
      <c r="D155" s="29"/>
      <c r="E155" s="46"/>
      <c r="F155" s="46"/>
      <c r="G155" s="46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6"/>
      <c r="AE155" s="46"/>
      <c r="AF155" s="29"/>
      <c r="AG155" s="30"/>
      <c r="AM155" s="28"/>
      <c r="AN155" s="29"/>
      <c r="AO155" s="135"/>
      <c r="AP155" s="136"/>
      <c r="AQ155" s="136"/>
      <c r="AR155" s="136"/>
      <c r="AS155" s="136"/>
      <c r="AT155" s="136"/>
      <c r="AU155" s="137"/>
      <c r="AV155" s="135"/>
      <c r="AW155" s="136"/>
      <c r="AX155" s="136"/>
      <c r="AY155" s="136"/>
      <c r="AZ155" s="136"/>
      <c r="BA155" s="136"/>
      <c r="BB155" s="136"/>
      <c r="BC155" s="136"/>
      <c r="BD155" s="136"/>
      <c r="BE155" s="137"/>
      <c r="BF155" s="135"/>
      <c r="BG155" s="136"/>
      <c r="BH155" s="136"/>
      <c r="BI155" s="136"/>
      <c r="BJ155" s="136"/>
      <c r="BK155" s="136"/>
      <c r="BL155" s="136"/>
      <c r="BM155" s="136"/>
      <c r="BN155" s="136"/>
      <c r="BO155" s="137"/>
      <c r="BP155" s="29"/>
      <c r="BQ155" s="41"/>
    </row>
    <row r="156" spans="3:69" ht="15" customHeight="1">
      <c r="C156" s="28"/>
      <c r="D156" s="29"/>
      <c r="E156" s="46"/>
      <c r="F156" s="46"/>
      <c r="G156" s="46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6"/>
      <c r="AE156" s="46"/>
      <c r="AF156" s="29"/>
      <c r="AG156" s="30"/>
      <c r="AM156" s="28"/>
      <c r="AN156" s="29"/>
      <c r="AO156" s="135"/>
      <c r="AP156" s="136"/>
      <c r="AQ156" s="136"/>
      <c r="AR156" s="136"/>
      <c r="AS156" s="136"/>
      <c r="AT156" s="136"/>
      <c r="AU156" s="137"/>
      <c r="AV156" s="135"/>
      <c r="AW156" s="136"/>
      <c r="AX156" s="136"/>
      <c r="AY156" s="136"/>
      <c r="AZ156" s="136"/>
      <c r="BA156" s="136"/>
      <c r="BB156" s="136"/>
      <c r="BC156" s="136"/>
      <c r="BD156" s="136"/>
      <c r="BE156" s="137"/>
      <c r="BF156" s="135"/>
      <c r="BG156" s="136"/>
      <c r="BH156" s="136"/>
      <c r="BI156" s="136"/>
      <c r="BJ156" s="136"/>
      <c r="BK156" s="136"/>
      <c r="BL156" s="136"/>
      <c r="BM156" s="136"/>
      <c r="BN156" s="136"/>
      <c r="BO156" s="137"/>
      <c r="BP156" s="29"/>
      <c r="BQ156" s="41"/>
    </row>
    <row r="157" spans="3:69" ht="15" customHeight="1">
      <c r="C157" s="28"/>
      <c r="D157" s="29"/>
      <c r="E157" s="46"/>
      <c r="F157" s="46"/>
      <c r="G157" s="46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6"/>
      <c r="AE157" s="46"/>
      <c r="AF157" s="29"/>
      <c r="AG157" s="30"/>
      <c r="AM157" s="28"/>
      <c r="AN157" s="29"/>
      <c r="AO157" s="135"/>
      <c r="AP157" s="136"/>
      <c r="AQ157" s="136"/>
      <c r="AR157" s="136"/>
      <c r="AS157" s="136"/>
      <c r="AT157" s="136"/>
      <c r="AU157" s="137"/>
      <c r="AV157" s="135"/>
      <c r="AW157" s="136"/>
      <c r="AX157" s="136"/>
      <c r="AY157" s="136"/>
      <c r="AZ157" s="136"/>
      <c r="BA157" s="136"/>
      <c r="BB157" s="136"/>
      <c r="BC157" s="136"/>
      <c r="BD157" s="136"/>
      <c r="BE157" s="137"/>
      <c r="BF157" s="135"/>
      <c r="BG157" s="136"/>
      <c r="BH157" s="136"/>
      <c r="BI157" s="136"/>
      <c r="BJ157" s="136"/>
      <c r="BK157" s="136"/>
      <c r="BL157" s="136"/>
      <c r="BM157" s="136"/>
      <c r="BN157" s="136"/>
      <c r="BO157" s="137"/>
      <c r="BP157" s="29"/>
      <c r="BQ157" s="41"/>
    </row>
    <row r="158" spans="3:69" ht="15" customHeight="1" thickBot="1">
      <c r="C158" s="28"/>
      <c r="D158" s="29"/>
      <c r="E158" s="46"/>
      <c r="F158" s="46"/>
      <c r="G158" s="46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6"/>
      <c r="AE158" s="46"/>
      <c r="AF158" s="29"/>
      <c r="AG158" s="30"/>
      <c r="AM158" s="28"/>
      <c r="AN158" s="29"/>
      <c r="AO158" s="138"/>
      <c r="AP158" s="139"/>
      <c r="AQ158" s="139"/>
      <c r="AR158" s="139"/>
      <c r="AS158" s="139"/>
      <c r="AT158" s="139"/>
      <c r="AU158" s="140"/>
      <c r="AV158" s="138"/>
      <c r="AW158" s="139"/>
      <c r="AX158" s="139"/>
      <c r="AY158" s="139"/>
      <c r="AZ158" s="139"/>
      <c r="BA158" s="139"/>
      <c r="BB158" s="139"/>
      <c r="BC158" s="139"/>
      <c r="BD158" s="139"/>
      <c r="BE158" s="140"/>
      <c r="BF158" s="138"/>
      <c r="BG158" s="139"/>
      <c r="BH158" s="139"/>
      <c r="BI158" s="139"/>
      <c r="BJ158" s="139"/>
      <c r="BK158" s="139"/>
      <c r="BL158" s="139"/>
      <c r="BM158" s="139"/>
      <c r="BN158" s="139"/>
      <c r="BO158" s="140"/>
      <c r="BP158" s="29"/>
      <c r="BQ158" s="41"/>
    </row>
    <row r="159" spans="3:69" ht="15" customHeight="1" thickBot="1">
      <c r="C159" s="28"/>
      <c r="D159" s="29"/>
      <c r="E159" s="46"/>
      <c r="F159" s="46"/>
      <c r="G159" s="46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6"/>
      <c r="AE159" s="46"/>
      <c r="AF159" s="29"/>
      <c r="AG159" s="30"/>
      <c r="AM159" s="28"/>
      <c r="AN159" s="29"/>
      <c r="AO159" s="132">
        <v>5</v>
      </c>
      <c r="AP159" s="133"/>
      <c r="AQ159" s="133"/>
      <c r="AR159" s="133"/>
      <c r="AS159" s="133"/>
      <c r="AT159" s="133"/>
      <c r="AU159" s="134"/>
      <c r="AV159" s="132">
        <v>0</v>
      </c>
      <c r="AW159" s="133"/>
      <c r="AX159" s="133"/>
      <c r="AY159" s="133"/>
      <c r="AZ159" s="133"/>
      <c r="BA159" s="133"/>
      <c r="BB159" s="133"/>
      <c r="BC159" s="133"/>
      <c r="BD159" s="133"/>
      <c r="BE159" s="134"/>
      <c r="BF159" s="132">
        <v>1</v>
      </c>
      <c r="BG159" s="133"/>
      <c r="BH159" s="133"/>
      <c r="BI159" s="133"/>
      <c r="BJ159" s="133"/>
      <c r="BK159" s="133"/>
      <c r="BL159" s="133"/>
      <c r="BM159" s="133"/>
      <c r="BN159" s="133"/>
      <c r="BO159" s="134"/>
      <c r="BP159" s="29"/>
      <c r="BQ159" s="41"/>
    </row>
    <row r="160" spans="3:69" ht="15" customHeight="1">
      <c r="C160" s="28"/>
      <c r="D160" s="29"/>
      <c r="E160" s="46"/>
      <c r="F160" s="46"/>
      <c r="G160" s="46"/>
      <c r="H160" s="78" t="s">
        <v>145</v>
      </c>
      <c r="I160" s="79"/>
      <c r="J160" s="79"/>
      <c r="K160" s="79"/>
      <c r="L160" s="79"/>
      <c r="M160" s="79"/>
      <c r="N160" s="79"/>
      <c r="O160" s="79"/>
      <c r="P160" s="80"/>
      <c r="Q160" s="46"/>
      <c r="R160" s="46"/>
      <c r="S160" s="46"/>
      <c r="T160" s="78" t="s">
        <v>139</v>
      </c>
      <c r="U160" s="79"/>
      <c r="V160" s="79"/>
      <c r="W160" s="79"/>
      <c r="X160" s="79"/>
      <c r="Y160" s="79"/>
      <c r="Z160" s="79"/>
      <c r="AA160" s="79"/>
      <c r="AB160" s="80"/>
      <c r="AC160" s="46"/>
      <c r="AD160" s="46"/>
      <c r="AE160" s="46"/>
      <c r="AF160" s="29"/>
      <c r="AG160" s="30"/>
      <c r="AM160" s="28"/>
      <c r="AN160" s="29"/>
      <c r="AO160" s="135"/>
      <c r="AP160" s="136"/>
      <c r="AQ160" s="136"/>
      <c r="AR160" s="136"/>
      <c r="AS160" s="136"/>
      <c r="AT160" s="136"/>
      <c r="AU160" s="137"/>
      <c r="AV160" s="135"/>
      <c r="AW160" s="136"/>
      <c r="AX160" s="136"/>
      <c r="AY160" s="136"/>
      <c r="AZ160" s="136"/>
      <c r="BA160" s="136"/>
      <c r="BB160" s="136"/>
      <c r="BC160" s="136"/>
      <c r="BD160" s="136"/>
      <c r="BE160" s="137"/>
      <c r="BF160" s="135"/>
      <c r="BG160" s="136"/>
      <c r="BH160" s="136"/>
      <c r="BI160" s="136"/>
      <c r="BJ160" s="136"/>
      <c r="BK160" s="136"/>
      <c r="BL160" s="136"/>
      <c r="BM160" s="136"/>
      <c r="BN160" s="136"/>
      <c r="BO160" s="137"/>
      <c r="BP160" s="29"/>
      <c r="BQ160" s="41"/>
    </row>
    <row r="161" spans="3:69" ht="15" customHeight="1">
      <c r="C161" s="28"/>
      <c r="D161" s="29"/>
      <c r="E161" s="46"/>
      <c r="F161" s="46"/>
      <c r="G161" s="46"/>
      <c r="H161" s="81"/>
      <c r="I161" s="82"/>
      <c r="J161" s="82"/>
      <c r="K161" s="82"/>
      <c r="L161" s="82"/>
      <c r="M161" s="82"/>
      <c r="N161" s="82"/>
      <c r="O161" s="82"/>
      <c r="P161" s="83"/>
      <c r="Q161" s="46"/>
      <c r="R161" s="46"/>
      <c r="S161" s="46"/>
      <c r="T161" s="81"/>
      <c r="U161" s="82"/>
      <c r="V161" s="82"/>
      <c r="W161" s="82"/>
      <c r="X161" s="82"/>
      <c r="Y161" s="82"/>
      <c r="Z161" s="82"/>
      <c r="AA161" s="82"/>
      <c r="AB161" s="83"/>
      <c r="AC161" s="46"/>
      <c r="AD161" s="46"/>
      <c r="AE161" s="46"/>
      <c r="AF161" s="29"/>
      <c r="AG161" s="30"/>
      <c r="AM161" s="28"/>
      <c r="AN161" s="29"/>
      <c r="AO161" s="135"/>
      <c r="AP161" s="136"/>
      <c r="AQ161" s="136"/>
      <c r="AR161" s="136"/>
      <c r="AS161" s="136"/>
      <c r="AT161" s="136"/>
      <c r="AU161" s="137"/>
      <c r="AV161" s="135"/>
      <c r="AW161" s="136"/>
      <c r="AX161" s="136"/>
      <c r="AY161" s="136"/>
      <c r="AZ161" s="136"/>
      <c r="BA161" s="136"/>
      <c r="BB161" s="136"/>
      <c r="BC161" s="136"/>
      <c r="BD161" s="136"/>
      <c r="BE161" s="137"/>
      <c r="BF161" s="135"/>
      <c r="BG161" s="136"/>
      <c r="BH161" s="136"/>
      <c r="BI161" s="136"/>
      <c r="BJ161" s="136"/>
      <c r="BK161" s="136"/>
      <c r="BL161" s="136"/>
      <c r="BM161" s="136"/>
      <c r="BN161" s="136"/>
      <c r="BO161" s="137"/>
      <c r="BP161" s="29"/>
      <c r="BQ161" s="41"/>
    </row>
    <row r="162" spans="3:69" ht="15" customHeight="1">
      <c r="C162" s="28"/>
      <c r="D162" s="29"/>
      <c r="E162" s="46"/>
      <c r="F162" s="46"/>
      <c r="G162" s="46"/>
      <c r="H162" s="81"/>
      <c r="I162" s="82"/>
      <c r="J162" s="82"/>
      <c r="K162" s="82"/>
      <c r="L162" s="82"/>
      <c r="M162" s="82"/>
      <c r="N162" s="82"/>
      <c r="O162" s="82"/>
      <c r="P162" s="83"/>
      <c r="Q162" s="46"/>
      <c r="R162" s="46"/>
      <c r="S162" s="46"/>
      <c r="T162" s="81"/>
      <c r="U162" s="82"/>
      <c r="V162" s="82"/>
      <c r="W162" s="82"/>
      <c r="X162" s="82"/>
      <c r="Y162" s="82"/>
      <c r="Z162" s="82"/>
      <c r="AA162" s="82"/>
      <c r="AB162" s="83"/>
      <c r="AC162" s="46"/>
      <c r="AD162" s="46"/>
      <c r="AE162" s="46"/>
      <c r="AF162" s="29"/>
      <c r="AG162" s="30"/>
      <c r="AM162" s="28"/>
      <c r="AN162" s="29"/>
      <c r="AO162" s="135"/>
      <c r="AP162" s="136"/>
      <c r="AQ162" s="136"/>
      <c r="AR162" s="136"/>
      <c r="AS162" s="136"/>
      <c r="AT162" s="136"/>
      <c r="AU162" s="137"/>
      <c r="AV162" s="135"/>
      <c r="AW162" s="136"/>
      <c r="AX162" s="136"/>
      <c r="AY162" s="136"/>
      <c r="AZ162" s="136"/>
      <c r="BA162" s="136"/>
      <c r="BB162" s="136"/>
      <c r="BC162" s="136"/>
      <c r="BD162" s="136"/>
      <c r="BE162" s="137"/>
      <c r="BF162" s="135"/>
      <c r="BG162" s="136"/>
      <c r="BH162" s="136"/>
      <c r="BI162" s="136"/>
      <c r="BJ162" s="136"/>
      <c r="BK162" s="136"/>
      <c r="BL162" s="136"/>
      <c r="BM162" s="136"/>
      <c r="BN162" s="136"/>
      <c r="BO162" s="137"/>
      <c r="BP162" s="29"/>
      <c r="BQ162" s="41"/>
    </row>
    <row r="163" spans="3:69" ht="15" customHeight="1" thickBot="1">
      <c r="C163" s="28"/>
      <c r="D163" s="29"/>
      <c r="E163" s="46"/>
      <c r="F163" s="46"/>
      <c r="G163" s="46"/>
      <c r="H163" s="81"/>
      <c r="I163" s="82"/>
      <c r="J163" s="82"/>
      <c r="K163" s="82"/>
      <c r="L163" s="82"/>
      <c r="M163" s="82"/>
      <c r="N163" s="82"/>
      <c r="O163" s="82"/>
      <c r="P163" s="83"/>
      <c r="Q163" s="46"/>
      <c r="R163" s="46"/>
      <c r="S163" s="46"/>
      <c r="T163" s="81"/>
      <c r="U163" s="82"/>
      <c r="V163" s="82"/>
      <c r="W163" s="82"/>
      <c r="X163" s="82"/>
      <c r="Y163" s="82"/>
      <c r="Z163" s="82"/>
      <c r="AA163" s="82"/>
      <c r="AB163" s="83"/>
      <c r="AC163" s="46"/>
      <c r="AD163" s="46"/>
      <c r="AE163" s="46"/>
      <c r="AF163" s="29"/>
      <c r="AG163" s="30"/>
      <c r="AM163" s="28"/>
      <c r="AN163" s="29"/>
      <c r="AO163" s="138"/>
      <c r="AP163" s="139"/>
      <c r="AQ163" s="139"/>
      <c r="AR163" s="139"/>
      <c r="AS163" s="139"/>
      <c r="AT163" s="139"/>
      <c r="AU163" s="140"/>
      <c r="AV163" s="138"/>
      <c r="AW163" s="139"/>
      <c r="AX163" s="139"/>
      <c r="AY163" s="139"/>
      <c r="AZ163" s="139"/>
      <c r="BA163" s="139"/>
      <c r="BB163" s="139"/>
      <c r="BC163" s="139"/>
      <c r="BD163" s="139"/>
      <c r="BE163" s="140"/>
      <c r="BF163" s="138"/>
      <c r="BG163" s="139"/>
      <c r="BH163" s="139"/>
      <c r="BI163" s="139"/>
      <c r="BJ163" s="139"/>
      <c r="BK163" s="139"/>
      <c r="BL163" s="139"/>
      <c r="BM163" s="139"/>
      <c r="BN163" s="139"/>
      <c r="BO163" s="140"/>
      <c r="BP163" s="29"/>
      <c r="BQ163" s="41"/>
    </row>
    <row r="164" spans="3:69" ht="15" customHeight="1">
      <c r="C164" s="28"/>
      <c r="D164" s="29"/>
      <c r="E164" s="46"/>
      <c r="F164" s="46"/>
      <c r="G164" s="46"/>
      <c r="H164" s="81"/>
      <c r="I164" s="82"/>
      <c r="J164" s="82"/>
      <c r="K164" s="82"/>
      <c r="L164" s="82"/>
      <c r="M164" s="82"/>
      <c r="N164" s="82"/>
      <c r="O164" s="82"/>
      <c r="P164" s="83"/>
      <c r="Q164" s="46"/>
      <c r="R164" s="46"/>
      <c r="S164" s="46"/>
      <c r="T164" s="81"/>
      <c r="U164" s="82"/>
      <c r="V164" s="82"/>
      <c r="W164" s="82"/>
      <c r="X164" s="82"/>
      <c r="Y164" s="82"/>
      <c r="Z164" s="82"/>
      <c r="AA164" s="82"/>
      <c r="AB164" s="83"/>
      <c r="AC164" s="46"/>
      <c r="AD164" s="46"/>
      <c r="AE164" s="46"/>
      <c r="AF164" s="29"/>
      <c r="AG164" s="30"/>
      <c r="AM164" s="28"/>
      <c r="AN164" s="29"/>
      <c r="AO164" s="132">
        <v>6</v>
      </c>
      <c r="AP164" s="133"/>
      <c r="AQ164" s="133"/>
      <c r="AR164" s="133"/>
      <c r="AS164" s="133"/>
      <c r="AT164" s="133"/>
      <c r="AU164" s="134"/>
      <c r="AV164" s="132">
        <v>0</v>
      </c>
      <c r="AW164" s="133"/>
      <c r="AX164" s="133"/>
      <c r="AY164" s="133"/>
      <c r="AZ164" s="133"/>
      <c r="BA164" s="133"/>
      <c r="BB164" s="133"/>
      <c r="BC164" s="133"/>
      <c r="BD164" s="133"/>
      <c r="BE164" s="134"/>
      <c r="BF164" s="132">
        <v>1</v>
      </c>
      <c r="BG164" s="133"/>
      <c r="BH164" s="133"/>
      <c r="BI164" s="133"/>
      <c r="BJ164" s="133"/>
      <c r="BK164" s="133"/>
      <c r="BL164" s="133"/>
      <c r="BM164" s="133"/>
      <c r="BN164" s="133"/>
      <c r="BO164" s="134"/>
      <c r="BP164" s="29"/>
      <c r="BQ164" s="41"/>
    </row>
    <row r="165" spans="3:69" ht="15" customHeight="1">
      <c r="C165" s="28"/>
      <c r="D165" s="29"/>
      <c r="E165" s="46"/>
      <c r="F165" s="46"/>
      <c r="G165" s="46"/>
      <c r="H165" s="81"/>
      <c r="I165" s="82"/>
      <c r="J165" s="82"/>
      <c r="K165" s="82"/>
      <c r="L165" s="82"/>
      <c r="M165" s="82"/>
      <c r="N165" s="82"/>
      <c r="O165" s="82"/>
      <c r="P165" s="83"/>
      <c r="Q165" s="46"/>
      <c r="R165" s="46"/>
      <c r="S165" s="46"/>
      <c r="T165" s="81"/>
      <c r="U165" s="82"/>
      <c r="V165" s="82"/>
      <c r="W165" s="82"/>
      <c r="X165" s="82"/>
      <c r="Y165" s="82"/>
      <c r="Z165" s="82"/>
      <c r="AA165" s="82"/>
      <c r="AB165" s="83"/>
      <c r="AC165" s="46"/>
      <c r="AD165" s="46"/>
      <c r="AE165" s="46"/>
      <c r="AF165" s="29"/>
      <c r="AG165" s="30"/>
      <c r="AM165" s="28"/>
      <c r="AN165" s="29"/>
      <c r="AO165" s="135"/>
      <c r="AP165" s="136"/>
      <c r="AQ165" s="136"/>
      <c r="AR165" s="136"/>
      <c r="AS165" s="136"/>
      <c r="AT165" s="136"/>
      <c r="AU165" s="137"/>
      <c r="AV165" s="135"/>
      <c r="AW165" s="136"/>
      <c r="AX165" s="136"/>
      <c r="AY165" s="136"/>
      <c r="AZ165" s="136"/>
      <c r="BA165" s="136"/>
      <c r="BB165" s="136"/>
      <c r="BC165" s="136"/>
      <c r="BD165" s="136"/>
      <c r="BE165" s="137"/>
      <c r="BF165" s="135"/>
      <c r="BG165" s="136"/>
      <c r="BH165" s="136"/>
      <c r="BI165" s="136"/>
      <c r="BJ165" s="136"/>
      <c r="BK165" s="136"/>
      <c r="BL165" s="136"/>
      <c r="BM165" s="136"/>
      <c r="BN165" s="136"/>
      <c r="BO165" s="137"/>
      <c r="BP165" s="29"/>
      <c r="BQ165" s="41"/>
    </row>
    <row r="166" spans="3:69" ht="15" customHeight="1">
      <c r="C166" s="28"/>
      <c r="D166" s="29"/>
      <c r="E166" s="46"/>
      <c r="F166" s="46"/>
      <c r="G166" s="46"/>
      <c r="H166" s="81"/>
      <c r="I166" s="82"/>
      <c r="J166" s="82"/>
      <c r="K166" s="82"/>
      <c r="L166" s="82"/>
      <c r="M166" s="82"/>
      <c r="N166" s="82"/>
      <c r="O166" s="82"/>
      <c r="P166" s="83"/>
      <c r="Q166" s="46"/>
      <c r="R166" s="46"/>
      <c r="S166" s="46"/>
      <c r="T166" s="81"/>
      <c r="U166" s="82"/>
      <c r="V166" s="82"/>
      <c r="W166" s="82"/>
      <c r="X166" s="82"/>
      <c r="Y166" s="82"/>
      <c r="Z166" s="82"/>
      <c r="AA166" s="82"/>
      <c r="AB166" s="83"/>
      <c r="AC166" s="46"/>
      <c r="AD166" s="46"/>
      <c r="AE166" s="46"/>
      <c r="AF166" s="29"/>
      <c r="AG166" s="30"/>
      <c r="AM166" s="28"/>
      <c r="AN166" s="29"/>
      <c r="AO166" s="135"/>
      <c r="AP166" s="136"/>
      <c r="AQ166" s="136"/>
      <c r="AR166" s="136"/>
      <c r="AS166" s="136"/>
      <c r="AT166" s="136"/>
      <c r="AU166" s="137"/>
      <c r="AV166" s="135"/>
      <c r="AW166" s="136"/>
      <c r="AX166" s="136"/>
      <c r="AY166" s="136"/>
      <c r="AZ166" s="136"/>
      <c r="BA166" s="136"/>
      <c r="BB166" s="136"/>
      <c r="BC166" s="136"/>
      <c r="BD166" s="136"/>
      <c r="BE166" s="137"/>
      <c r="BF166" s="135"/>
      <c r="BG166" s="136"/>
      <c r="BH166" s="136"/>
      <c r="BI166" s="136"/>
      <c r="BJ166" s="136"/>
      <c r="BK166" s="136"/>
      <c r="BL166" s="136"/>
      <c r="BM166" s="136"/>
      <c r="BN166" s="136"/>
      <c r="BO166" s="137"/>
      <c r="BP166" s="29"/>
      <c r="BQ166" s="41"/>
    </row>
    <row r="167" spans="3:69" ht="15" customHeight="1">
      <c r="C167" s="28"/>
      <c r="D167" s="29"/>
      <c r="E167" s="46"/>
      <c r="F167" s="46"/>
      <c r="G167" s="46"/>
      <c r="H167" s="81"/>
      <c r="I167" s="82"/>
      <c r="J167" s="82"/>
      <c r="K167" s="82"/>
      <c r="L167" s="82"/>
      <c r="M167" s="82"/>
      <c r="N167" s="82"/>
      <c r="O167" s="82"/>
      <c r="P167" s="83"/>
      <c r="Q167" s="46"/>
      <c r="R167" s="46"/>
      <c r="S167" s="46"/>
      <c r="T167" s="81"/>
      <c r="U167" s="82"/>
      <c r="V167" s="82"/>
      <c r="W167" s="82"/>
      <c r="X167" s="82"/>
      <c r="Y167" s="82"/>
      <c r="Z167" s="82"/>
      <c r="AA167" s="82"/>
      <c r="AB167" s="83"/>
      <c r="AC167" s="46"/>
      <c r="AD167" s="46"/>
      <c r="AE167" s="46"/>
      <c r="AF167" s="29"/>
      <c r="AG167" s="30"/>
      <c r="AM167" s="28"/>
      <c r="AN167" s="29"/>
      <c r="AO167" s="135"/>
      <c r="AP167" s="136"/>
      <c r="AQ167" s="136"/>
      <c r="AR167" s="136"/>
      <c r="AS167" s="136"/>
      <c r="AT167" s="136"/>
      <c r="AU167" s="137"/>
      <c r="AV167" s="135"/>
      <c r="AW167" s="136"/>
      <c r="AX167" s="136"/>
      <c r="AY167" s="136"/>
      <c r="AZ167" s="136"/>
      <c r="BA167" s="136"/>
      <c r="BB167" s="136"/>
      <c r="BC167" s="136"/>
      <c r="BD167" s="136"/>
      <c r="BE167" s="137"/>
      <c r="BF167" s="135"/>
      <c r="BG167" s="136"/>
      <c r="BH167" s="136"/>
      <c r="BI167" s="136"/>
      <c r="BJ167" s="136"/>
      <c r="BK167" s="136"/>
      <c r="BL167" s="136"/>
      <c r="BM167" s="136"/>
      <c r="BN167" s="136"/>
      <c r="BO167" s="137"/>
      <c r="BP167" s="29"/>
      <c r="BQ167" s="41"/>
    </row>
    <row r="168" spans="3:69" ht="15" customHeight="1" thickBot="1">
      <c r="C168" s="28"/>
      <c r="D168" s="29"/>
      <c r="E168" s="46"/>
      <c r="F168" s="46"/>
      <c r="G168" s="46"/>
      <c r="H168" s="81"/>
      <c r="I168" s="82"/>
      <c r="J168" s="82"/>
      <c r="K168" s="82"/>
      <c r="L168" s="82"/>
      <c r="M168" s="82"/>
      <c r="N168" s="82"/>
      <c r="O168" s="82"/>
      <c r="P168" s="83"/>
      <c r="Q168" s="46"/>
      <c r="R168" s="46"/>
      <c r="S168" s="46"/>
      <c r="T168" s="81"/>
      <c r="U168" s="82"/>
      <c r="V168" s="82"/>
      <c r="W168" s="82"/>
      <c r="X168" s="82"/>
      <c r="Y168" s="82"/>
      <c r="Z168" s="82"/>
      <c r="AA168" s="82"/>
      <c r="AB168" s="83"/>
      <c r="AC168" s="46"/>
      <c r="AD168" s="46"/>
      <c r="AE168" s="46"/>
      <c r="AF168" s="29"/>
      <c r="AG168" s="30"/>
      <c r="AM168" s="28"/>
      <c r="AN168" s="29"/>
      <c r="AO168" s="138"/>
      <c r="AP168" s="139"/>
      <c r="AQ168" s="139"/>
      <c r="AR168" s="139"/>
      <c r="AS168" s="139"/>
      <c r="AT168" s="139"/>
      <c r="AU168" s="140"/>
      <c r="AV168" s="138"/>
      <c r="AW168" s="139"/>
      <c r="AX168" s="139"/>
      <c r="AY168" s="139"/>
      <c r="AZ168" s="139"/>
      <c r="BA168" s="139"/>
      <c r="BB168" s="139"/>
      <c r="BC168" s="139"/>
      <c r="BD168" s="139"/>
      <c r="BE168" s="140"/>
      <c r="BF168" s="138"/>
      <c r="BG168" s="139"/>
      <c r="BH168" s="139"/>
      <c r="BI168" s="139"/>
      <c r="BJ168" s="139"/>
      <c r="BK168" s="139"/>
      <c r="BL168" s="139"/>
      <c r="BM168" s="139"/>
      <c r="BN168" s="139"/>
      <c r="BO168" s="140"/>
      <c r="BP168" s="29"/>
      <c r="BQ168" s="41"/>
    </row>
    <row r="169" spans="3:69" ht="15" customHeight="1">
      <c r="C169" s="28"/>
      <c r="D169" s="29"/>
      <c r="E169" s="46"/>
      <c r="F169" s="46"/>
      <c r="G169" s="46"/>
      <c r="H169" s="81"/>
      <c r="I169" s="82"/>
      <c r="J169" s="82"/>
      <c r="K169" s="82"/>
      <c r="L169" s="82"/>
      <c r="M169" s="82"/>
      <c r="N169" s="82"/>
      <c r="O169" s="82"/>
      <c r="P169" s="83"/>
      <c r="Q169" s="46"/>
      <c r="R169" s="46"/>
      <c r="S169" s="46"/>
      <c r="T169" s="81"/>
      <c r="U169" s="82"/>
      <c r="V169" s="82"/>
      <c r="W169" s="82"/>
      <c r="X169" s="82"/>
      <c r="Y169" s="82"/>
      <c r="Z169" s="82"/>
      <c r="AA169" s="82"/>
      <c r="AB169" s="83"/>
      <c r="AC169" s="46"/>
      <c r="AD169" s="46"/>
      <c r="AE169" s="46"/>
      <c r="AF169" s="29"/>
      <c r="AG169" s="30"/>
      <c r="AM169" s="28"/>
      <c r="AN169" s="29"/>
      <c r="AO169" s="132">
        <v>7</v>
      </c>
      <c r="AP169" s="133"/>
      <c r="AQ169" s="133"/>
      <c r="AR169" s="133"/>
      <c r="AS169" s="133"/>
      <c r="AT169" s="133"/>
      <c r="AU169" s="134"/>
      <c r="AV169" s="132">
        <v>0</v>
      </c>
      <c r="AW169" s="133"/>
      <c r="AX169" s="133"/>
      <c r="AY169" s="133"/>
      <c r="AZ169" s="133"/>
      <c r="BA169" s="133"/>
      <c r="BB169" s="133"/>
      <c r="BC169" s="133"/>
      <c r="BD169" s="133"/>
      <c r="BE169" s="134"/>
      <c r="BF169" s="132">
        <v>1</v>
      </c>
      <c r="BG169" s="133"/>
      <c r="BH169" s="133"/>
      <c r="BI169" s="133"/>
      <c r="BJ169" s="133"/>
      <c r="BK169" s="133"/>
      <c r="BL169" s="133"/>
      <c r="BM169" s="133"/>
      <c r="BN169" s="133"/>
      <c r="BO169" s="134"/>
      <c r="BP169" s="29"/>
      <c r="BQ169" s="41"/>
    </row>
    <row r="170" spans="3:69" ht="15" customHeight="1">
      <c r="C170" s="28"/>
      <c r="D170" s="29"/>
      <c r="E170" s="46"/>
      <c r="F170" s="46"/>
      <c r="G170" s="46"/>
      <c r="H170" s="81"/>
      <c r="I170" s="82"/>
      <c r="J170" s="82"/>
      <c r="K170" s="82"/>
      <c r="L170" s="82"/>
      <c r="M170" s="82"/>
      <c r="N170" s="82"/>
      <c r="O170" s="82"/>
      <c r="P170" s="83"/>
      <c r="Q170" s="46"/>
      <c r="R170" s="46"/>
      <c r="S170" s="46"/>
      <c r="T170" s="81"/>
      <c r="U170" s="82"/>
      <c r="V170" s="82"/>
      <c r="W170" s="82"/>
      <c r="X170" s="82"/>
      <c r="Y170" s="82"/>
      <c r="Z170" s="82"/>
      <c r="AA170" s="82"/>
      <c r="AB170" s="83"/>
      <c r="AC170" s="46"/>
      <c r="AD170" s="46"/>
      <c r="AE170" s="46"/>
      <c r="AF170" s="29"/>
      <c r="AG170" s="30"/>
      <c r="AM170" s="28"/>
      <c r="AN170" s="29"/>
      <c r="AO170" s="135"/>
      <c r="AP170" s="136"/>
      <c r="AQ170" s="136"/>
      <c r="AR170" s="136"/>
      <c r="AS170" s="136"/>
      <c r="AT170" s="136"/>
      <c r="AU170" s="137"/>
      <c r="AV170" s="135"/>
      <c r="AW170" s="136"/>
      <c r="AX170" s="136"/>
      <c r="AY170" s="136"/>
      <c r="AZ170" s="136"/>
      <c r="BA170" s="136"/>
      <c r="BB170" s="136"/>
      <c r="BC170" s="136"/>
      <c r="BD170" s="136"/>
      <c r="BE170" s="137"/>
      <c r="BF170" s="135"/>
      <c r="BG170" s="136"/>
      <c r="BH170" s="136"/>
      <c r="BI170" s="136"/>
      <c r="BJ170" s="136"/>
      <c r="BK170" s="136"/>
      <c r="BL170" s="136"/>
      <c r="BM170" s="136"/>
      <c r="BN170" s="136"/>
      <c r="BO170" s="137"/>
      <c r="BP170" s="29"/>
      <c r="BQ170" s="41"/>
    </row>
    <row r="171" spans="3:69" ht="15" customHeight="1">
      <c r="C171" s="28"/>
      <c r="D171" s="29"/>
      <c r="E171" s="46"/>
      <c r="F171" s="46"/>
      <c r="G171" s="46"/>
      <c r="H171" s="81"/>
      <c r="I171" s="82"/>
      <c r="J171" s="82"/>
      <c r="K171" s="82"/>
      <c r="L171" s="82"/>
      <c r="M171" s="82"/>
      <c r="N171" s="82"/>
      <c r="O171" s="82"/>
      <c r="P171" s="83"/>
      <c r="Q171" s="46"/>
      <c r="R171" s="46"/>
      <c r="S171" s="46"/>
      <c r="T171" s="81"/>
      <c r="U171" s="82"/>
      <c r="V171" s="82"/>
      <c r="W171" s="82"/>
      <c r="X171" s="82"/>
      <c r="Y171" s="82"/>
      <c r="Z171" s="82"/>
      <c r="AA171" s="82"/>
      <c r="AB171" s="83"/>
      <c r="AC171" s="46"/>
      <c r="AD171" s="46"/>
      <c r="AE171" s="46"/>
      <c r="AF171" s="29"/>
      <c r="AG171" s="30"/>
      <c r="AM171" s="28"/>
      <c r="AN171" s="29"/>
      <c r="AO171" s="135"/>
      <c r="AP171" s="136"/>
      <c r="AQ171" s="136"/>
      <c r="AR171" s="136"/>
      <c r="AS171" s="136"/>
      <c r="AT171" s="136"/>
      <c r="AU171" s="137"/>
      <c r="AV171" s="135"/>
      <c r="AW171" s="136"/>
      <c r="AX171" s="136"/>
      <c r="AY171" s="136"/>
      <c r="AZ171" s="136"/>
      <c r="BA171" s="136"/>
      <c r="BB171" s="136"/>
      <c r="BC171" s="136"/>
      <c r="BD171" s="136"/>
      <c r="BE171" s="137"/>
      <c r="BF171" s="135"/>
      <c r="BG171" s="136"/>
      <c r="BH171" s="136"/>
      <c r="BI171" s="136"/>
      <c r="BJ171" s="136"/>
      <c r="BK171" s="136"/>
      <c r="BL171" s="136"/>
      <c r="BM171" s="136"/>
      <c r="BN171" s="136"/>
      <c r="BO171" s="137"/>
      <c r="BP171" s="29"/>
      <c r="BQ171" s="41"/>
    </row>
    <row r="172" spans="3:69" ht="15" customHeight="1">
      <c r="C172" s="28"/>
      <c r="D172" s="29"/>
      <c r="E172" s="46"/>
      <c r="F172" s="46"/>
      <c r="G172" s="46"/>
      <c r="H172" s="81"/>
      <c r="I172" s="82"/>
      <c r="J172" s="82"/>
      <c r="K172" s="82"/>
      <c r="L172" s="82"/>
      <c r="M172" s="82"/>
      <c r="N172" s="82"/>
      <c r="O172" s="82"/>
      <c r="P172" s="83"/>
      <c r="Q172" s="46"/>
      <c r="R172" s="46"/>
      <c r="S172" s="46"/>
      <c r="T172" s="81"/>
      <c r="U172" s="82"/>
      <c r="V172" s="82"/>
      <c r="W172" s="82"/>
      <c r="X172" s="82"/>
      <c r="Y172" s="82"/>
      <c r="Z172" s="82"/>
      <c r="AA172" s="82"/>
      <c r="AB172" s="83"/>
      <c r="AC172" s="46"/>
      <c r="AD172" s="46"/>
      <c r="AE172" s="46"/>
      <c r="AF172" s="29"/>
      <c r="AG172" s="30"/>
      <c r="AM172" s="28"/>
      <c r="AN172" s="29"/>
      <c r="AO172" s="135"/>
      <c r="AP172" s="136"/>
      <c r="AQ172" s="136"/>
      <c r="AR172" s="136"/>
      <c r="AS172" s="136"/>
      <c r="AT172" s="136"/>
      <c r="AU172" s="137"/>
      <c r="AV172" s="135"/>
      <c r="AW172" s="136"/>
      <c r="AX172" s="136"/>
      <c r="AY172" s="136"/>
      <c r="AZ172" s="136"/>
      <c r="BA172" s="136"/>
      <c r="BB172" s="136"/>
      <c r="BC172" s="136"/>
      <c r="BD172" s="136"/>
      <c r="BE172" s="137"/>
      <c r="BF172" s="135"/>
      <c r="BG172" s="136"/>
      <c r="BH172" s="136"/>
      <c r="BI172" s="136"/>
      <c r="BJ172" s="136"/>
      <c r="BK172" s="136"/>
      <c r="BL172" s="136"/>
      <c r="BM172" s="136"/>
      <c r="BN172" s="136"/>
      <c r="BO172" s="137"/>
      <c r="BP172" s="29"/>
      <c r="BQ172" s="41"/>
    </row>
    <row r="173" spans="3:69" ht="15" customHeight="1" thickBot="1">
      <c r="C173" s="28"/>
      <c r="D173" s="29"/>
      <c r="E173" s="46"/>
      <c r="F173" s="46"/>
      <c r="G173" s="46"/>
      <c r="H173" s="81"/>
      <c r="I173" s="82"/>
      <c r="J173" s="82"/>
      <c r="K173" s="82"/>
      <c r="L173" s="82"/>
      <c r="M173" s="82"/>
      <c r="N173" s="82"/>
      <c r="O173" s="82"/>
      <c r="P173" s="83"/>
      <c r="Q173" s="46"/>
      <c r="R173" s="46"/>
      <c r="S173" s="46"/>
      <c r="T173" s="81"/>
      <c r="U173" s="82"/>
      <c r="V173" s="82"/>
      <c r="W173" s="82"/>
      <c r="X173" s="82"/>
      <c r="Y173" s="82"/>
      <c r="Z173" s="82"/>
      <c r="AA173" s="82"/>
      <c r="AB173" s="83"/>
      <c r="AC173" s="46"/>
      <c r="AD173" s="46"/>
      <c r="AE173" s="46"/>
      <c r="AF173" s="29"/>
      <c r="AG173" s="30"/>
      <c r="AM173" s="28"/>
      <c r="AN173" s="29"/>
      <c r="AO173" s="138"/>
      <c r="AP173" s="139"/>
      <c r="AQ173" s="139"/>
      <c r="AR173" s="139"/>
      <c r="AS173" s="139"/>
      <c r="AT173" s="139"/>
      <c r="AU173" s="140"/>
      <c r="AV173" s="138"/>
      <c r="AW173" s="139"/>
      <c r="AX173" s="139"/>
      <c r="AY173" s="139"/>
      <c r="AZ173" s="139"/>
      <c r="BA173" s="139"/>
      <c r="BB173" s="139"/>
      <c r="BC173" s="139"/>
      <c r="BD173" s="139"/>
      <c r="BE173" s="140"/>
      <c r="BF173" s="138"/>
      <c r="BG173" s="139"/>
      <c r="BH173" s="139"/>
      <c r="BI173" s="139"/>
      <c r="BJ173" s="139"/>
      <c r="BK173" s="139"/>
      <c r="BL173" s="139"/>
      <c r="BM173" s="139"/>
      <c r="BN173" s="139"/>
      <c r="BO173" s="140"/>
      <c r="BP173" s="29"/>
      <c r="BQ173" s="41"/>
    </row>
    <row r="174" spans="3:69" ht="15" customHeight="1">
      <c r="C174" s="28"/>
      <c r="D174" s="29"/>
      <c r="E174" s="46"/>
      <c r="F174" s="46"/>
      <c r="G174" s="46"/>
      <c r="H174" s="81"/>
      <c r="I174" s="82"/>
      <c r="J174" s="82"/>
      <c r="K174" s="82"/>
      <c r="L174" s="82"/>
      <c r="M174" s="82"/>
      <c r="N174" s="82"/>
      <c r="O174" s="82"/>
      <c r="P174" s="83"/>
      <c r="Q174" s="46"/>
      <c r="R174" s="46"/>
      <c r="S174" s="46"/>
      <c r="T174" s="81"/>
      <c r="U174" s="82"/>
      <c r="V174" s="82"/>
      <c r="W174" s="82"/>
      <c r="X174" s="82"/>
      <c r="Y174" s="82"/>
      <c r="Z174" s="82"/>
      <c r="AA174" s="82"/>
      <c r="AB174" s="83"/>
      <c r="AC174" s="46"/>
      <c r="AD174" s="46"/>
      <c r="AE174" s="46"/>
      <c r="AF174" s="29"/>
      <c r="AG174" s="30"/>
      <c r="AM174" s="28"/>
      <c r="AN174" s="29"/>
      <c r="AO174" s="29"/>
      <c r="AP174" s="29"/>
      <c r="AQ174" s="29"/>
      <c r="AR174" s="29"/>
      <c r="AS174" s="29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29"/>
      <c r="BL174" s="29"/>
      <c r="BM174" s="29"/>
      <c r="BN174" s="29"/>
      <c r="BO174" s="29"/>
      <c r="BP174" s="29"/>
      <c r="BQ174" s="41"/>
    </row>
    <row r="175" spans="3:69" ht="15" customHeight="1" thickBot="1">
      <c r="C175" s="28"/>
      <c r="D175" s="29"/>
      <c r="E175" s="46"/>
      <c r="F175" s="46"/>
      <c r="G175" s="46"/>
      <c r="H175" s="81"/>
      <c r="I175" s="82"/>
      <c r="J175" s="82"/>
      <c r="K175" s="82"/>
      <c r="L175" s="82"/>
      <c r="M175" s="82"/>
      <c r="N175" s="82"/>
      <c r="O175" s="82"/>
      <c r="P175" s="83"/>
      <c r="Q175" s="46"/>
      <c r="R175" s="46"/>
      <c r="S175" s="46"/>
      <c r="T175" s="81"/>
      <c r="U175" s="82"/>
      <c r="V175" s="82"/>
      <c r="W175" s="82"/>
      <c r="X175" s="82"/>
      <c r="Y175" s="82"/>
      <c r="Z175" s="82"/>
      <c r="AA175" s="82"/>
      <c r="AB175" s="83"/>
      <c r="AC175" s="46"/>
      <c r="AD175" s="46"/>
      <c r="AE175" s="46"/>
      <c r="AF175" s="29"/>
      <c r="AG175" s="30"/>
      <c r="AM175" s="28"/>
      <c r="AN175" s="29"/>
      <c r="AO175" s="29"/>
      <c r="AP175" s="29"/>
      <c r="AQ175" s="29"/>
      <c r="AR175" s="29"/>
      <c r="AS175" s="29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29"/>
      <c r="BL175" s="29"/>
      <c r="BM175" s="29"/>
      <c r="BN175" s="29"/>
      <c r="BO175" s="29"/>
      <c r="BP175" s="29"/>
      <c r="BQ175" s="41"/>
    </row>
    <row r="176" spans="3:69" ht="15" customHeight="1">
      <c r="C176" s="28"/>
      <c r="D176" s="29"/>
      <c r="E176" s="46"/>
      <c r="F176" s="46"/>
      <c r="G176" s="46"/>
      <c r="H176" s="81"/>
      <c r="I176" s="82"/>
      <c r="J176" s="82"/>
      <c r="K176" s="82"/>
      <c r="L176" s="82"/>
      <c r="M176" s="82"/>
      <c r="N176" s="82"/>
      <c r="O176" s="82"/>
      <c r="P176" s="83"/>
      <c r="Q176" s="46"/>
      <c r="R176" s="46"/>
      <c r="S176" s="46"/>
      <c r="T176" s="81"/>
      <c r="U176" s="82"/>
      <c r="V176" s="82"/>
      <c r="W176" s="82"/>
      <c r="X176" s="82"/>
      <c r="Y176" s="82"/>
      <c r="Z176" s="82"/>
      <c r="AA176" s="82"/>
      <c r="AB176" s="83"/>
      <c r="AC176" s="46"/>
      <c r="AD176" s="46"/>
      <c r="AE176" s="46"/>
      <c r="AF176" s="29"/>
      <c r="AG176" s="30"/>
      <c r="AM176" s="28"/>
      <c r="AN176" s="29"/>
      <c r="AO176" s="114" t="s">
        <v>139</v>
      </c>
      <c r="AP176" s="115"/>
      <c r="AQ176" s="115"/>
      <c r="AR176" s="115"/>
      <c r="AS176" s="116"/>
      <c r="AT176" s="56"/>
      <c r="AU176" s="29"/>
      <c r="AV176" s="29"/>
      <c r="AW176" s="29"/>
      <c r="AX176" s="29"/>
      <c r="AY176" s="29"/>
      <c r="AZ176" s="56"/>
      <c r="BA176" s="56"/>
      <c r="BB176" s="56"/>
      <c r="BC176" s="56"/>
      <c r="BD176" s="56"/>
      <c r="BE176" s="29"/>
      <c r="BF176" s="29"/>
      <c r="BG176" s="29"/>
      <c r="BH176" s="29"/>
      <c r="BI176" s="29"/>
      <c r="BJ176" s="56"/>
      <c r="BK176" s="114" t="s">
        <v>156</v>
      </c>
      <c r="BL176" s="115"/>
      <c r="BM176" s="115"/>
      <c r="BN176" s="115"/>
      <c r="BO176" s="116"/>
      <c r="BP176" s="29"/>
      <c r="BQ176" s="41"/>
    </row>
    <row r="177" spans="3:69" ht="15" customHeight="1">
      <c r="C177" s="28"/>
      <c r="D177" s="29"/>
      <c r="E177" s="46"/>
      <c r="F177" s="46"/>
      <c r="G177" s="46"/>
      <c r="H177" s="81"/>
      <c r="I177" s="82"/>
      <c r="J177" s="82"/>
      <c r="K177" s="82"/>
      <c r="L177" s="82"/>
      <c r="M177" s="82"/>
      <c r="N177" s="82"/>
      <c r="O177" s="82"/>
      <c r="P177" s="83"/>
      <c r="Q177" s="46"/>
      <c r="R177" s="46"/>
      <c r="S177" s="46"/>
      <c r="T177" s="81"/>
      <c r="U177" s="82"/>
      <c r="V177" s="82"/>
      <c r="W177" s="82"/>
      <c r="X177" s="82"/>
      <c r="Y177" s="82"/>
      <c r="Z177" s="82"/>
      <c r="AA177" s="82"/>
      <c r="AB177" s="83"/>
      <c r="AC177" s="46"/>
      <c r="AD177" s="46"/>
      <c r="AE177" s="46"/>
      <c r="AF177" s="29"/>
      <c r="AG177" s="30"/>
      <c r="AM177" s="28"/>
      <c r="AN177" s="29"/>
      <c r="AO177" s="117"/>
      <c r="AP177" s="118"/>
      <c r="AQ177" s="118"/>
      <c r="AR177" s="118"/>
      <c r="AS177" s="119"/>
      <c r="AT177" s="56"/>
      <c r="AU177" s="29"/>
      <c r="AV177" s="29"/>
      <c r="AW177" s="29"/>
      <c r="AX177" s="56"/>
      <c r="AY177" s="29"/>
      <c r="AZ177" s="56"/>
      <c r="BA177" s="56"/>
      <c r="BB177" s="56"/>
      <c r="BC177" s="56"/>
      <c r="BD177" s="56"/>
      <c r="BE177" s="29"/>
      <c r="BF177" s="29"/>
      <c r="BG177" s="29"/>
      <c r="BH177" s="29"/>
      <c r="BI177" s="29"/>
      <c r="BJ177" s="56"/>
      <c r="BK177" s="117"/>
      <c r="BL177" s="118"/>
      <c r="BM177" s="118"/>
      <c r="BN177" s="118"/>
      <c r="BO177" s="119"/>
      <c r="BP177" s="29"/>
      <c r="BQ177" s="41"/>
    </row>
    <row r="178" spans="3:69" ht="15" customHeight="1">
      <c r="C178" s="28"/>
      <c r="D178" s="29"/>
      <c r="E178" s="46"/>
      <c r="F178" s="46"/>
      <c r="G178" s="46"/>
      <c r="H178" s="81"/>
      <c r="I178" s="82"/>
      <c r="J178" s="82"/>
      <c r="K178" s="82"/>
      <c r="L178" s="82"/>
      <c r="M178" s="82"/>
      <c r="N178" s="82"/>
      <c r="O178" s="82"/>
      <c r="P178" s="83"/>
      <c r="Q178" s="46"/>
      <c r="R178" s="46"/>
      <c r="S178" s="46"/>
      <c r="T178" s="81"/>
      <c r="U178" s="82"/>
      <c r="V178" s="82"/>
      <c r="W178" s="82"/>
      <c r="X178" s="82"/>
      <c r="Y178" s="82"/>
      <c r="Z178" s="82"/>
      <c r="AA178" s="82"/>
      <c r="AB178" s="83"/>
      <c r="AC178" s="46"/>
      <c r="AD178" s="46"/>
      <c r="AE178" s="46"/>
      <c r="AF178" s="29"/>
      <c r="AG178" s="30"/>
      <c r="AM178" s="28"/>
      <c r="AN178" s="29"/>
      <c r="AO178" s="117"/>
      <c r="AP178" s="118"/>
      <c r="AQ178" s="118"/>
      <c r="AR178" s="118"/>
      <c r="AS178" s="119"/>
      <c r="AT178" s="56"/>
      <c r="AU178" s="29"/>
      <c r="AV178" s="29"/>
      <c r="AW178" s="29"/>
      <c r="AX178" s="29"/>
      <c r="AY178" s="29"/>
      <c r="AZ178" s="56"/>
      <c r="BA178" s="56"/>
      <c r="BB178" s="56"/>
      <c r="BC178" s="56"/>
      <c r="BD178" s="56"/>
      <c r="BE178" s="29"/>
      <c r="BF178" s="29"/>
      <c r="BG178" s="29"/>
      <c r="BH178" s="29"/>
      <c r="BI178" s="29"/>
      <c r="BJ178" s="56"/>
      <c r="BK178" s="117"/>
      <c r="BL178" s="118"/>
      <c r="BM178" s="118"/>
      <c r="BN178" s="118"/>
      <c r="BO178" s="119"/>
      <c r="BP178" s="29"/>
      <c r="BQ178" s="41"/>
    </row>
    <row r="179" spans="3:69" ht="15" customHeight="1" thickBot="1">
      <c r="C179" s="28"/>
      <c r="D179" s="29"/>
      <c r="E179" s="46"/>
      <c r="F179" s="46"/>
      <c r="G179" s="46"/>
      <c r="H179" s="84"/>
      <c r="I179" s="85"/>
      <c r="J179" s="85"/>
      <c r="K179" s="85"/>
      <c r="L179" s="85"/>
      <c r="M179" s="85"/>
      <c r="N179" s="85"/>
      <c r="O179" s="85"/>
      <c r="P179" s="86"/>
      <c r="Q179" s="46"/>
      <c r="R179" s="46"/>
      <c r="S179" s="46"/>
      <c r="T179" s="84"/>
      <c r="U179" s="85"/>
      <c r="V179" s="85"/>
      <c r="W179" s="85"/>
      <c r="X179" s="85"/>
      <c r="Y179" s="85"/>
      <c r="Z179" s="85"/>
      <c r="AA179" s="85"/>
      <c r="AB179" s="86"/>
      <c r="AC179" s="46"/>
      <c r="AD179" s="46"/>
      <c r="AE179" s="46"/>
      <c r="AF179" s="29"/>
      <c r="AG179" s="30"/>
      <c r="AM179" s="28"/>
      <c r="AN179" s="29"/>
      <c r="AO179" s="117"/>
      <c r="AP179" s="118"/>
      <c r="AQ179" s="118"/>
      <c r="AR179" s="118"/>
      <c r="AS179" s="119"/>
      <c r="AT179" s="56"/>
      <c r="AU179" s="29"/>
      <c r="AV179" s="29"/>
      <c r="AW179" s="29"/>
      <c r="AX179" s="29"/>
      <c r="AY179" s="29"/>
      <c r="AZ179" s="56"/>
      <c r="BA179" s="56"/>
      <c r="BB179" s="56"/>
      <c r="BC179" s="56"/>
      <c r="BD179" s="56"/>
      <c r="BE179" s="29"/>
      <c r="BF179" s="29"/>
      <c r="BG179" s="29"/>
      <c r="BH179" s="29"/>
      <c r="BI179" s="29"/>
      <c r="BJ179" s="46"/>
      <c r="BK179" s="117"/>
      <c r="BL179" s="118"/>
      <c r="BM179" s="118"/>
      <c r="BN179" s="118"/>
      <c r="BO179" s="119"/>
      <c r="BP179" s="29"/>
      <c r="BQ179" s="41"/>
    </row>
    <row r="180" spans="3:69">
      <c r="C180" s="28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30"/>
      <c r="AM180" s="40"/>
      <c r="AN180" s="29"/>
      <c r="AO180" s="117"/>
      <c r="AP180" s="118"/>
      <c r="AQ180" s="118"/>
      <c r="AR180" s="118"/>
      <c r="AS180" s="11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117"/>
      <c r="BL180" s="118"/>
      <c r="BM180" s="118"/>
      <c r="BN180" s="118"/>
      <c r="BO180" s="119"/>
      <c r="BP180" s="29"/>
      <c r="BQ180" s="41"/>
    </row>
    <row r="181" spans="3:69" ht="15.75" thickBot="1">
      <c r="C181" s="28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30"/>
      <c r="AM181" s="40"/>
      <c r="AN181" s="29"/>
      <c r="AO181" s="120"/>
      <c r="AP181" s="121"/>
      <c r="AQ181" s="121"/>
      <c r="AR181" s="121"/>
      <c r="AS181" s="122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120"/>
      <c r="BL181" s="121"/>
      <c r="BM181" s="121"/>
      <c r="BN181" s="121"/>
      <c r="BO181" s="122"/>
      <c r="BP181" s="29"/>
      <c r="BQ181" s="41"/>
    </row>
    <row r="182" spans="3:69">
      <c r="C182" s="28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30"/>
      <c r="AM182" s="40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41"/>
    </row>
    <row r="183" spans="3:69" ht="15.75" thickBot="1">
      <c r="C183" s="31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3"/>
      <c r="AM183" s="42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4"/>
    </row>
  </sheetData>
  <mergeCells count="70">
    <mergeCell ref="H135:P154"/>
    <mergeCell ref="T135:AB154"/>
    <mergeCell ref="AA88:AE93"/>
    <mergeCell ref="AA96:AE101"/>
    <mergeCell ref="AA104:AE109"/>
    <mergeCell ref="E96:Y101"/>
    <mergeCell ref="E104:Y109"/>
    <mergeCell ref="AO169:AU173"/>
    <mergeCell ref="AV169:BE173"/>
    <mergeCell ref="AO80:AS85"/>
    <mergeCell ref="AU80:BO85"/>
    <mergeCell ref="AO88:AS93"/>
    <mergeCell ref="AU88:BO93"/>
    <mergeCell ref="AO149:AU153"/>
    <mergeCell ref="AV149:BE153"/>
    <mergeCell ref="BF149:BO153"/>
    <mergeCell ref="AO154:AU158"/>
    <mergeCell ref="AV154:BE158"/>
    <mergeCell ref="AO159:AU163"/>
    <mergeCell ref="AV159:BE163"/>
    <mergeCell ref="BF159:BO163"/>
    <mergeCell ref="AO164:AU168"/>
    <mergeCell ref="AV164:BE168"/>
    <mergeCell ref="BF164:BO168"/>
    <mergeCell ref="AO176:AS181"/>
    <mergeCell ref="BK176:BO181"/>
    <mergeCell ref="AO134:AU138"/>
    <mergeCell ref="AR100:AV109"/>
    <mergeCell ref="AZ100:BD109"/>
    <mergeCell ref="BH100:BL109"/>
    <mergeCell ref="BF154:BO158"/>
    <mergeCell ref="AV134:BE138"/>
    <mergeCell ref="BF134:BO138"/>
    <mergeCell ref="AO139:AU143"/>
    <mergeCell ref="AV139:BE143"/>
    <mergeCell ref="BF139:BO143"/>
    <mergeCell ref="AO144:AU148"/>
    <mergeCell ref="AV144:BE148"/>
    <mergeCell ref="BF144:BO148"/>
    <mergeCell ref="BF169:BO173"/>
    <mergeCell ref="BK43:BO48"/>
    <mergeCell ref="BK51:BO56"/>
    <mergeCell ref="AO51:AS56"/>
    <mergeCell ref="AW11:BA16"/>
    <mergeCell ref="BC11:BI16"/>
    <mergeCell ref="AO11:AU16"/>
    <mergeCell ref="AO19:BI24"/>
    <mergeCell ref="AO27:BI32"/>
    <mergeCell ref="AO35:BI40"/>
    <mergeCell ref="AO43:BI48"/>
    <mergeCell ref="BK11:BO16"/>
    <mergeCell ref="BK19:BO24"/>
    <mergeCell ref="BK27:BO32"/>
    <mergeCell ref="BK35:BO40"/>
    <mergeCell ref="H160:P179"/>
    <mergeCell ref="T160:AB179"/>
    <mergeCell ref="E12:I26"/>
    <mergeCell ref="E27:I41"/>
    <mergeCell ref="E42:I56"/>
    <mergeCell ref="K42:AE56"/>
    <mergeCell ref="K12:AE19"/>
    <mergeCell ref="K22:AE29"/>
    <mergeCell ref="K32:AE39"/>
    <mergeCell ref="AA72:AE77"/>
    <mergeCell ref="E80:Y85"/>
    <mergeCell ref="AA80:AE85"/>
    <mergeCell ref="E88:Y93"/>
    <mergeCell ref="E112:I117"/>
    <mergeCell ref="AA112:AE117"/>
    <mergeCell ref="E72:Y7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31"/>
  <sheetViews>
    <sheetView tabSelected="1" zoomScale="130" zoomScaleNormal="130" workbookViewId="0">
      <selection activeCell="E24" sqref="E24"/>
    </sheetView>
  </sheetViews>
  <sheetFormatPr defaultRowHeight="15"/>
  <cols>
    <col min="2" max="2" width="11.42578125" bestFit="1" customWidth="1"/>
    <col min="7" max="7" width="14.140625" customWidth="1"/>
    <col min="8" max="9" width="12.5703125" bestFit="1" customWidth="1"/>
  </cols>
  <sheetData>
    <row r="2" spans="2:9">
      <c r="H2" s="159">
        <v>43972</v>
      </c>
      <c r="I2" s="159"/>
    </row>
    <row r="3" spans="2:9">
      <c r="G3" s="152" t="s">
        <v>166</v>
      </c>
      <c r="H3" s="152" t="s">
        <v>167</v>
      </c>
      <c r="I3" s="153" t="s">
        <v>168</v>
      </c>
    </row>
    <row r="4" spans="2:9">
      <c r="B4" t="s">
        <v>169</v>
      </c>
      <c r="C4">
        <v>5</v>
      </c>
      <c r="G4" s="154" t="s">
        <v>170</v>
      </c>
      <c r="H4" s="155">
        <v>1.9668224732813699</v>
      </c>
      <c r="I4" s="156">
        <v>1.9666210147998999</v>
      </c>
    </row>
    <row r="5" spans="2:9">
      <c r="B5" t="s">
        <v>171</v>
      </c>
      <c r="C5">
        <v>200</v>
      </c>
      <c r="G5" s="154" t="s">
        <v>172</v>
      </c>
      <c r="H5" s="155">
        <v>1.96685401943489</v>
      </c>
      <c r="I5" s="156">
        <v>1.96644284157319</v>
      </c>
    </row>
    <row r="6" spans="2:9">
      <c r="B6" t="s">
        <v>173</v>
      </c>
      <c r="C6">
        <v>2</v>
      </c>
      <c r="G6" s="154" t="s">
        <v>174</v>
      </c>
      <c r="H6" s="155">
        <v>1.96660750111517</v>
      </c>
      <c r="I6" s="156">
        <v>1.9666186696950101</v>
      </c>
    </row>
    <row r="7" spans="2:9">
      <c r="G7" s="154" t="s">
        <v>175</v>
      </c>
      <c r="H7" s="155">
        <v>1.9667560111609701</v>
      </c>
      <c r="I7" s="156">
        <v>1.9666479746298</v>
      </c>
    </row>
    <row r="8" spans="2:9">
      <c r="B8" t="s">
        <v>176</v>
      </c>
      <c r="C8">
        <f>C4/(C5+C6)</f>
        <v>2.4752475247524754E-2</v>
      </c>
      <c r="G8" s="154" t="s">
        <v>177</v>
      </c>
      <c r="H8" s="155">
        <v>1.9668252163811699</v>
      </c>
      <c r="I8" s="156">
        <v>1.9666653963537499</v>
      </c>
    </row>
    <row r="9" spans="2:9">
      <c r="B9" t="s">
        <v>178</v>
      </c>
      <c r="C9">
        <f>C8*C5</f>
        <v>4.9504950495049505</v>
      </c>
      <c r="D9" s="151" t="s">
        <v>179</v>
      </c>
      <c r="G9" s="154" t="s">
        <v>180</v>
      </c>
      <c r="H9" s="155">
        <v>1.96667204647196</v>
      </c>
      <c r="I9" s="156">
        <v>1.9666923598530599</v>
      </c>
    </row>
    <row r="10" spans="2:9">
      <c r="G10" s="154" t="s">
        <v>181</v>
      </c>
      <c r="H10" s="155">
        <v>1.96665425064108</v>
      </c>
      <c r="I10" s="156">
        <v>1.96669975410802</v>
      </c>
    </row>
    <row r="11" spans="2:9">
      <c r="B11" t="s">
        <v>182</v>
      </c>
      <c r="C11">
        <v>1</v>
      </c>
      <c r="G11" s="154" t="s">
        <v>183</v>
      </c>
      <c r="H11" s="155">
        <v>1.9667010270357299</v>
      </c>
      <c r="I11" s="156">
        <v>1.9666299825770399</v>
      </c>
    </row>
    <row r="12" spans="2:9">
      <c r="B12" t="s">
        <v>184</v>
      </c>
      <c r="C12">
        <v>20</v>
      </c>
      <c r="G12" s="154" t="s">
        <v>185</v>
      </c>
      <c r="H12" s="155">
        <v>1.96682121903228</v>
      </c>
      <c r="I12" s="156">
        <v>1.9665600919975501</v>
      </c>
    </row>
    <row r="13" spans="2:9">
      <c r="G13" s="154" t="s">
        <v>186</v>
      </c>
      <c r="H13" s="155">
        <v>1.9668033642245799</v>
      </c>
      <c r="I13" s="156">
        <v>1.9665930877381199</v>
      </c>
    </row>
    <row r="14" spans="2:9">
      <c r="B14" t="s">
        <v>187</v>
      </c>
      <c r="C14">
        <f>C8*C6</f>
        <v>4.9504950495049507E-2</v>
      </c>
      <c r="G14" s="154" t="s">
        <v>188</v>
      </c>
      <c r="H14" s="155">
        <v>1.96684881824875</v>
      </c>
      <c r="I14" s="156">
        <v>1.9666905276397</v>
      </c>
    </row>
    <row r="15" spans="2:9">
      <c r="B15" t="s">
        <v>189</v>
      </c>
      <c r="C15">
        <f>C14*C12</f>
        <v>0.99009900990099009</v>
      </c>
      <c r="D15" s="151" t="s">
        <v>190</v>
      </c>
      <c r="G15" s="154" t="s">
        <v>191</v>
      </c>
      <c r="H15" s="155">
        <v>1.9667852886446799</v>
      </c>
      <c r="I15" s="156">
        <v>1.9665965474991201</v>
      </c>
    </row>
    <row r="16" spans="2:9">
      <c r="G16" s="154" t="s">
        <v>192</v>
      </c>
      <c r="H16" s="155">
        <v>1.96686585526552</v>
      </c>
      <c r="I16" s="156">
        <v>1.9664340092047501</v>
      </c>
    </row>
    <row r="17" spans="2:9">
      <c r="G17" s="154" t="s">
        <v>193</v>
      </c>
      <c r="H17" s="155">
        <v>1.96673704517545</v>
      </c>
      <c r="I17" s="156">
        <v>1.9666359569879699</v>
      </c>
    </row>
    <row r="18" spans="2:9">
      <c r="B18" t="s">
        <v>194</v>
      </c>
      <c r="C18">
        <f>C15/20</f>
        <v>4.9504950495049507E-2</v>
      </c>
      <c r="G18" s="154" t="s">
        <v>195</v>
      </c>
      <c r="H18" s="155">
        <v>1.9667002015798301</v>
      </c>
      <c r="I18" s="156">
        <v>1.9666765662224099</v>
      </c>
    </row>
    <row r="19" spans="2:9">
      <c r="B19" t="s">
        <v>196</v>
      </c>
      <c r="C19">
        <f>C9/C5</f>
        <v>2.4752475247524754E-2</v>
      </c>
      <c r="G19" s="154" t="s">
        <v>197</v>
      </c>
      <c r="H19" s="155">
        <v>1.9665671459201199</v>
      </c>
      <c r="I19" s="156">
        <v>1.96676335778825</v>
      </c>
    </row>
    <row r="20" spans="2:9">
      <c r="G20" s="154" t="s">
        <v>198</v>
      </c>
      <c r="H20" s="155">
        <v>1.9667126419204699</v>
      </c>
      <c r="I20" s="156">
        <v>1.9666212896200399</v>
      </c>
    </row>
    <row r="21" spans="2:9">
      <c r="B21" t="s">
        <v>199</v>
      </c>
      <c r="C21">
        <f>C18/C19</f>
        <v>2</v>
      </c>
      <c r="G21" s="154" t="s">
        <v>200</v>
      </c>
      <c r="H21" s="155">
        <v>1.9668390996845999</v>
      </c>
      <c r="I21" s="156">
        <v>1.9666407827302299</v>
      </c>
    </row>
    <row r="22" spans="2:9">
      <c r="G22" s="154" t="s">
        <v>201</v>
      </c>
      <c r="H22" s="155">
        <v>1.9665389484126801</v>
      </c>
      <c r="I22" s="156">
        <v>1.9664798062305999</v>
      </c>
    </row>
    <row r="23" spans="2:9">
      <c r="G23" s="154" t="s">
        <v>202</v>
      </c>
      <c r="H23" s="155">
        <v>1.9665239875463001</v>
      </c>
      <c r="I23" s="156">
        <v>1.9668238433749099</v>
      </c>
    </row>
    <row r="24" spans="2:9">
      <c r="G24" s="157"/>
      <c r="H24" s="155"/>
      <c r="I24" s="158"/>
    </row>
    <row r="25" spans="2:9">
      <c r="G25" s="154" t="s">
        <v>203</v>
      </c>
      <c r="H25" s="155">
        <f>AVERAGE(H4:H23)</f>
        <v>1.9667318080588803</v>
      </c>
      <c r="I25" s="155">
        <f>AVERAGE(I4:I23)</f>
        <v>1.9666266930311711</v>
      </c>
    </row>
    <row r="26" spans="2:9">
      <c r="G26" s="154" t="s">
        <v>204</v>
      </c>
      <c r="H26" s="155">
        <f>MAX(H4:H23)</f>
        <v>1.96686585526552</v>
      </c>
      <c r="I26" s="155">
        <f>MAX(I4:I23)</f>
        <v>1.9668238433749099</v>
      </c>
    </row>
    <row r="27" spans="2:9">
      <c r="G27" s="154" t="s">
        <v>205</v>
      </c>
      <c r="H27" s="155">
        <f>MIN(H4:H23)</f>
        <v>1.9665239875463001</v>
      </c>
      <c r="I27" s="155">
        <f>MIN(I4:I23)</f>
        <v>1.9664340092047501</v>
      </c>
    </row>
    <row r="28" spans="2:9">
      <c r="G28" s="157"/>
      <c r="H28" s="155"/>
      <c r="I28" s="155"/>
    </row>
    <row r="29" spans="2:9">
      <c r="G29" s="154" t="s">
        <v>206</v>
      </c>
      <c r="H29" s="155">
        <f>((H26/H25)-1)*100</f>
        <v>6.8157339038643627E-3</v>
      </c>
      <c r="I29" s="155">
        <f>((I26/I25)-1)*100</f>
        <v>1.0024797509222694E-2</v>
      </c>
    </row>
    <row r="30" spans="2:9">
      <c r="G30" s="154" t="s">
        <v>207</v>
      </c>
      <c r="H30" s="155">
        <f>((H25/H27)-1)*100</f>
        <v>1.0567911395753526E-2</v>
      </c>
      <c r="I30" s="155">
        <f>((I25/I27)-1)*100</f>
        <v>9.7986418826634392E-3</v>
      </c>
    </row>
    <row r="31" spans="2:9">
      <c r="G31" s="154" t="s">
        <v>208</v>
      </c>
      <c r="H31" s="155">
        <f>((H26/H27)-1)*100</f>
        <v>1.7384365580341843E-2</v>
      </c>
      <c r="I31" s="155">
        <f>((I26/I27)-1)*100</f>
        <v>1.9824421685910032E-2</v>
      </c>
    </row>
  </sheetData>
  <mergeCells count="1">
    <mergeCell ref="H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Específicação do software</vt:lpstr>
      <vt:lpstr>Métodos do software</vt:lpstr>
      <vt:lpstr>layout telas</vt:lpstr>
      <vt:lpstr>Testes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Horlando</dc:creator>
  <cp:lastModifiedBy>Usuário do Windows</cp:lastModifiedBy>
  <dcterms:created xsi:type="dcterms:W3CDTF">2020-04-29T12:37:40Z</dcterms:created>
  <dcterms:modified xsi:type="dcterms:W3CDTF">2020-05-21T19:02:20Z</dcterms:modified>
</cp:coreProperties>
</file>