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EstaPastaDeTrabalho" hidePivotFieldList="1"/>
  <xr:revisionPtr revIDLastSave="0" documentId="13_ncr:1_{60B3DEAA-215C-4650-BA46-D97EAC4017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zaak In Excel" sheetId="32" r:id="rId1"/>
  </sheet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Responsável_Compra_7abb6b44-c66a-49f4-82f6-dfd3a9f4cab6" name="tbl_Responsável_Compra" connection="Consulta - tbl_Responsável_Compr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9" i="32" l="1"/>
  <c r="L27" i="32"/>
  <c r="K27" i="32"/>
  <c r="F25" i="32"/>
  <c r="D25" i="32"/>
  <c r="H18" i="32"/>
  <c r="F18" i="32"/>
  <c r="H16" i="32"/>
  <c r="F16" i="32"/>
  <c r="K16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BDD3B1-111E-4A39-89BF-E5224508B6C1}" name="Consulta - tbl_Responsável_Compra" description="Conexão com a consulta 'tbl_Responsável_Compra' na pasta de trabalho." type="100" refreshedVersion="7" minRefreshableVersion="5">
    <extLst>
      <ext xmlns:x15="http://schemas.microsoft.com/office/spreadsheetml/2010/11/main" uri="{DE250136-89BD-433C-8126-D09CA5730AF9}">
        <x15:connection id="9e3496b1-de41-47df-af4f-dc2c80dbbad9"/>
      </ext>
    </extLst>
  </connection>
  <connection id="2" xr16:uid="{DB84BB16-3EC3-43C3-9EBF-6F822E020ED1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<sst xmlns="http://schemas.openxmlformats.org/spreadsheetml/2006/main" count="8" uniqueCount="8">
  <si>
    <t>Round Wins</t>
  </si>
  <si>
    <t>Match Winner</t>
  </si>
  <si>
    <t>Match Wins</t>
  </si>
  <si>
    <t>TURN</t>
  </si>
  <si>
    <t>Partial Result</t>
  </si>
  <si>
    <t>Player 1</t>
  </si>
  <si>
    <t>Player 2</t>
  </si>
  <si>
    <t>Mucha Shaka Paka - A Twilek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</si>
</sst>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0" borderId="5" xfId="0" applyBorder="1"/>
    <xf numFmtId="16" fontId="0" fillId="0" borderId="0" xfId="0" applyNumberFormat="1"/>
  </cellXfs>
  <cellStyles count="1">
    <cellStyle name="Normal" xfId="0" builtinId="0"/>
  </cellStyles>
  <dxfs count="24"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18</xdr:row>
          <xdr:rowOff>9525</xdr:rowOff>
        </xdr:from>
        <xdr:to>
          <xdr:col>4</xdr:col>
          <xdr:colOff>0</xdr:colOff>
          <xdr:row>20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 Me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66675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Pazaak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18</xdr:row>
          <xdr:rowOff>0</xdr:rowOff>
        </xdr:from>
        <xdr:to>
          <xdr:col>10</xdr:col>
          <xdr:colOff>66675</xdr:colOff>
          <xdr:row>20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 Me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2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342900</xdr:colOff>
      <xdr:row>4</xdr:row>
      <xdr:rowOff>95250</xdr:rowOff>
    </xdr:from>
    <xdr:to>
      <xdr:col>8</xdr:col>
      <xdr:colOff>344367</xdr:colOff>
      <xdr:row>23</xdr:row>
      <xdr:rowOff>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81300" y="857250"/>
          <a:ext cx="2439867" cy="3571875"/>
        </a:xfrm>
        <a:prstGeom prst="roundRect">
          <a:avLst/>
        </a:prstGeom>
        <a:noFill/>
        <a:ln w="76200">
          <a:solidFill>
            <a:schemeClr val="tx1">
              <a:lumMod val="75000"/>
              <a:lumOff val="25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B3DF-A004-408D-86A8-F52C7BAD014B}">
  <sheetPr codeName="Planilha1"/>
  <dimension ref="C3:L31"/>
  <sheetViews>
    <sheetView showGridLines="0" showRowColHeaders="0" tabSelected="1" zoomScale="130" zoomScaleNormal="130" workbookViewId="0">
      <selection activeCell="K11" sqref="K11"/>
    </sheetView>
  </sheetViews>
  <sheetFormatPr defaultRowHeight="15" x14ac:dyDescent="0.25"/>
  <sheetData>
    <row r="3" spans="3:12" x14ac:dyDescent="0.25">
      <c r="C3" t="s">
        <v>7</v>
      </c>
    </row>
    <row r="5" spans="3:12" x14ac:dyDescent="0.25">
      <c r="L5" s="5"/>
    </row>
    <row r="6" spans="3:12" ht="15.75" thickBot="1" x14ac:dyDescent="0.3">
      <c r="F6" s="5" t="s">
        <v>5</v>
      </c>
      <c r="H6" s="5" t="s">
        <v>6</v>
      </c>
    </row>
    <row r="7" spans="3:12" x14ac:dyDescent="0.25">
      <c r="F7" s="6"/>
      <c r="G7" s="5"/>
      <c r="H7" s="6"/>
    </row>
    <row r="8" spans="3:12" x14ac:dyDescent="0.25">
      <c r="F8" s="7"/>
      <c r="G8" s="5"/>
      <c r="H8" s="7"/>
    </row>
    <row r="9" spans="3:12" x14ac:dyDescent="0.25">
      <c r="F9" s="7"/>
      <c r="G9" s="5"/>
      <c r="H9" s="7"/>
      <c r="J9" s="16"/>
    </row>
    <row r="10" spans="3:12" x14ac:dyDescent="0.25">
      <c r="F10" s="7"/>
      <c r="G10" s="5"/>
      <c r="H10" s="7"/>
    </row>
    <row r="11" spans="3:12" x14ac:dyDescent="0.25">
      <c r="F11" s="7"/>
      <c r="G11" s="5"/>
      <c r="H11" s="7"/>
    </row>
    <row r="12" spans="3:12" x14ac:dyDescent="0.25">
      <c r="F12" s="7"/>
      <c r="G12" s="5"/>
      <c r="H12" s="7"/>
    </row>
    <row r="13" spans="3:12" x14ac:dyDescent="0.25">
      <c r="F13" s="7"/>
      <c r="G13" s="5"/>
      <c r="H13" s="7"/>
    </row>
    <row r="14" spans="3:12" x14ac:dyDescent="0.25">
      <c r="F14" s="7"/>
      <c r="G14" s="5"/>
      <c r="H14" s="7"/>
    </row>
    <row r="15" spans="3:12" ht="15.75" thickBot="1" x14ac:dyDescent="0.3">
      <c r="F15" s="8"/>
      <c r="G15" s="5"/>
      <c r="H15" s="8"/>
      <c r="K15" s="5" t="s">
        <v>4</v>
      </c>
    </row>
    <row r="16" spans="3:12" ht="15.75" thickBot="1" x14ac:dyDescent="0.3">
      <c r="F16" s="9">
        <f>SUM(F7:F15)</f>
        <v>0</v>
      </c>
      <c r="H16" s="9">
        <f>SUM(H7:H15)</f>
        <v>0</v>
      </c>
      <c r="K16" s="5" t="str">
        <f>IF(AND(OR(F16&gt;H16,H16&gt;20),F16&lt;=20),F6,IF(AND(OR(H16&gt;F16,F16&gt;20),H16&lt;=20),H6,"Draw"))</f>
        <v>Draw</v>
      </c>
    </row>
    <row r="18" spans="4:12" ht="15.75" thickBot="1" x14ac:dyDescent="0.3">
      <c r="F18" s="5" t="str">
        <f>"Hand" &amp;" " &amp;F6</f>
        <v>Hand Player 1</v>
      </c>
      <c r="H18" s="5" t="str">
        <f>"Hand"&amp;" "&amp;H6</f>
        <v>Hand Player 2</v>
      </c>
    </row>
    <row r="19" spans="4:12" x14ac:dyDescent="0.25">
      <c r="F19" s="6"/>
      <c r="G19" s="5"/>
      <c r="H19" s="6"/>
    </row>
    <row r="20" spans="4:12" x14ac:dyDescent="0.25">
      <c r="F20" s="7"/>
      <c r="G20" s="5"/>
      <c r="H20" s="7"/>
    </row>
    <row r="21" spans="4:12" x14ac:dyDescent="0.25">
      <c r="F21" s="7"/>
      <c r="G21" s="5"/>
      <c r="H21" s="7"/>
    </row>
    <row r="22" spans="4:12" ht="15.75" thickBot="1" x14ac:dyDescent="0.3">
      <c r="F22" s="8"/>
      <c r="G22" s="5"/>
      <c r="H22" s="8"/>
    </row>
    <row r="25" spans="4:12" ht="15.75" thickBot="1" x14ac:dyDescent="0.3">
      <c r="D25" t="str">
        <f>F6</f>
        <v>Player 1</v>
      </c>
      <c r="F25" t="str">
        <f>H6</f>
        <v>Player 2</v>
      </c>
    </row>
    <row r="26" spans="4:12" ht="15.75" thickBot="1" x14ac:dyDescent="0.3">
      <c r="E26" s="15" t="s">
        <v>3</v>
      </c>
      <c r="H26" t="s">
        <v>0</v>
      </c>
      <c r="K26" s="10" t="s">
        <v>2</v>
      </c>
      <c r="L26" s="11"/>
    </row>
    <row r="27" spans="4:12" ht="15.75" thickBot="1" x14ac:dyDescent="0.3">
      <c r="E27" s="14"/>
      <c r="H27" s="12"/>
      <c r="K27" s="2" t="str">
        <f>F6</f>
        <v>Player 1</v>
      </c>
      <c r="L27" s="1" t="str">
        <f>H6</f>
        <v>Player 2</v>
      </c>
    </row>
    <row r="28" spans="4:12" ht="15.75" thickBot="1" x14ac:dyDescent="0.3">
      <c r="H28" s="13"/>
      <c r="I28" t="s">
        <v>1</v>
      </c>
      <c r="K28" s="3">
        <v>0</v>
      </c>
      <c r="L28" s="4">
        <v>0</v>
      </c>
    </row>
    <row r="29" spans="4:12" x14ac:dyDescent="0.25">
      <c r="H29" s="13"/>
      <c r="I29" t="str">
        <f>IF(COUNTIF(H27:H31,F6)&gt;2,F6,IF(COUNTIF(H27:H31,H6)&gt;2,H6,""))</f>
        <v/>
      </c>
    </row>
    <row r="30" spans="4:12" x14ac:dyDescent="0.25">
      <c r="H30" s="13"/>
    </row>
    <row r="31" spans="4:12" ht="15.75" thickBot="1" x14ac:dyDescent="0.3">
      <c r="H31" s="14"/>
    </row>
  </sheetData>
  <conditionalFormatting sqref="J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15">
    <cfRule type="containsText" dxfId="23" priority="21" stopIfTrue="1" operator="containsText" text="\">
      <formula>NOT(ISERROR(SEARCH("\",F8)))</formula>
    </cfRule>
    <cfRule type="cellIs" dxfId="22" priority="22" stopIfTrue="1" operator="between">
      <formula>-6</formula>
      <formula>-1</formula>
    </cfRule>
    <cfRule type="cellIs" dxfId="21" priority="23" stopIfTrue="1" operator="between">
      <formula>1</formula>
      <formula>10</formula>
    </cfRule>
    <cfRule type="containsText" dxfId="20" priority="24" operator="containsText" text="~">
      <formula>NOT(ISERROR(SEARCH("~",F8)))</formula>
    </cfRule>
  </conditionalFormatting>
  <conditionalFormatting sqref="H7:H15">
    <cfRule type="containsText" dxfId="19" priority="17" stopIfTrue="1" operator="containsText" text="\">
      <formula>NOT(ISERROR(SEARCH("\",H7)))</formula>
    </cfRule>
    <cfRule type="cellIs" dxfId="18" priority="18" stopIfTrue="1" operator="between">
      <formula>-6</formula>
      <formula>-1</formula>
    </cfRule>
    <cfRule type="cellIs" dxfId="17" priority="19" stopIfTrue="1" operator="between">
      <formula>1</formula>
      <formula>10</formula>
    </cfRule>
    <cfRule type="containsText" dxfId="16" priority="20" operator="containsText" text="~">
      <formula>NOT(ISERROR(SEARCH("~",H7)))</formula>
    </cfRule>
  </conditionalFormatting>
  <conditionalFormatting sqref="F19:F22">
    <cfRule type="containsText" dxfId="15" priority="13" stopIfTrue="1" operator="containsText" text="\">
      <formula>NOT(ISERROR(SEARCH("\",F19)))</formula>
    </cfRule>
    <cfRule type="cellIs" dxfId="14" priority="14" stopIfTrue="1" operator="between">
      <formula>-6</formula>
      <formula>-1</formula>
    </cfRule>
    <cfRule type="cellIs" dxfId="13" priority="15" stopIfTrue="1" operator="between">
      <formula>1</formula>
      <formula>10</formula>
    </cfRule>
    <cfRule type="containsText" dxfId="12" priority="16" operator="containsText" text="~">
      <formula>NOT(ISERROR(SEARCH("~",F19)))</formula>
    </cfRule>
  </conditionalFormatting>
  <conditionalFormatting sqref="F7">
    <cfRule type="containsText" dxfId="11" priority="9" stopIfTrue="1" operator="containsText" text="\">
      <formula>NOT(ISERROR(SEARCH("\",F7)))</formula>
    </cfRule>
    <cfRule type="cellIs" dxfId="10" priority="10" stopIfTrue="1" operator="between">
      <formula>-6</formula>
      <formula>-1</formula>
    </cfRule>
    <cfRule type="cellIs" dxfId="9" priority="11" stopIfTrue="1" operator="between">
      <formula>1</formula>
      <formula>10</formula>
    </cfRule>
    <cfRule type="containsText" dxfId="8" priority="12" operator="containsText" text="~">
      <formula>NOT(ISERROR(SEARCH("~",F7)))</formula>
    </cfRule>
  </conditionalFormatting>
  <conditionalFormatting sqref="L5">
    <cfRule type="containsText" dxfId="7" priority="5" stopIfTrue="1" operator="containsText" text="\">
      <formula>NOT(ISERROR(SEARCH("\",L5)))</formula>
    </cfRule>
    <cfRule type="cellIs" dxfId="6" priority="6" stopIfTrue="1" operator="between">
      <formula>-6</formula>
      <formula>-1</formula>
    </cfRule>
    <cfRule type="cellIs" dxfId="5" priority="7" stopIfTrue="1" operator="between">
      <formula>1</formula>
      <formula>10</formula>
    </cfRule>
    <cfRule type="containsText" dxfId="4" priority="8" operator="containsText" text="~">
      <formula>NOT(ISERROR(SEARCH("~",L5)))</formula>
    </cfRule>
  </conditionalFormatting>
  <conditionalFormatting sqref="H19:H22">
    <cfRule type="containsText" dxfId="3" priority="1" stopIfTrue="1" operator="containsText" text="\">
      <formula>NOT(ISERROR(SEARCH("\",H19)))</formula>
    </cfRule>
    <cfRule type="cellIs" dxfId="2" priority="2" stopIfTrue="1" operator="between">
      <formula>-6</formula>
      <formula>-1</formula>
    </cfRule>
    <cfRule type="cellIs" dxfId="1" priority="3" stopIfTrue="1" operator="between">
      <formula>1</formula>
      <formula>10</formula>
    </cfRule>
    <cfRule type="containsText" dxfId="0" priority="4" operator="containsText" text="~">
      <formula>NOT(ISERROR(SEARCH("~",H19)))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HitMePlayer1">
                <anchor moveWithCells="1" sizeWithCells="1">
                  <from>
                    <xdr:col>2</xdr:col>
                    <xdr:colOff>581025</xdr:colOff>
                    <xdr:row>18</xdr:row>
                    <xdr:rowOff>9525</xdr:rowOff>
                  </from>
                  <to>
                    <xdr:col>4</xdr:col>
                    <xdr:colOff>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isplayNovoJogo">
                <anchor moveWithCells="1" sizeWithCells="1">
                  <from>
                    <xdr:col>1</xdr:col>
                    <xdr:colOff>0</xdr:colOff>
                    <xdr:row>6</xdr:row>
                    <xdr:rowOff>66675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HitMePlayer2">
                <anchor moveWithCells="1" sizeWithCells="1">
                  <from>
                    <xdr:col>9</xdr:col>
                    <xdr:colOff>28575</xdr:colOff>
                    <xdr:row>18</xdr:row>
                    <xdr:rowOff>0</xdr:rowOff>
                  </from>
                  <to>
                    <xdr:col>10</xdr:col>
                    <xdr:colOff>66675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1" id="{0FEEA4A1-12D3-4D70-98C1-EE50E8E760BF}">
            <x14:iconSet custom="1">
              <x14:cfvo type="percent">
                <xm:f>0</xm:f>
              </x14:cfvo>
              <x14:cfvo type="num">
                <xm:f>20</xm:f>
              </x14:cfvo>
              <x14:cfvo type="num">
                <xm:f>21</xm:f>
              </x14:cfvo>
              <x14:cfIcon iconSet="3TrafficLights1" iconId="1"/>
              <x14:cfIcon iconSet="3TrafficLights1" iconId="2"/>
              <x14:cfIcon iconSet="3TrafficLights1" iconId="0"/>
            </x14:iconSet>
          </x14:cfRule>
          <xm:sqref>F16</xm:sqref>
        </x14:conditionalFormatting>
        <x14:conditionalFormatting xmlns:xm="http://schemas.microsoft.com/office/excel/2006/main">
          <x14:cfRule type="iconSet" priority="29" id="{2B90EAD3-C77E-4500-B060-501E7098E0FB}">
            <x14:iconSet custom="1">
              <x14:cfvo type="percent">
                <xm:f>0</xm:f>
              </x14:cfvo>
              <x14:cfvo type="num">
                <xm:f>20</xm:f>
              </x14:cfvo>
              <x14:cfvo type="num">
                <xm:f>21</xm:f>
              </x14:cfvo>
              <x14:cfIcon iconSet="3TrafficLights1" iconId="1"/>
              <x14:cfIcon iconSet="3TrafficLights1" iconId="2"/>
              <x14:cfIcon iconSet="3TrafficLights1" iconId="0"/>
            </x14:iconSet>
          </x14:cfRule>
          <xm:sqref>H16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Pazaak In 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2022-10-07T19:05:53Z</dcterms:created>
  <dcterms:modified xsi:type="dcterms:W3CDTF">2022-12-08T18:55:11Z</dcterms:modified>
</cp:coreProperties>
</file>