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c7e7941ef390d/Documents/GitHub/AI-Research-Project/data/"/>
    </mc:Choice>
  </mc:AlternateContent>
  <xr:revisionPtr revIDLastSave="6" documentId="13_ncr:1_{CAC32A1E-F079-4F5A-92F7-91F6E1A47D62}" xr6:coauthVersionLast="47" xr6:coauthVersionMax="47" xr10:uidLastSave="{D4BF8FE5-2C0B-4289-A19C-11A53E044269}"/>
  <bookViews>
    <workbookView xWindow="-120" yWindow="-120" windowWidth="20730" windowHeight="11040" xr2:uid="{00000000-000D-0000-FFFF-FFFF00000000}"/>
  </bookViews>
  <sheets>
    <sheet name="202202C324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" i="1" l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H41" i="1"/>
  <c r="E41" i="1" s="1"/>
  <c r="H42" i="1"/>
  <c r="E42" i="1" s="1"/>
  <c r="H43" i="1"/>
  <c r="E43" i="1" s="1"/>
  <c r="H44" i="1"/>
  <c r="E44" i="1" s="1"/>
  <c r="H45" i="1"/>
  <c r="E45" i="1" s="1"/>
  <c r="H46" i="1"/>
  <c r="E46" i="1" s="1"/>
  <c r="H47" i="1"/>
  <c r="E47" i="1" s="1"/>
  <c r="H48" i="1"/>
  <c r="E48" i="1" s="1"/>
  <c r="H49" i="1"/>
  <c r="E49" i="1" s="1"/>
  <c r="H50" i="1"/>
  <c r="E50" i="1" s="1"/>
  <c r="H51" i="1"/>
  <c r="E51" i="1" s="1"/>
  <c r="H52" i="1"/>
  <c r="E52" i="1" s="1"/>
  <c r="H53" i="1"/>
  <c r="E53" i="1" s="1"/>
  <c r="H54" i="1"/>
  <c r="E54" i="1" s="1"/>
  <c r="H55" i="1"/>
  <c r="E55" i="1" s="1"/>
  <c r="H56" i="1"/>
  <c r="E56" i="1" s="1"/>
  <c r="H57" i="1"/>
  <c r="E57" i="1" s="1"/>
  <c r="H58" i="1"/>
  <c r="E58" i="1" s="1"/>
  <c r="H59" i="1"/>
  <c r="E59" i="1" s="1"/>
  <c r="H60" i="1"/>
  <c r="E60" i="1" s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L24" i="1" l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H24" i="1"/>
  <c r="H25" i="1"/>
  <c r="H26" i="1"/>
  <c r="H27" i="1"/>
  <c r="E27" i="1" s="1"/>
  <c r="H28" i="1"/>
  <c r="H29" i="1"/>
  <c r="H30" i="1"/>
  <c r="H31" i="1"/>
  <c r="E31" i="1" s="1"/>
  <c r="H32" i="1"/>
  <c r="H33" i="1"/>
  <c r="H34" i="1"/>
  <c r="H35" i="1"/>
  <c r="H36" i="1"/>
  <c r="H37" i="1"/>
  <c r="H38" i="1"/>
  <c r="H39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E39" i="1" l="1"/>
  <c r="E35" i="1"/>
  <c r="E38" i="1"/>
  <c r="E30" i="1"/>
  <c r="E37" i="1"/>
  <c r="E33" i="1"/>
  <c r="E29" i="1"/>
  <c r="E25" i="1"/>
  <c r="E34" i="1"/>
  <c r="E26" i="1"/>
  <c r="E36" i="1"/>
  <c r="E32" i="1"/>
  <c r="E28" i="1"/>
  <c r="E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2" i="1"/>
  <c r="L21" i="1"/>
  <c r="L16" i="1"/>
  <c r="L17" i="1"/>
  <c r="L18" i="1"/>
  <c r="L19" i="1"/>
  <c r="L20" i="1"/>
  <c r="E17" i="1" l="1"/>
  <c r="E19" i="1"/>
  <c r="E14" i="1"/>
  <c r="E3" i="1"/>
  <c r="E15" i="1"/>
  <c r="E13" i="1"/>
  <c r="E20" i="1"/>
  <c r="E21" i="1"/>
  <c r="E10" i="1"/>
  <c r="E11" i="1"/>
  <c r="E6" i="1"/>
  <c r="E18" i="1"/>
  <c r="E7" i="1"/>
  <c r="E8" i="1"/>
  <c r="E16" i="1"/>
  <c r="E4" i="1"/>
  <c r="E5" i="1"/>
  <c r="E9" i="1"/>
  <c r="E22" i="1"/>
  <c r="E12" i="1"/>
</calcChain>
</file>

<file path=xl/sharedStrings.xml><?xml version="1.0" encoding="utf-8"?>
<sst xmlns="http://schemas.openxmlformats.org/spreadsheetml/2006/main" count="84" uniqueCount="36">
  <si>
    <t>ID #</t>
  </si>
  <si>
    <t>D</t>
  </si>
  <si>
    <t>Grade</t>
  </si>
  <si>
    <t>Score</t>
  </si>
  <si>
    <t>Final</t>
  </si>
  <si>
    <t>Midterm</t>
  </si>
  <si>
    <t>QZ</t>
  </si>
  <si>
    <t>Q1</t>
  </si>
  <si>
    <t>Q2</t>
  </si>
  <si>
    <t>Q3</t>
  </si>
  <si>
    <t>PRJ</t>
  </si>
  <si>
    <t>PJ01</t>
  </si>
  <si>
    <t>PJ02</t>
  </si>
  <si>
    <t>HW</t>
  </si>
  <si>
    <t>HW01</t>
  </si>
  <si>
    <t>HW02</t>
  </si>
  <si>
    <t>HW03</t>
  </si>
  <si>
    <t>HW04</t>
  </si>
  <si>
    <t>HW05</t>
  </si>
  <si>
    <t>HW06</t>
  </si>
  <si>
    <t>HW07</t>
  </si>
  <si>
    <t>HW08</t>
  </si>
  <si>
    <t>HW09</t>
  </si>
  <si>
    <t>HW10</t>
  </si>
  <si>
    <t>HW11</t>
  </si>
  <si>
    <t>HW12</t>
  </si>
  <si>
    <t>Att</t>
  </si>
  <si>
    <t>NO</t>
  </si>
  <si>
    <t>F</t>
  </si>
  <si>
    <t>A</t>
  </si>
  <si>
    <t>B+</t>
  </si>
  <si>
    <t>B</t>
  </si>
  <si>
    <t>C+</t>
  </si>
  <si>
    <t>C</t>
  </si>
  <si>
    <t>D+</t>
  </si>
  <si>
    <t>CSE118-2022-02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</si>
</sst>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27" borderId="5" xfId="36" applyFont="1" applyBorder="1" applyAlignment="1">
      <alignment horizontal="center" vertical="center"/>
    </xf>
    <xf numFmtId="0" fontId="16" fillId="14" borderId="5" xfId="23" applyFont="1" applyBorder="1" applyAlignment="1">
      <alignment horizontal="center" vertical="center"/>
    </xf>
    <xf numFmtId="0" fontId="16" fillId="19" borderId="5" xfId="28" applyFont="1" applyBorder="1" applyAlignment="1">
      <alignment horizontal="center" vertical="center"/>
    </xf>
    <xf numFmtId="0" fontId="16" fillId="10" borderId="5" xfId="19" applyFont="1" applyBorder="1" applyAlignment="1">
      <alignment horizontal="center" vertical="center"/>
    </xf>
    <xf numFmtId="0" fontId="16" fillId="30" borderId="5" xfId="39" applyFont="1" applyBorder="1" applyAlignment="1">
      <alignment horizontal="center" vertical="center"/>
    </xf>
    <xf numFmtId="0" fontId="10" fillId="6" borderId="5" xfId="10" applyAlignment="1">
      <alignment horizontal="center" vertical="center"/>
    </xf>
    <xf numFmtId="0" fontId="16" fillId="26" borderId="5" xfId="35" applyFont="1" applyBorder="1" applyAlignment="1">
      <alignment horizontal="center" vertical="center"/>
    </xf>
    <xf numFmtId="0" fontId="10" fillId="6" borderId="5" xfId="10" applyAlignment="1">
      <alignment horizontal="center" vertical="center" wrapText="1"/>
    </xf>
    <xf numFmtId="0" fontId="1" fillId="27" borderId="5" xfId="36" applyBorder="1" applyAlignment="1">
      <alignment horizontal="center" vertical="center"/>
    </xf>
    <xf numFmtId="0" fontId="1" fillId="14" borderId="5" xfId="23" applyBorder="1" applyAlignment="1">
      <alignment horizontal="center" vertical="center"/>
    </xf>
    <xf numFmtId="9" fontId="19" fillId="19" borderId="5" xfId="28" applyNumberFormat="1" applyFont="1" applyBorder="1" applyAlignment="1">
      <alignment horizontal="center" vertical="center"/>
    </xf>
    <xf numFmtId="9" fontId="19" fillId="10" borderId="5" xfId="19" applyNumberFormat="1" applyFont="1" applyBorder="1" applyAlignment="1">
      <alignment horizontal="center" vertical="center"/>
    </xf>
    <xf numFmtId="9" fontId="19" fillId="30" borderId="5" xfId="39" applyNumberFormat="1" applyFont="1" applyBorder="1" applyAlignment="1">
      <alignment horizontal="center" vertical="center"/>
    </xf>
    <xf numFmtId="0" fontId="19" fillId="6" borderId="5" xfId="10" applyFont="1" applyAlignment="1">
      <alignment horizontal="center" vertical="center"/>
    </xf>
    <xf numFmtId="9" fontId="19" fillId="26" borderId="5" xfId="35" applyNumberFormat="1" applyFont="1" applyBorder="1" applyAlignment="1">
      <alignment horizontal="center" vertical="center"/>
    </xf>
    <xf numFmtId="9" fontId="19" fillId="14" borderId="5" xfId="23" applyNumberFormat="1" applyFont="1" applyBorder="1" applyAlignment="1">
      <alignment horizontal="center" vertical="center"/>
    </xf>
    <xf numFmtId="9" fontId="19" fillId="6" borderId="5" xfId="10" applyNumberFormat="1" applyFont="1" applyAlignment="1">
      <alignment horizontal="center" vertical="center"/>
    </xf>
    <xf numFmtId="0" fontId="10" fillId="6" borderId="5" xfId="10" applyAlignment="1">
      <alignment wrapText="1"/>
    </xf>
    <xf numFmtId="0" fontId="0" fillId="0" borderId="0" xfId="0" applyAlignment="1">
      <alignment horizontal="center" vertical="center"/>
    </xf>
    <xf numFmtId="0" fontId="1" fillId="31" borderId="5" xfId="40" applyBorder="1" applyAlignment="1">
      <alignment horizontal="center" vertical="center"/>
    </xf>
    <xf numFmtId="0" fontId="1" fillId="31" borderId="0" xfId="40"/>
    <xf numFmtId="0" fontId="19" fillId="31" borderId="5" xfId="40" applyFont="1" applyBorder="1" applyAlignment="1">
      <alignment horizontal="center" vertical="center"/>
    </xf>
    <xf numFmtId="0" fontId="1" fillId="22" borderId="5" xfId="31" applyBorder="1" applyAlignment="1">
      <alignment horizontal="center" vertical="center"/>
    </xf>
    <xf numFmtId="0" fontId="16" fillId="31" borderId="5" xfId="40" applyFont="1" applyBorder="1" applyAlignment="1">
      <alignment horizontal="center" vertical="center"/>
    </xf>
    <xf numFmtId="0" fontId="19" fillId="2" borderId="5" xfId="6" applyFont="1" applyBorder="1" applyAlignment="1">
      <alignment horizontal="center" vertical="center"/>
    </xf>
    <xf numFmtId="0" fontId="7" fillId="3" borderId="5" xfId="7" applyBorder="1" applyAlignment="1">
      <alignment horizontal="center" vertical="center"/>
    </xf>
    <xf numFmtId="0" fontId="16" fillId="12" borderId="5" xfId="21" applyFont="1" applyBorder="1" applyAlignment="1">
      <alignment horizontal="center" vertical="center"/>
    </xf>
    <xf numFmtId="0" fontId="13" fillId="17" borderId="5" xfId="26" applyFont="1" applyBorder="1" applyAlignment="1">
      <alignment horizontal="center" vertical="center"/>
    </xf>
    <xf numFmtId="0" fontId="10" fillId="6" borderId="5" xfId="10" applyAlignment="1">
      <alignment vertical="center"/>
    </xf>
    <xf numFmtId="0" fontId="18" fillId="5" borderId="0" xfId="9" applyFont="1" applyBorder="1" applyAlignment="1">
      <alignment horizontal="center" vertical="center"/>
    </xf>
    <xf numFmtId="0" fontId="18" fillId="5" borderId="0" xfId="9" applyFont="1" applyBorder="1" applyAlignment="1">
      <alignment vertical="center"/>
    </xf>
    <xf numFmtId="0" fontId="1" fillId="10" borderId="5" xfId="19" applyBorder="1" applyAlignment="1">
      <alignment horizontal="center" vertical="center"/>
    </xf>
    <xf numFmtId="0" fontId="1" fillId="19" borderId="5" xfId="28" applyBorder="1" applyAlignment="1">
      <alignment horizontal="center" vertical="center"/>
    </xf>
    <xf numFmtId="0" fontId="13" fillId="29" borderId="5" xfId="38" applyFont="1" applyBorder="1" applyAlignment="1">
      <alignment horizontal="center" vertical="center"/>
    </xf>
    <xf numFmtId="0" fontId="19" fillId="27" borderId="5" xfId="36" applyFont="1" applyBorder="1" applyAlignment="1">
      <alignment horizontal="center" vertical="center"/>
    </xf>
    <xf numFmtId="0" fontId="9" fillId="5" borderId="4" xfId="9" applyAlignment="1">
      <alignment horizontal="center" vertical="center"/>
    </xf>
    <xf numFmtId="0" fontId="1" fillId="32" borderId="4" xfId="41" applyBorder="1" applyAlignment="1">
      <alignment horizontal="center" vertical="center"/>
    </xf>
    <xf numFmtId="0" fontId="1" fillId="32" borderId="5" xfId="41" applyBorder="1" applyAlignment="1">
      <alignment horizontal="center" vertical="center"/>
    </xf>
    <xf numFmtId="0" fontId="17" fillId="25" borderId="5" xfId="34" applyBorder="1" applyAlignment="1">
      <alignment horizontal="center" vertical="center"/>
    </xf>
    <xf numFmtId="0" fontId="1" fillId="24" borderId="5" xfId="33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0"/>
  <sheetViews>
    <sheetView showGridLines="0" tabSelected="1" topLeftCell="A16" workbookViewId="0">
      <selection activeCell="AA4" sqref="AA4"/>
    </sheetView>
  </sheetViews>
  <sheetFormatPr defaultRowHeight="15" x14ac:dyDescent="0.25"/>
  <cols>
    <col min="1" max="1" width="6.7109375" style="19" customWidth="1"/>
    <col min="2" max="2" width="11.7109375" bestFit="1" customWidth="1"/>
    <col min="3" max="3" width="6.28515625" customWidth="1"/>
    <col min="4" max="4" width="7.42578125" customWidth="1"/>
    <col min="5" max="5" width="8" customWidth="1"/>
    <col min="6" max="6" width="7.42578125" customWidth="1"/>
    <col min="7" max="7" width="8.28515625" customWidth="1"/>
    <col min="8" max="28" width="6.28515625" customWidth="1"/>
  </cols>
  <sheetData>
    <row r="1" spans="1:28" ht="15.75" x14ac:dyDescent="0.25">
      <c r="A1" s="31" t="s">
        <v>35</v>
      </c>
      <c r="B1" s="30"/>
      <c r="C1" s="29"/>
      <c r="D1" s="1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6" t="s">
        <v>12</v>
      </c>
      <c r="O1" s="2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</row>
    <row r="2" spans="1:28" x14ac:dyDescent="0.25">
      <c r="A2" s="6" t="s">
        <v>27</v>
      </c>
      <c r="B2" s="8" t="s">
        <v>0</v>
      </c>
      <c r="C2" s="8"/>
      <c r="D2" s="9"/>
      <c r="E2" s="10"/>
      <c r="F2" s="11">
        <v>0.25</v>
      </c>
      <c r="G2" s="12">
        <v>0.25</v>
      </c>
      <c r="H2" s="13">
        <v>0.2</v>
      </c>
      <c r="I2" s="14"/>
      <c r="J2" s="14"/>
      <c r="K2" s="14"/>
      <c r="L2" s="15">
        <v>0.15</v>
      </c>
      <c r="M2" s="14"/>
      <c r="N2" s="14"/>
      <c r="O2" s="16">
        <v>0.12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7">
        <v>0.03</v>
      </c>
    </row>
    <row r="3" spans="1:28" x14ac:dyDescent="0.25">
      <c r="A3" s="6">
        <v>1</v>
      </c>
      <c r="B3" s="18">
        <v>22400000</v>
      </c>
      <c r="C3" s="8"/>
      <c r="D3" s="25" t="s">
        <v>29</v>
      </c>
      <c r="E3" s="6">
        <f t="shared" ref="E3:E20" si="0">F3*25% + G3*25% + H3*20% + L3*15% + O3*12% + AB3</f>
        <v>90.016666666666666</v>
      </c>
      <c r="F3" s="6">
        <v>80</v>
      </c>
      <c r="G3" s="6">
        <v>92</v>
      </c>
      <c r="H3" s="6">
        <f t="shared" ref="H3:H20" si="1">SUM(I3:K3)/3</f>
        <v>92.333333333333329</v>
      </c>
      <c r="I3" s="6">
        <v>95</v>
      </c>
      <c r="J3" s="6">
        <v>88</v>
      </c>
      <c r="K3" s="6">
        <v>94</v>
      </c>
      <c r="L3" s="6">
        <f t="shared" ref="L3:L20" si="2">(M3+N3)/2</f>
        <v>97</v>
      </c>
      <c r="M3" s="6">
        <v>95</v>
      </c>
      <c r="N3" s="6">
        <v>99</v>
      </c>
      <c r="O3" s="6">
        <f>SUM(P3:AA3)/12*10</f>
        <v>91.666666666666657</v>
      </c>
      <c r="P3" s="6">
        <v>10</v>
      </c>
      <c r="Q3" s="6">
        <v>10</v>
      </c>
      <c r="R3" s="6">
        <v>10</v>
      </c>
      <c r="S3" s="6">
        <v>10</v>
      </c>
      <c r="T3" s="6">
        <v>10</v>
      </c>
      <c r="U3" s="6">
        <v>10</v>
      </c>
      <c r="V3" s="6">
        <v>10</v>
      </c>
      <c r="W3" s="6">
        <v>10</v>
      </c>
      <c r="X3" s="6">
        <v>10</v>
      </c>
      <c r="Y3" s="6">
        <v>0</v>
      </c>
      <c r="Z3" s="6">
        <v>10</v>
      </c>
      <c r="AA3" s="6">
        <v>10</v>
      </c>
      <c r="AB3" s="6">
        <v>3</v>
      </c>
    </row>
    <row r="4" spans="1:28" x14ac:dyDescent="0.25">
      <c r="A4" s="6">
        <v>2</v>
      </c>
      <c r="B4" s="18">
        <v>22400000</v>
      </c>
      <c r="C4" s="8"/>
      <c r="D4" s="6" t="s">
        <v>34</v>
      </c>
      <c r="E4" s="6">
        <f t="shared" si="0"/>
        <v>68.341666666666669</v>
      </c>
      <c r="F4" s="6">
        <v>80</v>
      </c>
      <c r="G4" s="6">
        <v>55</v>
      </c>
      <c r="H4" s="6">
        <f t="shared" si="1"/>
        <v>55.333333333333336</v>
      </c>
      <c r="I4" s="6">
        <v>66</v>
      </c>
      <c r="J4" s="6">
        <v>20</v>
      </c>
      <c r="K4" s="6">
        <v>80</v>
      </c>
      <c r="L4" s="6">
        <f t="shared" si="2"/>
        <v>77.5</v>
      </c>
      <c r="M4" s="6">
        <v>70</v>
      </c>
      <c r="N4" s="6">
        <v>85</v>
      </c>
      <c r="O4" s="6">
        <f t="shared" ref="O4:O20" si="3">SUM(P4:AA4)/12*10</f>
        <v>74.166666666666671</v>
      </c>
      <c r="P4" s="6">
        <v>10</v>
      </c>
      <c r="Q4" s="6">
        <v>10</v>
      </c>
      <c r="R4" s="6">
        <v>0</v>
      </c>
      <c r="S4" s="6">
        <v>0</v>
      </c>
      <c r="T4" s="6">
        <v>10</v>
      </c>
      <c r="U4" s="6">
        <v>10</v>
      </c>
      <c r="V4" s="6">
        <v>9</v>
      </c>
      <c r="W4" s="6">
        <v>10</v>
      </c>
      <c r="X4" s="6">
        <v>10</v>
      </c>
      <c r="Y4" s="6">
        <v>10</v>
      </c>
      <c r="Z4" s="6">
        <v>10</v>
      </c>
      <c r="AA4" s="6">
        <v>0</v>
      </c>
      <c r="AB4" s="6">
        <v>3</v>
      </c>
    </row>
    <row r="5" spans="1:28" x14ac:dyDescent="0.25">
      <c r="A5" s="6">
        <v>3</v>
      </c>
      <c r="B5" s="18">
        <v>22400000</v>
      </c>
      <c r="C5" s="8"/>
      <c r="D5" s="25" t="s">
        <v>29</v>
      </c>
      <c r="E5" s="6">
        <f t="shared" si="0"/>
        <v>90.38333333333334</v>
      </c>
      <c r="F5" s="6">
        <v>84</v>
      </c>
      <c r="G5" s="6">
        <v>92</v>
      </c>
      <c r="H5" s="6">
        <f t="shared" si="1"/>
        <v>91.666666666666671</v>
      </c>
      <c r="I5" s="6">
        <v>90</v>
      </c>
      <c r="J5" s="6">
        <v>95</v>
      </c>
      <c r="K5" s="6">
        <v>90</v>
      </c>
      <c r="L5" s="6">
        <f t="shared" si="2"/>
        <v>89</v>
      </c>
      <c r="M5" s="6">
        <v>80</v>
      </c>
      <c r="N5" s="6">
        <v>98</v>
      </c>
      <c r="O5" s="6">
        <f t="shared" si="3"/>
        <v>97.5</v>
      </c>
      <c r="P5" s="6">
        <v>10</v>
      </c>
      <c r="Q5" s="6">
        <v>7</v>
      </c>
      <c r="R5" s="6">
        <v>10</v>
      </c>
      <c r="S5" s="6">
        <v>10</v>
      </c>
      <c r="T5" s="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>
        <v>3</v>
      </c>
    </row>
    <row r="6" spans="1:28" x14ac:dyDescent="0.25">
      <c r="A6" s="6">
        <v>4</v>
      </c>
      <c r="B6" s="18">
        <v>22400000</v>
      </c>
      <c r="C6" s="8"/>
      <c r="D6" s="25" t="s">
        <v>29</v>
      </c>
      <c r="E6" s="6">
        <f t="shared" si="0"/>
        <v>92.158333333333331</v>
      </c>
      <c r="F6" s="6">
        <v>93</v>
      </c>
      <c r="G6" s="6">
        <v>90</v>
      </c>
      <c r="H6" s="6">
        <f t="shared" si="1"/>
        <v>87.666666666666671</v>
      </c>
      <c r="I6" s="6">
        <v>94</v>
      </c>
      <c r="J6" s="6">
        <v>87</v>
      </c>
      <c r="K6" s="6">
        <v>82</v>
      </c>
      <c r="L6" s="6">
        <f t="shared" si="2"/>
        <v>92.5</v>
      </c>
      <c r="M6" s="6">
        <v>90</v>
      </c>
      <c r="N6" s="6">
        <v>95</v>
      </c>
      <c r="O6" s="6">
        <f t="shared" si="3"/>
        <v>100</v>
      </c>
      <c r="P6" s="6">
        <v>10</v>
      </c>
      <c r="Q6" s="6">
        <v>10</v>
      </c>
      <c r="R6" s="6">
        <v>10</v>
      </c>
      <c r="S6" s="6">
        <v>10</v>
      </c>
      <c r="T6" s="6">
        <v>10</v>
      </c>
      <c r="U6" s="6">
        <v>10</v>
      </c>
      <c r="V6" s="6">
        <v>10</v>
      </c>
      <c r="W6" s="6">
        <v>10</v>
      </c>
      <c r="X6" s="6">
        <v>10</v>
      </c>
      <c r="Y6" s="6">
        <v>10</v>
      </c>
      <c r="Z6" s="6">
        <v>10</v>
      </c>
      <c r="AA6" s="6">
        <v>10</v>
      </c>
      <c r="AB6" s="6">
        <v>3</v>
      </c>
    </row>
    <row r="7" spans="1:28" x14ac:dyDescent="0.25">
      <c r="A7" s="6">
        <v>5</v>
      </c>
      <c r="B7" s="18">
        <v>22400000</v>
      </c>
      <c r="C7" s="8"/>
      <c r="D7" s="6" t="s">
        <v>32</v>
      </c>
      <c r="E7" s="6">
        <f t="shared" si="0"/>
        <v>77.25833333333334</v>
      </c>
      <c r="F7" s="6">
        <v>73</v>
      </c>
      <c r="G7" s="6">
        <v>70</v>
      </c>
      <c r="H7" s="6">
        <f t="shared" si="1"/>
        <v>69.666666666666671</v>
      </c>
      <c r="I7" s="6">
        <v>84</v>
      </c>
      <c r="J7" s="6">
        <v>40</v>
      </c>
      <c r="K7" s="6">
        <v>85</v>
      </c>
      <c r="L7" s="6">
        <f t="shared" si="2"/>
        <v>86.5</v>
      </c>
      <c r="M7" s="6">
        <v>78</v>
      </c>
      <c r="N7" s="6">
        <v>95</v>
      </c>
      <c r="O7" s="6">
        <f t="shared" si="3"/>
        <v>96.666666666666657</v>
      </c>
      <c r="P7" s="6">
        <v>10</v>
      </c>
      <c r="Q7" s="6">
        <v>10</v>
      </c>
      <c r="R7" s="6">
        <v>10</v>
      </c>
      <c r="S7" s="6">
        <v>8</v>
      </c>
      <c r="T7" s="6">
        <v>10</v>
      </c>
      <c r="U7" s="6">
        <v>10</v>
      </c>
      <c r="V7" s="6">
        <v>10</v>
      </c>
      <c r="W7" s="6">
        <v>10</v>
      </c>
      <c r="X7" s="6">
        <v>10</v>
      </c>
      <c r="Y7" s="6">
        <v>8</v>
      </c>
      <c r="Z7" s="6">
        <v>10</v>
      </c>
      <c r="AA7" s="6">
        <v>10</v>
      </c>
      <c r="AB7" s="6">
        <v>3</v>
      </c>
    </row>
    <row r="8" spans="1:28" x14ac:dyDescent="0.25">
      <c r="A8" s="6">
        <v>6</v>
      </c>
      <c r="B8" s="18">
        <v>22400000</v>
      </c>
      <c r="C8" s="8"/>
      <c r="D8" s="6" t="s">
        <v>30</v>
      </c>
      <c r="E8" s="6">
        <f t="shared" si="0"/>
        <v>85</v>
      </c>
      <c r="F8" s="6">
        <v>90</v>
      </c>
      <c r="G8" s="6">
        <v>78</v>
      </c>
      <c r="H8" s="6">
        <f t="shared" si="1"/>
        <v>94</v>
      </c>
      <c r="I8" s="6">
        <v>97</v>
      </c>
      <c r="J8" s="6">
        <v>88</v>
      </c>
      <c r="K8" s="6">
        <v>97</v>
      </c>
      <c r="L8" s="6">
        <f t="shared" si="2"/>
        <v>88</v>
      </c>
      <c r="M8" s="6">
        <v>86</v>
      </c>
      <c r="N8" s="6">
        <v>90</v>
      </c>
      <c r="O8" s="6">
        <f t="shared" si="3"/>
        <v>66.666666666666671</v>
      </c>
      <c r="P8" s="6">
        <v>10</v>
      </c>
      <c r="Q8" s="6">
        <v>10</v>
      </c>
      <c r="R8" s="6">
        <v>10</v>
      </c>
      <c r="S8" s="6">
        <v>0</v>
      </c>
      <c r="T8" s="6">
        <v>0</v>
      </c>
      <c r="U8" s="6">
        <v>0</v>
      </c>
      <c r="V8" s="6">
        <v>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>
        <v>3</v>
      </c>
    </row>
    <row r="9" spans="1:28" x14ac:dyDescent="0.25">
      <c r="A9" s="6">
        <v>7</v>
      </c>
      <c r="B9" s="18">
        <v>22400000</v>
      </c>
      <c r="C9" s="8"/>
      <c r="D9" s="6" t="s">
        <v>30</v>
      </c>
      <c r="E9" s="6">
        <f t="shared" si="0"/>
        <v>87.175000000000011</v>
      </c>
      <c r="F9" s="6">
        <v>94</v>
      </c>
      <c r="G9" s="6">
        <v>88</v>
      </c>
      <c r="H9" s="6">
        <f t="shared" si="1"/>
        <v>87</v>
      </c>
      <c r="I9" s="6">
        <v>87</v>
      </c>
      <c r="J9" s="6">
        <v>86</v>
      </c>
      <c r="K9" s="6">
        <v>88</v>
      </c>
      <c r="L9" s="6">
        <f t="shared" si="2"/>
        <v>90.5</v>
      </c>
      <c r="M9" s="6">
        <v>93</v>
      </c>
      <c r="N9" s="6">
        <v>88</v>
      </c>
      <c r="O9" s="6">
        <f t="shared" si="3"/>
        <v>64.166666666666671</v>
      </c>
      <c r="P9" s="6">
        <v>0</v>
      </c>
      <c r="Q9" s="6">
        <v>10</v>
      </c>
      <c r="R9" s="6">
        <v>0</v>
      </c>
      <c r="S9" s="6">
        <v>10</v>
      </c>
      <c r="T9" s="6">
        <v>0</v>
      </c>
      <c r="U9" s="6">
        <v>10</v>
      </c>
      <c r="V9" s="6">
        <v>10</v>
      </c>
      <c r="W9" s="6">
        <v>10</v>
      </c>
      <c r="X9" s="6">
        <v>9</v>
      </c>
      <c r="Y9" s="6">
        <v>0</v>
      </c>
      <c r="Z9" s="6">
        <v>8</v>
      </c>
      <c r="AA9" s="6">
        <v>10</v>
      </c>
      <c r="AB9" s="6">
        <v>3</v>
      </c>
    </row>
    <row r="10" spans="1:28" x14ac:dyDescent="0.25">
      <c r="A10" s="6">
        <v>8</v>
      </c>
      <c r="B10" s="18">
        <v>22400000</v>
      </c>
      <c r="C10" s="8"/>
      <c r="D10" s="6" t="s">
        <v>30</v>
      </c>
      <c r="E10" s="6">
        <f t="shared" si="0"/>
        <v>88.166666666666657</v>
      </c>
      <c r="F10" s="6">
        <v>85</v>
      </c>
      <c r="G10" s="6">
        <v>92</v>
      </c>
      <c r="H10" s="6">
        <f t="shared" si="1"/>
        <v>73.333333333333329</v>
      </c>
      <c r="I10" s="6">
        <v>92</v>
      </c>
      <c r="J10" s="6">
        <v>50</v>
      </c>
      <c r="K10" s="6">
        <v>78</v>
      </c>
      <c r="L10" s="6">
        <f t="shared" si="2"/>
        <v>95</v>
      </c>
      <c r="M10" s="6">
        <v>95</v>
      </c>
      <c r="N10" s="6">
        <v>95</v>
      </c>
      <c r="O10" s="6">
        <f t="shared" si="3"/>
        <v>100</v>
      </c>
      <c r="P10" s="6">
        <v>10</v>
      </c>
      <c r="Q10" s="6">
        <v>10</v>
      </c>
      <c r="R10" s="6">
        <v>10</v>
      </c>
      <c r="S10" s="6">
        <v>10</v>
      </c>
      <c r="T10" s="6">
        <v>10</v>
      </c>
      <c r="U10" s="6">
        <v>10</v>
      </c>
      <c r="V10" s="6">
        <v>10</v>
      </c>
      <c r="W10" s="6">
        <v>10</v>
      </c>
      <c r="X10" s="6">
        <v>10</v>
      </c>
      <c r="Y10" s="6">
        <v>10</v>
      </c>
      <c r="Z10" s="6">
        <v>10</v>
      </c>
      <c r="AA10" s="6">
        <v>10</v>
      </c>
      <c r="AB10" s="6">
        <v>3</v>
      </c>
    </row>
    <row r="11" spans="1:28" x14ac:dyDescent="0.25">
      <c r="A11" s="6">
        <v>9</v>
      </c>
      <c r="B11" s="18">
        <v>22400000</v>
      </c>
      <c r="C11" s="8"/>
      <c r="D11" s="6" t="s">
        <v>32</v>
      </c>
      <c r="E11" s="6">
        <f t="shared" si="0"/>
        <v>77.183333333333337</v>
      </c>
      <c r="F11" s="6">
        <v>78</v>
      </c>
      <c r="G11" s="6">
        <v>65</v>
      </c>
      <c r="H11" s="6">
        <f t="shared" si="1"/>
        <v>73.666666666666671</v>
      </c>
      <c r="I11" s="6">
        <v>94</v>
      </c>
      <c r="J11" s="6">
        <v>37</v>
      </c>
      <c r="K11" s="6">
        <v>90</v>
      </c>
      <c r="L11" s="6">
        <f t="shared" si="2"/>
        <v>80</v>
      </c>
      <c r="M11" s="6">
        <v>75</v>
      </c>
      <c r="N11" s="6">
        <v>85</v>
      </c>
      <c r="O11" s="6">
        <f t="shared" si="3"/>
        <v>97.5</v>
      </c>
      <c r="P11" s="6">
        <v>10</v>
      </c>
      <c r="Q11" s="6">
        <v>10</v>
      </c>
      <c r="R11" s="6">
        <v>7</v>
      </c>
      <c r="S11" s="6">
        <v>10</v>
      </c>
      <c r="T11" s="6">
        <v>10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6">
        <v>3</v>
      </c>
    </row>
    <row r="12" spans="1:28" x14ac:dyDescent="0.25">
      <c r="A12" s="6">
        <v>10</v>
      </c>
      <c r="B12" s="18">
        <v>22400000</v>
      </c>
      <c r="C12" s="8"/>
      <c r="D12" s="6" t="s">
        <v>1</v>
      </c>
      <c r="E12" s="6">
        <f t="shared" si="0"/>
        <v>64.866666666666674</v>
      </c>
      <c r="F12" s="6">
        <v>72</v>
      </c>
      <c r="G12" s="6">
        <v>60</v>
      </c>
      <c r="H12" s="6">
        <f t="shared" si="1"/>
        <v>72.333333333333329</v>
      </c>
      <c r="I12" s="6">
        <v>67</v>
      </c>
      <c r="J12" s="6">
        <v>57</v>
      </c>
      <c r="K12" s="6">
        <v>93</v>
      </c>
      <c r="L12" s="6">
        <f t="shared" si="2"/>
        <v>40</v>
      </c>
      <c r="M12" s="6">
        <v>30</v>
      </c>
      <c r="N12" s="6">
        <v>50</v>
      </c>
      <c r="O12" s="6">
        <f t="shared" si="3"/>
        <v>70</v>
      </c>
      <c r="P12" s="6">
        <v>10</v>
      </c>
      <c r="Q12" s="6">
        <v>10</v>
      </c>
      <c r="R12" s="6">
        <v>6</v>
      </c>
      <c r="S12" s="6">
        <v>0</v>
      </c>
      <c r="T12" s="6">
        <v>10</v>
      </c>
      <c r="U12" s="6">
        <v>0</v>
      </c>
      <c r="V12" s="6">
        <v>9</v>
      </c>
      <c r="W12" s="6">
        <v>9</v>
      </c>
      <c r="X12" s="6">
        <v>10</v>
      </c>
      <c r="Y12" s="6">
        <v>0</v>
      </c>
      <c r="Z12" s="6">
        <v>10</v>
      </c>
      <c r="AA12" s="6">
        <v>10</v>
      </c>
      <c r="AB12" s="6">
        <v>3</v>
      </c>
    </row>
    <row r="13" spans="1:28" x14ac:dyDescent="0.25">
      <c r="A13" s="6">
        <v>11</v>
      </c>
      <c r="B13" s="18">
        <v>22400000</v>
      </c>
      <c r="C13" s="8"/>
      <c r="D13" s="6" t="s">
        <v>31</v>
      </c>
      <c r="E13" s="6">
        <f t="shared" si="0"/>
        <v>80.441666666666677</v>
      </c>
      <c r="F13" s="6">
        <v>78</v>
      </c>
      <c r="G13" s="6">
        <v>85</v>
      </c>
      <c r="H13" s="6">
        <f t="shared" si="1"/>
        <v>88.333333333333329</v>
      </c>
      <c r="I13" s="6">
        <v>90</v>
      </c>
      <c r="J13" s="6">
        <v>85</v>
      </c>
      <c r="K13" s="6">
        <v>90</v>
      </c>
      <c r="L13" s="6">
        <f t="shared" si="2"/>
        <v>87.5</v>
      </c>
      <c r="M13" s="6">
        <v>86</v>
      </c>
      <c r="N13" s="6">
        <v>89</v>
      </c>
      <c r="O13" s="6">
        <f t="shared" si="3"/>
        <v>49.166666666666671</v>
      </c>
      <c r="P13" s="6">
        <v>10</v>
      </c>
      <c r="Q13" s="6">
        <v>10</v>
      </c>
      <c r="R13" s="6">
        <v>10</v>
      </c>
      <c r="S13" s="6">
        <v>0</v>
      </c>
      <c r="T13" s="6">
        <v>0</v>
      </c>
      <c r="U13" s="6">
        <v>9</v>
      </c>
      <c r="V13" s="6">
        <v>0</v>
      </c>
      <c r="W13" s="6">
        <v>10</v>
      </c>
      <c r="X13" s="6">
        <v>10</v>
      </c>
      <c r="Y13" s="6">
        <v>0</v>
      </c>
      <c r="Z13" s="6">
        <v>0</v>
      </c>
      <c r="AA13" s="6">
        <v>0</v>
      </c>
      <c r="AB13" s="6">
        <v>3</v>
      </c>
    </row>
    <row r="14" spans="1:28" x14ac:dyDescent="0.25">
      <c r="A14" s="6">
        <v>12</v>
      </c>
      <c r="B14" s="18">
        <v>22400000</v>
      </c>
      <c r="C14" s="8"/>
      <c r="D14" s="25" t="s">
        <v>29</v>
      </c>
      <c r="E14" s="6">
        <f t="shared" si="0"/>
        <v>90.975000000000009</v>
      </c>
      <c r="F14" s="6">
        <v>98</v>
      </c>
      <c r="G14" s="6">
        <v>88</v>
      </c>
      <c r="H14" s="6">
        <f t="shared" si="1"/>
        <v>96</v>
      </c>
      <c r="I14" s="6">
        <v>100</v>
      </c>
      <c r="J14" s="6">
        <v>92</v>
      </c>
      <c r="K14" s="6">
        <v>96</v>
      </c>
      <c r="L14" s="6">
        <f t="shared" si="2"/>
        <v>88.5</v>
      </c>
      <c r="M14" s="6">
        <v>92</v>
      </c>
      <c r="N14" s="6">
        <v>85</v>
      </c>
      <c r="O14" s="6">
        <f t="shared" si="3"/>
        <v>75</v>
      </c>
      <c r="P14" s="6">
        <v>0</v>
      </c>
      <c r="Q14" s="6">
        <v>10</v>
      </c>
      <c r="R14" s="6">
        <v>10</v>
      </c>
      <c r="S14" s="6">
        <v>10</v>
      </c>
      <c r="T14" s="6">
        <v>10</v>
      </c>
      <c r="U14" s="6">
        <v>10</v>
      </c>
      <c r="V14" s="6">
        <v>0</v>
      </c>
      <c r="W14" s="6">
        <v>10</v>
      </c>
      <c r="X14" s="6">
        <v>10</v>
      </c>
      <c r="Y14" s="6">
        <v>0</v>
      </c>
      <c r="Z14" s="6">
        <v>10</v>
      </c>
      <c r="AA14" s="6">
        <v>10</v>
      </c>
      <c r="AB14" s="6">
        <v>3</v>
      </c>
    </row>
    <row r="15" spans="1:28" x14ac:dyDescent="0.25">
      <c r="A15" s="6">
        <v>13</v>
      </c>
      <c r="B15" s="18">
        <v>22400000</v>
      </c>
      <c r="C15" s="8"/>
      <c r="D15" s="28" t="s">
        <v>34</v>
      </c>
      <c r="E15" s="6">
        <f t="shared" si="0"/>
        <v>66.5</v>
      </c>
      <c r="F15" s="6">
        <v>60</v>
      </c>
      <c r="G15" s="6">
        <v>52</v>
      </c>
      <c r="H15" s="6">
        <f t="shared" si="1"/>
        <v>63</v>
      </c>
      <c r="I15" s="6">
        <v>84</v>
      </c>
      <c r="J15" s="6">
        <v>25</v>
      </c>
      <c r="K15" s="6">
        <v>80</v>
      </c>
      <c r="L15" s="6">
        <f t="shared" si="2"/>
        <v>80</v>
      </c>
      <c r="M15" s="6">
        <v>72</v>
      </c>
      <c r="N15" s="6">
        <v>88</v>
      </c>
      <c r="O15" s="6">
        <f t="shared" si="3"/>
        <v>90.833333333333343</v>
      </c>
      <c r="P15" s="6">
        <v>10</v>
      </c>
      <c r="Q15" s="6">
        <v>10</v>
      </c>
      <c r="R15" s="6">
        <v>10</v>
      </c>
      <c r="S15" s="6">
        <v>10</v>
      </c>
      <c r="T15" s="6">
        <v>10</v>
      </c>
      <c r="U15" s="6">
        <v>10</v>
      </c>
      <c r="V15" s="6">
        <v>10</v>
      </c>
      <c r="W15" s="6">
        <v>10</v>
      </c>
      <c r="X15" s="6">
        <v>9</v>
      </c>
      <c r="Y15" s="6">
        <v>0</v>
      </c>
      <c r="Z15" s="6">
        <v>10</v>
      </c>
      <c r="AA15" s="6">
        <v>10</v>
      </c>
      <c r="AB15" s="6">
        <v>3</v>
      </c>
    </row>
    <row r="16" spans="1:28" x14ac:dyDescent="0.25">
      <c r="A16" s="6">
        <v>14</v>
      </c>
      <c r="B16" s="18">
        <v>22400000</v>
      </c>
      <c r="C16" s="8"/>
      <c r="D16" s="6" t="s">
        <v>32</v>
      </c>
      <c r="E16" s="6">
        <f t="shared" si="0"/>
        <v>76.625</v>
      </c>
      <c r="F16" s="6">
        <v>77</v>
      </c>
      <c r="G16" s="6">
        <v>77</v>
      </c>
      <c r="H16" s="6">
        <f t="shared" si="1"/>
        <v>80</v>
      </c>
      <c r="I16" s="6">
        <v>53</v>
      </c>
      <c r="J16" s="6">
        <v>95</v>
      </c>
      <c r="K16" s="6">
        <v>92</v>
      </c>
      <c r="L16" s="6">
        <f t="shared" si="2"/>
        <v>77.5</v>
      </c>
      <c r="M16" s="6">
        <v>85</v>
      </c>
      <c r="N16" s="6">
        <v>70</v>
      </c>
      <c r="O16" s="6">
        <f t="shared" si="3"/>
        <v>62.5</v>
      </c>
      <c r="P16" s="6">
        <v>10</v>
      </c>
      <c r="Q16" s="6">
        <v>5</v>
      </c>
      <c r="R16" s="6">
        <v>0</v>
      </c>
      <c r="S16" s="6">
        <v>0</v>
      </c>
      <c r="T16" s="6">
        <v>10</v>
      </c>
      <c r="U16" s="6">
        <v>10</v>
      </c>
      <c r="V16" s="6">
        <v>0</v>
      </c>
      <c r="W16" s="6">
        <v>10</v>
      </c>
      <c r="X16" s="6">
        <v>10</v>
      </c>
      <c r="Y16" s="6">
        <v>10</v>
      </c>
      <c r="Z16" s="6">
        <v>10</v>
      </c>
      <c r="AA16" s="6">
        <v>0</v>
      </c>
      <c r="AB16" s="6">
        <v>3</v>
      </c>
    </row>
    <row r="17" spans="1:47" x14ac:dyDescent="0.25">
      <c r="A17" s="6">
        <v>15</v>
      </c>
      <c r="B17" s="18">
        <v>22400000</v>
      </c>
      <c r="C17" s="8"/>
      <c r="D17" s="27" t="s">
        <v>34</v>
      </c>
      <c r="E17" s="6">
        <f t="shared" si="0"/>
        <v>68.825000000000003</v>
      </c>
      <c r="F17" s="6">
        <v>50</v>
      </c>
      <c r="G17" s="6">
        <v>65</v>
      </c>
      <c r="H17" s="6">
        <f t="shared" si="1"/>
        <v>75</v>
      </c>
      <c r="I17" s="6">
        <v>70</v>
      </c>
      <c r="J17" s="6">
        <v>65</v>
      </c>
      <c r="K17" s="6">
        <v>90</v>
      </c>
      <c r="L17" s="6">
        <f t="shared" si="2"/>
        <v>92.5</v>
      </c>
      <c r="M17" s="6">
        <v>90</v>
      </c>
      <c r="N17" s="6">
        <v>95</v>
      </c>
      <c r="O17" s="6">
        <f t="shared" si="3"/>
        <v>68.333333333333329</v>
      </c>
      <c r="P17" s="6">
        <v>10</v>
      </c>
      <c r="Q17" s="6">
        <v>7</v>
      </c>
      <c r="R17" s="6">
        <v>7</v>
      </c>
      <c r="S17" s="6">
        <v>10</v>
      </c>
      <c r="T17" s="6">
        <v>10</v>
      </c>
      <c r="U17" s="6">
        <v>0</v>
      </c>
      <c r="V17" s="6">
        <v>0</v>
      </c>
      <c r="W17" s="6">
        <v>8</v>
      </c>
      <c r="X17" s="6">
        <v>10</v>
      </c>
      <c r="Y17" s="6">
        <v>0</v>
      </c>
      <c r="Z17" s="6">
        <v>10</v>
      </c>
      <c r="AA17" s="6">
        <v>10</v>
      </c>
      <c r="AB17" s="6">
        <v>3</v>
      </c>
    </row>
    <row r="18" spans="1:47" x14ac:dyDescent="0.25">
      <c r="A18" s="6">
        <v>16</v>
      </c>
      <c r="B18" s="18">
        <v>22400000</v>
      </c>
      <c r="C18" s="8"/>
      <c r="D18" s="6" t="s">
        <v>32</v>
      </c>
      <c r="E18" s="6">
        <f t="shared" si="0"/>
        <v>78.383333333333326</v>
      </c>
      <c r="F18" s="6">
        <v>88</v>
      </c>
      <c r="G18" s="6">
        <v>64</v>
      </c>
      <c r="H18" s="6">
        <f t="shared" si="1"/>
        <v>78.666666666666671</v>
      </c>
      <c r="I18" s="6">
        <v>94</v>
      </c>
      <c r="J18" s="6">
        <v>62</v>
      </c>
      <c r="K18" s="6">
        <v>80</v>
      </c>
      <c r="L18" s="6">
        <f t="shared" si="2"/>
        <v>75</v>
      </c>
      <c r="M18" s="6">
        <v>70</v>
      </c>
      <c r="N18" s="6">
        <v>80</v>
      </c>
      <c r="O18" s="6">
        <f t="shared" si="3"/>
        <v>86.666666666666657</v>
      </c>
      <c r="P18" s="6">
        <v>9</v>
      </c>
      <c r="Q18" s="6">
        <v>10</v>
      </c>
      <c r="R18" s="6">
        <v>10</v>
      </c>
      <c r="S18" s="6">
        <v>10</v>
      </c>
      <c r="T18" s="6">
        <v>8</v>
      </c>
      <c r="U18" s="6">
        <v>10</v>
      </c>
      <c r="V18" s="6">
        <v>10</v>
      </c>
      <c r="W18" s="6">
        <v>10</v>
      </c>
      <c r="X18" s="6">
        <v>7</v>
      </c>
      <c r="Y18" s="6">
        <v>0</v>
      </c>
      <c r="Z18" s="6">
        <v>10</v>
      </c>
      <c r="AA18" s="6">
        <v>10</v>
      </c>
      <c r="AB18" s="6">
        <v>3</v>
      </c>
    </row>
    <row r="19" spans="1:47" x14ac:dyDescent="0.25">
      <c r="A19" s="6">
        <v>17</v>
      </c>
      <c r="B19" s="18">
        <v>22400000</v>
      </c>
      <c r="C19" s="8"/>
      <c r="D19" s="6" t="s">
        <v>30</v>
      </c>
      <c r="E19" s="6">
        <f t="shared" si="0"/>
        <v>85.891666666666666</v>
      </c>
      <c r="F19" s="6">
        <v>78</v>
      </c>
      <c r="G19" s="6">
        <v>83</v>
      </c>
      <c r="H19" s="6">
        <f t="shared" si="1"/>
        <v>88.333333333333329</v>
      </c>
      <c r="I19" s="6">
        <v>97</v>
      </c>
      <c r="J19" s="6">
        <v>83</v>
      </c>
      <c r="K19" s="6">
        <v>85</v>
      </c>
      <c r="L19" s="6">
        <f t="shared" si="2"/>
        <v>86.5</v>
      </c>
      <c r="M19" s="6">
        <v>85</v>
      </c>
      <c r="N19" s="6">
        <v>88</v>
      </c>
      <c r="O19" s="6">
        <f t="shared" si="3"/>
        <v>100</v>
      </c>
      <c r="P19" s="6">
        <v>10</v>
      </c>
      <c r="Q19" s="6">
        <v>10</v>
      </c>
      <c r="R19" s="6">
        <v>10</v>
      </c>
      <c r="S19" s="6">
        <v>10</v>
      </c>
      <c r="T19" s="6">
        <v>10</v>
      </c>
      <c r="U19" s="6">
        <v>10</v>
      </c>
      <c r="V19" s="6">
        <v>10</v>
      </c>
      <c r="W19" s="6">
        <v>10</v>
      </c>
      <c r="X19" s="6">
        <v>10</v>
      </c>
      <c r="Y19" s="6">
        <v>10</v>
      </c>
      <c r="Z19" s="6">
        <v>10</v>
      </c>
      <c r="AA19" s="6">
        <v>10</v>
      </c>
      <c r="AB19" s="6">
        <v>3</v>
      </c>
    </row>
    <row r="20" spans="1:47" x14ac:dyDescent="0.25">
      <c r="A20" s="6">
        <v>18</v>
      </c>
      <c r="B20" s="18">
        <v>22400000</v>
      </c>
      <c r="C20" s="8"/>
      <c r="D20" s="22" t="s">
        <v>28</v>
      </c>
      <c r="E20" s="6">
        <f t="shared" si="0"/>
        <v>18.333333333333336</v>
      </c>
      <c r="F20" s="6">
        <v>0</v>
      </c>
      <c r="G20" s="6">
        <v>30</v>
      </c>
      <c r="H20" s="6">
        <f t="shared" si="1"/>
        <v>16.666666666666668</v>
      </c>
      <c r="I20" s="6">
        <v>30</v>
      </c>
      <c r="J20" s="6">
        <v>10</v>
      </c>
      <c r="K20" s="6">
        <v>10</v>
      </c>
      <c r="L20" s="6">
        <f t="shared" si="2"/>
        <v>0</v>
      </c>
      <c r="M20" s="6">
        <v>0</v>
      </c>
      <c r="N20" s="6">
        <v>0</v>
      </c>
      <c r="O20" s="6">
        <f t="shared" si="3"/>
        <v>37.5</v>
      </c>
      <c r="P20" s="6">
        <v>10</v>
      </c>
      <c r="Q20" s="6">
        <v>10</v>
      </c>
      <c r="R20" s="6">
        <v>10</v>
      </c>
      <c r="S20" s="6">
        <v>10</v>
      </c>
      <c r="T20" s="6">
        <v>5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3</v>
      </c>
    </row>
    <row r="21" spans="1:47" s="21" customFormat="1" x14ac:dyDescent="0.25">
      <c r="A21" s="6">
        <v>19</v>
      </c>
      <c r="B21" s="18">
        <v>22400000</v>
      </c>
      <c r="C21" s="8"/>
      <c r="D21" s="22" t="s">
        <v>28</v>
      </c>
      <c r="E21" s="24">
        <f t="shared" ref="E21:E60" si="4">F21*25% + G21*25% + H21*20% + L21*15% + O21*12% + AB21</f>
        <v>7.4666666666666677</v>
      </c>
      <c r="F21" s="24">
        <v>0</v>
      </c>
      <c r="G21" s="24">
        <v>0</v>
      </c>
      <c r="H21" s="24">
        <f t="shared" ref="H21:H60" si="5">SUM(I21:K21)/3</f>
        <v>32.333333333333336</v>
      </c>
      <c r="I21" s="24">
        <v>97</v>
      </c>
      <c r="J21" s="24">
        <v>0</v>
      </c>
      <c r="K21" s="24">
        <v>0</v>
      </c>
      <c r="L21" s="24">
        <f t="shared" ref="L21:L60" si="6">(M21+N21)/2</f>
        <v>0</v>
      </c>
      <c r="M21" s="24">
        <v>0</v>
      </c>
      <c r="N21" s="24">
        <v>0</v>
      </c>
      <c r="O21" s="24">
        <f t="shared" ref="O21:O60" si="7">SUM(P21:AA21)/12*10</f>
        <v>8.3333333333333339</v>
      </c>
      <c r="P21" s="24">
        <v>0</v>
      </c>
      <c r="Q21" s="24">
        <v>10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s="21" customFormat="1" x14ac:dyDescent="0.25">
      <c r="A22" s="6">
        <v>20</v>
      </c>
      <c r="B22" s="18">
        <v>22400000</v>
      </c>
      <c r="C22" s="8"/>
      <c r="D22" s="22" t="s">
        <v>28</v>
      </c>
      <c r="E22" s="24">
        <f t="shared" si="4"/>
        <v>4</v>
      </c>
      <c r="F22" s="24">
        <v>0</v>
      </c>
      <c r="G22" s="24">
        <v>0</v>
      </c>
      <c r="H22" s="24">
        <f t="shared" si="5"/>
        <v>10</v>
      </c>
      <c r="I22" s="24">
        <v>0</v>
      </c>
      <c r="J22" s="24">
        <v>30</v>
      </c>
      <c r="K22" s="24">
        <v>0</v>
      </c>
      <c r="L22" s="24">
        <f t="shared" si="6"/>
        <v>0</v>
      </c>
      <c r="M22" s="24">
        <v>0</v>
      </c>
      <c r="N22" s="24">
        <v>0</v>
      </c>
      <c r="O22" s="24">
        <f t="shared" si="7"/>
        <v>16.666666666666668</v>
      </c>
      <c r="P22" s="24">
        <v>10</v>
      </c>
      <c r="Q22" s="24">
        <v>10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x14ac:dyDescent="0.2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47" x14ac:dyDescent="0.25">
      <c r="A24" s="6">
        <v>21</v>
      </c>
      <c r="B24" s="18">
        <v>22400000</v>
      </c>
      <c r="C24" s="8"/>
      <c r="D24" s="9" t="s">
        <v>32</v>
      </c>
      <c r="E24" s="24">
        <f t="shared" si="4"/>
        <v>78.324999999999989</v>
      </c>
      <c r="F24" s="33">
        <v>50</v>
      </c>
      <c r="G24" s="32">
        <v>77</v>
      </c>
      <c r="H24" s="24">
        <f t="shared" si="5"/>
        <v>89</v>
      </c>
      <c r="I24" s="6">
        <v>96</v>
      </c>
      <c r="J24" s="6">
        <v>85</v>
      </c>
      <c r="K24" s="6">
        <v>86</v>
      </c>
      <c r="L24" s="24">
        <f t="shared" si="6"/>
        <v>92.5</v>
      </c>
      <c r="M24" s="6">
        <v>90</v>
      </c>
      <c r="N24" s="6">
        <v>95</v>
      </c>
      <c r="O24" s="24">
        <f t="shared" si="7"/>
        <v>99.166666666666657</v>
      </c>
      <c r="P24" s="6">
        <v>10</v>
      </c>
      <c r="Q24" s="6">
        <v>10</v>
      </c>
      <c r="R24" s="6">
        <v>10</v>
      </c>
      <c r="S24" s="6">
        <v>10</v>
      </c>
      <c r="T24" s="6">
        <v>10</v>
      </c>
      <c r="U24" s="6">
        <v>10</v>
      </c>
      <c r="V24" s="6">
        <v>10</v>
      </c>
      <c r="W24" s="6">
        <v>10</v>
      </c>
      <c r="X24" s="6">
        <v>9</v>
      </c>
      <c r="Y24" s="6">
        <v>10</v>
      </c>
      <c r="Z24" s="6">
        <v>10</v>
      </c>
      <c r="AA24" s="6">
        <v>10</v>
      </c>
      <c r="AB24" s="6">
        <v>3</v>
      </c>
    </row>
    <row r="25" spans="1:47" x14ac:dyDescent="0.25">
      <c r="A25" s="6">
        <v>22</v>
      </c>
      <c r="B25" s="18">
        <v>22400000</v>
      </c>
      <c r="C25" s="8"/>
      <c r="D25" s="34" t="s">
        <v>34</v>
      </c>
      <c r="E25" s="24">
        <f t="shared" si="4"/>
        <v>65.808333333333337</v>
      </c>
      <c r="F25" s="33">
        <v>50</v>
      </c>
      <c r="G25" s="32">
        <v>80</v>
      </c>
      <c r="H25" s="24">
        <f t="shared" si="5"/>
        <v>63.666666666666664</v>
      </c>
      <c r="I25" s="6">
        <v>86</v>
      </c>
      <c r="J25" s="6">
        <v>55</v>
      </c>
      <c r="K25" s="6">
        <v>50</v>
      </c>
      <c r="L25" s="24">
        <f t="shared" si="6"/>
        <v>82.5</v>
      </c>
      <c r="M25" s="6">
        <v>70</v>
      </c>
      <c r="N25" s="6">
        <v>95</v>
      </c>
      <c r="O25" s="24">
        <f t="shared" si="7"/>
        <v>43.333333333333329</v>
      </c>
      <c r="P25" s="6">
        <v>10</v>
      </c>
      <c r="Q25" s="6">
        <v>10</v>
      </c>
      <c r="R25" s="6">
        <v>0</v>
      </c>
      <c r="S25" s="6">
        <v>5</v>
      </c>
      <c r="T25" s="6">
        <v>5</v>
      </c>
      <c r="U25" s="6">
        <v>0</v>
      </c>
      <c r="V25" s="6">
        <v>6</v>
      </c>
      <c r="W25" s="6">
        <v>6</v>
      </c>
      <c r="X25" s="6">
        <v>0</v>
      </c>
      <c r="Y25" s="6">
        <v>10</v>
      </c>
      <c r="Z25" s="6">
        <v>0</v>
      </c>
      <c r="AA25" s="6">
        <v>0</v>
      </c>
      <c r="AB25" s="6">
        <v>3</v>
      </c>
    </row>
    <row r="26" spans="1:47" x14ac:dyDescent="0.25">
      <c r="A26" s="6">
        <v>23</v>
      </c>
      <c r="B26" s="18">
        <v>22400000</v>
      </c>
      <c r="C26" s="8"/>
      <c r="D26" s="9" t="s">
        <v>28</v>
      </c>
      <c r="E26" s="24">
        <f t="shared" si="4"/>
        <v>56.991666666666674</v>
      </c>
      <c r="F26" s="33">
        <v>50</v>
      </c>
      <c r="G26" s="32">
        <v>64</v>
      </c>
      <c r="H26" s="24">
        <f t="shared" si="5"/>
        <v>58.333333333333336</v>
      </c>
      <c r="I26" s="6">
        <v>74</v>
      </c>
      <c r="J26" s="6">
        <v>51</v>
      </c>
      <c r="K26" s="6">
        <v>50</v>
      </c>
      <c r="L26" s="24">
        <f t="shared" si="6"/>
        <v>57.5</v>
      </c>
      <c r="M26" s="6">
        <v>35</v>
      </c>
      <c r="N26" s="6">
        <v>80</v>
      </c>
      <c r="O26" s="24">
        <f t="shared" si="7"/>
        <v>51.666666666666671</v>
      </c>
      <c r="P26" s="6">
        <v>10</v>
      </c>
      <c r="Q26" s="6">
        <v>7</v>
      </c>
      <c r="R26" s="6">
        <v>9</v>
      </c>
      <c r="S26" s="6">
        <v>10</v>
      </c>
      <c r="T26" s="6">
        <v>10</v>
      </c>
      <c r="U26" s="6">
        <v>7</v>
      </c>
      <c r="V26" s="6">
        <v>9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2</v>
      </c>
    </row>
    <row r="27" spans="1:47" x14ac:dyDescent="0.25">
      <c r="A27" s="6">
        <v>24</v>
      </c>
      <c r="B27" s="18">
        <v>22400000</v>
      </c>
      <c r="C27" s="8"/>
      <c r="D27" s="26" t="s">
        <v>30</v>
      </c>
      <c r="E27" s="24">
        <f t="shared" si="4"/>
        <v>89.666666666666671</v>
      </c>
      <c r="F27" s="33">
        <v>84</v>
      </c>
      <c r="G27" s="32">
        <v>90</v>
      </c>
      <c r="H27" s="24">
        <f t="shared" si="5"/>
        <v>88.333333333333329</v>
      </c>
      <c r="I27" s="6">
        <v>95</v>
      </c>
      <c r="J27" s="6">
        <v>85</v>
      </c>
      <c r="K27" s="6">
        <v>85</v>
      </c>
      <c r="L27" s="24">
        <f t="shared" si="6"/>
        <v>90</v>
      </c>
      <c r="M27" s="6">
        <v>90</v>
      </c>
      <c r="N27" s="6">
        <v>90</v>
      </c>
      <c r="O27" s="24">
        <f t="shared" si="7"/>
        <v>100</v>
      </c>
      <c r="P27" s="6">
        <v>10</v>
      </c>
      <c r="Q27" s="6">
        <v>10</v>
      </c>
      <c r="R27" s="6">
        <v>10</v>
      </c>
      <c r="S27" s="6">
        <v>10</v>
      </c>
      <c r="T27" s="6">
        <v>10</v>
      </c>
      <c r="U27" s="6">
        <v>10</v>
      </c>
      <c r="V27" s="6">
        <v>10</v>
      </c>
      <c r="W27" s="6">
        <v>10</v>
      </c>
      <c r="X27" s="6">
        <v>10</v>
      </c>
      <c r="Y27" s="6">
        <v>10</v>
      </c>
      <c r="Z27" s="6">
        <v>10</v>
      </c>
      <c r="AA27" s="6">
        <v>10</v>
      </c>
      <c r="AB27" s="6">
        <v>3</v>
      </c>
    </row>
    <row r="28" spans="1:47" x14ac:dyDescent="0.25">
      <c r="A28" s="6">
        <v>25</v>
      </c>
      <c r="B28" s="18">
        <v>22400000</v>
      </c>
      <c r="C28" s="8"/>
      <c r="D28" s="9" t="s">
        <v>32</v>
      </c>
      <c r="E28" s="24">
        <f t="shared" si="4"/>
        <v>76.658333333333331</v>
      </c>
      <c r="F28" s="33">
        <v>80</v>
      </c>
      <c r="G28" s="32">
        <v>78</v>
      </c>
      <c r="H28" s="24">
        <f t="shared" si="5"/>
        <v>59.666666666666664</v>
      </c>
      <c r="I28" s="6">
        <v>77</v>
      </c>
      <c r="J28" s="6">
        <v>32</v>
      </c>
      <c r="K28" s="6">
        <v>70</v>
      </c>
      <c r="L28" s="24">
        <f t="shared" si="6"/>
        <v>77.5</v>
      </c>
      <c r="M28" s="6">
        <v>65</v>
      </c>
      <c r="N28" s="6">
        <v>90</v>
      </c>
      <c r="O28" s="24">
        <f t="shared" si="7"/>
        <v>88.333333333333343</v>
      </c>
      <c r="P28" s="6">
        <v>9</v>
      </c>
      <c r="Q28" s="6">
        <v>8</v>
      </c>
      <c r="R28" s="6">
        <v>8</v>
      </c>
      <c r="S28" s="6">
        <v>10</v>
      </c>
      <c r="T28" s="6">
        <v>10</v>
      </c>
      <c r="U28" s="6">
        <v>10</v>
      </c>
      <c r="V28" s="6">
        <v>8</v>
      </c>
      <c r="W28" s="6">
        <v>10</v>
      </c>
      <c r="X28" s="6">
        <v>9</v>
      </c>
      <c r="Y28" s="6">
        <v>6</v>
      </c>
      <c r="Z28" s="6">
        <v>8</v>
      </c>
      <c r="AA28" s="6">
        <v>10</v>
      </c>
      <c r="AB28" s="6">
        <v>3</v>
      </c>
    </row>
    <row r="29" spans="1:47" x14ac:dyDescent="0.25">
      <c r="A29" s="6">
        <v>26</v>
      </c>
      <c r="B29" s="18">
        <v>22400000</v>
      </c>
      <c r="C29" s="8"/>
      <c r="D29" s="9" t="s">
        <v>31</v>
      </c>
      <c r="E29" s="24">
        <f t="shared" si="4"/>
        <v>82.424999999999997</v>
      </c>
      <c r="F29" s="33">
        <v>78</v>
      </c>
      <c r="G29" s="32">
        <v>71</v>
      </c>
      <c r="H29" s="24">
        <f t="shared" si="5"/>
        <v>90</v>
      </c>
      <c r="I29" s="6">
        <v>96</v>
      </c>
      <c r="J29" s="6">
        <v>77</v>
      </c>
      <c r="K29" s="6">
        <v>97</v>
      </c>
      <c r="L29" s="24">
        <f t="shared" si="6"/>
        <v>82.5</v>
      </c>
      <c r="M29" s="6">
        <v>70</v>
      </c>
      <c r="N29" s="6">
        <v>95</v>
      </c>
      <c r="O29" s="24">
        <f t="shared" si="7"/>
        <v>98.333333333333343</v>
      </c>
      <c r="P29" s="6">
        <v>10</v>
      </c>
      <c r="Q29" s="6">
        <v>10</v>
      </c>
      <c r="R29" s="6">
        <v>10</v>
      </c>
      <c r="S29" s="6">
        <v>10</v>
      </c>
      <c r="T29" s="6">
        <v>10</v>
      </c>
      <c r="U29" s="6">
        <v>10</v>
      </c>
      <c r="V29" s="6">
        <v>9</v>
      </c>
      <c r="W29" s="6">
        <v>9</v>
      </c>
      <c r="X29" s="6">
        <v>10</v>
      </c>
      <c r="Y29" s="6">
        <v>10</v>
      </c>
      <c r="Z29" s="6">
        <v>10</v>
      </c>
      <c r="AA29" s="6">
        <v>10</v>
      </c>
      <c r="AB29" s="6">
        <v>3</v>
      </c>
    </row>
    <row r="30" spans="1:47" x14ac:dyDescent="0.25">
      <c r="A30" s="6">
        <v>27</v>
      </c>
      <c r="B30" s="18">
        <v>22400000</v>
      </c>
      <c r="C30" s="8"/>
      <c r="D30" s="26" t="s">
        <v>30</v>
      </c>
      <c r="E30" s="24">
        <f t="shared" si="4"/>
        <v>89.775000000000006</v>
      </c>
      <c r="F30" s="33">
        <v>86</v>
      </c>
      <c r="G30" s="32">
        <v>96</v>
      </c>
      <c r="H30" s="24">
        <f t="shared" si="5"/>
        <v>87</v>
      </c>
      <c r="I30" s="6">
        <v>94</v>
      </c>
      <c r="J30" s="6">
        <v>87</v>
      </c>
      <c r="K30" s="6">
        <v>80</v>
      </c>
      <c r="L30" s="24">
        <f t="shared" si="6"/>
        <v>82.5</v>
      </c>
      <c r="M30" s="6">
        <v>70</v>
      </c>
      <c r="N30" s="6">
        <v>95</v>
      </c>
      <c r="O30" s="24">
        <f t="shared" si="7"/>
        <v>95.833333333333343</v>
      </c>
      <c r="P30" s="6">
        <v>10</v>
      </c>
      <c r="Q30" s="6">
        <v>10</v>
      </c>
      <c r="R30" s="6">
        <v>10</v>
      </c>
      <c r="S30" s="6">
        <v>10</v>
      </c>
      <c r="T30" s="6">
        <v>10</v>
      </c>
      <c r="U30" s="6">
        <v>10</v>
      </c>
      <c r="V30" s="6">
        <v>7</v>
      </c>
      <c r="W30" s="6">
        <v>9</v>
      </c>
      <c r="X30" s="6">
        <v>10</v>
      </c>
      <c r="Y30" s="6">
        <v>9</v>
      </c>
      <c r="Z30" s="6">
        <v>10</v>
      </c>
      <c r="AA30" s="6">
        <v>10</v>
      </c>
      <c r="AB30" s="6">
        <v>3</v>
      </c>
    </row>
    <row r="31" spans="1:47" x14ac:dyDescent="0.25">
      <c r="A31" s="6">
        <v>28</v>
      </c>
      <c r="B31" s="18">
        <v>22400000</v>
      </c>
      <c r="C31" s="8"/>
      <c r="D31" s="9" t="s">
        <v>32</v>
      </c>
      <c r="E31" s="24">
        <f t="shared" si="4"/>
        <v>74.891666666666666</v>
      </c>
      <c r="F31" s="33">
        <v>77</v>
      </c>
      <c r="G31" s="32">
        <v>65</v>
      </c>
      <c r="H31" s="24">
        <f t="shared" si="5"/>
        <v>69.333333333333329</v>
      </c>
      <c r="I31" s="6">
        <v>93</v>
      </c>
      <c r="J31" s="6">
        <v>60</v>
      </c>
      <c r="K31" s="6">
        <v>55</v>
      </c>
      <c r="L31" s="24">
        <f t="shared" si="6"/>
        <v>87.5</v>
      </c>
      <c r="M31" s="6">
        <v>80</v>
      </c>
      <c r="N31" s="6">
        <v>95</v>
      </c>
      <c r="O31" s="24">
        <f t="shared" si="7"/>
        <v>78.333333333333329</v>
      </c>
      <c r="P31" s="6">
        <v>10</v>
      </c>
      <c r="Q31" s="6">
        <v>10</v>
      </c>
      <c r="R31" s="6">
        <v>10</v>
      </c>
      <c r="S31" s="6">
        <v>10</v>
      </c>
      <c r="T31" s="6">
        <v>10</v>
      </c>
      <c r="U31" s="6">
        <v>9</v>
      </c>
      <c r="V31" s="6">
        <v>5</v>
      </c>
      <c r="W31" s="6">
        <v>0</v>
      </c>
      <c r="X31" s="6">
        <v>0</v>
      </c>
      <c r="Y31" s="6">
        <v>10</v>
      </c>
      <c r="Z31" s="6">
        <v>10</v>
      </c>
      <c r="AA31" s="6">
        <v>10</v>
      </c>
      <c r="AB31" s="6">
        <v>3</v>
      </c>
    </row>
    <row r="32" spans="1:47" x14ac:dyDescent="0.25">
      <c r="A32" s="6">
        <v>29</v>
      </c>
      <c r="B32" s="18">
        <v>22400000</v>
      </c>
      <c r="C32" s="8"/>
      <c r="D32" s="9" t="s">
        <v>30</v>
      </c>
      <c r="E32" s="24">
        <f t="shared" si="4"/>
        <v>87.066666666666663</v>
      </c>
      <c r="F32" s="33">
        <v>83</v>
      </c>
      <c r="G32" s="32">
        <v>99</v>
      </c>
      <c r="H32" s="24">
        <f t="shared" si="5"/>
        <v>97.333333333333329</v>
      </c>
      <c r="I32" s="6">
        <v>97</v>
      </c>
      <c r="J32" s="6">
        <v>95</v>
      </c>
      <c r="K32" s="6">
        <v>100</v>
      </c>
      <c r="L32" s="24">
        <f t="shared" si="6"/>
        <v>50</v>
      </c>
      <c r="M32" s="6">
        <v>20</v>
      </c>
      <c r="N32" s="6">
        <v>80</v>
      </c>
      <c r="O32" s="24">
        <f t="shared" si="7"/>
        <v>96.666666666666657</v>
      </c>
      <c r="P32" s="6">
        <v>10</v>
      </c>
      <c r="Q32" s="6">
        <v>10</v>
      </c>
      <c r="R32" s="6">
        <v>10</v>
      </c>
      <c r="S32" s="6">
        <v>10</v>
      </c>
      <c r="T32" s="6">
        <v>10</v>
      </c>
      <c r="U32" s="6">
        <v>10</v>
      </c>
      <c r="V32" s="6">
        <v>10</v>
      </c>
      <c r="W32" s="6">
        <v>10</v>
      </c>
      <c r="X32" s="6">
        <v>9</v>
      </c>
      <c r="Y32" s="6">
        <v>9</v>
      </c>
      <c r="Z32" s="6">
        <v>8</v>
      </c>
      <c r="AA32" s="6">
        <v>10</v>
      </c>
      <c r="AB32" s="6">
        <v>3</v>
      </c>
    </row>
    <row r="33" spans="1:28" x14ac:dyDescent="0.25">
      <c r="A33" s="6">
        <v>30</v>
      </c>
      <c r="B33" s="18">
        <v>22400000</v>
      </c>
      <c r="C33" s="8"/>
      <c r="D33" s="9" t="s">
        <v>31</v>
      </c>
      <c r="E33" s="24">
        <f t="shared" si="4"/>
        <v>83.316666666666663</v>
      </c>
      <c r="F33" s="33">
        <v>75</v>
      </c>
      <c r="G33" s="32">
        <v>82</v>
      </c>
      <c r="H33" s="24">
        <f t="shared" si="5"/>
        <v>90.333333333333329</v>
      </c>
      <c r="I33" s="6">
        <v>82</v>
      </c>
      <c r="J33" s="6">
        <v>90</v>
      </c>
      <c r="K33" s="6">
        <v>99</v>
      </c>
      <c r="L33" s="24">
        <f t="shared" si="6"/>
        <v>80</v>
      </c>
      <c r="M33" s="6">
        <v>75</v>
      </c>
      <c r="N33" s="6">
        <v>85</v>
      </c>
      <c r="O33" s="24">
        <f t="shared" si="7"/>
        <v>91.666666666666657</v>
      </c>
      <c r="P33" s="6">
        <v>10</v>
      </c>
      <c r="Q33" s="6">
        <v>0</v>
      </c>
      <c r="R33" s="6">
        <v>10</v>
      </c>
      <c r="S33" s="6">
        <v>10</v>
      </c>
      <c r="T33" s="6">
        <v>10</v>
      </c>
      <c r="U33" s="6">
        <v>10</v>
      </c>
      <c r="V33" s="6">
        <v>10</v>
      </c>
      <c r="W33" s="6">
        <v>10</v>
      </c>
      <c r="X33" s="6">
        <v>10</v>
      </c>
      <c r="Y33" s="6">
        <v>10</v>
      </c>
      <c r="Z33" s="6">
        <v>10</v>
      </c>
      <c r="AA33" s="6">
        <v>10</v>
      </c>
      <c r="AB33" s="6">
        <v>3</v>
      </c>
    </row>
    <row r="34" spans="1:28" x14ac:dyDescent="0.25">
      <c r="A34" s="6">
        <v>31</v>
      </c>
      <c r="B34" s="18">
        <v>22400000</v>
      </c>
      <c r="C34" s="8"/>
      <c r="D34" s="9" t="s">
        <v>32</v>
      </c>
      <c r="E34" s="24">
        <f t="shared" si="4"/>
        <v>75.141666666666666</v>
      </c>
      <c r="F34" s="33">
        <v>69</v>
      </c>
      <c r="G34" s="32">
        <v>56</v>
      </c>
      <c r="H34" s="24">
        <f t="shared" si="5"/>
        <v>78.333333333333329</v>
      </c>
      <c r="I34" s="6">
        <v>88</v>
      </c>
      <c r="J34" s="6">
        <v>65</v>
      </c>
      <c r="K34" s="6">
        <v>82</v>
      </c>
      <c r="L34" s="24">
        <f t="shared" si="6"/>
        <v>91.5</v>
      </c>
      <c r="M34" s="6">
        <v>88</v>
      </c>
      <c r="N34" s="6">
        <v>95</v>
      </c>
      <c r="O34" s="24">
        <f t="shared" si="7"/>
        <v>95.833333333333343</v>
      </c>
      <c r="P34" s="6">
        <v>9</v>
      </c>
      <c r="Q34" s="6">
        <v>10</v>
      </c>
      <c r="R34" s="6">
        <v>8</v>
      </c>
      <c r="S34" s="6">
        <v>9</v>
      </c>
      <c r="T34" s="6">
        <v>9</v>
      </c>
      <c r="U34" s="6">
        <v>10</v>
      </c>
      <c r="V34" s="6">
        <v>10</v>
      </c>
      <c r="W34" s="6">
        <v>10</v>
      </c>
      <c r="X34" s="6">
        <v>10</v>
      </c>
      <c r="Y34" s="6">
        <v>10</v>
      </c>
      <c r="Z34" s="6">
        <v>10</v>
      </c>
      <c r="AA34" s="6">
        <v>10</v>
      </c>
      <c r="AB34" s="6">
        <v>3</v>
      </c>
    </row>
    <row r="35" spans="1:28" x14ac:dyDescent="0.25">
      <c r="A35" s="6">
        <v>32</v>
      </c>
      <c r="B35" s="18">
        <v>22400000</v>
      </c>
      <c r="C35" s="8"/>
      <c r="D35" s="35" t="s">
        <v>28</v>
      </c>
      <c r="E35" s="24">
        <f t="shared" si="4"/>
        <v>31.383333333333333</v>
      </c>
      <c r="F35" s="33">
        <v>0</v>
      </c>
      <c r="G35" s="32">
        <v>76</v>
      </c>
      <c r="H35" s="24">
        <f t="shared" si="5"/>
        <v>27.666666666666668</v>
      </c>
      <c r="I35" s="6">
        <v>83</v>
      </c>
      <c r="J35" s="6">
        <v>0</v>
      </c>
      <c r="K35" s="6">
        <v>0</v>
      </c>
      <c r="L35" s="24">
        <f t="shared" si="6"/>
        <v>39</v>
      </c>
      <c r="M35" s="6">
        <v>78</v>
      </c>
      <c r="N35" s="6">
        <v>0</v>
      </c>
      <c r="O35" s="24">
        <f t="shared" si="7"/>
        <v>8.3333333333333339</v>
      </c>
      <c r="P35" s="6">
        <v>10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/>
    </row>
    <row r="36" spans="1:28" x14ac:dyDescent="0.25">
      <c r="A36" s="6">
        <v>33</v>
      </c>
      <c r="B36" s="18">
        <v>22400000</v>
      </c>
      <c r="C36" s="8"/>
      <c r="D36" s="35" t="s">
        <v>28</v>
      </c>
      <c r="E36" s="24">
        <f t="shared" si="4"/>
        <v>46.733333333333334</v>
      </c>
      <c r="F36" s="33">
        <v>0</v>
      </c>
      <c r="G36" s="32">
        <v>80</v>
      </c>
      <c r="H36" s="24">
        <f t="shared" si="5"/>
        <v>79.666666666666671</v>
      </c>
      <c r="I36" s="6">
        <v>82</v>
      </c>
      <c r="J36" s="6">
        <v>87</v>
      </c>
      <c r="K36" s="6">
        <v>70</v>
      </c>
      <c r="L36" s="24">
        <f t="shared" si="6"/>
        <v>0</v>
      </c>
      <c r="M36" s="6">
        <v>0</v>
      </c>
      <c r="N36" s="6">
        <v>0</v>
      </c>
      <c r="O36" s="24">
        <f t="shared" si="7"/>
        <v>73.333333333333329</v>
      </c>
      <c r="P36" s="6">
        <v>10</v>
      </c>
      <c r="Q36" s="6">
        <v>10</v>
      </c>
      <c r="R36" s="6">
        <v>10</v>
      </c>
      <c r="S36" s="6">
        <v>10</v>
      </c>
      <c r="T36" s="6">
        <v>10</v>
      </c>
      <c r="U36" s="6">
        <v>10</v>
      </c>
      <c r="V36" s="6">
        <v>10</v>
      </c>
      <c r="W36" s="6">
        <v>10</v>
      </c>
      <c r="X36" s="6">
        <v>8</v>
      </c>
      <c r="Y36" s="6">
        <v>0</v>
      </c>
      <c r="Z36" s="6">
        <v>0</v>
      </c>
      <c r="AA36" s="6">
        <v>0</v>
      </c>
      <c r="AB36" s="6">
        <v>2</v>
      </c>
    </row>
    <row r="37" spans="1:28" x14ac:dyDescent="0.25">
      <c r="A37" s="6">
        <v>34</v>
      </c>
      <c r="B37" s="18">
        <v>22400000</v>
      </c>
      <c r="C37" s="8"/>
      <c r="D37" s="35" t="s">
        <v>28</v>
      </c>
      <c r="E37" s="24">
        <f t="shared" si="4"/>
        <v>29.9</v>
      </c>
      <c r="F37" s="33">
        <v>0</v>
      </c>
      <c r="G37" s="32">
        <v>60</v>
      </c>
      <c r="H37" s="24">
        <f t="shared" si="5"/>
        <v>55</v>
      </c>
      <c r="I37" s="6">
        <v>57</v>
      </c>
      <c r="J37" s="6">
        <v>48</v>
      </c>
      <c r="K37" s="6">
        <v>60</v>
      </c>
      <c r="L37" s="24">
        <f t="shared" si="6"/>
        <v>0</v>
      </c>
      <c r="M37" s="6">
        <v>0</v>
      </c>
      <c r="N37" s="6">
        <v>0</v>
      </c>
      <c r="O37" s="24">
        <f t="shared" si="7"/>
        <v>7.5</v>
      </c>
      <c r="P37" s="6">
        <v>9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3</v>
      </c>
    </row>
    <row r="38" spans="1:28" x14ac:dyDescent="0.25">
      <c r="A38" s="6">
        <v>35</v>
      </c>
      <c r="B38" s="18">
        <v>22400000</v>
      </c>
      <c r="C38" s="8"/>
      <c r="D38" s="35" t="s">
        <v>28</v>
      </c>
      <c r="E38" s="24">
        <f t="shared" si="4"/>
        <v>15.95</v>
      </c>
      <c r="F38" s="33">
        <v>0</v>
      </c>
      <c r="G38" s="32">
        <v>15</v>
      </c>
      <c r="H38" s="24">
        <f t="shared" si="5"/>
        <v>35</v>
      </c>
      <c r="I38" s="6">
        <v>40</v>
      </c>
      <c r="J38" s="6">
        <v>65</v>
      </c>
      <c r="K38" s="6">
        <v>0</v>
      </c>
      <c r="L38" s="24">
        <f t="shared" si="6"/>
        <v>0</v>
      </c>
      <c r="M38" s="6">
        <v>0</v>
      </c>
      <c r="N38" s="6">
        <v>0</v>
      </c>
      <c r="O38" s="24">
        <f t="shared" si="7"/>
        <v>18.333333333333332</v>
      </c>
      <c r="P38" s="6">
        <v>0</v>
      </c>
      <c r="Q38" s="6">
        <v>0</v>
      </c>
      <c r="R38" s="6">
        <v>10</v>
      </c>
      <c r="S38" s="6">
        <v>5</v>
      </c>
      <c r="T38" s="6">
        <v>7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3</v>
      </c>
    </row>
    <row r="39" spans="1:28" x14ac:dyDescent="0.25">
      <c r="A39" s="6">
        <v>36</v>
      </c>
      <c r="B39" s="18">
        <v>22400000</v>
      </c>
      <c r="C39" s="8"/>
      <c r="D39" s="35" t="s">
        <v>28</v>
      </c>
      <c r="E39" s="24">
        <f t="shared" si="4"/>
        <v>10.8</v>
      </c>
      <c r="F39" s="33">
        <v>0</v>
      </c>
      <c r="G39" s="32">
        <v>0</v>
      </c>
      <c r="H39" s="24">
        <f t="shared" si="5"/>
        <v>39</v>
      </c>
      <c r="I39" s="6">
        <v>74</v>
      </c>
      <c r="J39" s="6">
        <v>43</v>
      </c>
      <c r="K39" s="6">
        <v>0</v>
      </c>
      <c r="L39" s="24">
        <f t="shared" si="6"/>
        <v>0</v>
      </c>
      <c r="M39" s="6">
        <v>0</v>
      </c>
      <c r="N39" s="6">
        <v>0</v>
      </c>
      <c r="O39" s="24">
        <f t="shared" si="7"/>
        <v>16.666666666666668</v>
      </c>
      <c r="P39" s="6">
        <v>10</v>
      </c>
      <c r="Q39" s="6">
        <v>10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1</v>
      </c>
    </row>
    <row r="40" spans="1:28" x14ac:dyDescent="0.25">
      <c r="A40"/>
    </row>
    <row r="41" spans="1:28" x14ac:dyDescent="0.25">
      <c r="A41" s="6">
        <v>37</v>
      </c>
      <c r="B41" s="18">
        <v>22400000</v>
      </c>
      <c r="C41" s="8"/>
      <c r="D41" s="6" t="s">
        <v>1</v>
      </c>
      <c r="E41" s="24">
        <f t="shared" si="4"/>
        <v>62.8</v>
      </c>
      <c r="F41" s="33">
        <v>60</v>
      </c>
      <c r="G41" s="32">
        <v>72</v>
      </c>
      <c r="H41" s="24">
        <f t="shared" si="5"/>
        <v>50</v>
      </c>
      <c r="I41" s="6">
        <v>74</v>
      </c>
      <c r="J41" s="6">
        <v>76</v>
      </c>
      <c r="K41" s="6">
        <v>0</v>
      </c>
      <c r="L41" s="24">
        <f t="shared" si="6"/>
        <v>70</v>
      </c>
      <c r="M41" s="6">
        <v>55</v>
      </c>
      <c r="N41" s="6">
        <v>85</v>
      </c>
      <c r="O41" s="24">
        <f t="shared" si="7"/>
        <v>52.5</v>
      </c>
      <c r="P41" s="6">
        <v>10</v>
      </c>
      <c r="Q41" s="6">
        <v>10</v>
      </c>
      <c r="R41" s="6">
        <v>6</v>
      </c>
      <c r="S41" s="6">
        <v>8</v>
      </c>
      <c r="T41" s="6">
        <v>9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10</v>
      </c>
      <c r="AA41" s="6">
        <v>10</v>
      </c>
      <c r="AB41" s="23">
        <v>3</v>
      </c>
    </row>
    <row r="42" spans="1:28" x14ac:dyDescent="0.25">
      <c r="A42" s="6">
        <v>38</v>
      </c>
      <c r="B42" s="18">
        <v>22400000</v>
      </c>
      <c r="C42" s="8"/>
      <c r="D42" s="6" t="s">
        <v>33</v>
      </c>
      <c r="E42" s="24">
        <f t="shared" si="4"/>
        <v>70.966666666666669</v>
      </c>
      <c r="F42" s="33">
        <v>50</v>
      </c>
      <c r="G42" s="32">
        <v>70</v>
      </c>
      <c r="H42" s="24">
        <f t="shared" si="5"/>
        <v>71.333333333333329</v>
      </c>
      <c r="I42" s="6">
        <v>94</v>
      </c>
      <c r="J42" s="6">
        <v>50</v>
      </c>
      <c r="K42" s="6">
        <v>70</v>
      </c>
      <c r="L42" s="24">
        <f t="shared" si="6"/>
        <v>80</v>
      </c>
      <c r="M42" s="6">
        <v>65</v>
      </c>
      <c r="N42" s="6">
        <v>95</v>
      </c>
      <c r="O42" s="24">
        <f t="shared" si="7"/>
        <v>97.5</v>
      </c>
      <c r="P42" s="6">
        <v>10</v>
      </c>
      <c r="Q42" s="6">
        <v>10</v>
      </c>
      <c r="R42" s="6">
        <v>10</v>
      </c>
      <c r="S42" s="6">
        <v>10</v>
      </c>
      <c r="T42" s="6">
        <v>10</v>
      </c>
      <c r="U42" s="6">
        <v>10</v>
      </c>
      <c r="V42" s="6">
        <v>10</v>
      </c>
      <c r="W42" s="6">
        <v>10</v>
      </c>
      <c r="X42" s="6">
        <v>7</v>
      </c>
      <c r="Y42" s="6">
        <v>10</v>
      </c>
      <c r="Z42" s="6">
        <v>10</v>
      </c>
      <c r="AA42" s="6">
        <v>10</v>
      </c>
      <c r="AB42" s="23">
        <v>3</v>
      </c>
    </row>
    <row r="43" spans="1:28" x14ac:dyDescent="0.25">
      <c r="A43" s="6">
        <v>39</v>
      </c>
      <c r="B43" s="18">
        <v>22400000</v>
      </c>
      <c r="C43" s="8"/>
      <c r="D43" s="6" t="s">
        <v>33</v>
      </c>
      <c r="E43" s="24">
        <f t="shared" si="4"/>
        <v>72.216666666666669</v>
      </c>
      <c r="F43" s="33">
        <v>60</v>
      </c>
      <c r="G43" s="32">
        <v>64</v>
      </c>
      <c r="H43" s="24">
        <f t="shared" si="5"/>
        <v>77.333333333333329</v>
      </c>
      <c r="I43" s="6">
        <v>87</v>
      </c>
      <c r="J43" s="6">
        <v>55</v>
      </c>
      <c r="K43" s="6">
        <v>90</v>
      </c>
      <c r="L43" s="24">
        <f t="shared" si="6"/>
        <v>85</v>
      </c>
      <c r="M43" s="6">
        <v>85</v>
      </c>
      <c r="N43" s="6">
        <v>85</v>
      </c>
      <c r="O43" s="24">
        <f t="shared" si="7"/>
        <v>83.333333333333343</v>
      </c>
      <c r="P43" s="6">
        <v>10</v>
      </c>
      <c r="Q43" s="6">
        <v>10</v>
      </c>
      <c r="R43" s="6">
        <v>10</v>
      </c>
      <c r="S43" s="6">
        <v>10</v>
      </c>
      <c r="T43" s="6">
        <v>0</v>
      </c>
      <c r="U43" s="6">
        <v>10</v>
      </c>
      <c r="V43" s="6">
        <v>10</v>
      </c>
      <c r="W43" s="6">
        <v>10</v>
      </c>
      <c r="X43" s="6">
        <v>10</v>
      </c>
      <c r="Y43" s="6">
        <v>10</v>
      </c>
      <c r="Z43" s="6">
        <v>10</v>
      </c>
      <c r="AA43" s="6">
        <v>0</v>
      </c>
      <c r="AB43" s="23">
        <v>3</v>
      </c>
    </row>
    <row r="44" spans="1:28" x14ac:dyDescent="0.25">
      <c r="A44" s="6">
        <v>40</v>
      </c>
      <c r="B44" s="18">
        <v>22400000</v>
      </c>
      <c r="C44" s="8"/>
      <c r="D44" s="6" t="s">
        <v>33</v>
      </c>
      <c r="E44" s="24">
        <f t="shared" si="4"/>
        <v>70.05</v>
      </c>
      <c r="F44" s="33">
        <v>60</v>
      </c>
      <c r="G44" s="32">
        <v>70</v>
      </c>
      <c r="H44" s="24">
        <f t="shared" si="5"/>
        <v>65</v>
      </c>
      <c r="I44" s="6">
        <v>80</v>
      </c>
      <c r="J44" s="6">
        <v>50</v>
      </c>
      <c r="K44" s="6">
        <v>65</v>
      </c>
      <c r="L44" s="24">
        <f t="shared" si="6"/>
        <v>65</v>
      </c>
      <c r="M44" s="6">
        <v>50</v>
      </c>
      <c r="N44" s="6">
        <v>80</v>
      </c>
      <c r="O44" s="24">
        <f t="shared" si="7"/>
        <v>98.333333333333343</v>
      </c>
      <c r="P44" s="6">
        <v>10</v>
      </c>
      <c r="Q44" s="6">
        <v>10</v>
      </c>
      <c r="R44" s="6">
        <v>10</v>
      </c>
      <c r="S44" s="6">
        <v>10</v>
      </c>
      <c r="T44" s="6">
        <v>10</v>
      </c>
      <c r="U44" s="6">
        <v>10</v>
      </c>
      <c r="V44" s="6">
        <v>10</v>
      </c>
      <c r="W44" s="6">
        <v>10</v>
      </c>
      <c r="X44" s="6">
        <v>10</v>
      </c>
      <c r="Y44" s="6">
        <v>10</v>
      </c>
      <c r="Z44" s="6">
        <v>8</v>
      </c>
      <c r="AA44" s="6">
        <v>10</v>
      </c>
      <c r="AB44" s="23">
        <v>3</v>
      </c>
    </row>
    <row r="45" spans="1:28" x14ac:dyDescent="0.25">
      <c r="A45" s="6">
        <v>41</v>
      </c>
      <c r="B45" s="18">
        <v>22400000</v>
      </c>
      <c r="C45" s="8"/>
      <c r="D45" s="38" t="s">
        <v>30</v>
      </c>
      <c r="E45" s="24">
        <f t="shared" si="4"/>
        <v>84.983333333333334</v>
      </c>
      <c r="F45" s="33">
        <v>93</v>
      </c>
      <c r="G45" s="32">
        <v>90</v>
      </c>
      <c r="H45" s="24">
        <f t="shared" si="5"/>
        <v>80.666666666666671</v>
      </c>
      <c r="I45" s="6">
        <v>82</v>
      </c>
      <c r="J45" s="6">
        <v>68</v>
      </c>
      <c r="K45" s="6">
        <v>92</v>
      </c>
      <c r="L45" s="24">
        <f t="shared" si="6"/>
        <v>70</v>
      </c>
      <c r="M45" s="6">
        <v>50</v>
      </c>
      <c r="N45" s="6">
        <v>90</v>
      </c>
      <c r="O45" s="24">
        <f t="shared" si="7"/>
        <v>80</v>
      </c>
      <c r="P45" s="6">
        <v>10</v>
      </c>
      <c r="Q45" s="6">
        <v>10</v>
      </c>
      <c r="R45" s="6">
        <v>10</v>
      </c>
      <c r="S45" s="6">
        <v>10</v>
      </c>
      <c r="T45" s="6">
        <v>10</v>
      </c>
      <c r="U45" s="6">
        <v>6</v>
      </c>
      <c r="V45" s="6">
        <v>0</v>
      </c>
      <c r="W45" s="6">
        <v>10</v>
      </c>
      <c r="X45" s="6">
        <v>10</v>
      </c>
      <c r="Y45" s="6">
        <v>10</v>
      </c>
      <c r="Z45" s="6">
        <v>0</v>
      </c>
      <c r="AA45" s="6">
        <v>10</v>
      </c>
      <c r="AB45" s="23">
        <v>3</v>
      </c>
    </row>
    <row r="46" spans="1:28" x14ac:dyDescent="0.25">
      <c r="A46" s="6">
        <v>42</v>
      </c>
      <c r="B46" s="18">
        <v>22400000</v>
      </c>
      <c r="C46" s="8"/>
      <c r="D46" s="6" t="s">
        <v>31</v>
      </c>
      <c r="E46" s="24">
        <f t="shared" si="4"/>
        <v>80.05</v>
      </c>
      <c r="F46" s="33">
        <v>73</v>
      </c>
      <c r="G46" s="32">
        <v>85</v>
      </c>
      <c r="H46" s="24">
        <f t="shared" si="5"/>
        <v>84</v>
      </c>
      <c r="I46" s="6">
        <v>82</v>
      </c>
      <c r="J46" s="6">
        <v>88</v>
      </c>
      <c r="K46" s="6">
        <v>82</v>
      </c>
      <c r="L46" s="24">
        <f t="shared" si="6"/>
        <v>85</v>
      </c>
      <c r="M46" s="6">
        <v>78</v>
      </c>
      <c r="N46" s="6">
        <v>92</v>
      </c>
      <c r="O46" s="24">
        <f t="shared" si="7"/>
        <v>66.666666666666671</v>
      </c>
      <c r="P46" s="6">
        <v>10</v>
      </c>
      <c r="Q46" s="6">
        <v>10</v>
      </c>
      <c r="R46" s="6">
        <v>10</v>
      </c>
      <c r="S46" s="6">
        <v>10</v>
      </c>
      <c r="T46" s="6">
        <v>10</v>
      </c>
      <c r="U46" s="6">
        <v>10</v>
      </c>
      <c r="V46" s="6">
        <v>0</v>
      </c>
      <c r="W46" s="6">
        <v>10</v>
      </c>
      <c r="X46" s="6">
        <v>0</v>
      </c>
      <c r="Y46" s="6">
        <v>0</v>
      </c>
      <c r="Z46" s="6">
        <v>10</v>
      </c>
      <c r="AA46" s="6">
        <v>0</v>
      </c>
      <c r="AB46" s="23">
        <v>3</v>
      </c>
    </row>
    <row r="47" spans="1:28" x14ac:dyDescent="0.25">
      <c r="A47" s="6">
        <v>43</v>
      </c>
      <c r="B47" s="18">
        <v>22400000</v>
      </c>
      <c r="C47" s="8"/>
      <c r="D47" s="39" t="s">
        <v>29</v>
      </c>
      <c r="E47" s="24">
        <f t="shared" si="4"/>
        <v>89.933333333333337</v>
      </c>
      <c r="F47" s="33">
        <v>78</v>
      </c>
      <c r="G47" s="32">
        <v>91</v>
      </c>
      <c r="H47" s="24">
        <f t="shared" si="5"/>
        <v>89.666666666666671</v>
      </c>
      <c r="I47" s="6">
        <v>90</v>
      </c>
      <c r="J47" s="6">
        <v>87</v>
      </c>
      <c r="K47" s="6">
        <v>92</v>
      </c>
      <c r="L47" s="24">
        <f t="shared" si="6"/>
        <v>99</v>
      </c>
      <c r="M47" s="6">
        <v>99</v>
      </c>
      <c r="N47" s="6">
        <v>99</v>
      </c>
      <c r="O47" s="24">
        <f t="shared" si="7"/>
        <v>99.166666666666657</v>
      </c>
      <c r="P47" s="6">
        <v>10</v>
      </c>
      <c r="Q47" s="6">
        <v>10</v>
      </c>
      <c r="R47" s="6">
        <v>10</v>
      </c>
      <c r="S47" s="6">
        <v>10</v>
      </c>
      <c r="T47" s="6">
        <v>10</v>
      </c>
      <c r="U47" s="6">
        <v>10</v>
      </c>
      <c r="V47" s="6">
        <v>10</v>
      </c>
      <c r="W47" s="6">
        <v>10</v>
      </c>
      <c r="X47" s="6">
        <v>10</v>
      </c>
      <c r="Y47" s="6">
        <v>9</v>
      </c>
      <c r="Z47" s="6">
        <v>10</v>
      </c>
      <c r="AA47" s="6">
        <v>10</v>
      </c>
      <c r="AB47" s="23">
        <v>3</v>
      </c>
    </row>
    <row r="48" spans="1:28" x14ac:dyDescent="0.25">
      <c r="A48" s="6">
        <v>44</v>
      </c>
      <c r="B48" s="18">
        <v>22400000</v>
      </c>
      <c r="C48" s="8"/>
      <c r="D48" s="6" t="s">
        <v>30</v>
      </c>
      <c r="E48" s="24">
        <f t="shared" si="4"/>
        <v>85.50833333333334</v>
      </c>
      <c r="F48" s="33">
        <v>79</v>
      </c>
      <c r="G48" s="32">
        <v>82</v>
      </c>
      <c r="H48" s="24">
        <f t="shared" si="5"/>
        <v>91.666666666666671</v>
      </c>
      <c r="I48" s="6">
        <v>100</v>
      </c>
      <c r="J48" s="6">
        <v>82</v>
      </c>
      <c r="K48" s="6">
        <v>93</v>
      </c>
      <c r="L48" s="24">
        <f t="shared" si="6"/>
        <v>87.5</v>
      </c>
      <c r="M48" s="6">
        <v>85</v>
      </c>
      <c r="N48" s="6">
        <v>90</v>
      </c>
      <c r="O48" s="24">
        <f t="shared" si="7"/>
        <v>90</v>
      </c>
      <c r="P48" s="6">
        <v>10</v>
      </c>
      <c r="Q48" s="6">
        <v>10</v>
      </c>
      <c r="R48" s="6">
        <v>10</v>
      </c>
      <c r="S48" s="6">
        <v>10</v>
      </c>
      <c r="T48" s="6">
        <v>10</v>
      </c>
      <c r="U48" s="6">
        <v>10</v>
      </c>
      <c r="V48" s="6">
        <v>10</v>
      </c>
      <c r="W48" s="6">
        <v>10</v>
      </c>
      <c r="X48" s="6">
        <v>10</v>
      </c>
      <c r="Y48" s="6">
        <v>0</v>
      </c>
      <c r="Z48" s="6">
        <v>8</v>
      </c>
      <c r="AA48" s="6">
        <v>10</v>
      </c>
      <c r="AB48" s="23">
        <v>3</v>
      </c>
    </row>
    <row r="49" spans="1:28" x14ac:dyDescent="0.25">
      <c r="A49" s="6">
        <v>45</v>
      </c>
      <c r="B49" s="18">
        <v>22400000</v>
      </c>
      <c r="C49" s="8"/>
      <c r="D49" s="6" t="s">
        <v>32</v>
      </c>
      <c r="E49" s="24">
        <f t="shared" si="4"/>
        <v>78.608333333333334</v>
      </c>
      <c r="F49" s="33">
        <v>87</v>
      </c>
      <c r="G49" s="32">
        <v>77</v>
      </c>
      <c r="H49" s="24">
        <f t="shared" si="5"/>
        <v>81.666666666666671</v>
      </c>
      <c r="I49" s="6">
        <v>91</v>
      </c>
      <c r="J49" s="6">
        <v>74</v>
      </c>
      <c r="K49" s="6">
        <v>80</v>
      </c>
      <c r="L49" s="24">
        <f t="shared" si="6"/>
        <v>76.5</v>
      </c>
      <c r="M49" s="6">
        <v>65</v>
      </c>
      <c r="N49" s="6">
        <v>88</v>
      </c>
      <c r="O49" s="24">
        <f t="shared" si="7"/>
        <v>56.666666666666671</v>
      </c>
      <c r="P49" s="6">
        <v>10</v>
      </c>
      <c r="Q49" s="6">
        <v>10</v>
      </c>
      <c r="R49" s="6">
        <v>0</v>
      </c>
      <c r="S49" s="6">
        <v>0</v>
      </c>
      <c r="T49" s="6">
        <v>0</v>
      </c>
      <c r="U49" s="6">
        <v>10</v>
      </c>
      <c r="V49" s="6">
        <v>10</v>
      </c>
      <c r="W49" s="6">
        <v>5</v>
      </c>
      <c r="X49" s="6">
        <v>3</v>
      </c>
      <c r="Y49" s="6">
        <v>10</v>
      </c>
      <c r="Z49" s="6">
        <v>0</v>
      </c>
      <c r="AA49" s="6">
        <v>10</v>
      </c>
      <c r="AB49" s="23">
        <v>3</v>
      </c>
    </row>
    <row r="50" spans="1:28" x14ac:dyDescent="0.25">
      <c r="A50" s="6">
        <v>46</v>
      </c>
      <c r="B50" s="18">
        <v>22400000</v>
      </c>
      <c r="C50" s="8"/>
      <c r="D50" s="40" t="s">
        <v>1</v>
      </c>
      <c r="E50" s="24">
        <f t="shared" si="4"/>
        <v>59.575000000000003</v>
      </c>
      <c r="F50" s="33">
        <v>52</v>
      </c>
      <c r="G50" s="32">
        <v>73</v>
      </c>
      <c r="H50" s="24">
        <f t="shared" si="5"/>
        <v>65</v>
      </c>
      <c r="I50" s="6">
        <v>87</v>
      </c>
      <c r="J50" s="6">
        <v>43</v>
      </c>
      <c r="K50" s="6">
        <v>65</v>
      </c>
      <c r="L50" s="24">
        <f t="shared" si="6"/>
        <v>51.5</v>
      </c>
      <c r="M50" s="6">
        <v>15</v>
      </c>
      <c r="N50" s="6">
        <v>88</v>
      </c>
      <c r="O50" s="24">
        <f t="shared" si="7"/>
        <v>38.333333333333336</v>
      </c>
      <c r="P50" s="6">
        <v>6</v>
      </c>
      <c r="Q50" s="6">
        <v>0</v>
      </c>
      <c r="R50" s="6">
        <v>2</v>
      </c>
      <c r="S50" s="6">
        <v>0</v>
      </c>
      <c r="T50" s="6">
        <v>10</v>
      </c>
      <c r="U50" s="6">
        <v>10</v>
      </c>
      <c r="V50" s="6">
        <v>5</v>
      </c>
      <c r="W50" s="6">
        <v>0</v>
      </c>
      <c r="X50" s="6">
        <v>5</v>
      </c>
      <c r="Y50" s="6">
        <v>0</v>
      </c>
      <c r="Z50" s="6">
        <v>8</v>
      </c>
      <c r="AA50" s="6">
        <v>0</v>
      </c>
      <c r="AB50" s="23">
        <v>3</v>
      </c>
    </row>
    <row r="51" spans="1:28" x14ac:dyDescent="0.25">
      <c r="A51" s="6">
        <v>47</v>
      </c>
      <c r="B51" s="18">
        <v>22400000</v>
      </c>
      <c r="C51" s="8"/>
      <c r="D51" s="6" t="s">
        <v>1</v>
      </c>
      <c r="E51" s="24">
        <f t="shared" si="4"/>
        <v>60.516666666666666</v>
      </c>
      <c r="F51" s="33">
        <v>60</v>
      </c>
      <c r="G51" s="32">
        <v>56</v>
      </c>
      <c r="H51" s="24">
        <f t="shared" si="5"/>
        <v>71.333333333333329</v>
      </c>
      <c r="I51" s="6">
        <v>87</v>
      </c>
      <c r="J51" s="6">
        <v>77</v>
      </c>
      <c r="K51" s="6">
        <v>50</v>
      </c>
      <c r="L51" s="24">
        <f t="shared" si="6"/>
        <v>55</v>
      </c>
      <c r="M51" s="6">
        <v>25</v>
      </c>
      <c r="N51" s="6">
        <v>85</v>
      </c>
      <c r="O51" s="24">
        <f t="shared" si="7"/>
        <v>50</v>
      </c>
      <c r="P51" s="6">
        <v>10</v>
      </c>
      <c r="Q51" s="6">
        <v>3</v>
      </c>
      <c r="R51" s="6">
        <v>8</v>
      </c>
      <c r="S51" s="6">
        <v>5</v>
      </c>
      <c r="T51" s="6">
        <v>10</v>
      </c>
      <c r="U51" s="6">
        <v>5</v>
      </c>
      <c r="V51" s="6">
        <v>0</v>
      </c>
      <c r="W51" s="6">
        <v>0</v>
      </c>
      <c r="X51" s="6">
        <v>0</v>
      </c>
      <c r="Y51" s="6">
        <v>9</v>
      </c>
      <c r="Z51" s="6">
        <v>0</v>
      </c>
      <c r="AA51" s="6">
        <v>10</v>
      </c>
      <c r="AB51" s="23">
        <v>3</v>
      </c>
    </row>
    <row r="52" spans="1:28" x14ac:dyDescent="0.25">
      <c r="A52" s="6">
        <v>48</v>
      </c>
      <c r="B52" s="18">
        <v>22400000</v>
      </c>
      <c r="C52" s="8"/>
      <c r="D52" s="6" t="s">
        <v>1</v>
      </c>
      <c r="E52" s="24">
        <f t="shared" si="4"/>
        <v>63.75</v>
      </c>
      <c r="F52" s="33">
        <v>52</v>
      </c>
      <c r="G52" s="32">
        <v>54</v>
      </c>
      <c r="H52" s="24">
        <f t="shared" si="5"/>
        <v>65</v>
      </c>
      <c r="I52" s="6">
        <v>70</v>
      </c>
      <c r="J52" s="6">
        <v>45</v>
      </c>
      <c r="K52" s="6">
        <v>80</v>
      </c>
      <c r="L52" s="24">
        <f t="shared" si="6"/>
        <v>75</v>
      </c>
      <c r="M52" s="36">
        <v>70</v>
      </c>
      <c r="N52" s="36">
        <v>80</v>
      </c>
      <c r="O52" s="24">
        <f t="shared" si="7"/>
        <v>83.333333333333343</v>
      </c>
      <c r="P52" s="6">
        <v>9</v>
      </c>
      <c r="Q52" s="6">
        <v>10</v>
      </c>
      <c r="R52" s="6">
        <v>10</v>
      </c>
      <c r="S52" s="6">
        <v>10</v>
      </c>
      <c r="T52" s="6">
        <v>10</v>
      </c>
      <c r="U52" s="6">
        <v>0</v>
      </c>
      <c r="V52" s="6">
        <v>8</v>
      </c>
      <c r="W52" s="6">
        <v>10</v>
      </c>
      <c r="X52" s="6">
        <v>10</v>
      </c>
      <c r="Y52" s="6">
        <v>10</v>
      </c>
      <c r="Z52" s="6">
        <v>9</v>
      </c>
      <c r="AA52" s="6">
        <v>4</v>
      </c>
      <c r="AB52" s="23">
        <v>3</v>
      </c>
    </row>
    <row r="53" spans="1:28" x14ac:dyDescent="0.25">
      <c r="A53" s="6">
        <v>49</v>
      </c>
      <c r="B53" s="18">
        <v>22400000</v>
      </c>
      <c r="C53" s="8"/>
      <c r="D53" s="39" t="s">
        <v>31</v>
      </c>
      <c r="E53" s="24">
        <f t="shared" si="4"/>
        <v>80.183333333333337</v>
      </c>
      <c r="F53" s="33">
        <v>79</v>
      </c>
      <c r="G53" s="32">
        <v>82</v>
      </c>
      <c r="H53" s="24">
        <f t="shared" si="5"/>
        <v>80.666666666666671</v>
      </c>
      <c r="I53" s="6">
        <v>80</v>
      </c>
      <c r="J53" s="6">
        <v>92</v>
      </c>
      <c r="K53" s="6">
        <v>70</v>
      </c>
      <c r="L53" s="24">
        <f t="shared" si="6"/>
        <v>70</v>
      </c>
      <c r="M53" s="37">
        <v>70</v>
      </c>
      <c r="N53" s="36">
        <v>70</v>
      </c>
      <c r="O53" s="24">
        <f t="shared" si="7"/>
        <v>85.833333333333343</v>
      </c>
      <c r="P53" s="6">
        <v>10</v>
      </c>
      <c r="Q53" s="6">
        <v>10</v>
      </c>
      <c r="R53" s="6">
        <v>10</v>
      </c>
      <c r="S53" s="6">
        <v>10</v>
      </c>
      <c r="T53" s="6">
        <v>10</v>
      </c>
      <c r="U53" s="6">
        <v>6</v>
      </c>
      <c r="V53" s="6">
        <v>10</v>
      </c>
      <c r="W53" s="6">
        <v>0</v>
      </c>
      <c r="X53" s="6">
        <v>10</v>
      </c>
      <c r="Y53" s="6">
        <v>7</v>
      </c>
      <c r="Z53" s="6">
        <v>10</v>
      </c>
      <c r="AA53" s="6">
        <v>10</v>
      </c>
      <c r="AB53" s="23">
        <v>3</v>
      </c>
    </row>
    <row r="54" spans="1:28" x14ac:dyDescent="0.25">
      <c r="A54" s="6">
        <v>50</v>
      </c>
      <c r="B54" s="18">
        <v>22400000</v>
      </c>
      <c r="C54" s="8"/>
      <c r="D54" s="6" t="s">
        <v>30</v>
      </c>
      <c r="E54" s="24">
        <f t="shared" si="4"/>
        <v>87.4</v>
      </c>
      <c r="F54" s="33">
        <v>87</v>
      </c>
      <c r="G54" s="32">
        <v>85</v>
      </c>
      <c r="H54" s="24">
        <f t="shared" si="5"/>
        <v>91</v>
      </c>
      <c r="I54" s="6">
        <v>94</v>
      </c>
      <c r="J54" s="6">
        <v>85</v>
      </c>
      <c r="K54" s="6">
        <v>94</v>
      </c>
      <c r="L54" s="24">
        <f t="shared" si="6"/>
        <v>86</v>
      </c>
      <c r="M54" s="6">
        <v>82</v>
      </c>
      <c r="N54" s="6">
        <v>90</v>
      </c>
      <c r="O54" s="24">
        <f t="shared" si="7"/>
        <v>85.833333333333343</v>
      </c>
      <c r="P54" s="6">
        <v>10</v>
      </c>
      <c r="Q54" s="6">
        <v>10</v>
      </c>
      <c r="R54" s="6">
        <v>10</v>
      </c>
      <c r="S54" s="6">
        <v>8</v>
      </c>
      <c r="T54" s="6">
        <v>10</v>
      </c>
      <c r="U54" s="6">
        <v>0</v>
      </c>
      <c r="V54" s="6">
        <v>10</v>
      </c>
      <c r="W54" s="6">
        <v>6</v>
      </c>
      <c r="X54" s="6">
        <v>10</v>
      </c>
      <c r="Y54" s="6">
        <v>9</v>
      </c>
      <c r="Z54" s="6">
        <v>10</v>
      </c>
      <c r="AA54" s="6">
        <v>10</v>
      </c>
      <c r="AB54" s="23">
        <v>3</v>
      </c>
    </row>
    <row r="55" spans="1:28" x14ac:dyDescent="0.25">
      <c r="A55" s="6">
        <v>51</v>
      </c>
      <c r="B55" s="18">
        <v>22400000</v>
      </c>
      <c r="C55" s="8"/>
      <c r="D55" s="40" t="s">
        <v>33</v>
      </c>
      <c r="E55" s="24">
        <f t="shared" si="4"/>
        <v>69.566666666666663</v>
      </c>
      <c r="F55" s="33">
        <v>60</v>
      </c>
      <c r="G55" s="32">
        <v>70</v>
      </c>
      <c r="H55" s="24">
        <f t="shared" si="5"/>
        <v>82.333333333333329</v>
      </c>
      <c r="I55" s="6">
        <v>93</v>
      </c>
      <c r="J55" s="6">
        <v>74</v>
      </c>
      <c r="K55" s="6">
        <v>80</v>
      </c>
      <c r="L55" s="24">
        <f t="shared" si="6"/>
        <v>84</v>
      </c>
      <c r="M55" s="6">
        <v>93</v>
      </c>
      <c r="N55" s="6">
        <v>75</v>
      </c>
      <c r="O55" s="24">
        <f t="shared" si="7"/>
        <v>41.666666666666671</v>
      </c>
      <c r="P55" s="6">
        <v>10</v>
      </c>
      <c r="Q55" s="6">
        <v>10</v>
      </c>
      <c r="R55" s="6">
        <v>10</v>
      </c>
      <c r="S55" s="6">
        <v>10</v>
      </c>
      <c r="T55" s="6">
        <v>5</v>
      </c>
      <c r="U55" s="6">
        <v>0</v>
      </c>
      <c r="V55" s="6">
        <v>0</v>
      </c>
      <c r="W55" s="6">
        <v>0</v>
      </c>
      <c r="X55" s="6">
        <v>0</v>
      </c>
      <c r="Y55" s="6">
        <v>5</v>
      </c>
      <c r="Z55" s="6">
        <v>0</v>
      </c>
      <c r="AA55" s="6">
        <v>0</v>
      </c>
      <c r="AB55" s="23">
        <v>3</v>
      </c>
    </row>
    <row r="56" spans="1:28" x14ac:dyDescent="0.25">
      <c r="A56" s="6">
        <v>52</v>
      </c>
      <c r="B56" s="18">
        <v>22400000</v>
      </c>
      <c r="C56" s="8"/>
      <c r="D56" s="39" t="s">
        <v>30</v>
      </c>
      <c r="E56" s="24">
        <f t="shared" si="4"/>
        <v>88.683333333333337</v>
      </c>
      <c r="F56" s="33">
        <v>87</v>
      </c>
      <c r="G56" s="32">
        <v>82</v>
      </c>
      <c r="H56" s="24">
        <f t="shared" si="5"/>
        <v>90.666666666666671</v>
      </c>
      <c r="I56" s="6">
        <v>93</v>
      </c>
      <c r="J56" s="6">
        <v>82</v>
      </c>
      <c r="K56" s="6">
        <v>97</v>
      </c>
      <c r="L56" s="24">
        <f t="shared" si="6"/>
        <v>92</v>
      </c>
      <c r="M56" s="6">
        <v>99</v>
      </c>
      <c r="N56" s="6">
        <v>85</v>
      </c>
      <c r="O56" s="24">
        <f t="shared" si="7"/>
        <v>95.833333333333343</v>
      </c>
      <c r="P56" s="6">
        <v>10</v>
      </c>
      <c r="Q56" s="6">
        <v>8</v>
      </c>
      <c r="R56" s="6">
        <v>10</v>
      </c>
      <c r="S56" s="6">
        <v>10</v>
      </c>
      <c r="T56" s="6">
        <v>9</v>
      </c>
      <c r="U56" s="6">
        <v>9</v>
      </c>
      <c r="V56" s="6">
        <v>10</v>
      </c>
      <c r="W56" s="6">
        <v>10</v>
      </c>
      <c r="X56" s="6">
        <v>10</v>
      </c>
      <c r="Y56" s="6">
        <v>9</v>
      </c>
      <c r="Z56" s="6">
        <v>10</v>
      </c>
      <c r="AA56" s="6">
        <v>10</v>
      </c>
      <c r="AB56" s="23">
        <v>3</v>
      </c>
    </row>
    <row r="57" spans="1:28" x14ac:dyDescent="0.25">
      <c r="A57" s="6">
        <v>53</v>
      </c>
      <c r="B57" s="18">
        <v>22400000</v>
      </c>
      <c r="C57" s="8"/>
      <c r="D57" s="6" t="s">
        <v>30</v>
      </c>
      <c r="E57" s="24">
        <f t="shared" si="4"/>
        <v>87.25</v>
      </c>
      <c r="F57" s="33">
        <v>93</v>
      </c>
      <c r="G57" s="32">
        <v>81</v>
      </c>
      <c r="H57" s="24">
        <f t="shared" si="5"/>
        <v>76</v>
      </c>
      <c r="I57" s="6">
        <v>91</v>
      </c>
      <c r="J57" s="6">
        <v>77</v>
      </c>
      <c r="K57" s="6">
        <v>60</v>
      </c>
      <c r="L57" s="24">
        <f t="shared" si="6"/>
        <v>91</v>
      </c>
      <c r="M57" s="6">
        <v>92</v>
      </c>
      <c r="N57" s="6">
        <v>90</v>
      </c>
      <c r="O57" s="24">
        <f t="shared" si="7"/>
        <v>99.166666666666657</v>
      </c>
      <c r="P57" s="6">
        <v>9</v>
      </c>
      <c r="Q57" s="6">
        <v>10</v>
      </c>
      <c r="R57" s="6">
        <v>10</v>
      </c>
      <c r="S57" s="6">
        <v>10</v>
      </c>
      <c r="T57" s="6">
        <v>10</v>
      </c>
      <c r="U57" s="6">
        <v>10</v>
      </c>
      <c r="V57" s="6">
        <v>10</v>
      </c>
      <c r="W57" s="6">
        <v>10</v>
      </c>
      <c r="X57" s="6">
        <v>10</v>
      </c>
      <c r="Y57" s="6">
        <v>10</v>
      </c>
      <c r="Z57" s="6">
        <v>10</v>
      </c>
      <c r="AA57" s="6">
        <v>10</v>
      </c>
      <c r="AB57" s="23">
        <v>3</v>
      </c>
    </row>
    <row r="58" spans="1:28" x14ac:dyDescent="0.25">
      <c r="A58" s="6">
        <v>54</v>
      </c>
      <c r="B58" s="18">
        <v>22400000</v>
      </c>
      <c r="C58" s="8"/>
      <c r="D58" s="26" t="s">
        <v>28</v>
      </c>
      <c r="E58" s="24">
        <f t="shared" si="4"/>
        <v>46.841666666666669</v>
      </c>
      <c r="F58" s="33">
        <v>25</v>
      </c>
      <c r="G58" s="32">
        <v>45</v>
      </c>
      <c r="H58" s="24">
        <f t="shared" si="5"/>
        <v>52.333333333333336</v>
      </c>
      <c r="I58" s="6">
        <v>55</v>
      </c>
      <c r="J58" s="6">
        <v>72</v>
      </c>
      <c r="K58" s="6">
        <v>30</v>
      </c>
      <c r="L58" s="24">
        <f t="shared" si="6"/>
        <v>62.5</v>
      </c>
      <c r="M58" s="6">
        <v>40</v>
      </c>
      <c r="N58" s="6">
        <v>85</v>
      </c>
      <c r="O58" s="24">
        <f t="shared" si="7"/>
        <v>54.166666666666671</v>
      </c>
      <c r="P58" s="6">
        <v>10</v>
      </c>
      <c r="Q58" s="6">
        <v>10</v>
      </c>
      <c r="R58" s="6">
        <v>0</v>
      </c>
      <c r="S58" s="6">
        <v>10</v>
      </c>
      <c r="T58" s="6">
        <v>10</v>
      </c>
      <c r="U58" s="6">
        <v>9</v>
      </c>
      <c r="V58" s="6">
        <v>9</v>
      </c>
      <c r="W58" s="6">
        <v>0</v>
      </c>
      <c r="X58" s="6">
        <v>7</v>
      </c>
      <c r="Y58" s="6">
        <v>0</v>
      </c>
      <c r="Z58" s="6">
        <v>0</v>
      </c>
      <c r="AA58" s="6">
        <v>0</v>
      </c>
      <c r="AB58" s="23">
        <v>3</v>
      </c>
    </row>
    <row r="59" spans="1:28" x14ac:dyDescent="0.25">
      <c r="A59" s="6">
        <v>55</v>
      </c>
      <c r="B59" s="18">
        <v>22400000</v>
      </c>
      <c r="C59" s="8"/>
      <c r="D59" s="26" t="s">
        <v>28</v>
      </c>
      <c r="E59" s="24">
        <f t="shared" si="4"/>
        <v>41.583333333333336</v>
      </c>
      <c r="F59" s="33">
        <v>0</v>
      </c>
      <c r="G59" s="32">
        <v>50</v>
      </c>
      <c r="H59" s="24">
        <f t="shared" si="5"/>
        <v>61.666666666666664</v>
      </c>
      <c r="I59" s="6">
        <v>80</v>
      </c>
      <c r="J59" s="6">
        <v>35</v>
      </c>
      <c r="K59" s="6">
        <v>70</v>
      </c>
      <c r="L59" s="24">
        <f t="shared" si="6"/>
        <v>45</v>
      </c>
      <c r="M59" s="6">
        <v>0</v>
      </c>
      <c r="N59" s="6">
        <v>90</v>
      </c>
      <c r="O59" s="24">
        <f t="shared" si="7"/>
        <v>58.333333333333329</v>
      </c>
      <c r="P59" s="6">
        <v>10</v>
      </c>
      <c r="Q59" s="6">
        <v>10</v>
      </c>
      <c r="R59" s="6">
        <v>10</v>
      </c>
      <c r="S59" s="6">
        <v>10</v>
      </c>
      <c r="T59" s="6">
        <v>10</v>
      </c>
      <c r="U59" s="6">
        <v>10</v>
      </c>
      <c r="V59" s="6">
        <v>10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23">
        <v>3</v>
      </c>
    </row>
    <row r="60" spans="1:28" x14ac:dyDescent="0.25">
      <c r="A60" s="6">
        <v>56</v>
      </c>
      <c r="B60" s="18">
        <v>22400000</v>
      </c>
      <c r="C60" s="8"/>
      <c r="D60" s="26" t="s">
        <v>28</v>
      </c>
      <c r="E60" s="24">
        <f t="shared" si="4"/>
        <v>32.116666666666667</v>
      </c>
      <c r="F60" s="33">
        <v>0</v>
      </c>
      <c r="G60" s="32">
        <v>30</v>
      </c>
      <c r="H60" s="24">
        <f t="shared" si="5"/>
        <v>70.333333333333329</v>
      </c>
      <c r="I60" s="6">
        <v>86</v>
      </c>
      <c r="J60" s="6">
        <v>80</v>
      </c>
      <c r="K60" s="6">
        <v>45</v>
      </c>
      <c r="L60" s="24">
        <f t="shared" si="6"/>
        <v>25</v>
      </c>
      <c r="M60" s="6">
        <v>50</v>
      </c>
      <c r="N60" s="6">
        <v>0</v>
      </c>
      <c r="O60" s="24">
        <f t="shared" si="7"/>
        <v>31.666666666666664</v>
      </c>
      <c r="P60" s="6">
        <v>10</v>
      </c>
      <c r="Q60" s="6">
        <v>0</v>
      </c>
      <c r="R60" s="6">
        <v>10</v>
      </c>
      <c r="S60" s="6">
        <v>5</v>
      </c>
      <c r="T60" s="6">
        <v>5</v>
      </c>
      <c r="U60" s="6">
        <v>0</v>
      </c>
      <c r="V60" s="6">
        <v>0</v>
      </c>
      <c r="W60" s="6">
        <v>0</v>
      </c>
      <c r="X60" s="6">
        <v>8</v>
      </c>
      <c r="Y60" s="6">
        <v>0</v>
      </c>
      <c r="Z60" s="6">
        <v>0</v>
      </c>
      <c r="AA60" s="6">
        <v>0</v>
      </c>
      <c r="AB60" s="23">
        <v>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202202C32409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Wu</cp:lastModifiedBy>
  <dcterms:created xsi:type="dcterms:W3CDTF">2022-05-03T00:25:38Z</dcterms:created>
  <dcterms:modified xsi:type="dcterms:W3CDTF">2024-03-08T20:47:07Z</dcterms:modified>
</cp:coreProperties>
</file>