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正史類" sheetId="1" r:id="rId1"/>
    <sheet name="編年類" sheetId="2" r:id="rId2"/>
    <sheet name="別史類" sheetId="3" r:id="rId3"/>
    <sheet name="紀事本末類" sheetId="4" r:id="rId4"/>
    <sheet name="載記類" sheetId="5" r:id="rId5"/>
  </sheets>
  <calcPr calcId="144525"/>
</workbook>
</file>

<file path=xl/sharedStrings.xml><?xml version="1.0" encoding="utf-8"?>
<sst xmlns="http://schemas.openxmlformats.org/spreadsheetml/2006/main" count="77" uniqueCount="43">
  <si>
    <t>@default</t>
  </si>
  <si>
    <t>Version</t>
  </si>
  <si>
    <t>Chapter</t>
  </si>
  <si>
    <t>Character</t>
  </si>
  <si>
    <t>Id</t>
  </si>
  <si>
    <t>版本</t>
  </si>
  <si>
    <t>章</t>
  </si>
  <si>
    <t>章節名字</t>
  </si>
  <si>
    <t>卷</t>
  </si>
  <si>
    <t>其他作者</t>
  </si>
  <si>
    <t>作者描述</t>
  </si>
  <si>
    <t>標題</t>
  </si>
  <si>
    <t>目錄</t>
  </si>
  <si>
    <t>int64</t>
  </si>
  <si>
    <t>int</t>
  </si>
  <si>
    <t>string</t>
  </si>
  <si>
    <t>int[]</t>
  </si>
  <si>
    <t>string[]</t>
  </si>
  <si>
    <t>id</t>
  </si>
  <si>
    <t>version</t>
  </si>
  <si>
    <t>chapter</t>
  </si>
  <si>
    <t>chapterName</t>
  </si>
  <si>
    <t>volume</t>
  </si>
  <si>
    <t>otherAuthor</t>
  </si>
  <si>
    <t>authorDescribe</t>
  </si>
  <si>
    <t>title</t>
  </si>
  <si>
    <t>directory</t>
  </si>
  <si>
    <t>前言</t>
  </si>
  <si>
    <t>1700180914&amp;1700180915&amp;1700180916&amp;1700180917&amp;1700180918</t>
  </si>
  <si>
    <t>詳校官&amp;覆勘&amp;覆校官&amp;校對官&amp;謄録</t>
  </si>
  <si>
    <t>校勘</t>
  </si>
  <si>
    <t>御製序</t>
  </si>
  <si>
    <t>御製詩</t>
  </si>
  <si>
    <t>御製文</t>
  </si>
  <si>
    <t>1700180350&amp;1700180053&amp;1700181123&amp;1700181124&amp;1700181125</t>
  </si>
  <si>
    <t>進表</t>
  </si>
  <si>
    <t>職名</t>
  </si>
  <si>
    <t>1000180001&amp;1200180001&amp;1200180002</t>
  </si>
  <si>
    <t>集解&amp;索隠&amp;正義</t>
  </si>
  <si>
    <t>史記序</t>
  </si>
  <si>
    <t>史記序考證</t>
  </si>
  <si>
    <t>目録</t>
  </si>
  <si>
    <t>目録考證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</si>
</sst>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7"/>
  <sheetViews>
    <sheetView tabSelected="1" workbookViewId="0">
      <selection activeCell="E20" sqref="E20"/>
    </sheetView>
  </sheetViews>
  <sheetFormatPr defaultColWidth="9.77777777777778" defaultRowHeight="15.6"/>
  <cols>
    <col min="1" max="1" width="27.6666666666667" style="1" customWidth="1"/>
    <col min="2" max="5" width="11.7777777777778" style="1" customWidth="1"/>
    <col min="6" max="7" width="11.8888888888889" style="1" customWidth="1"/>
    <col min="8" max="8" width="10.6666666666667" style="1" customWidth="1"/>
    <col min="9" max="9" width="11.8888888888889" style="1" customWidth="1"/>
    <col min="10" max="16384" width="9.77777777777778" style="1"/>
  </cols>
  <sheetData>
    <row r="1" s="1" customFormat="1" spans="1:6">
      <c r="A1" s="1" t="s">
        <v>0</v>
      </c>
      <c r="B1" s="1" t="s">
        <v>1</v>
      </c>
      <c r="C1" s="1" t="s">
        <v>2</v>
      </c>
      <c r="F1" s="1" t="s">
        <v>3</v>
      </c>
    </row>
    <row r="2" s="1" customForma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="1" customFormat="1" spans="1:9">
      <c r="A3" s="1" t="s">
        <v>13</v>
      </c>
      <c r="B3" s="1" t="s">
        <v>14</v>
      </c>
      <c r="C3" s="1" t="s">
        <v>14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15</v>
      </c>
      <c r="I3" s="1" t="s">
        <v>15</v>
      </c>
    </row>
    <row r="4" s="1" customFormat="1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 s="1" customFormat="1" spans="1:8">
      <c r="A5" s="2">
        <f>IF(B5*100000+C5*10000+E5&gt;0,B5*100000+C5*10000+E5,"")</f>
        <v>10010001310001</v>
      </c>
      <c r="B5" s="1">
        <v>100100013</v>
      </c>
      <c r="C5" s="1">
        <v>1</v>
      </c>
      <c r="D5" s="1" t="s">
        <v>27</v>
      </c>
      <c r="E5" s="1">
        <v>1</v>
      </c>
      <c r="F5" s="1" t="s">
        <v>28</v>
      </c>
      <c r="G5" s="1" t="s">
        <v>29</v>
      </c>
      <c r="H5" s="1" t="s">
        <v>30</v>
      </c>
    </row>
    <row r="6" spans="1:8">
      <c r="A6" s="2">
        <f t="shared" ref="A6:A37" si="0">IF(B6*100000+C6*10000+E6&gt;0,B6*100000+C6*10000+E6,"")</f>
        <v>10010001310002</v>
      </c>
      <c r="B6" s="1">
        <v>100100013</v>
      </c>
      <c r="C6" s="1">
        <v>1</v>
      </c>
      <c r="D6" s="1" t="s">
        <v>27</v>
      </c>
      <c r="E6" s="1">
        <v>2</v>
      </c>
      <c r="F6" s="1">
        <v>1700180056</v>
      </c>
      <c r="H6" s="1" t="s">
        <v>31</v>
      </c>
    </row>
    <row r="7" spans="1:8">
      <c r="A7" s="2">
        <f t="shared" si="0"/>
        <v>10010001310003</v>
      </c>
      <c r="B7" s="1">
        <v>100100013</v>
      </c>
      <c r="C7" s="1">
        <v>1</v>
      </c>
      <c r="D7" s="1" t="s">
        <v>27</v>
      </c>
      <c r="E7" s="1">
        <v>3</v>
      </c>
      <c r="F7" s="1">
        <v>1700180056</v>
      </c>
      <c r="H7" s="1" t="s">
        <v>32</v>
      </c>
    </row>
    <row r="8" spans="1:8">
      <c r="A8" s="2">
        <f t="shared" si="0"/>
        <v>10010001310004</v>
      </c>
      <c r="B8" s="1">
        <v>100100013</v>
      </c>
      <c r="C8" s="1">
        <v>1</v>
      </c>
      <c r="D8" s="1" t="s">
        <v>27</v>
      </c>
      <c r="E8" s="1">
        <v>4</v>
      </c>
      <c r="F8" s="1">
        <v>1700180056</v>
      </c>
      <c r="H8" s="1" t="s">
        <v>33</v>
      </c>
    </row>
    <row r="9" spans="1:8">
      <c r="A9" s="2">
        <f t="shared" si="0"/>
        <v>10010001310005</v>
      </c>
      <c r="B9" s="1">
        <v>100100013</v>
      </c>
      <c r="C9" s="1">
        <v>1</v>
      </c>
      <c r="D9" s="1" t="s">
        <v>27</v>
      </c>
      <c r="E9" s="1">
        <v>5</v>
      </c>
      <c r="F9" s="1" t="s">
        <v>34</v>
      </c>
      <c r="H9" s="1" t="s">
        <v>35</v>
      </c>
    </row>
    <row r="10" spans="1:8">
      <c r="A10" s="2">
        <f t="shared" si="0"/>
        <v>10010001310006</v>
      </c>
      <c r="B10" s="1">
        <v>100100013</v>
      </c>
      <c r="C10" s="1">
        <v>1</v>
      </c>
      <c r="D10" s="1" t="s">
        <v>27</v>
      </c>
      <c r="E10" s="1">
        <v>6</v>
      </c>
      <c r="F10" s="1">
        <v>1700180350</v>
      </c>
      <c r="H10" s="1" t="s">
        <v>36</v>
      </c>
    </row>
    <row r="11" spans="1:8">
      <c r="A11" s="2">
        <f t="shared" si="0"/>
        <v>10010001310007</v>
      </c>
      <c r="B11" s="1">
        <v>100100013</v>
      </c>
      <c r="C11" s="1">
        <v>1</v>
      </c>
      <c r="D11" s="1" t="s">
        <v>27</v>
      </c>
      <c r="E11" s="1">
        <v>7</v>
      </c>
      <c r="F11" s="1" t="s">
        <v>37</v>
      </c>
      <c r="G11" s="1" t="s">
        <v>38</v>
      </c>
      <c r="H11" s="1" t="s">
        <v>39</v>
      </c>
    </row>
    <row r="12" spans="1:8">
      <c r="A12" s="2">
        <f t="shared" si="0"/>
        <v>10010001310008</v>
      </c>
      <c r="B12" s="1">
        <v>100100013</v>
      </c>
      <c r="C12" s="1">
        <v>1</v>
      </c>
      <c r="D12" s="1" t="s">
        <v>27</v>
      </c>
      <c r="E12" s="1">
        <v>8</v>
      </c>
      <c r="F12" s="1">
        <v>1700180868</v>
      </c>
      <c r="H12" s="1" t="s">
        <v>40</v>
      </c>
    </row>
    <row r="13" spans="1:8">
      <c r="A13" s="2">
        <f>IF(B13*100000+C13*10000+E13&gt;0,B13*100000+C13*10000+E13,"")</f>
        <v>10010001320001</v>
      </c>
      <c r="B13" s="1">
        <v>100100013</v>
      </c>
      <c r="C13" s="1">
        <v>2</v>
      </c>
      <c r="D13" s="1" t="s">
        <v>12</v>
      </c>
      <c r="E13" s="1">
        <v>1</v>
      </c>
      <c r="F13" s="1"/>
      <c r="G13" s="1"/>
      <c r="H13" s="1" t="s">
        <v>41</v>
      </c>
    </row>
    <row r="14" spans="1:8">
      <c r="A14" s="2">
        <f>IF(B14*100000+C14*10000+E14&gt;0,B14*100000+C14*10000+E14,"")</f>
        <v>10010001320002</v>
      </c>
      <c r="B14" s="1">
        <v>100100013</v>
      </c>
      <c r="C14" s="1">
        <v>2</v>
      </c>
      <c r="D14" s="1" t="s">
        <v>12</v>
      </c>
      <c r="E14" s="1">
        <v>2</v>
      </c>
      <c r="F14" s="1">
        <v>1700180868</v>
      </c>
      <c r="G14" s="1"/>
      <c r="H14" s="1" t="s">
        <v>42</v>
      </c>
    </row>
    <row r="15" spans="1:1">
      <c r="A15" s="2" t="str">
        <f t="shared" si="0"/>
        <v/>
      </c>
    </row>
    <row r="16" spans="1:1">
      <c r="A16" s="2" t="str">
        <f t="shared" si="0"/>
        <v/>
      </c>
    </row>
    <row r="17" spans="1:1">
      <c r="A17" s="2" t="str">
        <f t="shared" si="0"/>
        <v/>
      </c>
    </row>
    <row r="18" spans="1:1">
      <c r="A18" s="2" t="str">
        <f t="shared" si="0"/>
        <v/>
      </c>
    </row>
    <row r="19" spans="1:1">
      <c r="A19" s="2" t="str">
        <f t="shared" si="0"/>
        <v/>
      </c>
    </row>
    <row r="20" spans="1:1">
      <c r="A20" s="2" t="str">
        <f t="shared" si="0"/>
        <v/>
      </c>
    </row>
    <row r="21" spans="1:1">
      <c r="A21" s="2" t="str">
        <f t="shared" si="0"/>
        <v/>
      </c>
    </row>
    <row r="22" spans="1:1">
      <c r="A22" s="2" t="str">
        <f t="shared" si="0"/>
        <v/>
      </c>
    </row>
    <row r="23" spans="1:1">
      <c r="A23" s="2" t="str">
        <f t="shared" si="0"/>
        <v/>
      </c>
    </row>
    <row r="24" spans="1:1">
      <c r="A24" s="2" t="str">
        <f t="shared" si="0"/>
        <v/>
      </c>
    </row>
    <row r="25" spans="1:1">
      <c r="A25" s="2" t="str">
        <f t="shared" si="0"/>
        <v/>
      </c>
    </row>
    <row r="26" spans="1:1">
      <c r="A26" s="2" t="str">
        <f t="shared" si="0"/>
        <v/>
      </c>
    </row>
    <row r="27" spans="1:1">
      <c r="A27" s="2" t="str">
        <f t="shared" si="0"/>
        <v/>
      </c>
    </row>
    <row r="28" spans="1:1">
      <c r="A28" s="2" t="str">
        <f t="shared" si="0"/>
        <v/>
      </c>
    </row>
    <row r="29" spans="1:1">
      <c r="A29" s="2" t="str">
        <f t="shared" si="0"/>
        <v/>
      </c>
    </row>
    <row r="30" spans="1:1">
      <c r="A30" s="2" t="str">
        <f t="shared" si="0"/>
        <v/>
      </c>
    </row>
    <row r="31" spans="1:1">
      <c r="A31" s="2" t="str">
        <f t="shared" si="0"/>
        <v/>
      </c>
    </row>
    <row r="32" spans="1:1">
      <c r="A32" s="2" t="str">
        <f t="shared" si="0"/>
        <v/>
      </c>
    </row>
    <row r="33" spans="1:1">
      <c r="A33" s="2" t="str">
        <f t="shared" si="0"/>
        <v/>
      </c>
    </row>
    <row r="34" spans="1:1">
      <c r="A34" s="2" t="str">
        <f t="shared" si="0"/>
        <v/>
      </c>
    </row>
    <row r="35" spans="1:1">
      <c r="A35" s="2" t="str">
        <f t="shared" si="0"/>
        <v/>
      </c>
    </row>
    <row r="36" spans="1:1">
      <c r="A36" s="2" t="str">
        <f t="shared" si="0"/>
        <v/>
      </c>
    </row>
    <row r="37" spans="1:1">
      <c r="A37" s="2" t="str">
        <f t="shared" si="0"/>
        <v/>
      </c>
    </row>
    <row r="186" ht="16" customHeight="1"/>
    <row r="187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workbookViewId="0">
      <selection activeCell="B12" sqref="B12"/>
    </sheetView>
  </sheetViews>
  <sheetFormatPr defaultColWidth="8.88888888888889" defaultRowHeight="14.4" outlineLevelRow="2" outlineLevelCol="7"/>
  <sheetData>
    <row r="1" s="1" customFormat="1" ht="15.6" spans="2:8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="1" customFormat="1" ht="15.6" spans="2:8">
      <c r="B2" s="1" t="s">
        <v>14</v>
      </c>
      <c r="C2" s="1" t="s">
        <v>14</v>
      </c>
      <c r="D2" s="1" t="s">
        <v>14</v>
      </c>
      <c r="E2" s="1" t="s">
        <v>16</v>
      </c>
      <c r="F2" s="1" t="s">
        <v>17</v>
      </c>
      <c r="G2" s="1" t="s">
        <v>15</v>
      </c>
      <c r="H2" s="1" t="s">
        <v>15</v>
      </c>
    </row>
    <row r="3" s="1" customFormat="1" ht="15.6" spans="2:8">
      <c r="B3" s="1" t="s">
        <v>19</v>
      </c>
      <c r="C3" s="1" t="s">
        <v>20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正史類</vt:lpstr>
      <vt:lpstr>編年類</vt:lpstr>
      <vt:lpstr>別史類</vt:lpstr>
      <vt:lpstr>紀事本末類</vt:lpstr>
      <vt:lpstr>載記類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2023-05-18T15:52:46Z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