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C4368093-E54C-4064-BA95-472E2AF83789}"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I5" i="11" l="1"/>
  <c r="H33" i="11"/>
  <c r="H32" i="11"/>
  <c r="H31" i="11"/>
  <c r="H30" i="11"/>
  <c r="H29" i="11"/>
  <c r="H28" i="11"/>
  <c r="H26" i="11"/>
  <c r="H20" i="11"/>
  <c r="H8" i="11"/>
  <c r="H9" i="11" l="1"/>
  <c r="H21" i="11"/>
  <c r="I6" i="11"/>
  <c r="H27" i="11" l="1"/>
  <c r="H25" i="11"/>
  <c r="H10" i="11"/>
  <c r="H23" i="11"/>
  <c r="H13" i="11"/>
  <c r="J5" i="11"/>
  <c r="K5" i="11" s="1"/>
  <c r="L5" i="11" s="1"/>
  <c r="M5" i="11" s="1"/>
  <c r="N5" i="11" s="1"/>
  <c r="O5" i="11" s="1"/>
  <c r="P5" i="11" s="1"/>
  <c r="I4" i="11"/>
  <c r="H14" i="11" l="1"/>
  <c r="H24" i="11"/>
  <c r="H16" i="11"/>
  <c r="H11" i="11"/>
  <c r="H12" i="11"/>
  <c r="P4" i="11"/>
  <c r="Q5" i="11"/>
  <c r="R5" i="11" s="1"/>
  <c r="S5" i="11" s="1"/>
  <c r="T5" i="11" s="1"/>
  <c r="U5" i="11" s="1"/>
  <c r="V5" i="11" s="1"/>
  <c r="W5" i="11" s="1"/>
  <c r="J6" i="11"/>
  <c r="H22" i="11" l="1"/>
  <c r="H19" i="11"/>
  <c r="H18" i="11"/>
  <c r="H17" i="11"/>
  <c r="W4" i="11"/>
  <c r="X5" i="11"/>
  <c r="Y5" i="11" s="1"/>
  <c r="Z5" i="11" s="1"/>
  <c r="AA5" i="11" s="1"/>
  <c r="AB5" i="11" s="1"/>
  <c r="AC5" i="11" s="1"/>
  <c r="AD5" i="11" s="1"/>
  <c r="K6" i="11"/>
  <c r="H15"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<sst xmlns="http://schemas.openxmlformats.org/spreadsheetml/2006/main" count="55" uniqueCount="54">
  <si>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</si>
  <si>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</si>
  <si>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</si>
  <si>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</si>
  <si>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</si>
  <si>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</si>
  <si>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</si>
  <si>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</si>
  <si>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</si>
  <si>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</si>
  <si>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</si>
  <si>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</si>
  <si>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</si>
  <si>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</si>
  <si>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</si>
  <si>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</si>
  <si>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</si>
  <si>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</si>
  <si>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</si>
  <si>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</si>
  <si>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</si>
  <si>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</si>
  <si>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</si>
  <si>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</si>
  <si>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</si>
  <si>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</si>
  <si>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</si>
  <si>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</si>
  <si>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</si>
  <si>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</si>
  <si>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</si>
  <si>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</si>
  <si>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</si>
  <si>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</si>
  <si>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</si>
  <si>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</si>
  <si>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</si>
  <si>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</si>
  <si>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Planning</t>
  </si>
  <si>
    <t>Developing</t>
  </si>
  <si>
    <t>Writing</t>
  </si>
  <si>
    <t>Members:</t>
  </si>
  <si>
    <t>Research on Python Tools</t>
  </si>
  <si>
    <t>Establish Contact with Health Professional/s</t>
  </si>
  <si>
    <t>Development of Pubmats and Interviewee Gathering Forms</t>
  </si>
  <si>
    <t>THESIS</t>
  </si>
  <si>
    <t>Develop Naïve Bayes</t>
  </si>
  <si>
    <t>Develop NER</t>
  </si>
  <si>
    <t>Connect NER and Naïve Bayes</t>
  </si>
  <si>
    <t>Create Basic User Interface</t>
  </si>
  <si>
    <t>Add Preprocessing Features</t>
  </si>
  <si>
    <t>Writing Requirements for Tool Defense</t>
  </si>
  <si>
    <t>Cabana, Lance Chrysler M.
Dingcon, Miguelle Edrienne A.
Mendinueta, Christian Jay M.
Soriño, Isaac S.</t>
  </si>
  <si>
    <t>Preparing Presentation for Mock Defense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</si>
</sst>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4"/>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6" fillId="12" borderId="2" xfId="0" applyFont="1" applyFill="1" applyBorder="1" applyAlignment="1">
      <alignment horizontal="left" vertical="center" indent="1"/>
    </xf>
    <xf numFmtId="0" fontId="9" fillId="12" borderId="2" xfId="11" applyFill="1">
      <alignment horizontal="center" vertical="center"/>
    </xf>
    <xf numFmtId="9" fontId="5" fillId="12" borderId="2" xfId="2" applyFont="1" applyFill="1" applyBorder="1" applyAlignment="1">
      <alignment horizontal="center" vertical="center"/>
    </xf>
    <xf numFmtId="165" fontId="0" fillId="12" borderId="2" xfId="0" applyNumberFormat="1" applyFill="1" applyBorder="1" applyAlignment="1">
      <alignment horizontal="center" vertical="center"/>
    </xf>
    <xf numFmtId="165" fontId="5" fillId="12" borderId="2" xfId="0" applyNumberFormat="1" applyFont="1" applyFill="1" applyBorder="1" applyAlignment="1">
      <alignment horizontal="center" vertical="center"/>
    </xf>
    <xf numFmtId="0" fontId="9" fillId="2" borderId="2" xfId="12" applyFill="1">
      <alignment horizontal="left" vertical="center" indent="2"/>
    </xf>
    <xf numFmtId="0" fontId="9" fillId="2" borderId="2" xfId="11" applyFill="1">
      <alignment horizontal="center" vertical="center"/>
    </xf>
    <xf numFmtId="165" fontId="9" fillId="2" borderId="2" xfId="10" applyFill="1">
      <alignment horizontal="center" vertical="center"/>
    </xf>
    <xf numFmtId="165" fontId="0" fillId="2" borderId="2" xfId="0" applyNumberFormat="1" applyFill="1" applyBorder="1" applyAlignment="1">
      <alignment horizontal="center" vertical="center"/>
    </xf>
    <xf numFmtId="0" fontId="25" fillId="0" borderId="0" xfId="6" applyFont="1"/>
    <xf numFmtId="0" fontId="9" fillId="0" borderId="0" xfId="7" applyFont="1" applyAlignment="1">
      <alignment horizontal="left" vertical="top" wrapTex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F9" sqref="F9"/>
    </sheetView>
  </sheetViews>
  <sheetFormatPr defaultRowHeight="30" customHeight="1" x14ac:dyDescent="0.25"/>
  <cols>
    <col min="1" max="1" width="2.7109375" style="52" customWidth="1"/>
    <col min="2" max="2" width="56.71093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3" t="s">
        <v>28</v>
      </c>
      <c r="B1" s="56" t="s">
        <v>45</v>
      </c>
      <c r="C1" s="1"/>
      <c r="D1" s="2"/>
      <c r="E1" s="4"/>
      <c r="F1" s="41"/>
      <c r="H1" s="2"/>
      <c r="I1" s="70"/>
    </row>
    <row r="2" spans="1:64" ht="30" customHeight="1" x14ac:dyDescent="0.3">
      <c r="A2" s="52" t="s">
        <v>24</v>
      </c>
      <c r="B2" s="82" t="s">
        <v>41</v>
      </c>
      <c r="I2" s="71"/>
    </row>
    <row r="3" spans="1:64" ht="30" customHeight="1" x14ac:dyDescent="0.25">
      <c r="A3" s="52" t="s">
        <v>35</v>
      </c>
      <c r="B3" s="83" t="s">
        <v>52</v>
      </c>
      <c r="C3" s="88" t="s">
        <v>1</v>
      </c>
      <c r="D3" s="89"/>
      <c r="E3" s="87">
        <v>44822</v>
      </c>
      <c r="F3" s="87"/>
    </row>
    <row r="4" spans="1:64" ht="30" customHeight="1" x14ac:dyDescent="0.25">
      <c r="A4" s="53" t="s">
        <v>29</v>
      </c>
      <c r="B4" s="83"/>
      <c r="C4" s="88" t="s">
        <v>8</v>
      </c>
      <c r="D4" s="89"/>
      <c r="E4" s="7">
        <v>4</v>
      </c>
      <c r="I4" s="84">
        <f>I5</f>
        <v>44844</v>
      </c>
      <c r="J4" s="85"/>
      <c r="K4" s="85"/>
      <c r="L4" s="85"/>
      <c r="M4" s="85"/>
      <c r="N4" s="85"/>
      <c r="O4" s="86"/>
      <c r="P4" s="84">
        <f>P5</f>
        <v>44851</v>
      </c>
      <c r="Q4" s="85"/>
      <c r="R4" s="85"/>
      <c r="S4" s="85"/>
      <c r="T4" s="85"/>
      <c r="U4" s="85"/>
      <c r="V4" s="86"/>
      <c r="W4" s="84">
        <f>W5</f>
        <v>44858</v>
      </c>
      <c r="X4" s="85"/>
      <c r="Y4" s="85"/>
      <c r="Z4" s="85"/>
      <c r="AA4" s="85"/>
      <c r="AB4" s="85"/>
      <c r="AC4" s="86"/>
      <c r="AD4" s="84">
        <f>AD5</f>
        <v>44865</v>
      </c>
      <c r="AE4" s="85"/>
      <c r="AF4" s="85"/>
      <c r="AG4" s="85"/>
      <c r="AH4" s="85"/>
      <c r="AI4" s="85"/>
      <c r="AJ4" s="86"/>
      <c r="AK4" s="84">
        <f>AK5</f>
        <v>44872</v>
      </c>
      <c r="AL4" s="85"/>
      <c r="AM4" s="85"/>
      <c r="AN4" s="85"/>
      <c r="AO4" s="85"/>
      <c r="AP4" s="85"/>
      <c r="AQ4" s="86"/>
      <c r="AR4" s="84">
        <f>AR5</f>
        <v>44879</v>
      </c>
      <c r="AS4" s="85"/>
      <c r="AT4" s="85"/>
      <c r="AU4" s="85"/>
      <c r="AV4" s="85"/>
      <c r="AW4" s="85"/>
      <c r="AX4" s="86"/>
      <c r="AY4" s="84">
        <f>AY5</f>
        <v>44886</v>
      </c>
      <c r="AZ4" s="85"/>
      <c r="BA4" s="85"/>
      <c r="BB4" s="85"/>
      <c r="BC4" s="85"/>
      <c r="BD4" s="85"/>
      <c r="BE4" s="86"/>
      <c r="BF4" s="84">
        <f>BF5</f>
        <v>44893</v>
      </c>
      <c r="BG4" s="85"/>
      <c r="BH4" s="85"/>
      <c r="BI4" s="85"/>
      <c r="BJ4" s="85"/>
      <c r="BK4" s="85"/>
      <c r="BL4" s="86"/>
    </row>
    <row r="5" spans="1:64" ht="15" customHeight="1" x14ac:dyDescent="0.25">
      <c r="A5" s="53" t="s">
        <v>30</v>
      </c>
      <c r="B5" s="69"/>
      <c r="C5" s="69"/>
      <c r="D5" s="69"/>
      <c r="E5" s="69"/>
      <c r="F5" s="69"/>
      <c r="G5" s="69"/>
      <c r="I5" s="11">
        <f>Project_Start-WEEKDAY(Project_Start,1)+2+7*(Display_Week-1)</f>
        <v>44844</v>
      </c>
      <c r="J5" s="10">
        <f>I5+1</f>
        <v>44845</v>
      </c>
      <c r="K5" s="10">
        <f t="shared" ref="K5:AX5" si="0">J5+1</f>
        <v>44846</v>
      </c>
      <c r="L5" s="10">
        <f t="shared" si="0"/>
        <v>44847</v>
      </c>
      <c r="M5" s="10">
        <f t="shared" si="0"/>
        <v>44848</v>
      </c>
      <c r="N5" s="10">
        <f t="shared" si="0"/>
        <v>44849</v>
      </c>
      <c r="O5" s="12">
        <f t="shared" si="0"/>
        <v>44850</v>
      </c>
      <c r="P5" s="11">
        <f>O5+1</f>
        <v>44851</v>
      </c>
      <c r="Q5" s="10">
        <f>P5+1</f>
        <v>44852</v>
      </c>
      <c r="R5" s="10">
        <f t="shared" si="0"/>
        <v>44853</v>
      </c>
      <c r="S5" s="10">
        <f t="shared" si="0"/>
        <v>44854</v>
      </c>
      <c r="T5" s="10">
        <f t="shared" si="0"/>
        <v>44855</v>
      </c>
      <c r="U5" s="10">
        <f t="shared" si="0"/>
        <v>44856</v>
      </c>
      <c r="V5" s="12">
        <f t="shared" si="0"/>
        <v>44857</v>
      </c>
      <c r="W5" s="11">
        <f>V5+1</f>
        <v>44858</v>
      </c>
      <c r="X5" s="10">
        <f>W5+1</f>
        <v>44859</v>
      </c>
      <c r="Y5" s="10">
        <f t="shared" si="0"/>
        <v>44860</v>
      </c>
      <c r="Z5" s="10">
        <f t="shared" si="0"/>
        <v>44861</v>
      </c>
      <c r="AA5" s="10">
        <f t="shared" si="0"/>
        <v>44862</v>
      </c>
      <c r="AB5" s="10">
        <f t="shared" si="0"/>
        <v>44863</v>
      </c>
      <c r="AC5" s="12">
        <f t="shared" si="0"/>
        <v>44864</v>
      </c>
      <c r="AD5" s="11">
        <f>AC5+1</f>
        <v>44865</v>
      </c>
      <c r="AE5" s="10">
        <f>AD5+1</f>
        <v>44866</v>
      </c>
      <c r="AF5" s="10">
        <f t="shared" si="0"/>
        <v>44867</v>
      </c>
      <c r="AG5" s="10">
        <f t="shared" si="0"/>
        <v>44868</v>
      </c>
      <c r="AH5" s="10">
        <f t="shared" si="0"/>
        <v>44869</v>
      </c>
      <c r="AI5" s="10">
        <f t="shared" si="0"/>
        <v>44870</v>
      </c>
      <c r="AJ5" s="12">
        <f t="shared" si="0"/>
        <v>44871</v>
      </c>
      <c r="AK5" s="11">
        <f>AJ5+1</f>
        <v>44872</v>
      </c>
      <c r="AL5" s="10">
        <f>AK5+1</f>
        <v>44873</v>
      </c>
      <c r="AM5" s="10">
        <f t="shared" si="0"/>
        <v>44874</v>
      </c>
      <c r="AN5" s="10">
        <f t="shared" si="0"/>
        <v>44875</v>
      </c>
      <c r="AO5" s="10">
        <f t="shared" si="0"/>
        <v>44876</v>
      </c>
      <c r="AP5" s="10">
        <f t="shared" si="0"/>
        <v>44877</v>
      </c>
      <c r="AQ5" s="12">
        <f t="shared" si="0"/>
        <v>44878</v>
      </c>
      <c r="AR5" s="11">
        <f>AQ5+1</f>
        <v>44879</v>
      </c>
      <c r="AS5" s="10">
        <f>AR5+1</f>
        <v>44880</v>
      </c>
      <c r="AT5" s="10">
        <f t="shared" si="0"/>
        <v>44881</v>
      </c>
      <c r="AU5" s="10">
        <f t="shared" si="0"/>
        <v>44882</v>
      </c>
      <c r="AV5" s="10">
        <f t="shared" si="0"/>
        <v>44883</v>
      </c>
      <c r="AW5" s="10">
        <f t="shared" si="0"/>
        <v>44884</v>
      </c>
      <c r="AX5" s="12">
        <f t="shared" si="0"/>
        <v>44885</v>
      </c>
      <c r="AY5" s="11">
        <f>AX5+1</f>
        <v>44886</v>
      </c>
      <c r="AZ5" s="10">
        <f>AY5+1</f>
        <v>44887</v>
      </c>
      <c r="BA5" s="10">
        <f t="shared" ref="BA5:BE5" si="1">AZ5+1</f>
        <v>44888</v>
      </c>
      <c r="BB5" s="10">
        <f t="shared" si="1"/>
        <v>44889</v>
      </c>
      <c r="BC5" s="10">
        <f t="shared" si="1"/>
        <v>44890</v>
      </c>
      <c r="BD5" s="10">
        <f t="shared" si="1"/>
        <v>44891</v>
      </c>
      <c r="BE5" s="12">
        <f t="shared" si="1"/>
        <v>44892</v>
      </c>
      <c r="BF5" s="11">
        <f>BE5+1</f>
        <v>44893</v>
      </c>
      <c r="BG5" s="10">
        <f>BF5+1</f>
        <v>44894</v>
      </c>
      <c r="BH5" s="10">
        <f t="shared" ref="BH5:BL5" si="2">BG5+1</f>
        <v>44895</v>
      </c>
      <c r="BI5" s="10">
        <f t="shared" si="2"/>
        <v>44896</v>
      </c>
      <c r="BJ5" s="10">
        <f t="shared" si="2"/>
        <v>44897</v>
      </c>
      <c r="BK5" s="10">
        <f t="shared" si="2"/>
        <v>44898</v>
      </c>
      <c r="BL5" s="12">
        <f t="shared" si="2"/>
        <v>44899</v>
      </c>
    </row>
    <row r="6" spans="1:64" ht="30" customHeight="1" thickBot="1" x14ac:dyDescent="0.3">
      <c r="A6" s="53"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2" t="s">
        <v>36</v>
      </c>
      <c r="C7" s="5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
      <c r="A8" s="53" t="s">
        <v>32</v>
      </c>
      <c r="B8" s="17" t="s">
        <v>38</v>
      </c>
      <c r="C8" s="60"/>
      <c r="D8" s="18"/>
      <c r="E8" s="19"/>
      <c r="F8" s="20"/>
      <c r="G8" s="16"/>
      <c r="H8" s="16" t="str">
        <f t="shared" ref="H8:H33"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
      <c r="A9" s="53" t="s">
        <v>37</v>
      </c>
      <c r="B9" s="66" t="s">
        <v>44</v>
      </c>
      <c r="C9" s="61"/>
      <c r="D9" s="21">
        <v>1</v>
      </c>
      <c r="E9" s="57">
        <v>44823</v>
      </c>
      <c r="F9" s="57">
        <v>44826</v>
      </c>
      <c r="G9" s="16"/>
      <c r="H9" s="16">
        <f t="shared" si="6"/>
        <v>4</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
      <c r="A10" s="53" t="s">
        <v>33</v>
      </c>
      <c r="B10" s="66" t="s">
        <v>43</v>
      </c>
      <c r="C10" s="61"/>
      <c r="D10" s="21">
        <v>1</v>
      </c>
      <c r="E10" s="57">
        <v>44823</v>
      </c>
      <c r="F10" s="57">
        <v>44830</v>
      </c>
      <c r="G10" s="16"/>
      <c r="H10" s="16">
        <f t="shared" si="6"/>
        <v>8</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3">
      <c r="A11" s="52"/>
      <c r="B11" s="66" t="s">
        <v>42</v>
      </c>
      <c r="C11" s="61"/>
      <c r="D11" s="21">
        <v>1</v>
      </c>
      <c r="E11" s="57">
        <v>44823</v>
      </c>
      <c r="F11" s="57">
        <v>44857</v>
      </c>
      <c r="G11" s="16"/>
      <c r="H11" s="16">
        <f t="shared" si="6"/>
        <v>35</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3">
      <c r="A12" s="52"/>
      <c r="B12" s="22" t="s">
        <v>39</v>
      </c>
      <c r="C12" s="62"/>
      <c r="D12" s="23"/>
      <c r="E12" s="24"/>
      <c r="F12" s="25"/>
      <c r="G12" s="16"/>
      <c r="H12" s="16" t="str">
        <f t="shared" si="6"/>
        <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3">
      <c r="A13" s="52"/>
      <c r="B13" s="67" t="s">
        <v>46</v>
      </c>
      <c r="C13" s="63"/>
      <c r="D13" s="26">
        <v>1</v>
      </c>
      <c r="E13" s="58">
        <v>44857</v>
      </c>
      <c r="F13" s="58">
        <v>44877</v>
      </c>
      <c r="G13" s="16"/>
      <c r="H13" s="16">
        <f t="shared" si="6"/>
        <v>21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
      <c r="A14" s="53" t="s">
        <v>34</v>
      </c>
      <c r="B14" s="67" t="s">
        <v>47</v>
      </c>
      <c r="C14" s="63"/>
      <c r="D14" s="26">
        <v>1</v>
      </c>
      <c r="E14" s="58">
        <v>44857</v>
      </c>
      <c r="F14" s="58">
        <v>44877</v>
      </c>
      <c r="G14" s="16"/>
      <c r="H14" s="16">
        <f t="shared" si="6"/>
        <v>21</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
      <c r="A15" s="53"/>
      <c r="B15" s="67" t="s">
        <v>48</v>
      </c>
      <c r="C15" s="63"/>
      <c r="D15" s="26">
        <v>1</v>
      </c>
      <c r="E15" s="58">
        <v>44866</v>
      </c>
      <c r="F15" s="58">
        <v>44881</v>
      </c>
      <c r="G15" s="16"/>
      <c r="H15" s="16">
        <f t="shared" si="6"/>
        <v>16</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
      <c r="A16" s="52"/>
      <c r="B16" s="67" t="s">
        <v>50</v>
      </c>
      <c r="C16" s="63"/>
      <c r="D16" s="26">
        <v>1</v>
      </c>
      <c r="E16" s="58">
        <v>44877</v>
      </c>
      <c r="F16" s="58">
        <v>44884</v>
      </c>
      <c r="G16" s="16"/>
      <c r="H16" s="16">
        <f t="shared" si="6"/>
        <v>8</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
      <c r="A17" s="52"/>
      <c r="B17" s="67" t="s">
        <v>49</v>
      </c>
      <c r="C17" s="63"/>
      <c r="D17" s="26">
        <v>0</v>
      </c>
      <c r="E17" s="58">
        <v>44877</v>
      </c>
      <c r="F17" s="58">
        <v>44891</v>
      </c>
      <c r="G17" s="16"/>
      <c r="H17" s="16">
        <f t="shared" si="6"/>
        <v>15</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
      <c r="A18" s="52"/>
      <c r="B18" s="27" t="s">
        <v>40</v>
      </c>
      <c r="C18" s="64"/>
      <c r="D18" s="28"/>
      <c r="E18" s="29"/>
      <c r="F18" s="30"/>
      <c r="G18" s="16"/>
      <c r="H18" s="16" t="str">
        <f t="shared" si="6"/>
        <v/>
      </c>
      <c r="I18" s="38"/>
      <c r="J18" s="38"/>
      <c r="K18" s="38"/>
      <c r="L18" s="38"/>
      <c r="M18" s="38"/>
      <c r="N18" s="38"/>
      <c r="O18" s="38"/>
      <c r="P18" s="38"/>
      <c r="Q18" s="38"/>
      <c r="R18" s="38"/>
      <c r="S18" s="38"/>
      <c r="T18" s="38"/>
      <c r="U18" s="38"/>
      <c r="V18" s="38"/>
      <c r="W18" s="38"/>
      <c r="X18" s="38"/>
      <c r="Y18" s="39"/>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
      <c r="A19" s="52"/>
      <c r="B19" s="68" t="s">
        <v>53</v>
      </c>
      <c r="C19" s="65"/>
      <c r="D19" s="31">
        <v>0</v>
      </c>
      <c r="E19" s="59">
        <v>44892</v>
      </c>
      <c r="F19" s="59">
        <v>44900</v>
      </c>
      <c r="G19" s="16"/>
      <c r="H19" s="16">
        <f t="shared" si="6"/>
        <v>9</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
      <c r="A20" s="52" t="s">
        <v>25</v>
      </c>
      <c r="B20" s="68" t="s">
        <v>51</v>
      </c>
      <c r="C20" s="65"/>
      <c r="D20" s="31">
        <v>0</v>
      </c>
      <c r="E20" s="59">
        <v>44880</v>
      </c>
      <c r="F20" s="59">
        <v>44906</v>
      </c>
      <c r="G20" s="16"/>
      <c r="H20" s="16">
        <f t="shared" si="6"/>
        <v>27</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
      <c r="A21" s="52"/>
      <c r="B21" s="73"/>
      <c r="C21" s="74"/>
      <c r="D21" s="75"/>
      <c r="E21" s="76"/>
      <c r="F21" s="77"/>
      <c r="G21" s="16"/>
      <c r="H21" s="16" t="str">
        <f t="shared" si="6"/>
        <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
      <c r="A22" s="52"/>
      <c r="B22" s="79"/>
      <c r="C22" s="79"/>
      <c r="D22" s="34"/>
      <c r="E22" s="81"/>
      <c r="F22" s="36"/>
      <c r="G22" s="16"/>
      <c r="H22" s="16" t="str">
        <f t="shared" si="6"/>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
      <c r="A23" s="52"/>
      <c r="B23" s="78"/>
      <c r="C23" s="79"/>
      <c r="D23" s="34"/>
      <c r="E23" s="80"/>
      <c r="F23" s="80"/>
      <c r="G23" s="16"/>
      <c r="H23" s="16" t="str">
        <f t="shared" si="6"/>
        <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3">
      <c r="A24" s="52"/>
      <c r="B24" s="78"/>
      <c r="C24" s="79"/>
      <c r="D24" s="34"/>
      <c r="E24" s="80"/>
      <c r="F24" s="80"/>
      <c r="G24" s="16"/>
      <c r="H24" s="16" t="str">
        <f t="shared" si="6"/>
        <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3">
      <c r="A25" s="52"/>
      <c r="B25" s="78"/>
      <c r="C25" s="79"/>
      <c r="D25" s="34"/>
      <c r="E25" s="80"/>
      <c r="F25" s="80"/>
      <c r="G25" s="16"/>
      <c r="H25" s="16" t="str">
        <f t="shared" si="6"/>
        <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3">
      <c r="A26" s="52" t="s">
        <v>25</v>
      </c>
      <c r="B26" s="78"/>
      <c r="C26" s="79"/>
      <c r="D26" s="34"/>
      <c r="E26" s="80"/>
      <c r="F26" s="80"/>
      <c r="G26" s="16"/>
      <c r="H26" s="16" t="str">
        <f t="shared" si="6"/>
        <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3">
      <c r="A27" s="52"/>
      <c r="B27" s="78"/>
      <c r="C27" s="79"/>
      <c r="D27" s="34"/>
      <c r="E27" s="80"/>
      <c r="F27" s="80"/>
      <c r="G27" s="16"/>
      <c r="H27" s="16" t="str">
        <f t="shared" si="6"/>
        <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3">
      <c r="A28" s="52"/>
      <c r="B28" s="78"/>
      <c r="C28" s="79"/>
      <c r="D28" s="34"/>
      <c r="E28" s="80"/>
      <c r="F28" s="80"/>
      <c r="G28" s="16"/>
      <c r="H28" s="16" t="str">
        <f t="shared" si="6"/>
        <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3">
      <c r="A29" s="52"/>
      <c r="B29" s="78"/>
      <c r="C29" s="79"/>
      <c r="D29" s="34"/>
      <c r="E29" s="80"/>
      <c r="F29" s="80"/>
      <c r="G29" s="16"/>
      <c r="H29" s="16" t="str">
        <f t="shared" si="6"/>
        <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3">
      <c r="A30" s="52"/>
      <c r="B30" s="78"/>
      <c r="C30" s="79"/>
      <c r="D30" s="34"/>
      <c r="E30" s="80"/>
      <c r="F30" s="80"/>
      <c r="G30" s="16"/>
      <c r="H30" s="16" t="str">
        <f t="shared" si="6"/>
        <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3">
      <c r="A31" s="52"/>
      <c r="B31" s="78"/>
      <c r="C31" s="79"/>
      <c r="D31" s="34"/>
      <c r="E31" s="80"/>
      <c r="F31" s="80"/>
      <c r="G31" s="16"/>
      <c r="H31" s="16" t="str">
        <f t="shared" si="6"/>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3">
      <c r="A32" s="52" t="s">
        <v>27</v>
      </c>
      <c r="B32" s="78"/>
      <c r="C32" s="79"/>
      <c r="D32" s="34"/>
      <c r="E32" s="80"/>
      <c r="F32" s="80"/>
      <c r="G32" s="16"/>
      <c r="H32" s="16" t="str">
        <f t="shared" si="6"/>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3">
      <c r="A33" s="53" t="s">
        <v>26</v>
      </c>
      <c r="B33" s="32" t="s">
        <v>0</v>
      </c>
      <c r="C33" s="33"/>
      <c r="D33" s="34"/>
      <c r="E33" s="35"/>
      <c r="F33" s="36"/>
      <c r="G33" s="37"/>
      <c r="H33" s="37" t="str">
        <f t="shared" si="6"/>
        <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ht="30" customHeight="1" x14ac:dyDescent="0.25">
      <c r="G34" s="6"/>
    </row>
    <row r="35" spans="1:64" ht="30" customHeight="1" x14ac:dyDescent="0.25">
      <c r="C35" s="14"/>
      <c r="F35" s="54"/>
    </row>
    <row r="36" spans="1:64" ht="30" customHeight="1" x14ac:dyDescent="0.25">
      <c r="C36" s="15"/>
    </row>
  </sheetData>
  <mergeCells count="12">
    <mergeCell ref="B3:B4"/>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defaultColWidth="9.140625" defaultRowHeight="12.75" x14ac:dyDescent="0.2"/>
  <cols>
    <col min="1" max="1" width="87.140625" style="42" customWidth="1"/>
    <col min="2" max="16384" width="9.140625" style="2"/>
  </cols>
  <sheetData>
    <row r="1" spans="1:2" ht="46.5" customHeight="1" x14ac:dyDescent="0.2"/>
    <row r="2" spans="1:2" s="44" customFormat="1" ht="15.75" x14ac:dyDescent="0.25">
      <c r="A2" s="43" t="s">
        <v>12</v>
      </c>
      <c r="B2" s="43"/>
    </row>
    <row r="3" spans="1:2" s="48" customFormat="1" ht="27" customHeight="1" x14ac:dyDescent="0.25">
      <c r="A3" s="72" t="s">
        <v>17</v>
      </c>
      <c r="B3" s="49"/>
    </row>
    <row r="4" spans="1:2" s="45" customFormat="1" ht="26.25" x14ac:dyDescent="0.4">
      <c r="A4" s="46" t="s">
        <v>11</v>
      </c>
    </row>
    <row r="5" spans="1:2" ht="74.099999999999994" customHeight="1" x14ac:dyDescent="0.2">
      <c r="A5" s="47" t="s">
        <v>20</v>
      </c>
    </row>
    <row r="6" spans="1:2" ht="26.25" customHeight="1" x14ac:dyDescent="0.2">
      <c r="A6" s="46" t="s">
        <v>23</v>
      </c>
    </row>
    <row r="7" spans="1:2" s="42" customFormat="1" ht="204.95" customHeight="1" x14ac:dyDescent="0.25">
      <c r="A7" s="51" t="s">
        <v>22</v>
      </c>
    </row>
    <row r="8" spans="1:2" s="45" customFormat="1" ht="26.25" x14ac:dyDescent="0.4">
      <c r="A8" s="46" t="s">
        <v>13</v>
      </c>
    </row>
    <row r="9" spans="1:2" ht="60" x14ac:dyDescent="0.2">
      <c r="A9" s="47" t="s">
        <v>21</v>
      </c>
    </row>
    <row r="10" spans="1:2" s="42" customFormat="1" ht="27.95" customHeight="1" x14ac:dyDescent="0.25">
      <c r="A10" s="50" t="s">
        <v>19</v>
      </c>
    </row>
    <row r="11" spans="1:2" s="45" customFormat="1" ht="26.25" x14ac:dyDescent="0.4">
      <c r="A11" s="46" t="s">
        <v>10</v>
      </c>
    </row>
    <row r="12" spans="1:2" ht="30" x14ac:dyDescent="0.2">
      <c r="A12" s="47" t="s">
        <v>18</v>
      </c>
    </row>
    <row r="13" spans="1:2" s="42" customFormat="1" ht="27.95" customHeight="1" x14ac:dyDescent="0.25">
      <c r="A13" s="50" t="s">
        <v>4</v>
      </c>
    </row>
    <row r="14" spans="1:2" s="45" customFormat="1" ht="26.25" x14ac:dyDescent="0.4">
      <c r="A14" s="46" t="s">
        <v>14</v>
      </c>
    </row>
    <row r="15" spans="1:2" ht="75" customHeight="1" x14ac:dyDescent="0.2">
      <c r="A15" s="47" t="s">
        <v>15</v>
      </c>
    </row>
    <row r="16" spans="1:2" ht="75" x14ac:dyDescent="0.2">
      <c r="A16" s="47"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2022-11-19T08:54:13Z</dcterms:modified>
</cp:coreProperties>
</file>