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144"/>
  </bookViews>
  <sheets>
    <sheet name="BOM_Board1_J-Link OB-RA4M2_2023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L21" i="1"/>
</calcChain>
</file>

<file path=xl/sharedStrings.xml><?xml version="1.0" encoding="utf-8"?>
<sst xmlns="http://schemas.openxmlformats.org/spreadsheetml/2006/main" count="220" uniqueCount="124">
  <si>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</si>
  <si>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</si>
  <si>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</si>
  <si>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</si>
  <si>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</si>
  <si>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</si>
  <si>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</si>
  <si>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</si>
  <si>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Primary Category</t>
  </si>
  <si>
    <t>Secondary Category</t>
  </si>
  <si>
    <t>1</t>
  </si>
  <si>
    <t>4</t>
  </si>
  <si>
    <t>10uF</t>
  </si>
  <si>
    <t>C1,C2,C3,C4</t>
  </si>
  <si>
    <t>C0805</t>
  </si>
  <si>
    <t>CL21A106KAYNNNE</t>
  </si>
  <si>
    <t>SAMSUNG(三星)</t>
  </si>
  <si>
    <t>电容</t>
  </si>
  <si>
    <t>贴片电容(MLCC)</t>
  </si>
  <si>
    <t/>
  </si>
  <si>
    <t>2</t>
  </si>
  <si>
    <t>20pF</t>
  </si>
  <si>
    <t>C5,C6</t>
  </si>
  <si>
    <t>C0603</t>
  </si>
  <si>
    <t>CL10C200JB8NNNC</t>
  </si>
  <si>
    <t>3</t>
  </si>
  <si>
    <t>100nF</t>
  </si>
  <si>
    <t>C7,C8,C9,C10</t>
  </si>
  <si>
    <t>0603B104K500NT</t>
  </si>
  <si>
    <t>FH(风华)</t>
  </si>
  <si>
    <t>1N5819WS</t>
  </si>
  <si>
    <t>D1</t>
  </si>
  <si>
    <t>SOD-323_L1.8-W1.3-LS2.5-RD</t>
  </si>
  <si>
    <t>Hottech(合科泰)</t>
  </si>
  <si>
    <t>二极管</t>
  </si>
  <si>
    <t>肖特基二极管</t>
  </si>
  <si>
    <t>5</t>
  </si>
  <si>
    <t>BSMD1206-050-6V</t>
  </si>
  <si>
    <t>F1</t>
  </si>
  <si>
    <t>F1206</t>
  </si>
  <si>
    <t>BHFUSE(佰宏)</t>
  </si>
  <si>
    <t>TVS/保险丝/板级保护</t>
  </si>
  <si>
    <t>自恢复保险丝</t>
  </si>
  <si>
    <t>6</t>
  </si>
  <si>
    <t>WHITE</t>
  </si>
  <si>
    <t>LED1</t>
  </si>
  <si>
    <t>LED0603-RD</t>
  </si>
  <si>
    <t>EVERLIGHT(亿光)</t>
  </si>
  <si>
    <t>7</t>
  </si>
  <si>
    <t>YELLOW</t>
  </si>
  <si>
    <t>LED2</t>
  </si>
  <si>
    <t>LED0603-RD-YELLOW</t>
  </si>
  <si>
    <t>8</t>
  </si>
  <si>
    <t>BLUE</t>
  </si>
  <si>
    <t>LED3</t>
  </si>
  <si>
    <t>9</t>
  </si>
  <si>
    <t>SWD</t>
  </si>
  <si>
    <t>P1</t>
  </si>
  <si>
    <t>HDR-TH_5P-P2.54-V-M</t>
  </si>
  <si>
    <t>XFCN(兴飞)</t>
  </si>
  <si>
    <t>连接器</t>
  </si>
  <si>
    <t>排针</t>
  </si>
  <si>
    <t>10</t>
  </si>
  <si>
    <t>PORT</t>
  </si>
  <si>
    <t>P2</t>
  </si>
  <si>
    <t>HDR-SMD_20P-P2.54</t>
  </si>
  <si>
    <t>B-2100S20P-B110</t>
  </si>
  <si>
    <t>Ckmtw(灿科盟)</t>
  </si>
  <si>
    <t>11</t>
  </si>
  <si>
    <t>5.1kΩ</t>
  </si>
  <si>
    <t>R1,R2,R10,R18,R19</t>
  </si>
  <si>
    <t>R0603</t>
  </si>
  <si>
    <t>0603WAF5101T5E</t>
  </si>
  <si>
    <t>UNI-ROYAL(厚声)</t>
  </si>
  <si>
    <t>电阻</t>
  </si>
  <si>
    <t>贴片电阻</t>
  </si>
  <si>
    <t>12</t>
  </si>
  <si>
    <t>27Ω</t>
  </si>
  <si>
    <t>R3,R4</t>
  </si>
  <si>
    <t>0603WAF270JT5E</t>
  </si>
  <si>
    <t>13</t>
  </si>
  <si>
    <t>10kΩ</t>
  </si>
  <si>
    <t>R5,R6,R7,R8,R9</t>
  </si>
  <si>
    <t>0603WAF1002T5E</t>
  </si>
  <si>
    <t>14</t>
  </si>
  <si>
    <t>150Ω</t>
  </si>
  <si>
    <t>R11,R12,R13,R14,R15,R16,R17</t>
  </si>
  <si>
    <t>0603WAF1500T5E</t>
  </si>
  <si>
    <t>15</t>
  </si>
  <si>
    <t>ME6206A33XG</t>
  </si>
  <si>
    <t>U1</t>
  </si>
  <si>
    <t>SOT-23-3_L2.9-W1.6-P1.90-LS2.8-BR</t>
  </si>
  <si>
    <t>MICRONE(南京微盟)</t>
  </si>
  <si>
    <t>电源芯片</t>
  </si>
  <si>
    <t>线性稳压器(LDO)</t>
  </si>
  <si>
    <t>16</t>
  </si>
  <si>
    <t>TLV1117LV33DCYR</t>
  </si>
  <si>
    <t>U2</t>
  </si>
  <si>
    <t>SOT-223_L6.7-W3.5-P2.30-BR</t>
  </si>
  <si>
    <t>TI(德州仪器)</t>
  </si>
  <si>
    <t>17</t>
  </si>
  <si>
    <t>R7FA4M2AB3CFL#AA0</t>
  </si>
  <si>
    <t>U3</t>
  </si>
  <si>
    <t>LQFP-48_L7.0-W7.0-P0.50-LS9.0-BL</t>
  </si>
  <si>
    <t>RENESAS(瑞萨)/IDT</t>
  </si>
  <si>
    <t>单片机/微控制器</t>
  </si>
  <si>
    <t>单片机(MCU/MPU/SOC)</t>
  </si>
  <si>
    <t>18</t>
  </si>
  <si>
    <t>KH-TYPE-C-16P</t>
  </si>
  <si>
    <t>USB1</t>
  </si>
  <si>
    <t>USB-C-SMD_KH-TYPE-C-16P</t>
  </si>
  <si>
    <t>kinghelm(金航标)</t>
  </si>
  <si>
    <t>Connectors</t>
  </si>
  <si>
    <t>USB Connectors</t>
  </si>
  <si>
    <t>19</t>
  </si>
  <si>
    <t>12MHz</t>
  </si>
  <si>
    <t>X1</t>
  </si>
  <si>
    <t>OSC-SMD_4P-L3.2-W2.5-BL</t>
  </si>
  <si>
    <t>X322512MSB4SI</t>
  </si>
  <si>
    <t>YXC(扬兴晶振)</t>
  </si>
  <si>
    <t>晶振/振荡器/谐振器</t>
  </si>
  <si>
    <t>无源晶振</t>
  </si>
  <si>
    <t>LCSC Price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</si>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</sst>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C1" workbookViewId="0">
      <selection activeCell="L26" sqref="L26"/>
    </sheetView>
  </sheetViews>
  <sheetFormatPr defaultRowHeight="13.8" x14ac:dyDescent="0.25"/>
  <cols>
    <col min="1" max="1" width="4.5546875" bestFit="1" customWidth="1"/>
    <col min="2" max="2" width="9" bestFit="1" customWidth="1"/>
    <col min="3" max="3" width="21.77734375" bestFit="1" customWidth="1"/>
    <col min="4" max="4" width="27.5546875" bestFit="1" customWidth="1"/>
    <col min="5" max="5" width="35.88671875" bestFit="1" customWidth="1"/>
    <col min="6" max="6" width="7.5546875" bestFit="1" customWidth="1"/>
    <col min="7" max="7" width="21.77734375" bestFit="1" customWidth="1"/>
    <col min="8" max="8" width="20.109375" bestFit="1" customWidth="1"/>
    <col min="9" max="9" width="21.33203125" bestFit="1" customWidth="1"/>
    <col min="10" max="10" width="23.77734375" bestFit="1" customWidth="1"/>
    <col min="11" max="11" width="10.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122</v>
      </c>
      <c r="L1" t="s">
        <v>123</v>
      </c>
    </row>
    <row r="2" spans="1:1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>
        <v>7.0966000000000001E-2</v>
      </c>
      <c r="L2">
        <f>B2*K2</f>
        <v>0.28386400000000001</v>
      </c>
    </row>
    <row r="3" spans="1:12" x14ac:dyDescent="0.25">
      <c r="A3" t="s">
        <v>20</v>
      </c>
      <c r="B3" t="s">
        <v>20</v>
      </c>
      <c r="C3" t="s">
        <v>21</v>
      </c>
      <c r="D3" t="s">
        <v>22</v>
      </c>
      <c r="E3" t="s">
        <v>23</v>
      </c>
      <c r="F3" t="s">
        <v>21</v>
      </c>
      <c r="G3" t="s">
        <v>24</v>
      </c>
      <c r="H3" t="s">
        <v>16</v>
      </c>
      <c r="I3" t="s">
        <v>19</v>
      </c>
      <c r="J3" t="s">
        <v>19</v>
      </c>
      <c r="K3">
        <v>4.3628E-2</v>
      </c>
      <c r="L3">
        <f t="shared" ref="L3:L20" si="0">B3*K3</f>
        <v>8.7256E-2</v>
      </c>
    </row>
    <row r="4" spans="1:12" x14ac:dyDescent="0.25">
      <c r="A4" t="s">
        <v>25</v>
      </c>
      <c r="B4" t="s">
        <v>11</v>
      </c>
      <c r="C4" t="s">
        <v>26</v>
      </c>
      <c r="D4" t="s">
        <v>27</v>
      </c>
      <c r="E4" t="s">
        <v>23</v>
      </c>
      <c r="F4" t="s">
        <v>26</v>
      </c>
      <c r="G4" t="s">
        <v>28</v>
      </c>
      <c r="H4" t="s">
        <v>29</v>
      </c>
      <c r="I4" t="s">
        <v>19</v>
      </c>
      <c r="J4" t="s">
        <v>19</v>
      </c>
      <c r="K4">
        <v>1.4054000000000001E-2</v>
      </c>
      <c r="L4">
        <f t="shared" si="0"/>
        <v>5.6216000000000002E-2</v>
      </c>
    </row>
    <row r="5" spans="1:12" x14ac:dyDescent="0.25">
      <c r="A5" t="s">
        <v>11</v>
      </c>
      <c r="B5" t="s">
        <v>10</v>
      </c>
      <c r="C5" t="s">
        <v>30</v>
      </c>
      <c r="D5" t="s">
        <v>31</v>
      </c>
      <c r="E5" t="s">
        <v>32</v>
      </c>
      <c r="F5" t="s">
        <v>19</v>
      </c>
      <c r="G5" t="s">
        <v>30</v>
      </c>
      <c r="H5" t="s">
        <v>33</v>
      </c>
      <c r="I5" t="s">
        <v>34</v>
      </c>
      <c r="J5" t="s">
        <v>35</v>
      </c>
      <c r="K5">
        <v>7.6238E-2</v>
      </c>
      <c r="L5">
        <f t="shared" si="0"/>
        <v>7.6238E-2</v>
      </c>
    </row>
    <row r="6" spans="1:12" x14ac:dyDescent="0.25">
      <c r="A6" t="s">
        <v>36</v>
      </c>
      <c r="B6" t="s">
        <v>10</v>
      </c>
      <c r="C6" t="s">
        <v>37</v>
      </c>
      <c r="D6" t="s">
        <v>38</v>
      </c>
      <c r="E6" t="s">
        <v>39</v>
      </c>
      <c r="F6" t="s">
        <v>19</v>
      </c>
      <c r="G6" t="s">
        <v>37</v>
      </c>
      <c r="H6" t="s">
        <v>40</v>
      </c>
      <c r="I6" t="s">
        <v>41</v>
      </c>
      <c r="J6" t="s">
        <v>42</v>
      </c>
      <c r="K6">
        <v>0.206758</v>
      </c>
      <c r="L6">
        <f t="shared" si="0"/>
        <v>0.206758</v>
      </c>
    </row>
    <row r="7" spans="1:12" x14ac:dyDescent="0.25">
      <c r="A7" t="s">
        <v>43</v>
      </c>
      <c r="B7" t="s">
        <v>10</v>
      </c>
      <c r="C7" t="s">
        <v>44</v>
      </c>
      <c r="D7" t="s">
        <v>45</v>
      </c>
      <c r="E7" t="s">
        <v>46</v>
      </c>
      <c r="F7" t="s">
        <v>19</v>
      </c>
      <c r="G7" t="s">
        <v>44</v>
      </c>
      <c r="H7" t="s">
        <v>47</v>
      </c>
      <c r="I7" t="s">
        <v>19</v>
      </c>
      <c r="J7" t="s">
        <v>19</v>
      </c>
      <c r="K7">
        <v>0.21255599999999999</v>
      </c>
      <c r="L7">
        <f t="shared" si="0"/>
        <v>0.21255599999999999</v>
      </c>
    </row>
    <row r="8" spans="1:12" x14ac:dyDescent="0.25">
      <c r="A8" t="s">
        <v>48</v>
      </c>
      <c r="B8" t="s">
        <v>10</v>
      </c>
      <c r="C8" t="s">
        <v>49</v>
      </c>
      <c r="D8" t="s">
        <v>50</v>
      </c>
      <c r="E8" t="s">
        <v>51</v>
      </c>
      <c r="F8" t="s">
        <v>19</v>
      </c>
      <c r="G8" t="s">
        <v>49</v>
      </c>
      <c r="H8" t="s">
        <v>47</v>
      </c>
      <c r="I8" t="s">
        <v>19</v>
      </c>
      <c r="J8" t="s">
        <v>19</v>
      </c>
      <c r="K8">
        <v>0.12995699999999999</v>
      </c>
      <c r="L8">
        <f t="shared" si="0"/>
        <v>0.12995699999999999</v>
      </c>
    </row>
    <row r="9" spans="1:12" x14ac:dyDescent="0.25">
      <c r="A9" t="s">
        <v>52</v>
      </c>
      <c r="B9" t="s">
        <v>10</v>
      </c>
      <c r="C9" t="s">
        <v>53</v>
      </c>
      <c r="D9" t="s">
        <v>54</v>
      </c>
      <c r="E9" t="s">
        <v>46</v>
      </c>
      <c r="F9" t="s">
        <v>19</v>
      </c>
      <c r="G9" t="s">
        <v>53</v>
      </c>
      <c r="H9" t="s">
        <v>47</v>
      </c>
      <c r="I9" t="s">
        <v>19</v>
      </c>
      <c r="J9" t="s">
        <v>19</v>
      </c>
      <c r="K9">
        <v>0.173348</v>
      </c>
      <c r="L9">
        <f t="shared" si="0"/>
        <v>0.173348</v>
      </c>
    </row>
    <row r="10" spans="1:12" x14ac:dyDescent="0.25">
      <c r="A10" t="s">
        <v>55</v>
      </c>
      <c r="B10" t="s">
        <v>10</v>
      </c>
      <c r="C10" t="s">
        <v>56</v>
      </c>
      <c r="D10" t="s">
        <v>57</v>
      </c>
      <c r="E10" t="s">
        <v>58</v>
      </c>
      <c r="F10" t="s">
        <v>19</v>
      </c>
      <c r="G10" t="s">
        <v>56</v>
      </c>
      <c r="H10" t="s">
        <v>59</v>
      </c>
      <c r="I10" t="s">
        <v>60</v>
      </c>
      <c r="J10" t="s">
        <v>61</v>
      </c>
      <c r="K10">
        <v>0.92400000000000004</v>
      </c>
      <c r="L10">
        <f t="shared" si="0"/>
        <v>0.92400000000000004</v>
      </c>
    </row>
    <row r="11" spans="1:12" x14ac:dyDescent="0.25">
      <c r="A11" t="s">
        <v>62</v>
      </c>
      <c r="B11" t="s">
        <v>10</v>
      </c>
      <c r="C11" t="s">
        <v>63</v>
      </c>
      <c r="D11" t="s">
        <v>64</v>
      </c>
      <c r="E11" t="s">
        <v>65</v>
      </c>
      <c r="F11" t="s">
        <v>19</v>
      </c>
      <c r="G11" t="s">
        <v>66</v>
      </c>
      <c r="H11" t="s">
        <v>67</v>
      </c>
      <c r="I11" t="s">
        <v>60</v>
      </c>
      <c r="J11" t="s">
        <v>61</v>
      </c>
      <c r="L11">
        <f t="shared" si="0"/>
        <v>0</v>
      </c>
    </row>
    <row r="12" spans="1:12" x14ac:dyDescent="0.25">
      <c r="A12" t="s">
        <v>68</v>
      </c>
      <c r="B12" t="s">
        <v>36</v>
      </c>
      <c r="C12" t="s">
        <v>69</v>
      </c>
      <c r="D12" t="s">
        <v>70</v>
      </c>
      <c r="E12" t="s">
        <v>71</v>
      </c>
      <c r="F12" t="s">
        <v>69</v>
      </c>
      <c r="G12" t="s">
        <v>72</v>
      </c>
      <c r="H12" t="s">
        <v>73</v>
      </c>
      <c r="I12" t="s">
        <v>74</v>
      </c>
      <c r="J12" t="s">
        <v>75</v>
      </c>
      <c r="K12">
        <v>6.208E-3</v>
      </c>
      <c r="L12">
        <f t="shared" si="0"/>
        <v>3.1039999999999998E-2</v>
      </c>
    </row>
    <row r="13" spans="1:12" x14ac:dyDescent="0.25">
      <c r="A13" t="s">
        <v>76</v>
      </c>
      <c r="B13" t="s">
        <v>20</v>
      </c>
      <c r="C13" t="s">
        <v>77</v>
      </c>
      <c r="D13" t="s">
        <v>78</v>
      </c>
      <c r="E13" t="s">
        <v>71</v>
      </c>
      <c r="F13" t="s">
        <v>77</v>
      </c>
      <c r="G13" t="s">
        <v>79</v>
      </c>
      <c r="H13" t="s">
        <v>73</v>
      </c>
      <c r="I13" t="s">
        <v>19</v>
      </c>
      <c r="J13" t="s">
        <v>19</v>
      </c>
      <c r="K13">
        <v>6.254E-3</v>
      </c>
      <c r="L13">
        <f t="shared" si="0"/>
        <v>1.2508E-2</v>
      </c>
    </row>
    <row r="14" spans="1:12" x14ac:dyDescent="0.25">
      <c r="A14" t="s">
        <v>80</v>
      </c>
      <c r="B14" t="s">
        <v>36</v>
      </c>
      <c r="C14" t="s">
        <v>81</v>
      </c>
      <c r="D14" t="s">
        <v>82</v>
      </c>
      <c r="E14" t="s">
        <v>71</v>
      </c>
      <c r="F14" t="s">
        <v>81</v>
      </c>
      <c r="G14" t="s">
        <v>83</v>
      </c>
      <c r="H14" t="s">
        <v>73</v>
      </c>
      <c r="I14" t="s">
        <v>19</v>
      </c>
      <c r="J14" t="s">
        <v>19</v>
      </c>
      <c r="K14">
        <v>5.4799999999999996E-3</v>
      </c>
      <c r="L14">
        <f t="shared" si="0"/>
        <v>2.7399999999999997E-2</v>
      </c>
    </row>
    <row r="15" spans="1:12" x14ac:dyDescent="0.25">
      <c r="A15" t="s">
        <v>84</v>
      </c>
      <c r="B15" t="s">
        <v>48</v>
      </c>
      <c r="C15" t="s">
        <v>85</v>
      </c>
      <c r="D15" t="s">
        <v>86</v>
      </c>
      <c r="E15" t="s">
        <v>71</v>
      </c>
      <c r="F15" t="s">
        <v>85</v>
      </c>
      <c r="G15" t="s">
        <v>87</v>
      </c>
      <c r="H15" t="s">
        <v>73</v>
      </c>
      <c r="I15" t="s">
        <v>19</v>
      </c>
      <c r="J15" t="s">
        <v>19</v>
      </c>
      <c r="K15">
        <v>6.2170000000000003E-3</v>
      </c>
      <c r="L15">
        <f t="shared" si="0"/>
        <v>4.3519000000000002E-2</v>
      </c>
    </row>
    <row r="16" spans="1:12" x14ac:dyDescent="0.25">
      <c r="A16" t="s">
        <v>88</v>
      </c>
      <c r="B16" t="s">
        <v>10</v>
      </c>
      <c r="C16" t="s">
        <v>89</v>
      </c>
      <c r="D16" t="s">
        <v>90</v>
      </c>
      <c r="E16" t="s">
        <v>91</v>
      </c>
      <c r="F16" t="s">
        <v>19</v>
      </c>
      <c r="G16" t="s">
        <v>89</v>
      </c>
      <c r="H16" t="s">
        <v>92</v>
      </c>
      <c r="I16" t="s">
        <v>93</v>
      </c>
      <c r="J16" t="s">
        <v>94</v>
      </c>
      <c r="K16">
        <v>0.206451</v>
      </c>
      <c r="L16">
        <f t="shared" si="0"/>
        <v>0.206451</v>
      </c>
    </row>
    <row r="17" spans="1:12" x14ac:dyDescent="0.25">
      <c r="A17" t="s">
        <v>95</v>
      </c>
      <c r="B17" t="s">
        <v>10</v>
      </c>
      <c r="C17" t="s">
        <v>96</v>
      </c>
      <c r="D17" t="s">
        <v>97</v>
      </c>
      <c r="E17" t="s">
        <v>98</v>
      </c>
      <c r="F17" t="s">
        <v>19</v>
      </c>
      <c r="G17" t="s">
        <v>96</v>
      </c>
      <c r="H17" t="s">
        <v>99</v>
      </c>
      <c r="I17" t="s">
        <v>93</v>
      </c>
      <c r="J17" t="s">
        <v>94</v>
      </c>
      <c r="K17">
        <v>0.77580000000000005</v>
      </c>
      <c r="L17">
        <f t="shared" si="0"/>
        <v>0.77580000000000005</v>
      </c>
    </row>
    <row r="18" spans="1:12" x14ac:dyDescent="0.25">
      <c r="A18" t="s">
        <v>100</v>
      </c>
      <c r="B18" t="s">
        <v>10</v>
      </c>
      <c r="C18" t="s">
        <v>101</v>
      </c>
      <c r="D18" t="s">
        <v>102</v>
      </c>
      <c r="E18" t="s">
        <v>103</v>
      </c>
      <c r="F18" t="s">
        <v>19</v>
      </c>
      <c r="G18" t="s">
        <v>101</v>
      </c>
      <c r="H18" t="s">
        <v>104</v>
      </c>
      <c r="I18" t="s">
        <v>105</v>
      </c>
      <c r="J18" t="s">
        <v>106</v>
      </c>
      <c r="K18">
        <v>12</v>
      </c>
      <c r="L18">
        <f t="shared" si="0"/>
        <v>12</v>
      </c>
    </row>
    <row r="19" spans="1:12" x14ac:dyDescent="0.25">
      <c r="A19" t="s">
        <v>107</v>
      </c>
      <c r="B19" t="s">
        <v>10</v>
      </c>
      <c r="C19" t="s">
        <v>108</v>
      </c>
      <c r="D19" t="s">
        <v>109</v>
      </c>
      <c r="E19" t="s">
        <v>110</v>
      </c>
      <c r="F19" t="s">
        <v>19</v>
      </c>
      <c r="G19" t="s">
        <v>108</v>
      </c>
      <c r="H19" t="s">
        <v>111</v>
      </c>
      <c r="I19" t="s">
        <v>112</v>
      </c>
      <c r="J19" t="s">
        <v>113</v>
      </c>
      <c r="K19">
        <v>0.41299999999999998</v>
      </c>
      <c r="L19">
        <f t="shared" si="0"/>
        <v>0.41299999999999998</v>
      </c>
    </row>
    <row r="20" spans="1:12" x14ac:dyDescent="0.25">
      <c r="A20" t="s">
        <v>114</v>
      </c>
      <c r="B20" t="s">
        <v>10</v>
      </c>
      <c r="C20" t="s">
        <v>115</v>
      </c>
      <c r="D20" t="s">
        <v>116</v>
      </c>
      <c r="E20" t="s">
        <v>117</v>
      </c>
      <c r="F20" t="s">
        <v>115</v>
      </c>
      <c r="G20" t="s">
        <v>118</v>
      </c>
      <c r="H20" t="s">
        <v>119</v>
      </c>
      <c r="I20" t="s">
        <v>120</v>
      </c>
      <c r="J20" t="s">
        <v>121</v>
      </c>
      <c r="K20">
        <v>0.30759900000000001</v>
      </c>
      <c r="L20">
        <f t="shared" si="0"/>
        <v>0.30759900000000001</v>
      </c>
    </row>
    <row r="21" spans="1:12" x14ac:dyDescent="0.25">
      <c r="A21" t="s">
        <v>19</v>
      </c>
      <c r="L21">
        <f>SUM(K2:K20)</f>
        <v>15.578514</v>
      </c>
    </row>
  </sheetData>
  <phoneticPr fontId="1" type="noConversion"/>
  <printOptions gridLines="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BOM_Board1_J-Link OB-RA4M2_2023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2023-10-01T02:10:37Z</dcterms:created>
  <dcterms:modified xsi:type="dcterms:W3CDTF">2023-10-01T03:11:07Z</dcterms:modified>
</cp:coreProperties>
</file>