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6415\Desktop\Projects\"/>
    </mc:Choice>
  </mc:AlternateContent>
  <xr:revisionPtr revIDLastSave="0" documentId="13_ncr:1_{97AF57D8-1D56-4F49-853B-A73D92217848}" xr6:coauthVersionLast="47" xr6:coauthVersionMax="47" xr10:uidLastSave="{00000000-0000-0000-0000-000000000000}"/>
  <bookViews>
    <workbookView xWindow="12408" yWindow="0" windowWidth="10584" windowHeight="12336" firstSheet="3" activeTab="7" xr2:uid="{00000000-000D-0000-FFFF-FFFF00000000}"/>
  </bookViews>
  <sheets>
    <sheet name="Map" sheetId="1" r:id="rId1"/>
    <sheet name="Items" sheetId="4" r:id="rId2"/>
    <sheet name="Enemies" sheetId="2" r:id="rId3"/>
    <sheet name="AI" sheetId="3" r:id="rId4"/>
    <sheet name="Attacks" sheetId="6" r:id="rId5"/>
    <sheet name="RewardsSpin" sheetId="7" r:id="rId6"/>
    <sheet name="Tags" sheetId="8" r:id="rId7"/>
    <sheet name="Skill Tree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N15" i="2" s="1"/>
  <c r="L16" i="2"/>
  <c r="N16" i="2" s="1"/>
  <c r="L17" i="2"/>
  <c r="N17" i="2" s="1"/>
  <c r="L18" i="2"/>
  <c r="N18" i="2" s="1"/>
  <c r="L19" i="2"/>
  <c r="N19" i="2" s="1"/>
  <c r="K15" i="2"/>
  <c r="M15" i="2" s="1"/>
  <c r="K16" i="2"/>
  <c r="M16" i="2" s="1"/>
  <c r="K17" i="2"/>
  <c r="M17" i="2" s="1"/>
  <c r="K18" i="2"/>
  <c r="M18" i="2" s="1"/>
  <c r="K19" i="2"/>
  <c r="M19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1" i="2"/>
  <c r="N11" i="2" s="1"/>
  <c r="L12" i="2"/>
  <c r="N12" i="2" s="1"/>
  <c r="L13" i="2"/>
  <c r="N13" i="2" s="1"/>
  <c r="L3" i="2"/>
  <c r="N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1" i="2"/>
  <c r="M11" i="2" s="1"/>
  <c r="K12" i="2"/>
  <c r="M12" i="2" s="1"/>
  <c r="K13" i="2"/>
  <c r="M13" i="2" s="1"/>
  <c r="K3" i="2"/>
  <c r="M3" i="2" s="1"/>
</calcChain>
</file>

<file path=xl/sharedStrings.xml><?xml version="1.0" encoding="utf-8"?>
<sst xmlns="http://schemas.openxmlformats.org/spreadsheetml/2006/main" count="1669" uniqueCount="972">
  <si>
    <t>Shop</t>
  </si>
  <si>
    <t>Hub</t>
  </si>
  <si>
    <t>Start</t>
  </si>
  <si>
    <t>Boss</t>
  </si>
  <si>
    <t>Final Boss</t>
  </si>
  <si>
    <t>Mini Boss</t>
  </si>
  <si>
    <t>Key 2</t>
  </si>
  <si>
    <t>Key 3</t>
  </si>
  <si>
    <t>Key 1</t>
  </si>
  <si>
    <t>Key 4</t>
  </si>
  <si>
    <t>Treasure</t>
  </si>
  <si>
    <t>Safe Tile</t>
  </si>
  <si>
    <t>Boss Tile</t>
  </si>
  <si>
    <t xml:space="preserve">Standard </t>
  </si>
  <si>
    <t>PortalToHub</t>
  </si>
  <si>
    <t>Normal</t>
  </si>
  <si>
    <t>Wall</t>
  </si>
  <si>
    <t>Name</t>
  </si>
  <si>
    <t>Level</t>
  </si>
  <si>
    <t>AI</t>
  </si>
  <si>
    <t>Money</t>
  </si>
  <si>
    <t>ID num</t>
  </si>
  <si>
    <t>Slime</t>
  </si>
  <si>
    <t>Green Slime</t>
  </si>
  <si>
    <t>Blue Slime</t>
  </si>
  <si>
    <t>Golden Slime</t>
  </si>
  <si>
    <t>Sword</t>
  </si>
  <si>
    <t>Brute</t>
  </si>
  <si>
    <t>Mage</t>
  </si>
  <si>
    <t>Furbo</t>
  </si>
  <si>
    <t>Furby</t>
  </si>
  <si>
    <t>Long Furbo</t>
  </si>
  <si>
    <t>Crystal Mage</t>
  </si>
  <si>
    <t>Crystal Brute</t>
  </si>
  <si>
    <t>Non-Bosses</t>
  </si>
  <si>
    <t>Bosses</t>
  </si>
  <si>
    <t>Ork</t>
  </si>
  <si>
    <t>Minotaur</t>
  </si>
  <si>
    <t>Dark God Furbo</t>
  </si>
  <si>
    <t>King Slime</t>
  </si>
  <si>
    <t>Dragon</t>
  </si>
  <si>
    <t>Red Dragon</t>
  </si>
  <si>
    <t>Blue Dragon</t>
  </si>
  <si>
    <t>Dark Mage</t>
  </si>
  <si>
    <t>Crystal morphling</t>
  </si>
  <si>
    <t>Morphling</t>
  </si>
  <si>
    <t>Lord Long Furbo</t>
  </si>
  <si>
    <t>DGF</t>
  </si>
  <si>
    <t>Ghost</t>
  </si>
  <si>
    <t>Exp</t>
  </si>
  <si>
    <t>Bosses have a 1.2 mult on Exp and 2 on money</t>
  </si>
  <si>
    <t>Boss Exp</t>
  </si>
  <si>
    <t>Boss Money</t>
  </si>
  <si>
    <t>King Loui's Ghost</t>
  </si>
  <si>
    <t>Queen Marie's Ghost</t>
  </si>
  <si>
    <t>Beheaded Ghost</t>
  </si>
  <si>
    <t>Clown</t>
  </si>
  <si>
    <t>Scary Clown</t>
  </si>
  <si>
    <t>Gnome Brute</t>
  </si>
  <si>
    <t>Gnome Mage</t>
  </si>
  <si>
    <t>Gnome President</t>
  </si>
  <si>
    <t>Gnome Presidnt</t>
  </si>
  <si>
    <t>Gnome Warrior</t>
  </si>
  <si>
    <t>MiniBosses</t>
  </si>
  <si>
    <t>Location</t>
  </si>
  <si>
    <t>Rare</t>
  </si>
  <si>
    <t>Ghost Clown</t>
  </si>
  <si>
    <t>Bear Custodian</t>
  </si>
  <si>
    <t>Furbo dwarf</t>
  </si>
  <si>
    <t>Generals Ghost</t>
  </si>
  <si>
    <t>n/a</t>
  </si>
  <si>
    <t>Composer's Ghost</t>
  </si>
  <si>
    <t>Royal Ghost</t>
  </si>
  <si>
    <t>Composer</t>
  </si>
  <si>
    <t>23 &amp; 53</t>
  </si>
  <si>
    <t>[57]</t>
  </si>
  <si>
    <t>[56]</t>
  </si>
  <si>
    <t>57 &amp; [55]</t>
  </si>
  <si>
    <t>General Ghost</t>
  </si>
  <si>
    <t>54 &amp; [54]</t>
  </si>
  <si>
    <t>52 &amp; [52]</t>
  </si>
  <si>
    <t>Dark Philospher</t>
  </si>
  <si>
    <t>Philospher</t>
  </si>
  <si>
    <t>Items</t>
  </si>
  <si>
    <t>Teir</t>
  </si>
  <si>
    <t>Type</t>
  </si>
  <si>
    <t>Slot</t>
  </si>
  <si>
    <t>1 Common</t>
  </si>
  <si>
    <t>Other effects</t>
  </si>
  <si>
    <t>Obtainablitly</t>
  </si>
  <si>
    <t>Mace</t>
  </si>
  <si>
    <t>Staff</t>
  </si>
  <si>
    <t>Tome</t>
  </si>
  <si>
    <t>Relic</t>
  </si>
  <si>
    <t>ID</t>
  </si>
  <si>
    <t>Armor</t>
  </si>
  <si>
    <t>Robes</t>
  </si>
  <si>
    <t>Hand</t>
  </si>
  <si>
    <t>Accsesory</t>
  </si>
  <si>
    <t>Small Sword</t>
  </si>
  <si>
    <t>Slimy Mace</t>
  </si>
  <si>
    <t>Given</t>
  </si>
  <si>
    <t>Enemy</t>
  </si>
  <si>
    <t>Not Sword</t>
  </si>
  <si>
    <t>Sheild</t>
  </si>
  <si>
    <t>Wooden Sheild</t>
  </si>
  <si>
    <t>Wooden Staff</t>
  </si>
  <si>
    <t>Wall tome</t>
  </si>
  <si>
    <t>Clowns Ballon</t>
  </si>
  <si>
    <t>Slime ring</t>
  </si>
  <si>
    <t>Restores sp after battles</t>
  </si>
  <si>
    <t>leather armor</t>
  </si>
  <si>
    <t>Weathered cloak</t>
  </si>
  <si>
    <t>Damage varys a lot</t>
  </si>
  <si>
    <t>Defense ring</t>
  </si>
  <si>
    <t>increases defense</t>
  </si>
  <si>
    <t>enemies take damage when attacking you</t>
  </si>
  <si>
    <t>2 uncommon</t>
  </si>
  <si>
    <t>Gnome Sword</t>
  </si>
  <si>
    <t>Gold Ring</t>
  </si>
  <si>
    <t>Gnome Staff</t>
  </si>
  <si>
    <t>Attack Mop</t>
  </si>
  <si>
    <t>Dark Tome</t>
  </si>
  <si>
    <t>Steel Sword</t>
  </si>
  <si>
    <t>Steel Sheild</t>
  </si>
  <si>
    <t>fire tome</t>
  </si>
  <si>
    <t>Shop (1)</t>
  </si>
  <si>
    <t>Disintgrator (1)</t>
  </si>
  <si>
    <t>Does % based Damage</t>
  </si>
  <si>
    <t xml:space="preserve">Shop </t>
  </si>
  <si>
    <t>Increases Money Gain</t>
  </si>
  <si>
    <t>Experience Ring</t>
  </si>
  <si>
    <t>Increases Exp gain</t>
  </si>
  <si>
    <t>Soildure Ring</t>
  </si>
  <si>
    <t>Increases Sword Damgae</t>
  </si>
  <si>
    <t>Shop(1)</t>
  </si>
  <si>
    <t>Steel Armor</t>
  </si>
  <si>
    <t>Purple Cloak</t>
  </si>
  <si>
    <t>Minoutar pelt armor</t>
  </si>
  <si>
    <t>3 rare</t>
  </si>
  <si>
    <t>Enchanted Sword</t>
  </si>
  <si>
    <t>Brass Knuckles</t>
  </si>
  <si>
    <t>Enchanted Sheild</t>
  </si>
  <si>
    <t>Baton Wand</t>
  </si>
  <si>
    <t>Scarid Trident</t>
  </si>
  <si>
    <t>Furbo Ring</t>
  </si>
  <si>
    <t>Librarians Ring</t>
  </si>
  <si>
    <t>Life Steal Ring</t>
  </si>
  <si>
    <t>Bone Armor</t>
  </si>
  <si>
    <t>Red Cloak</t>
  </si>
  <si>
    <t>Furbo Skin Cloak</t>
  </si>
  <si>
    <t>Shop (2)</t>
  </si>
  <si>
    <t>Shop(2)</t>
  </si>
  <si>
    <t>Ectoplasmic Ring</t>
  </si>
  <si>
    <t>Furbo Hands</t>
  </si>
  <si>
    <t>Crystal Armor</t>
  </si>
  <si>
    <t>Fusion Ring</t>
  </si>
  <si>
    <t>Presidential Pardon</t>
  </si>
  <si>
    <t>Royal Septer</t>
  </si>
  <si>
    <t>Dragonscale Armor</t>
  </si>
  <si>
    <t>Dragon Ring</t>
  </si>
  <si>
    <t>Leather Jacket</t>
  </si>
  <si>
    <t>Boosts the power of Tomes</t>
  </si>
  <si>
    <t>Gives Life Steal</t>
  </si>
  <si>
    <t>Reduces the power of enemy Furobos</t>
  </si>
  <si>
    <t>Slime Royal Ring</t>
  </si>
  <si>
    <t>Lazer Sword</t>
  </si>
  <si>
    <t>Spiky Sheild</t>
  </si>
  <si>
    <t>Slimes surrneder in battle</t>
  </si>
  <si>
    <t>Napalm Wand</t>
  </si>
  <si>
    <t>Thorns Tome</t>
  </si>
  <si>
    <t>Grants ressitance to and extra damage to ghosts</t>
  </si>
  <si>
    <t>Grants extra damage per trait on an item</t>
  </si>
  <si>
    <t>Wizards Ring</t>
  </si>
  <si>
    <t>Increases the damage of Staffs</t>
  </si>
  <si>
    <t>Shop(3)</t>
  </si>
  <si>
    <t>Shop (3)</t>
  </si>
  <si>
    <t>Fortification Ring</t>
  </si>
  <si>
    <t>Increases the power of sheilds and armor</t>
  </si>
  <si>
    <t>Mechanical Armor</t>
  </si>
  <si>
    <t>Green cloak</t>
  </si>
  <si>
    <t>Ancient Sheild</t>
  </si>
  <si>
    <t>Disintgrator (2)</t>
  </si>
  <si>
    <t>Rock</t>
  </si>
  <si>
    <t>Gives many small buffs, makes gnomes surrender, and buffs money generation</t>
  </si>
  <si>
    <t>Gives a discount on items based on quality, and increases exp from bosses</t>
  </si>
  <si>
    <t>Gives a strong thorns affect</t>
  </si>
  <si>
    <t>Glass Ring</t>
  </si>
  <si>
    <t>Increases damage but decreases armor</t>
  </si>
  <si>
    <t>Crystal Cloak</t>
  </si>
  <si>
    <t>4 Exotic</t>
  </si>
  <si>
    <t xml:space="preserve">5 Mythical </t>
  </si>
  <si>
    <t>6 Godly</t>
  </si>
  <si>
    <t>Crystal Morph Wepon</t>
  </si>
  <si>
    <t>Portal Sheild</t>
  </si>
  <si>
    <t>Reflects damage at high sp cost</t>
  </si>
  <si>
    <t>Black hole Staff</t>
  </si>
  <si>
    <t>Ancient Furbo Skull</t>
  </si>
  <si>
    <t>Mothers Ring</t>
  </si>
  <si>
    <t>Boosts the power of all relics, Damage over time, and Furbo equipment</t>
  </si>
  <si>
    <t>Increases the power of attacks against Dragons and increases the power of Dragon equipment</t>
  </si>
  <si>
    <t>Dragon Sword</t>
  </si>
  <si>
    <t>Defense Perice ring (1)</t>
  </si>
  <si>
    <t>Thorns ring (1)</t>
  </si>
  <si>
    <t>Thorns Ring (2)</t>
  </si>
  <si>
    <t>Defense Perice ring (2)</t>
  </si>
  <si>
    <t>Science Ring (1)</t>
  </si>
  <si>
    <t>Science Ring (2)</t>
  </si>
  <si>
    <t>Flame Ring</t>
  </si>
  <si>
    <t>Boosts the power of Fire attacks</t>
  </si>
  <si>
    <t>7 Key Items</t>
  </si>
  <si>
    <t>Trial Token</t>
  </si>
  <si>
    <t>Shop pass 1</t>
  </si>
  <si>
    <t>Shop pass 2</t>
  </si>
  <si>
    <t>Shop pass 3</t>
  </si>
  <si>
    <t>Consumables 0</t>
  </si>
  <si>
    <t>Health potion</t>
  </si>
  <si>
    <t>SP Potion</t>
  </si>
  <si>
    <t>Better Health Potion</t>
  </si>
  <si>
    <t>Better SP Potion</t>
  </si>
  <si>
    <t>Good Health Potion</t>
  </si>
  <si>
    <t>Good SP Potion</t>
  </si>
  <si>
    <t>Teleportion potion</t>
  </si>
  <si>
    <t>Venom</t>
  </si>
  <si>
    <t>Fule</t>
  </si>
  <si>
    <t>Endless HP potion</t>
  </si>
  <si>
    <t>Endless SP Potion</t>
  </si>
  <si>
    <t>None</t>
  </si>
  <si>
    <t>Key</t>
  </si>
  <si>
    <t>Consumable</t>
  </si>
  <si>
    <t>Teleports you to the hub</t>
  </si>
  <si>
    <t>Treasure (16)</t>
  </si>
  <si>
    <t>Treasure (24)</t>
  </si>
  <si>
    <t>Treasure (50)</t>
  </si>
  <si>
    <t>Treasure (58)</t>
  </si>
  <si>
    <t>Given (59)</t>
  </si>
  <si>
    <t>Treasure (1)</t>
  </si>
  <si>
    <t>Treasure (2)</t>
  </si>
  <si>
    <t>Treasure (14)</t>
  </si>
  <si>
    <t>Treasure (43)</t>
  </si>
  <si>
    <t>Treasure (22)</t>
  </si>
  <si>
    <t>Treasure (32)</t>
  </si>
  <si>
    <t>Treasure (44)</t>
  </si>
  <si>
    <t>Unobtainium Armor</t>
  </si>
  <si>
    <t>Light Damage</t>
  </si>
  <si>
    <t>Light SP</t>
  </si>
  <si>
    <t>Heavy Damage</t>
  </si>
  <si>
    <t>Heavy SP</t>
  </si>
  <si>
    <t>none</t>
  </si>
  <si>
    <t>appx 10</t>
  </si>
  <si>
    <t>appx 20</t>
  </si>
  <si>
    <t>Great SP efficency</t>
  </si>
  <si>
    <t>Bad SP efficeny</t>
  </si>
  <si>
    <t>Bad SP efficency</t>
  </si>
  <si>
    <t>Spread Stats</t>
  </si>
  <si>
    <t>Better SP efficency</t>
  </si>
  <si>
    <t>Inflicts OnFire</t>
  </si>
  <si>
    <t>Peirces 5 defence</t>
  </si>
  <si>
    <t>Good SP efficeny</t>
  </si>
  <si>
    <t>Extra % damage</t>
  </si>
  <si>
    <t>8+3%</t>
  </si>
  <si>
    <t>24+6%</t>
  </si>
  <si>
    <t>Better that teir damage</t>
  </si>
  <si>
    <t>10 Armor peircing</t>
  </si>
  <si>
    <t>Also counts as a not Sword for damage buffs</t>
  </si>
  <si>
    <t>Applys weak fire damage</t>
  </si>
  <si>
    <t>Scythe</t>
  </si>
  <si>
    <t>Very weak light with normal heavy insta kills at 10% hp</t>
  </si>
  <si>
    <t xml:space="preserve">Reflects damage  </t>
  </si>
  <si>
    <t>Applys Strong Fire</t>
  </si>
  <si>
    <t>appx 22</t>
  </si>
  <si>
    <t>appx 46</t>
  </si>
  <si>
    <t>Damage increases by 20% every round until 300%</t>
  </si>
  <si>
    <t>Has a 35% chance of doing an extra 140 damage</t>
  </si>
  <si>
    <t xml:space="preserve">SP cost decrease each round by 10% down to -60% </t>
  </si>
  <si>
    <t>Counts as evrey wepon class thus benefits from all perks</t>
  </si>
  <si>
    <t>68+6%</t>
  </si>
  <si>
    <t>84+12%</t>
  </si>
  <si>
    <t>Applies all Damage over time ffects</t>
  </si>
  <si>
    <t>Inflicts Venom and has a 60% chance to do an extra 60 Damage</t>
  </si>
  <si>
    <t>Defense 3, Physical Damage +2</t>
  </si>
  <si>
    <t>Defense 2, Magical Damage +5</t>
  </si>
  <si>
    <t>Defense 5, Physical Damage +2</t>
  </si>
  <si>
    <t>Defense 3, Physical Damage +5</t>
  </si>
  <si>
    <t>Defense 3, Magical Damage +6</t>
  </si>
  <si>
    <t>Defense 8, Physical Damage +4, Physical SP cost -6</t>
  </si>
  <si>
    <t>Defense 5, Magical Damage +8, Magical SP cost -8</t>
  </si>
  <si>
    <t>Defense 12, Physical Damage +6, Physical SP cost -6</t>
  </si>
  <si>
    <t>Defense 7, Magical Damage +10, Magic SP cost -4</t>
  </si>
  <si>
    <t xml:space="preserve">Defense 5, Magical Damage +10, Magic Heavy SP cost -5, Armor Piercing -3 </t>
  </si>
  <si>
    <t>Defense 4, Magical Damage +8, Physical Heavy SP cost -4</t>
  </si>
  <si>
    <t>Defense 8,  Magic Damage +16, Magical SP cost -18</t>
  </si>
  <si>
    <t>40 HP</t>
  </si>
  <si>
    <t>40 SP</t>
  </si>
  <si>
    <t>70 HP</t>
  </si>
  <si>
    <t>70 SP</t>
  </si>
  <si>
    <t>100 HP</t>
  </si>
  <si>
    <t>100 SP</t>
  </si>
  <si>
    <t>60 HP</t>
  </si>
  <si>
    <t>60 SP</t>
  </si>
  <si>
    <t>Mage Ring</t>
  </si>
  <si>
    <t>Magic Damage +5</t>
  </si>
  <si>
    <t>Melee Ring</t>
  </si>
  <si>
    <t>Physical Damage +5</t>
  </si>
  <si>
    <t>Peirces 10 Defense</t>
  </si>
  <si>
    <t>HP</t>
  </si>
  <si>
    <t>Skill Name</t>
  </si>
  <si>
    <t xml:space="preserve">Price </t>
  </si>
  <si>
    <t>Effect</t>
  </si>
  <si>
    <t>PreRecs</t>
  </si>
  <si>
    <t>Extra HP</t>
  </si>
  <si>
    <t>Extra SP</t>
  </si>
  <si>
    <t>Even More HP</t>
  </si>
  <si>
    <t>Even More SP</t>
  </si>
  <si>
    <t>Most HP</t>
  </si>
  <si>
    <t>Most SP</t>
  </si>
  <si>
    <t>Efficient Light Physical</t>
  </si>
  <si>
    <t>Efficient Light Magical</t>
  </si>
  <si>
    <t>Better Heavy Attacks</t>
  </si>
  <si>
    <t>Stronger DOT</t>
  </si>
  <si>
    <t>Longer DOT</t>
  </si>
  <si>
    <t>Extra Accessory Slot</t>
  </si>
  <si>
    <t>Shop Discount</t>
  </si>
  <si>
    <t>Extra Option</t>
  </si>
  <si>
    <t>Better Luck</t>
  </si>
  <si>
    <t>Super Luck</t>
  </si>
  <si>
    <t>Efficient Physical</t>
  </si>
  <si>
    <t>Efficient Magical</t>
  </si>
  <si>
    <t>Better Rest</t>
  </si>
  <si>
    <t>Super Rest</t>
  </si>
  <si>
    <t>Looting</t>
  </si>
  <si>
    <t>Armor Specialist</t>
  </si>
  <si>
    <t>Armor Polish</t>
  </si>
  <si>
    <t>HP +20</t>
  </si>
  <si>
    <t>HP +30</t>
  </si>
  <si>
    <t>HP +10</t>
  </si>
  <si>
    <t>SP +10</t>
  </si>
  <si>
    <t>SP+20</t>
  </si>
  <si>
    <t>SP +30</t>
  </si>
  <si>
    <t>Light Attach for Physical -4 SP</t>
  </si>
  <si>
    <t>Physical -6 SP</t>
  </si>
  <si>
    <t>Magical -6 SP</t>
  </si>
  <si>
    <t>Heavy Attacks +8 damage</t>
  </si>
  <si>
    <t>All DOT effects +6 damage per turn</t>
  </si>
  <si>
    <t>ALL DOT last 3 turns longer</t>
  </si>
  <si>
    <t>Grants an extra Accessory Slot</t>
  </si>
  <si>
    <t>20% Discount on Shop perchases</t>
  </si>
  <si>
    <t>Sales Person</t>
  </si>
  <si>
    <t>20% more cash from item sales</t>
  </si>
  <si>
    <t>Resting generates more SP and reduces damage taken</t>
  </si>
  <si>
    <t>Resting generates even more SP and further reduces damage taken</t>
  </si>
  <si>
    <t>Armor provides +3 defense and robes provid +5 Magical Damage</t>
  </si>
  <si>
    <t>Armor provides +5 defense and 3 armor peircing, robes provide +5 Magical damage and +2 defense</t>
  </si>
  <si>
    <t>Wearing Armor with two physical weapons gives +2 defense and +2 damage</t>
  </si>
  <si>
    <t>Physical Set Bonus</t>
  </si>
  <si>
    <t>Magical Set Bonus</t>
  </si>
  <si>
    <t>Wearing Robes with two magical weapons gives +4 Magical Damage and -4 Magical SP cost</t>
  </si>
  <si>
    <t>Dissynergy</t>
  </si>
  <si>
    <t>Have a magical and physical weapon equiped gives +5 Damage and -5 SP cost</t>
  </si>
  <si>
    <t>Armorless</t>
  </si>
  <si>
    <t>Grants +5 damage when not wearing armor and lets you place an accessory in the armor slot</t>
  </si>
  <si>
    <t>Godly Luck</t>
  </si>
  <si>
    <t>Grants an extream amount of luck</t>
  </si>
  <si>
    <t>Physical Specailty</t>
  </si>
  <si>
    <t>Grants accsess to Physical upgrades</t>
  </si>
  <si>
    <t>Accessory power up</t>
  </si>
  <si>
    <t>Increases the power of all accessories</t>
  </si>
  <si>
    <t>Sword Fan</t>
  </si>
  <si>
    <t>Sword Damage +3 Light sword attack -3 SP</t>
  </si>
  <si>
    <t>Sword Master</t>
  </si>
  <si>
    <t>Not a Sword?</t>
  </si>
  <si>
    <t>Sturdier Sheilds</t>
  </si>
  <si>
    <t>Increases the efficacy of shields blocking and bashing</t>
  </si>
  <si>
    <t>Magical Specailty</t>
  </si>
  <si>
    <t>Grants access to Magical upgrades</t>
  </si>
  <si>
    <t>Warlock</t>
  </si>
  <si>
    <t>Staffs get +4 Magical damage</t>
  </si>
  <si>
    <t>Warlock Prowess</t>
  </si>
  <si>
    <t>Reading Proficency</t>
  </si>
  <si>
    <t>Archaeologist</t>
  </si>
  <si>
    <t>Relic do an additional 5% of the enemies total HP as damage and -6 SP cost</t>
  </si>
  <si>
    <t>Omni Boost</t>
  </si>
  <si>
    <t>Grants a small buff to all stats</t>
  </si>
  <si>
    <t>Deep Mastery</t>
  </si>
  <si>
    <t>Granst the ability to buy the most powerful upgrades</t>
  </si>
  <si>
    <t>Lord Furby</t>
  </si>
  <si>
    <t>Price</t>
  </si>
  <si>
    <t>Defense 8, Damage +8, SP cost -3 extra -5 light sp cost</t>
  </si>
  <si>
    <t>AI's</t>
  </si>
  <si>
    <t>Logic</t>
  </si>
  <si>
    <t>Attacks</t>
  </si>
  <si>
    <t>Slime Lob</t>
  </si>
  <si>
    <t>Slimy Lunge</t>
  </si>
  <si>
    <t>Slimy Lunge [0]</t>
  </si>
  <si>
    <t>Slime Lob [1]</t>
  </si>
  <si>
    <t>Slime Hop [2]</t>
  </si>
  <si>
    <t>Slime Wrath [3]</t>
  </si>
  <si>
    <t>Honk [4]</t>
  </si>
  <si>
    <t>Stare [5]</t>
  </si>
  <si>
    <t>Clown Car Crash [6]</t>
  </si>
  <si>
    <t>Balloon Bomb [7]</t>
  </si>
  <si>
    <t>Inflate [8]</t>
  </si>
  <si>
    <t>50% Cycle 1 or 2</t>
  </si>
  <si>
    <t>40% Cycle 3</t>
  </si>
  <si>
    <t>30% Cycle 3</t>
  </si>
  <si>
    <t>Wild Blow</t>
  </si>
  <si>
    <t>Wild Blow [10]</t>
  </si>
  <si>
    <t>Desperate Attack</t>
  </si>
  <si>
    <t>Desperate Attack [11]</t>
  </si>
  <si>
    <t>80% Phase 1</t>
  </si>
  <si>
    <t>50% Phase 1</t>
  </si>
  <si>
    <t>80% Phase 2</t>
  </si>
  <si>
    <t>20% Phase 2</t>
  </si>
  <si>
    <t>20% Phase 1</t>
  </si>
  <si>
    <t>100% Phase 2</t>
  </si>
  <si>
    <t>Phase 1 60% Phase 2 40%</t>
  </si>
  <si>
    <t>Phase 1 50% Phase 2 50%</t>
  </si>
  <si>
    <t>Cycles threw moves</t>
  </si>
  <si>
    <t>Weapon Swing [9]</t>
  </si>
  <si>
    <t>Failed Attack [12]</t>
  </si>
  <si>
    <t>Ruthless Counter [13]</t>
  </si>
  <si>
    <t>Cycle 1</t>
  </si>
  <si>
    <t>Cycle 2</t>
  </si>
  <si>
    <t>Cycle 3</t>
  </si>
  <si>
    <t>Cycle 4</t>
  </si>
  <si>
    <t>Lightning Ray [15]</t>
  </si>
  <si>
    <t>Heal Spell [16]</t>
  </si>
  <si>
    <t>Magical Gear Up [17]</t>
  </si>
  <si>
    <t>Drain Spell [18]</t>
  </si>
  <si>
    <t>40% Phase 1</t>
  </si>
  <si>
    <t>60% Phase 1</t>
  </si>
  <si>
    <t>70% Phase 2</t>
  </si>
  <si>
    <t>30% Phase 2</t>
  </si>
  <si>
    <t>Mind Melt [19]</t>
  </si>
  <si>
    <t>Psychic  Reambiguation [20]</t>
  </si>
  <si>
    <t>Peck [21]</t>
  </si>
  <si>
    <t>Doomsday Call [22]</t>
  </si>
  <si>
    <t>Ghastly Cry [23]</t>
  </si>
  <si>
    <t>Guillotine Drop [25]</t>
  </si>
  <si>
    <t>60% Phase 1 &amp; 40% Phase 2</t>
  </si>
  <si>
    <t>Phase 1 20% Phase 2 80%</t>
  </si>
  <si>
    <t>60% Phase 2</t>
  </si>
  <si>
    <t>Phase 1 40% Phase 2 60%</t>
  </si>
  <si>
    <t>Phase 1 50%</t>
  </si>
  <si>
    <t>Phase 2 40%</t>
  </si>
  <si>
    <t>Phase 2 30%</t>
  </si>
  <si>
    <t>Cycle 1 50%</t>
  </si>
  <si>
    <t>Cycle 2 20%</t>
  </si>
  <si>
    <t>Cycle 1 50% &amp; Cycle 2 40%</t>
  </si>
  <si>
    <t>Spooky Balloon [29]</t>
  </si>
  <si>
    <t>Spooky Wail [24]</t>
  </si>
  <si>
    <t>Artillery Bombardment [30]</t>
  </si>
  <si>
    <t>Rousing Speech</t>
  </si>
  <si>
    <t>Rousing Speech [31]</t>
  </si>
  <si>
    <t>Charging Loyal Soldiers [27]</t>
  </si>
  <si>
    <t>Phase 1 30%</t>
  </si>
  <si>
    <t xml:space="preserve">Cycle 1 50%  </t>
  </si>
  <si>
    <t xml:space="preserve">Cycle 2  </t>
  </si>
  <si>
    <t>Rev Up [32]</t>
  </si>
  <si>
    <t>Wild Charge [33]</t>
  </si>
  <si>
    <t>Shocking Composition</t>
  </si>
  <si>
    <t>French Choir</t>
  </si>
  <si>
    <t>Calm Composition [34]</t>
  </si>
  <si>
    <t>Shocking Composition [35]</t>
  </si>
  <si>
    <t>French Choir [36]</t>
  </si>
  <si>
    <t>Presidential Decree [37]</t>
  </si>
  <si>
    <t>High Court [38]</t>
  </si>
  <si>
    <t>Gnomish Consensus [39]</t>
  </si>
  <si>
    <t xml:space="preserve">Phase 1 40%  </t>
  </si>
  <si>
    <t>Phase 1 20%</t>
  </si>
  <si>
    <t>Phase 1 40%</t>
  </si>
  <si>
    <t>Phase 2 35%</t>
  </si>
  <si>
    <t>Decadent Party [40]</t>
  </si>
  <si>
    <t>Royal Titles [26]</t>
  </si>
  <si>
    <t>Cycle 2 50%</t>
  </si>
  <si>
    <t>Cycle 4 50%</t>
  </si>
  <si>
    <t>Dragonfire [14]</t>
  </si>
  <si>
    <t>Dragon Swoop [41]</t>
  </si>
  <si>
    <t>Flight [42]</t>
  </si>
  <si>
    <t>Incinerate [43]</t>
  </si>
  <si>
    <t>Phase 1 10%</t>
  </si>
  <si>
    <t>Phase 1 60%</t>
  </si>
  <si>
    <t>Phase 2 20%</t>
  </si>
  <si>
    <t>Truly Random, even chance to do every attack</t>
  </si>
  <si>
    <t>Mothers Call [44]</t>
  </si>
  <si>
    <t>Satanic Porridge Rain [45]</t>
  </si>
  <si>
    <t>Cycle 1 70%</t>
  </si>
  <si>
    <t>Cycle 2 &amp; 5 30%</t>
  </si>
  <si>
    <t>Cycle 2 &amp; 5 70%</t>
  </si>
  <si>
    <t>Cycle 6 100%</t>
  </si>
  <si>
    <t>Cycle 1, 3, &amp; 4 10%</t>
  </si>
  <si>
    <t>Cycle 1, 3, &amp; 4 60%</t>
  </si>
  <si>
    <t>Cycle 1, 3, &amp; 4 30%</t>
  </si>
  <si>
    <t>Nihilists Prayer [46]</t>
  </si>
  <si>
    <t>Paranoia [47]</t>
  </si>
  <si>
    <t>Madness [48]</t>
  </si>
  <si>
    <t>Cycle 2 70%</t>
  </si>
  <si>
    <t>Cycle 3 70%</t>
  </si>
  <si>
    <t>Apocalypse [49]</t>
  </si>
  <si>
    <t>Cycle 1 20%</t>
  </si>
  <si>
    <t>Cycle 1 20% &amp; Cycle 3</t>
  </si>
  <si>
    <t>Sword Damage +20% Heavy sword attack -7 SP</t>
  </si>
  <si>
    <t>Increase Damage +4, +10% to all non sword physical weapons and -4 SP for there attacks</t>
  </si>
  <si>
    <t>Staffs get +30%  Damage and -4 SP cost</t>
  </si>
  <si>
    <t>Tomes get -30% SP cost</t>
  </si>
  <si>
    <t>ID Num</t>
  </si>
  <si>
    <t xml:space="preserve">Base Damage </t>
  </si>
  <si>
    <t>Level Scaling</t>
  </si>
  <si>
    <t>Extra Effects</t>
  </si>
  <si>
    <t>Slime Hop</t>
  </si>
  <si>
    <t>Slime Wrath</t>
  </si>
  <si>
    <t>Honk</t>
  </si>
  <si>
    <t>Stare</t>
  </si>
  <si>
    <t>Clown Car Crash</t>
  </si>
  <si>
    <t>Balloon Bomb</t>
  </si>
  <si>
    <t>Inflate</t>
  </si>
  <si>
    <t>Weapon Swing</t>
  </si>
  <si>
    <t xml:space="preserve">Failed Attack </t>
  </si>
  <si>
    <t>Ruthless Counter</t>
  </si>
  <si>
    <t>Dragonfire</t>
  </si>
  <si>
    <t>Lightning Ray</t>
  </si>
  <si>
    <t>Heal Spell</t>
  </si>
  <si>
    <t>Magical Gear Up</t>
  </si>
  <si>
    <t>Drain Spell</t>
  </si>
  <si>
    <t xml:space="preserve">Mind Melt </t>
  </si>
  <si>
    <t>Peck</t>
  </si>
  <si>
    <t>Doomsday Call</t>
  </si>
  <si>
    <t>Ghastly Cry</t>
  </si>
  <si>
    <t xml:space="preserve">Spooky Wail </t>
  </si>
  <si>
    <t xml:space="preserve">Guillotine Drop </t>
  </si>
  <si>
    <t xml:space="preserve">Royal Titles </t>
  </si>
  <si>
    <t>Charging Loyal Soldiers</t>
  </si>
  <si>
    <t>Spooky Balloon</t>
  </si>
  <si>
    <t>Artillery Bombardment</t>
  </si>
  <si>
    <t>Rev Up</t>
  </si>
  <si>
    <t>Wild Charge</t>
  </si>
  <si>
    <t xml:space="preserve">Calm Composition </t>
  </si>
  <si>
    <t>Presidential Decree</t>
  </si>
  <si>
    <t>High Court</t>
  </si>
  <si>
    <t xml:space="preserve">Gnomish Consensus </t>
  </si>
  <si>
    <t xml:space="preserve">Decadent Party </t>
  </si>
  <si>
    <t xml:space="preserve">Dragon Swoop </t>
  </si>
  <si>
    <t xml:space="preserve">Flight </t>
  </si>
  <si>
    <t xml:space="preserve">Incinerate </t>
  </si>
  <si>
    <t xml:space="preserve">Mothers Call </t>
  </si>
  <si>
    <t xml:space="preserve">Satanic Porridge Rain </t>
  </si>
  <si>
    <t xml:space="preserve">Nihilists Prayer </t>
  </si>
  <si>
    <t xml:space="preserve">Paranoia </t>
  </si>
  <si>
    <t xml:space="preserve">Madness </t>
  </si>
  <si>
    <t xml:space="preserve">Apocalypse </t>
  </si>
  <si>
    <t>Slow</t>
  </si>
  <si>
    <t>Psychic Reambiguation</t>
  </si>
  <si>
    <t>Yes</t>
  </si>
  <si>
    <t xml:space="preserve">Improves the quality of choices in Rewards Spin </t>
  </si>
  <si>
    <t>Further Improves the quality of choices in Rewards Spin</t>
  </si>
  <si>
    <t>You can pick from 5 options instead of 4 In the rewards Spin</t>
  </si>
  <si>
    <t>Strongly Boosts the power of the Rewards Spins</t>
  </si>
  <si>
    <t>Boosts the power of the Rewards Spin</t>
  </si>
  <si>
    <t>Enemy drops are more likely in the Rewards Spin</t>
  </si>
  <si>
    <t>Chance to inflict Slimed</t>
  </si>
  <si>
    <t>Decreases your attack strength by 8% up to 5 times 40%</t>
  </si>
  <si>
    <t>Increases  Attack stength of the next attack by 25%</t>
  </si>
  <si>
    <t>Increases HP by 35%</t>
  </si>
  <si>
    <t xml:space="preserve">Has 25% recoil </t>
  </si>
  <si>
    <t xml:space="preserve">Has 200% recoil </t>
  </si>
  <si>
    <t>Gain 35% HP</t>
  </si>
  <si>
    <t>Increases Damages by 10% up to 5 times 50%</t>
  </si>
  <si>
    <t>gains 50% of damage delt as hp recovery</t>
  </si>
  <si>
    <t>Decreases damage by 40% for the next attack</t>
  </si>
  <si>
    <t>Reverses buffs for the next round</t>
  </si>
  <si>
    <t>recoil 40% and extra 10% of players hp done as damage.</t>
  </si>
  <si>
    <t xml:space="preserve">10 armor pericing </t>
  </si>
  <si>
    <t xml:space="preserve">50 armor piercing </t>
  </si>
  <si>
    <t>increases next 3 attacks power by 50%</t>
  </si>
  <si>
    <t>Fission</t>
  </si>
  <si>
    <t>Fission [28]</t>
  </si>
  <si>
    <t>25% hp of max hp restored</t>
  </si>
  <si>
    <t>Attack strength varies greatly</t>
  </si>
  <si>
    <t>Increases damage by 10% for 3 turns and restores 10% hp</t>
  </si>
  <si>
    <t>Increases damages by 20% up to 100% and increses defense by 3 up to 9.</t>
  </si>
  <si>
    <t>Recoil 30%</t>
  </si>
  <si>
    <t>Increase defense by 4, up to 40</t>
  </si>
  <si>
    <t>player recives -30% attack power on this atatck</t>
  </si>
  <si>
    <t>increases damages by 20% if under half hp and 50% under one quarter hp</t>
  </si>
  <si>
    <t>extra 10% remaining player HP</t>
  </si>
  <si>
    <t>Decreases player light damage by 40% for the next 3 turns</t>
  </si>
  <si>
    <t>half player damage this round</t>
  </si>
  <si>
    <t xml:space="preserve">inflicts onFire </t>
  </si>
  <si>
    <t>Increases damage by 20% up to 100% with 300% recoil</t>
  </si>
  <si>
    <t>ReCurb</t>
  </si>
  <si>
    <t>Decreases attack power based on level (-0.5 on attack damage based on level)</t>
  </si>
  <si>
    <t>Heavy player attacks cause 40% recoil for the next 3 turns</t>
  </si>
  <si>
    <t>6 defense piercing, and decreases attack power by 20% for the next 3 attacks</t>
  </si>
  <si>
    <t>Defense</t>
  </si>
  <si>
    <t>Locked Door</t>
  </si>
  <si>
    <t>Room</t>
  </si>
  <si>
    <t>Scaleing</t>
  </si>
  <si>
    <t>HP Recover</t>
  </si>
  <si>
    <t>SP Recover</t>
  </si>
  <si>
    <t>Recovers HP</t>
  </si>
  <si>
    <t>Recovers SP</t>
  </si>
  <si>
    <t>levels 1-6</t>
  </si>
  <si>
    <t>recovers 25% of HP per level</t>
  </si>
  <si>
    <t>recovers 25% of SP per level</t>
  </si>
  <si>
    <t>More HP</t>
  </si>
  <si>
    <t>More SP</t>
  </si>
  <si>
    <t>[1,3]</t>
  </si>
  <si>
    <t>Refills all your HP and more over the top</t>
  </si>
  <si>
    <t>Refills all your SP and more over the top</t>
  </si>
  <si>
    <t>[4,6]</t>
  </si>
  <si>
    <t>sets your HP to 100 + (x-4)*10%</t>
  </si>
  <si>
    <t>sets your SP to 100 + (x-4)*10%</t>
  </si>
  <si>
    <t>Extra Money</t>
  </si>
  <si>
    <t>Extra EXP</t>
  </si>
  <si>
    <t>Grants Extra Money</t>
  </si>
  <si>
    <t>Grants Extra EXP</t>
  </si>
  <si>
    <t>[1,6]</t>
  </si>
  <si>
    <t>Multiplies Money gain 100 + x*20%</t>
  </si>
  <si>
    <t>Multiplies EXP gain 100 + x*20%</t>
  </si>
  <si>
    <t>Only Money</t>
  </si>
  <si>
    <t>Only EXP</t>
  </si>
  <si>
    <t>You gain no EXP, but get way more money</t>
  </si>
  <si>
    <t>You gain no money, but get way more Exp</t>
  </si>
  <si>
    <t>[2,5]</t>
  </si>
  <si>
    <t>Gain no EXP, gain 100+(x-1)*50% Money</t>
  </si>
  <si>
    <t>Gain no Money, gain 100+(x-1)*50% EXP</t>
  </si>
  <si>
    <t>Bonus Money</t>
  </si>
  <si>
    <t>Bonus EXP</t>
  </si>
  <si>
    <t>Get a lump sum more money</t>
  </si>
  <si>
    <t>Get a lump sum more EXP</t>
  </si>
  <si>
    <t>Gain 30*level extra Money</t>
  </si>
  <si>
    <t>Gain 30*level extra EXP</t>
  </si>
  <si>
    <t>Loot</t>
  </si>
  <si>
    <t>Gain The enemy Specific item from the fight</t>
  </si>
  <si>
    <t>x is the tier of the item</t>
  </si>
  <si>
    <t>Tier</t>
  </si>
  <si>
    <t>[regular, better, good]</t>
  </si>
  <si>
    <t>Free Item</t>
  </si>
  <si>
    <t>Get a shop item you can buy</t>
  </si>
  <si>
    <t>Shop Dicount</t>
  </si>
  <si>
    <t>The next item you buy will receive an x% discount</t>
  </si>
  <si>
    <t>[30%,50%, 70%]</t>
  </si>
  <si>
    <t>[3,5]</t>
  </si>
  <si>
    <t>Clearance Item</t>
  </si>
  <si>
    <t>Offers you a shop item at a huge discount you can only pay using the money you would earn.</t>
  </si>
  <si>
    <t>x is the tier of the item it must be affordable for your current money and it is 40% of its value</t>
  </si>
  <si>
    <t>Recive a shop Pass</t>
  </si>
  <si>
    <t>You get the next shop pass, increasing the amount of item you can buy</t>
  </si>
  <si>
    <t>[4: pass 1, 5: pass 2, 6: pass 3]</t>
  </si>
  <si>
    <t>Rare Enemy</t>
  </si>
  <si>
    <t>The next enemy you encounter will be a rare enemy</t>
  </si>
  <si>
    <t>[x]</t>
  </si>
  <si>
    <t>Weak Enemy</t>
  </si>
  <si>
    <t>The next common enemy will be weaker</t>
  </si>
  <si>
    <t>[3]</t>
  </si>
  <si>
    <t>Delayed Rewards</t>
  </si>
  <si>
    <t>Random encounter</t>
  </si>
  <si>
    <t>[5]</t>
  </si>
  <si>
    <t>Improves the quality of the next rewards (Power +2)</t>
  </si>
  <si>
    <t>TPs player position to the hub</t>
  </si>
  <si>
    <t>The next encounter will be a random enemy or boss (level 10 or lower)</t>
  </si>
  <si>
    <t>Weaken Enemy</t>
  </si>
  <si>
    <t>Weaken Boss</t>
  </si>
  <si>
    <t>The next boss or minBoss is weaker</t>
  </si>
  <si>
    <t>The next encounter (non-Boss) is weaker</t>
  </si>
  <si>
    <t>removes -x10% there HP and they do -x10% damage (where x is the teir)</t>
  </si>
  <si>
    <t>removes -x12% there HP and they do -x12% damage (where x is the teir-3)</t>
  </si>
  <si>
    <t>Ignite</t>
  </si>
  <si>
    <t>x=teirs+2 and y=teir*3%</t>
  </si>
  <si>
    <t>Lights your physical weapon on fire for x combats, doing y damage per round, and lasting 3 turns</t>
  </si>
  <si>
    <t>Extends Venom effext</t>
  </si>
  <si>
    <t>Extends the Fire effects</t>
  </si>
  <si>
    <t>Sharper</t>
  </si>
  <si>
    <t>Lets your shield do extra thorns damage for x% for y combats</t>
  </si>
  <si>
    <t>x= tier*6% and y=tier+3</t>
  </si>
  <si>
    <t>[2,6]</t>
  </si>
  <si>
    <t>Receive HP Potions</t>
  </si>
  <si>
    <t>Receive SP Potions</t>
  </si>
  <si>
    <t xml:space="preserve">Receive 3 SP Potions </t>
  </si>
  <si>
    <t>Receive 3 HP Potions</t>
  </si>
  <si>
    <t>Age</t>
  </si>
  <si>
    <t>Grants physical weapons extra damage x and armor peircing y</t>
  </si>
  <si>
    <t>x=(teir-1)*2 and y=teir-1</t>
  </si>
  <si>
    <t>x= tier*2</t>
  </si>
  <si>
    <t>Increases magic weapons damage x decreases SP cost x</t>
  </si>
  <si>
    <t>Leather Binding</t>
  </si>
  <si>
    <t>Increases Tomes do extra x% damage</t>
  </si>
  <si>
    <t>x=tier*4</t>
  </si>
  <si>
    <t>Legendary</t>
  </si>
  <si>
    <t>[6]</t>
  </si>
  <si>
    <t>Sting</t>
  </si>
  <si>
    <t>Increases Relics or Swords damage by 10 and SP cost -5</t>
  </si>
  <si>
    <t>All weapons can inflict venom doing x% enemy HP as damage for y encounters</t>
  </si>
  <si>
    <t>x=tier and y=tier+2</t>
  </si>
  <si>
    <t>poison Robes</t>
  </si>
  <si>
    <t>poison Coat</t>
  </si>
  <si>
    <t>Coats robes in poison inflicting x thorns damage for y encounters</t>
  </si>
  <si>
    <t>[2,4]</t>
  </si>
  <si>
    <t>x=tier+2 and y=tier</t>
  </si>
  <si>
    <t>What???</t>
  </si>
  <si>
    <t>???</t>
  </si>
  <si>
    <t>Slots</t>
  </si>
  <si>
    <t xml:space="preserve">First, you roll for the tier </t>
  </si>
  <si>
    <t xml:space="preserve">Then you select from the slots </t>
  </si>
  <si>
    <t>Power 0-8</t>
  </si>
  <si>
    <t>Formula</t>
  </si>
  <si>
    <t>Teirs</t>
  </si>
  <si>
    <t>[-20,11]</t>
  </si>
  <si>
    <t>[12,21]</t>
  </si>
  <si>
    <t>[22,29]</t>
  </si>
  <si>
    <t>[30,35]</t>
  </si>
  <si>
    <t>[36,39]</t>
  </si>
  <si>
    <t>[40,80]</t>
  </si>
  <si>
    <t>Ranges</t>
  </si>
  <si>
    <t>6+(12 if the perk taken)</t>
  </si>
  <si>
    <t>Then generate an array of the options valid for the tier With each one getting the number of slots equal to their slots value then generate a random int between zero and arr legth -1 then use that item. Note do not use options already loaded in this round</t>
  </si>
  <si>
    <t>Subject</t>
  </si>
  <si>
    <t>Variable</t>
  </si>
  <si>
    <t>Scale</t>
  </si>
  <si>
    <t>Other</t>
  </si>
  <si>
    <t>[0,4], direction</t>
  </si>
  <si>
    <t>Portal</t>
  </si>
  <si>
    <t>[0,4], Direction</t>
  </si>
  <si>
    <t>ID, the items ID nums</t>
  </si>
  <si>
    <t>image</t>
  </si>
  <si>
    <t>Item to remove the Lock, image</t>
  </si>
  <si>
    <t>Trial</t>
  </si>
  <si>
    <t xml:space="preserve">Room </t>
  </si>
  <si>
    <t>Enemy Lock</t>
  </si>
  <si>
    <t>Enemy ID</t>
  </si>
  <si>
    <t>[enemy ID before, enemy ID after]</t>
  </si>
  <si>
    <t>Boolean Boss T or F</t>
  </si>
  <si>
    <t>Description</t>
  </si>
  <si>
    <t>Describes Locked Doors</t>
  </si>
  <si>
    <t>Describes the property of Treasure Floors</t>
  </si>
  <si>
    <t>Describes portals</t>
  </si>
  <si>
    <t>Describes rooms with specific enemies</t>
  </si>
  <si>
    <t>Lets rooms 52-57 switch using the tiral token</t>
  </si>
  <si>
    <t>Slimy Mace [1]</t>
  </si>
  <si>
    <t>Clowns Ballon [5]</t>
  </si>
  <si>
    <t>Slime ring [9]</t>
  </si>
  <si>
    <t>Gnome Sword [13]</t>
  </si>
  <si>
    <t>Mace [14]</t>
  </si>
  <si>
    <t>Attack Mop [15]</t>
  </si>
  <si>
    <t>Gnome Staff [17]</t>
  </si>
  <si>
    <t>Gold Ring [20]</t>
  </si>
  <si>
    <t>Minotaur pelt armor [27]</t>
  </si>
  <si>
    <t>Brass knuckles [30]</t>
  </si>
  <si>
    <t>Baton wand [32]</t>
  </si>
  <si>
    <t>Dark Tome [33]</t>
  </si>
  <si>
    <t>Furbo ring [35]</t>
  </si>
  <si>
    <t>Slime roayl ring [36]</t>
  </si>
  <si>
    <t>Furbo skin robes [43]</t>
  </si>
  <si>
    <t>Spooky Clown Ballon [49]</t>
  </si>
  <si>
    <t>Ectoplasmic Ring [50]</t>
  </si>
  <si>
    <t>Fusion Ring [51]</t>
  </si>
  <si>
    <t>Furbo Hands [57]</t>
  </si>
  <si>
    <t>Royal Septer [59]</t>
  </si>
  <si>
    <t>Presidential Pardon [62]</t>
  </si>
  <si>
    <t>Decadent ring [63]</t>
  </si>
  <si>
    <t>Crystal Cloak [69]</t>
  </si>
  <si>
    <t>Crystal Armor [68]</t>
  </si>
  <si>
    <t>Crystal Morph Weapon [71]</t>
  </si>
  <si>
    <t>Mothers Ring [76]</t>
  </si>
  <si>
    <t>Dragon Ring [77]</t>
  </si>
  <si>
    <t>Leather Jacket [79]</t>
  </si>
  <si>
    <t>Player</t>
  </si>
  <si>
    <t>Slimed</t>
  </si>
  <si>
    <t>Gives the player the slimed effect</t>
  </si>
  <si>
    <t>duration rounds</t>
  </si>
  <si>
    <t>Attack Strength</t>
  </si>
  <si>
    <t>% increase/decrease</t>
  </si>
  <si>
    <t>Rounds Duration</t>
  </si>
  <si>
    <t>Lets attacks modify the attack strngth</t>
  </si>
  <si>
    <t>Cap</t>
  </si>
  <si>
    <t>Lets attack/ armor modify the players attack stregth</t>
  </si>
  <si>
    <t>Attack</t>
  </si>
  <si>
    <t>Variablity</t>
  </si>
  <si>
    <t>%Range</t>
  </si>
  <si>
    <t>Lets Attacks strength vary</t>
  </si>
  <si>
    <t>Healing</t>
  </si>
  <si>
    <t>% Heal</t>
  </si>
  <si>
    <t>Lets Attacks heal the enemy</t>
  </si>
  <si>
    <t>Recoil</t>
  </si>
  <si>
    <t>%Recoil</t>
  </si>
  <si>
    <t>Lets Attacks have recoil</t>
  </si>
  <si>
    <t>Ignition</t>
  </si>
  <si>
    <t>Lets Attacks give the player onFire</t>
  </si>
  <si>
    <t xml:space="preserve">Attack </t>
  </si>
  <si>
    <t>Life Steal</t>
  </si>
  <si>
    <t>%Steal</t>
  </si>
  <si>
    <t>Lets Attacks recover health by % of damage dealt</t>
  </si>
  <si>
    <t>Item</t>
  </si>
  <si>
    <t>Tag Reverse</t>
  </si>
  <si>
    <t>Reverses the Player Tags Variables for a round</t>
  </si>
  <si>
    <t>Reverses the Item Tags Variables for a round</t>
  </si>
  <si>
    <t>Extra % Damage</t>
  </si>
  <si>
    <t>%Extra Damage</t>
  </si>
  <si>
    <t>Lets Attacks do extra % Damage</t>
  </si>
  <si>
    <t>Armor Piercing</t>
  </si>
  <si>
    <t>quantiy</t>
  </si>
  <si>
    <t>Lets Attacks Pierce Armor</t>
  </si>
  <si>
    <t>Increase Defense</t>
  </si>
  <si>
    <t>quanitiy</t>
  </si>
  <si>
    <t>Lets Attacks increase enemy defense</t>
  </si>
  <si>
    <t>Player Attack Change</t>
  </si>
  <si>
    <t>% Change</t>
  </si>
  <si>
    <t>Lets Attacks change player attack power</t>
  </si>
  <si>
    <t>Power Scaling</t>
  </si>
  <si>
    <t>Light 0 heavy 1 both 2</t>
  </si>
  <si>
    <t>Give Recoil</t>
  </si>
  <si>
    <t>Lets attacks cause player Attacks give recoil</t>
  </si>
  <si>
    <t>Defense Increase</t>
  </si>
  <si>
    <t>Amount</t>
  </si>
  <si>
    <t>Increase Player Defense</t>
  </si>
  <si>
    <t>Thorns</t>
  </si>
  <si>
    <t>%Thorns</t>
  </si>
  <si>
    <t>Enemy Attacks have recoil</t>
  </si>
  <si>
    <t>After Encounter Recovery</t>
  </si>
  <si>
    <t>%Recover</t>
  </si>
  <si>
    <t>Items can restore HP and SP after encounters</t>
  </si>
  <si>
    <t>Extra Additive Damage</t>
  </si>
  <si>
    <t>Extra Mulitiplicative Damage</t>
  </si>
  <si>
    <t>[Sword, Nsword, Staff, Tome, Relic]</t>
  </si>
  <si>
    <t>Adds Damage to weapons to the types</t>
  </si>
  <si>
    <t>Multiplies Damage to wepons of the types</t>
  </si>
  <si>
    <t>Item inflicts onFire to Enemies</t>
  </si>
  <si>
    <t>OnFire</t>
  </si>
  <si>
    <t>% Damage</t>
  </si>
  <si>
    <t>Round Duration</t>
  </si>
  <si>
    <t>Lets Player Attacks light enemies onFire</t>
  </si>
  <si>
    <t>Add Money Multiplier</t>
  </si>
  <si>
    <t>Restore HP and SP after encounters</t>
  </si>
  <si>
    <t>% increase</t>
  </si>
  <si>
    <t>Add EXP Multiplier</t>
  </si>
  <si>
    <t>Add Reward Power</t>
  </si>
  <si>
    <t>Quantity</t>
  </si>
  <si>
    <t>grants more money after encounter</t>
  </si>
  <si>
    <t>grants more EXP after encounter</t>
  </si>
  <si>
    <t>Improves the quality of rewards</t>
  </si>
  <si>
    <t>Fire Property</t>
  </si>
  <si>
    <t>Makes the item have the fire property</t>
  </si>
  <si>
    <t>Boost Fire</t>
  </si>
  <si>
    <t>%increase</t>
  </si>
  <si>
    <t>Improves a varity of stats for items with the fire prorperty</t>
  </si>
  <si>
    <t>Defense 15, Physical Damage +8, Physical SP cost -8, All attacks inflict Fire Damage, items with fire property have improved power</t>
  </si>
  <si>
    <t>Sword Type</t>
  </si>
  <si>
    <t>Not Sword Type</t>
  </si>
  <si>
    <t>Sheild Type</t>
  </si>
  <si>
    <t>Staff Type</t>
  </si>
  <si>
    <t>Tome Type</t>
  </si>
  <si>
    <t>Relic Type</t>
  </si>
  <si>
    <t>Armor Type</t>
  </si>
  <si>
    <t>Robes Type</t>
  </si>
  <si>
    <t>Makes Items have the type for itteration</t>
  </si>
  <si>
    <t>Accsesory Type</t>
  </si>
  <si>
    <t>Key Type</t>
  </si>
  <si>
    <t>Consumable Type</t>
  </si>
  <si>
    <t>Ghost Type</t>
  </si>
  <si>
    <t>Furbo Type</t>
  </si>
  <si>
    <t>Makes Enemies ghosts for other effects and grants -20% physical Damage</t>
  </si>
  <si>
    <t>Makes Enemies Furbos for other effects</t>
  </si>
  <si>
    <t>Gnome Type</t>
  </si>
  <si>
    <t>Makes Enemies Gnomes for other Effects</t>
  </si>
  <si>
    <t>Dragon Type</t>
  </si>
  <si>
    <t>Makes Enemies Dragons for other Effects</t>
  </si>
  <si>
    <t>Slime Type</t>
  </si>
  <si>
    <t>Makes Enemies Slimes for other effects</t>
  </si>
  <si>
    <t>Modify base Money</t>
  </si>
  <si>
    <t>Grants more money on death than normal</t>
  </si>
  <si>
    <t>Furbo Proficency</t>
  </si>
  <si>
    <t>Makes Furbo type enemies weaker</t>
  </si>
  <si>
    <t>Slime Master</t>
  </si>
  <si>
    <t>Makes slimes surrender and they grant more exp and money</t>
  </si>
  <si>
    <t>Modify SP cost</t>
  </si>
  <si>
    <t>Light Quantity</t>
  </si>
  <si>
    <t>Heavy Quantity</t>
  </si>
  <si>
    <t>Lets items modify SP cost</t>
  </si>
  <si>
    <t>Insta Kill</t>
  </si>
  <si>
    <t>%Trigger</t>
  </si>
  <si>
    <t>Lets items finish enemies after a certain %</t>
  </si>
  <si>
    <t>Ghost Proficency</t>
  </si>
  <si>
    <t>Makes Ghost Type enemies Weaker</t>
  </si>
  <si>
    <t>Damage Per Tag</t>
  </si>
  <si>
    <t>Adds Damage per Tag</t>
  </si>
  <si>
    <t>Light Amount</t>
  </si>
  <si>
    <t>Light %</t>
  </si>
  <si>
    <t>Heavy Amount</t>
  </si>
  <si>
    <t>Heavy %</t>
  </si>
  <si>
    <t>Sheild Proficency</t>
  </si>
  <si>
    <t>Increases the efficacy of shields</t>
  </si>
  <si>
    <t>String Damage</t>
  </si>
  <si>
    <t>% incease</t>
  </si>
  <si>
    <t>Round limit</t>
  </si>
  <si>
    <t>Lets items increase damage every repeated use until the round limit when it resets</t>
  </si>
  <si>
    <t>Damage Chance</t>
  </si>
  <si>
    <t>Damage</t>
  </si>
  <si>
    <t>Chance</t>
  </si>
  <si>
    <t>String when it occurs</t>
  </si>
  <si>
    <t>Lets items do damage with a chance</t>
  </si>
  <si>
    <t>Gnome Master</t>
  </si>
  <si>
    <t>Makes gnomes surrender and they grant more exp and money</t>
  </si>
  <si>
    <t>Discount per Tier</t>
  </si>
  <si>
    <t>Amount per</t>
  </si>
  <si>
    <t>Grants a discount on shop items with more power per tier</t>
  </si>
  <si>
    <t>String SP decrease</t>
  </si>
  <si>
    <t>% decrease</t>
  </si>
  <si>
    <t>Lets items decrease SP cost every repeated use until the round limit when it resets</t>
  </si>
  <si>
    <t>Venom Appliction</t>
  </si>
  <si>
    <t>Venom Property</t>
  </si>
  <si>
    <t>Boost Venom</t>
  </si>
  <si>
    <t>Power</t>
  </si>
  <si>
    <t>%Increase</t>
  </si>
  <si>
    <t>Lets items inflict the venom effect</t>
  </si>
  <si>
    <t>Gives Items the Venom Property</t>
  </si>
  <si>
    <t>Boosts the power of Venom propeties</t>
  </si>
  <si>
    <t>Furbo Property</t>
  </si>
  <si>
    <t>Furbo Boost</t>
  </si>
  <si>
    <t>Dragon Property</t>
  </si>
  <si>
    <t>Dragon Boost</t>
  </si>
  <si>
    <t>Gives items the Furbo Property</t>
  </si>
  <si>
    <t>Boosts the power of Items with Furbo Properties</t>
  </si>
  <si>
    <t>Gives Items Dragon Properties</t>
  </si>
  <si>
    <t>Boosts the power of items with Dragon Properties</t>
  </si>
  <si>
    <t>Dragon Proficency</t>
  </si>
  <si>
    <t>Makes Dragon type Enemies Weaker</t>
  </si>
  <si>
    <t>Duration</t>
  </si>
  <si>
    <t>The Next normal enemy encounter will be rare</t>
  </si>
  <si>
    <t>The Next normal enemy encounter will be weaker</t>
  </si>
  <si>
    <t>Random Encounter</t>
  </si>
  <si>
    <t>The Next normal enemy encounter will be a random enemy lvl 10 or weaker</t>
  </si>
  <si>
    <t>The Next normal enemy encounter will have less hp and attack power</t>
  </si>
  <si>
    <t>The Next boss enemy encounter will have less hp and attack power</t>
  </si>
  <si>
    <t>Dagree</t>
  </si>
  <si>
    <t>Modifys SP cost</t>
  </si>
  <si>
    <t>Restores HP and SP after encounters</t>
  </si>
  <si>
    <t>DOT duration</t>
  </si>
  <si>
    <t>DOT Efficacy</t>
  </si>
  <si>
    <t>amount</t>
  </si>
  <si>
    <t>damage increase</t>
  </si>
  <si>
    <t>increases the rounds venom and fire effects last</t>
  </si>
  <si>
    <t>increases the power of fire and venom effects</t>
  </si>
  <si>
    <t>Discount</t>
  </si>
  <si>
    <t>Sales Boost</t>
  </si>
  <si>
    <t xml:space="preserve">% increase  </t>
  </si>
  <si>
    <t>Decreases the price of items in the shop</t>
  </si>
  <si>
    <t>Grants more money on item sales</t>
  </si>
  <si>
    <t>Better Resting</t>
  </si>
  <si>
    <t>Resting grants more sp and gives a % damage reduction</t>
  </si>
  <si>
    <t>Better Armor</t>
  </si>
  <si>
    <t>Boosts the power of armor and robes</t>
  </si>
  <si>
    <t>Armor Synergys</t>
  </si>
  <si>
    <t>[physical, magical, neither</t>
  </si>
  <si>
    <t>Boosts the power of a class for pureity</t>
  </si>
  <si>
    <t>[Sword, Nsword, Sheild, Staff, Tome, Relic]</t>
  </si>
  <si>
    <t>Light Attacks for Magical -4 SP</t>
  </si>
  <si>
    <t>Omin Boost</t>
  </si>
  <si>
    <t>Grants a minor buff to all stats</t>
  </si>
  <si>
    <t>Gives one more reward spin slot</t>
  </si>
  <si>
    <t>tierDeterminate = randInt(0,41)-randInt(0,24-2*Power)+randInd(0, 4*Power) + enemy Level</t>
  </si>
  <si>
    <t>Defense 8, Physical Damage +3,  Armor Percing +3</t>
  </si>
  <si>
    <t>Spooky Clown Balloon</t>
  </si>
  <si>
    <t>Imperial Sword</t>
  </si>
  <si>
    <t>Imperial Sword [56]</t>
  </si>
  <si>
    <t>Decadent Ring</t>
  </si>
  <si>
    <t>Nihilists Bible</t>
  </si>
  <si>
    <t>Nihilists Bible [74]</t>
  </si>
  <si>
    <t>Completion Token</t>
  </si>
  <si>
    <t>Treasure (58), with Trial Token</t>
  </si>
  <si>
    <t>49 &amp; [53]</t>
  </si>
  <si>
    <t>Non Boss</t>
  </si>
  <si>
    <t>%Damage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</si>
</sst>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ck">
        <color indexed="64"/>
      </left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rgb="FF00B05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 style="thick">
        <color indexed="64"/>
      </left>
      <right style="thick">
        <color indexed="64"/>
      </right>
      <top style="mediumDashed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8" xfId="0" applyFill="1" applyBorder="1"/>
    <xf numFmtId="0" fontId="0" fillId="2" borderId="12" xfId="0" applyFill="1" applyBorder="1"/>
    <xf numFmtId="0" fontId="0" fillId="4" borderId="13" xfId="0" applyFill="1" applyBorder="1"/>
    <xf numFmtId="0" fontId="0" fillId="3" borderId="11" xfId="0" applyFill="1" applyBorder="1"/>
    <xf numFmtId="0" fontId="0" fillId="8" borderId="10" xfId="0" applyFill="1" applyBorder="1"/>
    <xf numFmtId="0" fontId="0" fillId="7" borderId="13" xfId="0" applyFill="1" applyBorder="1"/>
    <xf numFmtId="0" fontId="0" fillId="6" borderId="14" xfId="0" applyFill="1" applyBorder="1"/>
    <xf numFmtId="0" fontId="0" fillId="2" borderId="11" xfId="0" applyFill="1" applyBorder="1"/>
    <xf numFmtId="0" fontId="0" fillId="2" borderId="10" xfId="0" applyFill="1" applyBorder="1"/>
    <xf numFmtId="0" fontId="0" fillId="3" borderId="15" xfId="0" applyFill="1" applyBorder="1"/>
    <xf numFmtId="0" fontId="0" fillId="2" borderId="15" xfId="0" applyFill="1" applyBorder="1"/>
    <xf numFmtId="0" fontId="0" fillId="8" borderId="7" xfId="0" applyFill="1" applyBorder="1"/>
    <xf numFmtId="0" fontId="0" fillId="3" borderId="10" xfId="0" applyFill="1" applyBorder="1"/>
    <xf numFmtId="0" fontId="0" fillId="8" borderId="0" xfId="0" applyFill="1"/>
    <xf numFmtId="0" fontId="0" fillId="4" borderId="7" xfId="0" applyFill="1" applyBorder="1"/>
    <xf numFmtId="0" fontId="0" fillId="7" borderId="9" xfId="0" applyFill="1" applyBorder="1"/>
    <xf numFmtId="0" fontId="0" fillId="8" borderId="16" xfId="0" applyFill="1" applyBorder="1"/>
    <xf numFmtId="0" fontId="0" fillId="3" borderId="7" xfId="0" applyFill="1" applyBorder="1"/>
    <xf numFmtId="0" fontId="0" fillId="8" borderId="11" xfId="0" applyFill="1" applyBorder="1"/>
    <xf numFmtId="0" fontId="0" fillId="7" borderId="17" xfId="0" applyFill="1" applyBorder="1"/>
    <xf numFmtId="0" fontId="0" fillId="2" borderId="16" xfId="0" applyFill="1" applyBorder="1"/>
    <xf numFmtId="0" fontId="0" fillId="8" borderId="12" xfId="0" applyFill="1" applyBorder="1"/>
    <xf numFmtId="0" fontId="0" fillId="8" borderId="13" xfId="0" applyFill="1" applyBorder="1"/>
    <xf numFmtId="0" fontId="0" fillId="4" borderId="10" xfId="0" applyFill="1" applyBorder="1"/>
    <xf numFmtId="0" fontId="0" fillId="3" borderId="16" xfId="0" applyFill="1" applyBorder="1"/>
    <xf numFmtId="0" fontId="0" fillId="2" borderId="7" xfId="0" applyFill="1" applyBorder="1"/>
    <xf numFmtId="0" fontId="0" fillId="8" borderId="18" xfId="0" applyFill="1" applyBorder="1"/>
    <xf numFmtId="0" fontId="0" fillId="2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7" borderId="22" xfId="0" applyFill="1" applyBorder="1"/>
    <xf numFmtId="0" fontId="0" fillId="4" borderId="11" xfId="0" applyFill="1" applyBorder="1"/>
    <xf numFmtId="0" fontId="1" fillId="2" borderId="24" xfId="0" applyFont="1" applyFill="1" applyBorder="1"/>
    <xf numFmtId="0" fontId="0" fillId="4" borderId="25" xfId="0" applyFill="1" applyBorder="1"/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2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37" xfId="0" applyBorder="1"/>
    <xf numFmtId="0" fontId="0" fillId="9" borderId="3" xfId="0" applyFill="1" applyBorder="1"/>
    <xf numFmtId="0" fontId="0" fillId="0" borderId="1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0" xfId="0" applyAlignment="1">
      <alignment horizontal="right"/>
    </xf>
    <xf numFmtId="0" fontId="0" fillId="10" borderId="0" xfId="0" applyFill="1"/>
    <xf numFmtId="0" fontId="0" fillId="10" borderId="38" xfId="0" applyFill="1" applyBorder="1"/>
    <xf numFmtId="9" fontId="0" fillId="0" borderId="0" xfId="0" applyNumberFormat="1"/>
    <xf numFmtId="0" fontId="0" fillId="0" borderId="36" xfId="0" applyBorder="1"/>
    <xf numFmtId="0" fontId="0" fillId="11" borderId="36" xfId="0" applyFill="1" applyBorder="1"/>
    <xf numFmtId="0" fontId="0" fillId="11" borderId="37" xfId="0" applyFill="1" applyBorder="1"/>
    <xf numFmtId="0" fontId="0" fillId="11" borderId="35" xfId="0" applyFill="1" applyBorder="1"/>
    <xf numFmtId="0" fontId="0" fillId="0" borderId="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9" borderId="0" xfId="0" applyFill="1"/>
    <xf numFmtId="16" fontId="0" fillId="0" borderId="0" xfId="0" applyNumberFormat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42" xfId="0" applyBorder="1" applyAlignment="1">
      <alignment horizontal="center"/>
    </xf>
    <xf numFmtId="0" fontId="0" fillId="10" borderId="42" xfId="0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0"/>
  <sheetViews>
    <sheetView zoomScale="61" zoomScaleNormal="75" workbookViewId="0">
      <selection activeCell="C16" sqref="C16"/>
    </sheetView>
  </sheetViews>
  <sheetFormatPr defaultRowHeight="14.4" x14ac:dyDescent="0.3"/>
  <cols>
    <col min="1" max="1" width="8.88671875" customWidth="1"/>
    <col min="2" max="11" width="10.77734375" customWidth="1"/>
  </cols>
  <sheetData>
    <row r="1" spans="2:11" ht="14.4" customHeight="1" thickBot="1" x14ac:dyDescent="0.35">
      <c r="B1" s="43"/>
    </row>
    <row r="2" spans="2:11" ht="30" customHeight="1" thickTop="1" thickBot="1" x14ac:dyDescent="0.35">
      <c r="B2" s="27"/>
      <c r="C2" s="26"/>
      <c r="D2" s="18" t="s">
        <v>5</v>
      </c>
      <c r="E2" s="16"/>
      <c r="F2" s="7"/>
      <c r="G2" s="33" t="s">
        <v>4</v>
      </c>
      <c r="H2" s="32"/>
      <c r="I2" s="24"/>
      <c r="J2" s="24"/>
      <c r="K2" s="7"/>
    </row>
    <row r="3" spans="2:11" ht="30" customHeight="1" thickTop="1" thickBot="1" x14ac:dyDescent="0.35">
      <c r="B3" s="35"/>
      <c r="C3" s="39"/>
      <c r="D3" s="25" t="s">
        <v>3</v>
      </c>
      <c r="E3" s="25" t="s">
        <v>5</v>
      </c>
      <c r="F3" s="36"/>
      <c r="G3" s="34"/>
      <c r="H3" s="11" t="s">
        <v>5</v>
      </c>
      <c r="I3" s="5"/>
      <c r="J3" s="19"/>
      <c r="K3" s="19"/>
    </row>
    <row r="4" spans="2:11" ht="30" customHeight="1" thickTop="1" thickBot="1" x14ac:dyDescent="0.35">
      <c r="B4" s="31"/>
      <c r="C4" s="30" t="s">
        <v>9</v>
      </c>
      <c r="D4" s="5"/>
      <c r="E4" s="17"/>
      <c r="F4" s="7"/>
      <c r="G4" s="27"/>
      <c r="H4" s="40" t="s">
        <v>7</v>
      </c>
      <c r="I4" s="38"/>
      <c r="J4" s="11" t="s">
        <v>5</v>
      </c>
      <c r="K4" s="30"/>
    </row>
    <row r="5" spans="2:11" ht="30" customHeight="1" thickTop="1" thickBot="1" x14ac:dyDescent="0.35">
      <c r="B5" s="23" t="s">
        <v>5</v>
      </c>
      <c r="C5" s="11" t="s">
        <v>3</v>
      </c>
      <c r="D5" s="22"/>
      <c r="E5" s="20" t="s">
        <v>5</v>
      </c>
      <c r="F5" s="10"/>
      <c r="G5" s="15"/>
      <c r="H5" s="28" t="s">
        <v>3</v>
      </c>
      <c r="I5" s="25" t="s">
        <v>3</v>
      </c>
      <c r="J5" s="14"/>
      <c r="K5" s="29" t="s">
        <v>5</v>
      </c>
    </row>
    <row r="6" spans="2:11" ht="30" customHeight="1" thickTop="1" thickBot="1" x14ac:dyDescent="0.35">
      <c r="B6" s="23" t="s">
        <v>3</v>
      </c>
      <c r="C6" s="11" t="s">
        <v>3</v>
      </c>
      <c r="D6" s="23" t="s">
        <v>3</v>
      </c>
      <c r="E6" s="21"/>
      <c r="F6" s="5"/>
      <c r="G6" s="6" t="s">
        <v>1</v>
      </c>
      <c r="H6" s="4"/>
      <c r="I6" s="10"/>
      <c r="J6" s="5"/>
      <c r="K6" s="11" t="s">
        <v>3</v>
      </c>
    </row>
    <row r="7" spans="2:11" ht="30" customHeight="1" thickTop="1" thickBot="1" x14ac:dyDescent="0.35">
      <c r="B7" s="28" t="s">
        <v>3</v>
      </c>
      <c r="C7" s="29" t="s">
        <v>3</v>
      </c>
      <c r="D7" s="37" t="s">
        <v>6</v>
      </c>
      <c r="E7" s="8" t="s">
        <v>2</v>
      </c>
      <c r="F7" s="9"/>
      <c r="G7" s="13" t="s">
        <v>0</v>
      </c>
      <c r="H7" s="10"/>
      <c r="I7" s="10"/>
      <c r="J7" s="12"/>
      <c r="K7" s="37" t="s">
        <v>8</v>
      </c>
    </row>
    <row r="8" spans="2:11" ht="15.6" thickTop="1" thickBot="1" x14ac:dyDescent="0.35"/>
    <row r="9" spans="2:11" ht="15" thickBot="1" x14ac:dyDescent="0.35">
      <c r="B9" s="44"/>
      <c r="C9" s="45"/>
      <c r="D9" s="45"/>
      <c r="E9" s="45"/>
      <c r="F9" s="45"/>
      <c r="G9" s="45"/>
      <c r="H9" s="45"/>
      <c r="I9" s="45"/>
      <c r="J9" s="45"/>
      <c r="K9" s="46"/>
    </row>
    <row r="10" spans="2:11" ht="15.6" thickTop="1" thickBot="1" x14ac:dyDescent="0.35">
      <c r="B10" s="47"/>
      <c r="C10" s="48" t="s">
        <v>10</v>
      </c>
      <c r="D10" s="49" t="s">
        <v>11</v>
      </c>
      <c r="E10" s="50" t="s">
        <v>12</v>
      </c>
      <c r="F10" s="51" t="s">
        <v>13</v>
      </c>
      <c r="G10" s="52" t="s">
        <v>0</v>
      </c>
      <c r="H10" s="42" t="s">
        <v>14</v>
      </c>
      <c r="I10" s="53" t="s">
        <v>15</v>
      </c>
      <c r="J10" s="41" t="s">
        <v>16</v>
      </c>
      <c r="K10" s="54"/>
    </row>
    <row r="11" spans="2:11" ht="15" thickBot="1" x14ac:dyDescent="0.35">
      <c r="B11" s="55"/>
      <c r="C11" s="56"/>
      <c r="D11" s="56"/>
      <c r="E11" s="56"/>
      <c r="F11" s="56"/>
      <c r="G11" s="56"/>
      <c r="H11" s="56"/>
      <c r="I11" s="56"/>
      <c r="J11" s="56"/>
      <c r="K11" s="57"/>
    </row>
    <row r="13" spans="2:11" ht="15" thickBot="1" x14ac:dyDescent="0.35">
      <c r="B13" s="43"/>
    </row>
    <row r="14" spans="2:11" ht="30" customHeight="1" thickTop="1" thickBot="1" x14ac:dyDescent="0.35">
      <c r="B14" s="58">
        <v>34</v>
      </c>
      <c r="C14" s="59">
        <v>32</v>
      </c>
      <c r="D14" s="60">
        <v>28</v>
      </c>
      <c r="E14" s="61">
        <v>27</v>
      </c>
      <c r="F14" s="62">
        <v>26</v>
      </c>
      <c r="G14" s="63">
        <v>59</v>
      </c>
      <c r="H14" s="64">
        <v>36</v>
      </c>
      <c r="I14" s="65">
        <v>37</v>
      </c>
      <c r="J14" s="65">
        <v>40</v>
      </c>
      <c r="K14" s="62">
        <v>41</v>
      </c>
    </row>
    <row r="15" spans="2:11" ht="30" customHeight="1" thickTop="1" thickBot="1" x14ac:dyDescent="0.35">
      <c r="B15" s="66">
        <v>33</v>
      </c>
      <c r="C15" s="94">
        <v>31</v>
      </c>
      <c r="D15" s="67">
        <v>30</v>
      </c>
      <c r="E15" s="67">
        <v>29</v>
      </c>
      <c r="F15" s="68">
        <v>25</v>
      </c>
      <c r="G15" s="69">
        <v>8</v>
      </c>
      <c r="H15" s="70">
        <v>35</v>
      </c>
      <c r="I15" s="71">
        <v>38</v>
      </c>
      <c r="J15" s="72">
        <v>39</v>
      </c>
      <c r="K15" s="72">
        <v>42</v>
      </c>
    </row>
    <row r="16" spans="2:11" ht="30" customHeight="1" thickTop="1" thickBot="1" x14ac:dyDescent="0.35">
      <c r="B16" s="73">
        <v>51</v>
      </c>
      <c r="C16" s="74">
        <v>58</v>
      </c>
      <c r="D16" s="71">
        <v>21</v>
      </c>
      <c r="E16" s="75">
        <v>19</v>
      </c>
      <c r="F16" s="62">
        <v>18</v>
      </c>
      <c r="G16" s="58">
        <v>7</v>
      </c>
      <c r="H16" s="76">
        <v>50</v>
      </c>
      <c r="I16" s="77">
        <v>43</v>
      </c>
      <c r="J16" s="70">
        <v>46</v>
      </c>
      <c r="K16" s="74">
        <v>44</v>
      </c>
    </row>
    <row r="17" spans="2:11" ht="30" customHeight="1" thickTop="1" thickBot="1" x14ac:dyDescent="0.35">
      <c r="B17" s="78">
        <v>52</v>
      </c>
      <c r="C17" s="70">
        <v>57</v>
      </c>
      <c r="D17" s="79">
        <v>22</v>
      </c>
      <c r="E17" s="80">
        <v>20</v>
      </c>
      <c r="F17" s="81">
        <v>17</v>
      </c>
      <c r="G17" s="82">
        <v>6</v>
      </c>
      <c r="H17" s="83">
        <v>49</v>
      </c>
      <c r="I17" s="67">
        <v>48</v>
      </c>
      <c r="J17" s="84">
        <v>47</v>
      </c>
      <c r="K17" s="85">
        <v>45</v>
      </c>
    </row>
    <row r="18" spans="2:11" ht="30" customHeight="1" thickTop="1" thickBot="1" x14ac:dyDescent="0.35">
      <c r="B18" s="78">
        <v>53</v>
      </c>
      <c r="C18" s="70">
        <v>56</v>
      </c>
      <c r="D18" s="78">
        <v>23</v>
      </c>
      <c r="E18" s="86">
        <v>2</v>
      </c>
      <c r="F18" s="71">
        <v>3</v>
      </c>
      <c r="G18" s="87">
        <v>4</v>
      </c>
      <c r="H18" s="88">
        <v>9</v>
      </c>
      <c r="I18" s="81">
        <v>12</v>
      </c>
      <c r="J18" s="71">
        <v>13</v>
      </c>
      <c r="K18" s="70">
        <v>15</v>
      </c>
    </row>
    <row r="19" spans="2:11" ht="30" customHeight="1" thickTop="1" thickBot="1" x14ac:dyDescent="0.35">
      <c r="B19" s="83">
        <v>54</v>
      </c>
      <c r="C19" s="85">
        <v>55</v>
      </c>
      <c r="D19" s="89">
        <v>24</v>
      </c>
      <c r="E19" s="90">
        <v>0</v>
      </c>
      <c r="F19" s="91">
        <v>1</v>
      </c>
      <c r="G19" s="92">
        <v>5</v>
      </c>
      <c r="H19" s="81">
        <v>10</v>
      </c>
      <c r="I19" s="81">
        <v>11</v>
      </c>
      <c r="J19" s="93">
        <v>14</v>
      </c>
      <c r="K19" s="89">
        <v>16</v>
      </c>
    </row>
    <row r="20" spans="2:11" ht="15" thickTop="1" x14ac:dyDescent="0.3"/>
  </sheetData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CD94-2263-47F2-B7E0-EE43E04CDA08}">
  <dimension ref="A1:L101"/>
  <sheetViews>
    <sheetView topLeftCell="C67" zoomScale="75" zoomScaleNormal="75" workbookViewId="0">
      <selection activeCell="K99" sqref="K99"/>
    </sheetView>
  </sheetViews>
  <sheetFormatPr defaultRowHeight="14.4" x14ac:dyDescent="0.3"/>
  <cols>
    <col min="1" max="1" width="13.33203125" bestFit="1" customWidth="1"/>
    <col min="2" max="2" width="19.33203125" bestFit="1" customWidth="1"/>
    <col min="3" max="4" width="8.88671875" style="53"/>
    <col min="5" max="5" width="9.6640625" bestFit="1" customWidth="1"/>
    <col min="6" max="6" width="11" bestFit="1" customWidth="1"/>
    <col min="7" max="7" width="7.33203125" customWidth="1"/>
    <col min="8" max="8" width="7.21875" bestFit="1" customWidth="1"/>
    <col min="9" max="9" width="8.21875" customWidth="1"/>
    <col min="10" max="10" width="8.33203125" bestFit="1" customWidth="1"/>
    <col min="11" max="11" width="11.6640625" bestFit="1" customWidth="1"/>
    <col min="12" max="12" width="41" customWidth="1"/>
  </cols>
  <sheetData>
    <row r="1" spans="1:12" x14ac:dyDescent="0.3">
      <c r="A1" s="100" t="s">
        <v>84</v>
      </c>
      <c r="B1" s="100" t="s">
        <v>17</v>
      </c>
      <c r="C1" s="101" t="s">
        <v>94</v>
      </c>
      <c r="D1" s="101" t="s">
        <v>386</v>
      </c>
      <c r="E1" s="100" t="s">
        <v>85</v>
      </c>
      <c r="F1" s="100" t="s">
        <v>86</v>
      </c>
      <c r="G1" s="100" t="s">
        <v>244</v>
      </c>
      <c r="H1" s="100" t="s">
        <v>245</v>
      </c>
      <c r="I1" s="100" t="s">
        <v>246</v>
      </c>
      <c r="J1" s="100" t="s">
        <v>247</v>
      </c>
      <c r="K1" s="100" t="s">
        <v>89</v>
      </c>
      <c r="L1" s="3" t="s">
        <v>88</v>
      </c>
    </row>
    <row r="2" spans="1:12" x14ac:dyDescent="0.3">
      <c r="A2" t="s">
        <v>87</v>
      </c>
      <c r="B2" t="s">
        <v>99</v>
      </c>
      <c r="C2" s="53">
        <v>0</v>
      </c>
      <c r="D2" s="53">
        <v>10</v>
      </c>
      <c r="E2" t="s">
        <v>26</v>
      </c>
      <c r="F2" t="s">
        <v>97</v>
      </c>
      <c r="G2">
        <v>5</v>
      </c>
      <c r="H2">
        <v>5</v>
      </c>
      <c r="I2">
        <v>12</v>
      </c>
      <c r="J2">
        <v>20</v>
      </c>
      <c r="K2" t="s">
        <v>101</v>
      </c>
      <c r="L2" s="2"/>
    </row>
    <row r="3" spans="1:12" x14ac:dyDescent="0.3">
      <c r="B3" t="s">
        <v>100</v>
      </c>
      <c r="C3" s="53">
        <v>1</v>
      </c>
      <c r="D3" s="53">
        <v>25</v>
      </c>
      <c r="E3" t="s">
        <v>103</v>
      </c>
      <c r="F3" t="s">
        <v>97</v>
      </c>
      <c r="G3">
        <v>5</v>
      </c>
      <c r="H3">
        <v>8</v>
      </c>
      <c r="I3">
        <v>22</v>
      </c>
      <c r="J3">
        <v>26</v>
      </c>
      <c r="K3" t="s">
        <v>102</v>
      </c>
      <c r="L3" s="2" t="s">
        <v>252</v>
      </c>
    </row>
    <row r="4" spans="1:12" x14ac:dyDescent="0.3">
      <c r="B4" t="s">
        <v>105</v>
      </c>
      <c r="C4" s="53">
        <v>2</v>
      </c>
      <c r="D4" s="53">
        <v>20</v>
      </c>
      <c r="E4" t="s">
        <v>104</v>
      </c>
      <c r="F4" t="s">
        <v>97</v>
      </c>
      <c r="G4" s="102" t="s">
        <v>248</v>
      </c>
      <c r="H4" s="102">
        <v>12</v>
      </c>
      <c r="I4" s="102">
        <v>8</v>
      </c>
      <c r="J4" s="102">
        <v>16</v>
      </c>
      <c r="K4" t="s">
        <v>0</v>
      </c>
      <c r="L4" s="2"/>
    </row>
    <row r="5" spans="1:12" x14ac:dyDescent="0.3">
      <c r="B5" t="s">
        <v>106</v>
      </c>
      <c r="C5" s="53">
        <v>3</v>
      </c>
      <c r="D5" s="53">
        <v>12</v>
      </c>
      <c r="E5" t="s">
        <v>91</v>
      </c>
      <c r="F5" t="s">
        <v>97</v>
      </c>
      <c r="G5">
        <v>8</v>
      </c>
      <c r="H5">
        <v>12</v>
      </c>
      <c r="I5">
        <v>18</v>
      </c>
      <c r="J5">
        <v>24</v>
      </c>
      <c r="K5" t="s">
        <v>236</v>
      </c>
      <c r="L5" s="2"/>
    </row>
    <row r="6" spans="1:12" x14ac:dyDescent="0.3">
      <c r="B6" t="s">
        <v>107</v>
      </c>
      <c r="C6" s="53">
        <v>4</v>
      </c>
      <c r="D6" s="53">
        <v>18</v>
      </c>
      <c r="E6" t="s">
        <v>92</v>
      </c>
      <c r="F6" t="s">
        <v>97</v>
      </c>
      <c r="G6" s="102" t="s">
        <v>248</v>
      </c>
      <c r="H6" s="102">
        <v>10</v>
      </c>
      <c r="I6" s="102" t="s">
        <v>248</v>
      </c>
      <c r="J6">
        <v>30</v>
      </c>
      <c r="K6" t="s">
        <v>0</v>
      </c>
      <c r="L6" s="2"/>
    </row>
    <row r="7" spans="1:12" x14ac:dyDescent="0.3">
      <c r="B7" t="s">
        <v>108</v>
      </c>
      <c r="C7" s="53">
        <v>5</v>
      </c>
      <c r="D7" s="53">
        <v>28</v>
      </c>
      <c r="E7" t="s">
        <v>93</v>
      </c>
      <c r="F7" t="s">
        <v>97</v>
      </c>
      <c r="G7" s="102" t="s">
        <v>249</v>
      </c>
      <c r="H7" s="102">
        <v>14</v>
      </c>
      <c r="I7" s="102" t="s">
        <v>250</v>
      </c>
      <c r="J7">
        <v>22</v>
      </c>
      <c r="K7" t="s">
        <v>102</v>
      </c>
      <c r="L7" s="2" t="s">
        <v>113</v>
      </c>
    </row>
    <row r="8" spans="1:12" x14ac:dyDescent="0.3">
      <c r="B8" t="s">
        <v>114</v>
      </c>
      <c r="C8" s="53">
        <v>6</v>
      </c>
      <c r="D8" s="53">
        <v>20</v>
      </c>
      <c r="E8" t="s">
        <v>98</v>
      </c>
      <c r="F8" t="s">
        <v>98</v>
      </c>
      <c r="G8" s="103"/>
      <c r="H8" s="103"/>
      <c r="I8" s="103"/>
      <c r="J8" s="103"/>
      <c r="K8" t="s">
        <v>101</v>
      </c>
      <c r="L8" s="2" t="s">
        <v>115</v>
      </c>
    </row>
    <row r="9" spans="1:12" x14ac:dyDescent="0.3">
      <c r="B9" t="s">
        <v>203</v>
      </c>
      <c r="C9" s="53">
        <v>7</v>
      </c>
      <c r="D9" s="53">
        <v>20</v>
      </c>
      <c r="E9" t="s">
        <v>98</v>
      </c>
      <c r="F9" t="s">
        <v>98</v>
      </c>
      <c r="G9" s="103"/>
      <c r="H9" s="103"/>
      <c r="I9" s="103"/>
      <c r="J9" s="103"/>
      <c r="K9" t="s">
        <v>0</v>
      </c>
      <c r="L9" s="2" t="s">
        <v>116</v>
      </c>
    </row>
    <row r="10" spans="1:12" x14ac:dyDescent="0.3">
      <c r="B10" t="s">
        <v>202</v>
      </c>
      <c r="C10" s="53">
        <v>8</v>
      </c>
      <c r="D10" s="53">
        <v>20</v>
      </c>
      <c r="E10" t="s">
        <v>98</v>
      </c>
      <c r="F10" t="s">
        <v>98</v>
      </c>
      <c r="G10" s="103"/>
      <c r="H10" s="103"/>
      <c r="I10" s="103"/>
      <c r="J10" s="103"/>
      <c r="K10" t="s">
        <v>237</v>
      </c>
      <c r="L10" s="2" t="s">
        <v>257</v>
      </c>
    </row>
    <row r="11" spans="1:12" x14ac:dyDescent="0.3">
      <c r="B11" t="s">
        <v>109</v>
      </c>
      <c r="C11" s="53">
        <v>9</v>
      </c>
      <c r="D11" s="53">
        <v>20</v>
      </c>
      <c r="E11" t="s">
        <v>98</v>
      </c>
      <c r="F11" t="s">
        <v>98</v>
      </c>
      <c r="G11" s="103"/>
      <c r="H11" s="103"/>
      <c r="I11" s="103"/>
      <c r="J11" s="103"/>
      <c r="K11" t="s">
        <v>102</v>
      </c>
      <c r="L11" s="2" t="s">
        <v>110</v>
      </c>
    </row>
    <row r="12" spans="1:12" x14ac:dyDescent="0.3">
      <c r="B12" t="s">
        <v>111</v>
      </c>
      <c r="C12" s="53">
        <v>10</v>
      </c>
      <c r="D12" s="53">
        <v>25</v>
      </c>
      <c r="E12" t="s">
        <v>95</v>
      </c>
      <c r="F12" t="s">
        <v>95</v>
      </c>
      <c r="G12" s="103"/>
      <c r="H12" s="103"/>
      <c r="I12" s="103"/>
      <c r="J12" s="103"/>
      <c r="K12" t="s">
        <v>0</v>
      </c>
      <c r="L12" s="2" t="s">
        <v>280</v>
      </c>
    </row>
    <row r="13" spans="1:12" x14ac:dyDescent="0.3">
      <c r="A13" s="100"/>
      <c r="B13" s="100" t="s">
        <v>112</v>
      </c>
      <c r="C13" s="101">
        <v>11</v>
      </c>
      <c r="D13" s="101">
        <v>25</v>
      </c>
      <c r="E13" s="100" t="s">
        <v>96</v>
      </c>
      <c r="F13" s="100" t="s">
        <v>95</v>
      </c>
      <c r="G13" s="104"/>
      <c r="H13" s="104"/>
      <c r="I13" s="104"/>
      <c r="J13" s="104"/>
      <c r="K13" s="100" t="s">
        <v>0</v>
      </c>
      <c r="L13" s="3" t="s">
        <v>281</v>
      </c>
    </row>
    <row r="14" spans="1:12" x14ac:dyDescent="0.3">
      <c r="A14" t="s">
        <v>117</v>
      </c>
      <c r="B14" t="s">
        <v>123</v>
      </c>
      <c r="C14" s="53">
        <v>12</v>
      </c>
      <c r="D14" s="53">
        <v>45</v>
      </c>
      <c r="E14" t="s">
        <v>26</v>
      </c>
      <c r="F14" t="s">
        <v>97</v>
      </c>
      <c r="G14">
        <v>10</v>
      </c>
      <c r="H14">
        <v>12</v>
      </c>
      <c r="I14">
        <v>22</v>
      </c>
      <c r="J14">
        <v>30</v>
      </c>
      <c r="K14" t="s">
        <v>0</v>
      </c>
      <c r="L14" s="2"/>
    </row>
    <row r="15" spans="1:12" x14ac:dyDescent="0.3">
      <c r="B15" t="s">
        <v>118</v>
      </c>
      <c r="C15" s="53">
        <v>13</v>
      </c>
      <c r="D15" s="53">
        <v>35</v>
      </c>
      <c r="E15" t="s">
        <v>26</v>
      </c>
      <c r="F15" t="s">
        <v>97</v>
      </c>
      <c r="G15">
        <v>8</v>
      </c>
      <c r="H15">
        <v>6</v>
      </c>
      <c r="I15">
        <v>32</v>
      </c>
      <c r="J15">
        <v>26</v>
      </c>
      <c r="K15" t="s">
        <v>102</v>
      </c>
      <c r="L15" s="2" t="s">
        <v>251</v>
      </c>
    </row>
    <row r="16" spans="1:12" x14ac:dyDescent="0.3">
      <c r="B16" t="s">
        <v>90</v>
      </c>
      <c r="C16" s="53">
        <v>14</v>
      </c>
      <c r="D16" s="53">
        <v>35</v>
      </c>
      <c r="E16" t="s">
        <v>103</v>
      </c>
      <c r="F16" t="s">
        <v>97</v>
      </c>
      <c r="G16">
        <v>8</v>
      </c>
      <c r="H16">
        <v>16</v>
      </c>
      <c r="I16">
        <v>40</v>
      </c>
      <c r="J16">
        <v>50</v>
      </c>
      <c r="K16" t="s">
        <v>102</v>
      </c>
      <c r="L16" s="2" t="s">
        <v>253</v>
      </c>
    </row>
    <row r="17" spans="1:12" x14ac:dyDescent="0.3">
      <c r="B17" t="s">
        <v>121</v>
      </c>
      <c r="C17" s="53">
        <v>15</v>
      </c>
      <c r="D17" s="53">
        <v>40</v>
      </c>
      <c r="E17" t="s">
        <v>103</v>
      </c>
      <c r="F17" t="s">
        <v>97</v>
      </c>
      <c r="G17">
        <v>14</v>
      </c>
      <c r="H17">
        <v>8</v>
      </c>
      <c r="I17">
        <v>20</v>
      </c>
      <c r="J17">
        <v>18</v>
      </c>
      <c r="K17" t="s">
        <v>102</v>
      </c>
      <c r="L17" s="2" t="s">
        <v>254</v>
      </c>
    </row>
    <row r="18" spans="1:12" x14ac:dyDescent="0.3">
      <c r="B18" t="s">
        <v>124</v>
      </c>
      <c r="C18" s="53">
        <v>16</v>
      </c>
      <c r="D18" s="53">
        <v>25</v>
      </c>
      <c r="E18" t="s">
        <v>104</v>
      </c>
      <c r="F18" t="s">
        <v>97</v>
      </c>
      <c r="G18" t="s">
        <v>227</v>
      </c>
      <c r="H18">
        <v>16</v>
      </c>
      <c r="I18">
        <v>18</v>
      </c>
      <c r="J18">
        <v>26</v>
      </c>
      <c r="K18" t="s">
        <v>0</v>
      </c>
      <c r="L18" s="2"/>
    </row>
    <row r="19" spans="1:12" x14ac:dyDescent="0.3">
      <c r="B19" t="s">
        <v>120</v>
      </c>
      <c r="C19" s="53">
        <v>17</v>
      </c>
      <c r="D19" s="53">
        <v>35</v>
      </c>
      <c r="E19" t="s">
        <v>91</v>
      </c>
      <c r="F19" t="s">
        <v>97</v>
      </c>
      <c r="G19">
        <v>16</v>
      </c>
      <c r="H19">
        <v>18</v>
      </c>
      <c r="I19">
        <v>36</v>
      </c>
      <c r="J19">
        <v>40</v>
      </c>
      <c r="K19" t="s">
        <v>102</v>
      </c>
      <c r="L19" s="2" t="s">
        <v>255</v>
      </c>
    </row>
    <row r="20" spans="1:12" x14ac:dyDescent="0.3">
      <c r="B20" t="s">
        <v>125</v>
      </c>
      <c r="C20" s="53">
        <v>18</v>
      </c>
      <c r="D20" s="53">
        <v>30</v>
      </c>
      <c r="E20" t="s">
        <v>92</v>
      </c>
      <c r="F20" t="s">
        <v>97</v>
      </c>
      <c r="G20">
        <v>10</v>
      </c>
      <c r="H20">
        <v>18</v>
      </c>
      <c r="I20">
        <v>20</v>
      </c>
      <c r="J20">
        <v>26</v>
      </c>
      <c r="K20" t="s">
        <v>0</v>
      </c>
      <c r="L20" s="2" t="s">
        <v>256</v>
      </c>
    </row>
    <row r="21" spans="1:12" x14ac:dyDescent="0.3">
      <c r="B21" t="s">
        <v>127</v>
      </c>
      <c r="C21" s="53">
        <v>19</v>
      </c>
      <c r="D21" s="53">
        <v>35</v>
      </c>
      <c r="E21" t="s">
        <v>92</v>
      </c>
      <c r="F21" t="s">
        <v>97</v>
      </c>
      <c r="G21" s="105">
        <v>0.05</v>
      </c>
      <c r="H21">
        <v>16</v>
      </c>
      <c r="I21" s="105">
        <v>0.15</v>
      </c>
      <c r="J21">
        <v>36</v>
      </c>
      <c r="K21" t="s">
        <v>126</v>
      </c>
      <c r="L21" s="2" t="s">
        <v>128</v>
      </c>
    </row>
    <row r="22" spans="1:12" x14ac:dyDescent="0.3">
      <c r="B22" t="s">
        <v>119</v>
      </c>
      <c r="C22" s="53">
        <v>20</v>
      </c>
      <c r="D22" s="53">
        <v>40</v>
      </c>
      <c r="E22" t="s">
        <v>98</v>
      </c>
      <c r="F22" t="s">
        <v>98</v>
      </c>
      <c r="G22" s="103"/>
      <c r="H22" s="103"/>
      <c r="I22" s="103"/>
      <c r="J22" s="103"/>
      <c r="K22" t="s">
        <v>102</v>
      </c>
      <c r="L22" s="2" t="s">
        <v>130</v>
      </c>
    </row>
    <row r="23" spans="1:12" x14ac:dyDescent="0.3">
      <c r="B23" t="s">
        <v>133</v>
      </c>
      <c r="C23" s="53">
        <v>21</v>
      </c>
      <c r="D23" s="53">
        <v>40</v>
      </c>
      <c r="E23" t="s">
        <v>98</v>
      </c>
      <c r="F23" t="s">
        <v>98</v>
      </c>
      <c r="G23" s="103"/>
      <c r="H23" s="103"/>
      <c r="I23" s="103"/>
      <c r="J23" s="103"/>
      <c r="K23" t="s">
        <v>129</v>
      </c>
      <c r="L23" s="2" t="s">
        <v>134</v>
      </c>
    </row>
    <row r="24" spans="1:12" x14ac:dyDescent="0.3">
      <c r="B24" t="s">
        <v>206</v>
      </c>
      <c r="C24" s="53">
        <v>22</v>
      </c>
      <c r="D24" s="53">
        <v>40</v>
      </c>
      <c r="E24" t="s">
        <v>98</v>
      </c>
      <c r="F24" t="s">
        <v>98</v>
      </c>
      <c r="G24" s="103"/>
      <c r="H24" s="103"/>
      <c r="I24" s="103"/>
      <c r="J24" s="103"/>
      <c r="K24" t="s">
        <v>238</v>
      </c>
      <c r="L24" s="2" t="s">
        <v>557</v>
      </c>
    </row>
    <row r="25" spans="1:12" x14ac:dyDescent="0.3">
      <c r="B25" t="s">
        <v>300</v>
      </c>
      <c r="C25" s="53">
        <v>23</v>
      </c>
      <c r="D25" s="53">
        <v>40</v>
      </c>
      <c r="E25" t="s">
        <v>98</v>
      </c>
      <c r="F25" t="s">
        <v>98</v>
      </c>
      <c r="G25" s="103"/>
      <c r="H25" s="103"/>
      <c r="I25" s="103"/>
      <c r="J25" s="103"/>
      <c r="K25" t="s">
        <v>135</v>
      </c>
      <c r="L25" s="2" t="s">
        <v>301</v>
      </c>
    </row>
    <row r="26" spans="1:12" x14ac:dyDescent="0.3">
      <c r="B26" t="s">
        <v>208</v>
      </c>
      <c r="C26" s="53">
        <v>24</v>
      </c>
      <c r="D26" s="53">
        <v>40</v>
      </c>
      <c r="E26" t="s">
        <v>98</v>
      </c>
      <c r="F26" t="s">
        <v>98</v>
      </c>
      <c r="G26" s="103"/>
      <c r="H26" s="103"/>
      <c r="I26" s="103"/>
      <c r="J26" s="103"/>
      <c r="K26" t="s">
        <v>231</v>
      </c>
      <c r="L26" s="2" t="s">
        <v>209</v>
      </c>
    </row>
    <row r="27" spans="1:12" x14ac:dyDescent="0.3">
      <c r="B27" t="s">
        <v>131</v>
      </c>
      <c r="C27" s="53">
        <v>25</v>
      </c>
      <c r="D27" s="53">
        <v>40</v>
      </c>
      <c r="E27" t="s">
        <v>98</v>
      </c>
      <c r="F27" t="s">
        <v>98</v>
      </c>
      <c r="G27" s="103"/>
      <c r="H27" s="103"/>
      <c r="I27" s="103"/>
      <c r="J27" s="103"/>
      <c r="K27" t="s">
        <v>126</v>
      </c>
      <c r="L27" s="2" t="s">
        <v>132</v>
      </c>
    </row>
    <row r="28" spans="1:12" x14ac:dyDescent="0.3">
      <c r="B28" t="s">
        <v>136</v>
      </c>
      <c r="C28" s="53">
        <v>26</v>
      </c>
      <c r="D28" s="53">
        <v>50</v>
      </c>
      <c r="E28" t="s">
        <v>95</v>
      </c>
      <c r="F28" t="s">
        <v>95</v>
      </c>
      <c r="G28" s="103"/>
      <c r="H28" s="103"/>
      <c r="I28" s="103"/>
      <c r="J28" s="103"/>
      <c r="K28" t="s">
        <v>135</v>
      </c>
      <c r="L28" s="2" t="s">
        <v>282</v>
      </c>
    </row>
    <row r="29" spans="1:12" x14ac:dyDescent="0.3">
      <c r="B29" t="s">
        <v>138</v>
      </c>
      <c r="C29" s="53">
        <v>27</v>
      </c>
      <c r="D29" s="53">
        <v>60</v>
      </c>
      <c r="E29" t="s">
        <v>95</v>
      </c>
      <c r="F29" t="s">
        <v>95</v>
      </c>
      <c r="G29" s="103"/>
      <c r="H29" s="103"/>
      <c r="I29" s="103"/>
      <c r="J29" s="103"/>
      <c r="K29" t="s">
        <v>102</v>
      </c>
      <c r="L29" s="2" t="s">
        <v>283</v>
      </c>
    </row>
    <row r="30" spans="1:12" x14ac:dyDescent="0.3">
      <c r="A30" s="100"/>
      <c r="B30" s="100" t="s">
        <v>137</v>
      </c>
      <c r="C30" s="101">
        <v>28</v>
      </c>
      <c r="D30" s="101">
        <v>50</v>
      </c>
      <c r="E30" s="100" t="s">
        <v>96</v>
      </c>
      <c r="F30" s="100" t="s">
        <v>95</v>
      </c>
      <c r="G30" s="104"/>
      <c r="H30" s="104"/>
      <c r="I30" s="104"/>
      <c r="J30" s="104"/>
      <c r="K30" s="100" t="s">
        <v>135</v>
      </c>
      <c r="L30" s="3" t="s">
        <v>284</v>
      </c>
    </row>
    <row r="31" spans="1:12" x14ac:dyDescent="0.3">
      <c r="A31" t="s">
        <v>139</v>
      </c>
      <c r="B31" t="s">
        <v>140</v>
      </c>
      <c r="C31" s="53">
        <v>29</v>
      </c>
      <c r="D31" s="53">
        <v>80</v>
      </c>
      <c r="E31" t="s">
        <v>26</v>
      </c>
      <c r="F31" t="s">
        <v>97</v>
      </c>
      <c r="G31">
        <v>18</v>
      </c>
      <c r="H31">
        <v>8</v>
      </c>
      <c r="I31">
        <v>38</v>
      </c>
      <c r="J31">
        <v>28</v>
      </c>
      <c r="K31" t="s">
        <v>240</v>
      </c>
      <c r="L31" s="2" t="s">
        <v>258</v>
      </c>
    </row>
    <row r="32" spans="1:12" x14ac:dyDescent="0.3">
      <c r="B32" t="s">
        <v>141</v>
      </c>
      <c r="C32" s="53">
        <v>30</v>
      </c>
      <c r="D32" s="53">
        <v>65</v>
      </c>
      <c r="E32" t="s">
        <v>103</v>
      </c>
      <c r="F32" t="s">
        <v>97</v>
      </c>
      <c r="G32" s="102" t="s">
        <v>260</v>
      </c>
      <c r="H32" s="102">
        <v>20</v>
      </c>
      <c r="I32" s="102" t="s">
        <v>261</v>
      </c>
      <c r="J32">
        <v>46</v>
      </c>
      <c r="K32" t="s">
        <v>102</v>
      </c>
      <c r="L32" s="2" t="s">
        <v>259</v>
      </c>
    </row>
    <row r="33" spans="1:12" x14ac:dyDescent="0.3">
      <c r="B33" t="s">
        <v>142</v>
      </c>
      <c r="C33" s="53">
        <v>31</v>
      </c>
      <c r="D33" s="53">
        <v>70</v>
      </c>
      <c r="E33" t="s">
        <v>104</v>
      </c>
      <c r="F33" t="s">
        <v>97</v>
      </c>
      <c r="G33" s="102" t="s">
        <v>227</v>
      </c>
      <c r="H33" s="102">
        <v>30</v>
      </c>
      <c r="I33" s="102">
        <v>26</v>
      </c>
      <c r="J33">
        <v>40</v>
      </c>
      <c r="K33" t="s">
        <v>135</v>
      </c>
      <c r="L33" s="2"/>
    </row>
    <row r="34" spans="1:12" x14ac:dyDescent="0.3">
      <c r="B34" t="s">
        <v>143</v>
      </c>
      <c r="C34" s="53">
        <v>32</v>
      </c>
      <c r="D34" s="53">
        <v>85</v>
      </c>
      <c r="E34" t="s">
        <v>91</v>
      </c>
      <c r="F34" t="s">
        <v>97</v>
      </c>
      <c r="G34">
        <v>22</v>
      </c>
      <c r="H34">
        <v>12</v>
      </c>
      <c r="I34">
        <v>46</v>
      </c>
      <c r="J34">
        <v>46</v>
      </c>
      <c r="K34" t="s">
        <v>102</v>
      </c>
      <c r="L34" s="2" t="s">
        <v>262</v>
      </c>
    </row>
    <row r="35" spans="1:12" x14ac:dyDescent="0.3">
      <c r="B35" t="s">
        <v>122</v>
      </c>
      <c r="C35" s="53">
        <v>33</v>
      </c>
      <c r="D35" s="53">
        <v>80</v>
      </c>
      <c r="E35" t="s">
        <v>92</v>
      </c>
      <c r="F35" t="s">
        <v>97</v>
      </c>
      <c r="G35">
        <v>28</v>
      </c>
      <c r="H35">
        <v>20</v>
      </c>
      <c r="I35">
        <v>38</v>
      </c>
      <c r="J35">
        <v>44</v>
      </c>
      <c r="K35" t="s">
        <v>102</v>
      </c>
      <c r="L35" s="2" t="s">
        <v>263</v>
      </c>
    </row>
    <row r="36" spans="1:12" x14ac:dyDescent="0.3">
      <c r="B36" t="s">
        <v>144</v>
      </c>
      <c r="C36" s="53">
        <v>34</v>
      </c>
      <c r="D36" s="53">
        <v>75</v>
      </c>
      <c r="E36" t="s">
        <v>93</v>
      </c>
      <c r="F36" t="s">
        <v>97</v>
      </c>
      <c r="G36">
        <v>20</v>
      </c>
      <c r="H36">
        <v>18</v>
      </c>
      <c r="I36">
        <v>36</v>
      </c>
      <c r="J36">
        <v>38</v>
      </c>
      <c r="K36" t="s">
        <v>135</v>
      </c>
      <c r="L36" s="2" t="s">
        <v>264</v>
      </c>
    </row>
    <row r="37" spans="1:12" x14ac:dyDescent="0.3">
      <c r="B37" t="s">
        <v>145</v>
      </c>
      <c r="C37" s="53">
        <v>35</v>
      </c>
      <c r="D37" s="53">
        <v>80</v>
      </c>
      <c r="E37" t="s">
        <v>98</v>
      </c>
      <c r="F37" t="s">
        <v>98</v>
      </c>
      <c r="G37" s="103"/>
      <c r="H37" s="103"/>
      <c r="I37" s="103"/>
      <c r="J37" s="103"/>
      <c r="K37" t="s">
        <v>102</v>
      </c>
      <c r="L37" s="2" t="s">
        <v>164</v>
      </c>
    </row>
    <row r="38" spans="1:12" x14ac:dyDescent="0.3">
      <c r="B38" t="s">
        <v>165</v>
      </c>
      <c r="C38" s="53">
        <v>36</v>
      </c>
      <c r="D38" s="53">
        <v>80</v>
      </c>
      <c r="E38" t="s">
        <v>98</v>
      </c>
      <c r="F38" t="s">
        <v>98</v>
      </c>
      <c r="G38" s="103"/>
      <c r="H38" s="103"/>
      <c r="I38" s="103"/>
      <c r="J38" s="103"/>
      <c r="K38" t="s">
        <v>102</v>
      </c>
      <c r="L38" s="2" t="s">
        <v>168</v>
      </c>
    </row>
    <row r="39" spans="1:12" x14ac:dyDescent="0.3">
      <c r="B39" t="s">
        <v>146</v>
      </c>
      <c r="C39" s="53">
        <v>37</v>
      </c>
      <c r="D39" s="53">
        <v>80</v>
      </c>
      <c r="E39" t="s">
        <v>98</v>
      </c>
      <c r="F39" t="s">
        <v>98</v>
      </c>
      <c r="G39" s="103"/>
      <c r="H39" s="103"/>
      <c r="I39" s="103"/>
      <c r="J39" s="103"/>
      <c r="K39" t="s">
        <v>135</v>
      </c>
      <c r="L39" s="2" t="s">
        <v>162</v>
      </c>
    </row>
    <row r="40" spans="1:12" x14ac:dyDescent="0.3">
      <c r="B40" t="s">
        <v>302</v>
      </c>
      <c r="C40" s="53">
        <v>38</v>
      </c>
      <c r="D40" s="53">
        <v>80</v>
      </c>
      <c r="E40" t="s">
        <v>98</v>
      </c>
      <c r="F40" t="s">
        <v>98</v>
      </c>
      <c r="G40" s="103"/>
      <c r="H40" s="103"/>
      <c r="I40" s="103"/>
      <c r="J40" s="103"/>
      <c r="K40" t="s">
        <v>152</v>
      </c>
      <c r="L40" s="2" t="s">
        <v>303</v>
      </c>
    </row>
    <row r="41" spans="1:12" x14ac:dyDescent="0.3">
      <c r="B41" t="s">
        <v>205</v>
      </c>
      <c r="C41" s="53">
        <v>39</v>
      </c>
      <c r="D41" s="53">
        <v>80</v>
      </c>
      <c r="E41" t="s">
        <v>98</v>
      </c>
      <c r="F41" t="s">
        <v>98</v>
      </c>
      <c r="G41" s="103"/>
      <c r="H41" s="103"/>
      <c r="I41" s="103"/>
      <c r="J41" s="103"/>
      <c r="K41" t="s">
        <v>239</v>
      </c>
      <c r="L41" s="2" t="s">
        <v>304</v>
      </c>
    </row>
    <row r="42" spans="1:12" x14ac:dyDescent="0.3">
      <c r="B42" t="s">
        <v>147</v>
      </c>
      <c r="C42" s="53">
        <v>40</v>
      </c>
      <c r="D42" s="53">
        <v>80</v>
      </c>
      <c r="E42" t="s">
        <v>98</v>
      </c>
      <c r="F42" t="s">
        <v>98</v>
      </c>
      <c r="G42" s="103"/>
      <c r="H42" s="103"/>
      <c r="I42" s="103"/>
      <c r="J42" s="103"/>
      <c r="K42" t="s">
        <v>152</v>
      </c>
      <c r="L42" s="2" t="s">
        <v>163</v>
      </c>
    </row>
    <row r="43" spans="1:12" x14ac:dyDescent="0.3">
      <c r="B43" t="s">
        <v>148</v>
      </c>
      <c r="C43" s="53">
        <v>41</v>
      </c>
      <c r="D43" s="53">
        <v>100</v>
      </c>
      <c r="E43" t="s">
        <v>95</v>
      </c>
      <c r="F43" t="s">
        <v>95</v>
      </c>
      <c r="G43" s="103"/>
      <c r="H43" s="103"/>
      <c r="I43" s="103"/>
      <c r="J43" s="103"/>
      <c r="K43" t="s">
        <v>151</v>
      </c>
      <c r="L43" s="2" t="s">
        <v>960</v>
      </c>
    </row>
    <row r="44" spans="1:12" x14ac:dyDescent="0.3">
      <c r="B44" t="s">
        <v>149</v>
      </c>
      <c r="C44" s="53">
        <v>42</v>
      </c>
      <c r="D44" s="53">
        <v>100</v>
      </c>
      <c r="E44" t="s">
        <v>96</v>
      </c>
      <c r="F44" t="s">
        <v>95</v>
      </c>
      <c r="G44" s="103"/>
      <c r="H44" s="103"/>
      <c r="I44" s="103"/>
      <c r="J44" s="103"/>
      <c r="K44" t="s">
        <v>152</v>
      </c>
      <c r="L44" s="2" t="s">
        <v>290</v>
      </c>
    </row>
    <row r="45" spans="1:12" x14ac:dyDescent="0.3">
      <c r="A45" s="100"/>
      <c r="B45" s="100" t="s">
        <v>150</v>
      </c>
      <c r="C45" s="101">
        <v>43</v>
      </c>
      <c r="D45" s="101">
        <v>100</v>
      </c>
      <c r="E45" s="100" t="s">
        <v>96</v>
      </c>
      <c r="F45" s="100" t="s">
        <v>95</v>
      </c>
      <c r="G45" s="104"/>
      <c r="H45" s="104"/>
      <c r="I45" s="104"/>
      <c r="J45" s="104"/>
      <c r="K45" s="100" t="s">
        <v>102</v>
      </c>
      <c r="L45" s="3" t="s">
        <v>289</v>
      </c>
    </row>
    <row r="46" spans="1:12" x14ac:dyDescent="0.3">
      <c r="A46" t="s">
        <v>190</v>
      </c>
      <c r="B46" t="s">
        <v>166</v>
      </c>
      <c r="C46" s="53">
        <v>44</v>
      </c>
      <c r="D46" s="53">
        <v>100</v>
      </c>
      <c r="E46" t="s">
        <v>26</v>
      </c>
      <c r="F46" t="s">
        <v>97</v>
      </c>
      <c r="G46">
        <v>32</v>
      </c>
      <c r="H46">
        <v>26</v>
      </c>
      <c r="I46">
        <v>52</v>
      </c>
      <c r="J46">
        <v>40</v>
      </c>
      <c r="K46" t="s">
        <v>151</v>
      </c>
      <c r="L46" s="2" t="s">
        <v>265</v>
      </c>
    </row>
    <row r="47" spans="1:12" x14ac:dyDescent="0.3">
      <c r="B47" t="s">
        <v>266</v>
      </c>
      <c r="C47" s="53">
        <v>45</v>
      </c>
      <c r="D47" s="53">
        <v>115</v>
      </c>
      <c r="E47" t="s">
        <v>103</v>
      </c>
      <c r="F47" t="s">
        <v>97</v>
      </c>
      <c r="G47">
        <v>20</v>
      </c>
      <c r="H47">
        <v>10</v>
      </c>
      <c r="I47">
        <v>48</v>
      </c>
      <c r="J47">
        <v>42</v>
      </c>
      <c r="K47" t="s">
        <v>151</v>
      </c>
      <c r="L47" s="2" t="s">
        <v>267</v>
      </c>
    </row>
    <row r="48" spans="1:12" x14ac:dyDescent="0.3">
      <c r="B48" t="s">
        <v>167</v>
      </c>
      <c r="C48" s="53">
        <v>46</v>
      </c>
      <c r="D48" s="53">
        <v>125</v>
      </c>
      <c r="E48" t="s">
        <v>104</v>
      </c>
      <c r="F48" t="s">
        <v>97</v>
      </c>
      <c r="G48">
        <v>8</v>
      </c>
      <c r="H48">
        <v>36</v>
      </c>
      <c r="I48">
        <v>44</v>
      </c>
      <c r="J48">
        <v>56</v>
      </c>
      <c r="K48" t="s">
        <v>152</v>
      </c>
      <c r="L48" s="2" t="s">
        <v>268</v>
      </c>
    </row>
    <row r="49" spans="1:12" x14ac:dyDescent="0.3">
      <c r="B49" t="s">
        <v>169</v>
      </c>
      <c r="C49" s="53">
        <v>47</v>
      </c>
      <c r="D49" s="53">
        <v>100</v>
      </c>
      <c r="E49" t="s">
        <v>91</v>
      </c>
      <c r="F49" t="s">
        <v>97</v>
      </c>
      <c r="G49">
        <v>6</v>
      </c>
      <c r="H49">
        <v>32</v>
      </c>
      <c r="I49">
        <v>22</v>
      </c>
      <c r="J49">
        <v>46</v>
      </c>
      <c r="K49" t="s">
        <v>232</v>
      </c>
      <c r="L49" s="2" t="s">
        <v>269</v>
      </c>
    </row>
    <row r="50" spans="1:12" x14ac:dyDescent="0.3">
      <c r="B50" t="s">
        <v>170</v>
      </c>
      <c r="C50" s="53">
        <v>48</v>
      </c>
      <c r="D50" s="53">
        <v>115</v>
      </c>
      <c r="E50" t="s">
        <v>92</v>
      </c>
      <c r="F50" t="s">
        <v>97</v>
      </c>
      <c r="G50" t="s">
        <v>227</v>
      </c>
      <c r="H50">
        <v>12</v>
      </c>
      <c r="I50" t="s">
        <v>227</v>
      </c>
      <c r="J50">
        <v>52</v>
      </c>
      <c r="K50" t="s">
        <v>151</v>
      </c>
      <c r="L50" s="2" t="s">
        <v>186</v>
      </c>
    </row>
    <row r="51" spans="1:12" x14ac:dyDescent="0.3">
      <c r="B51" t="s">
        <v>961</v>
      </c>
      <c r="C51" s="53">
        <v>49</v>
      </c>
      <c r="D51" s="53">
        <v>120</v>
      </c>
      <c r="E51" t="s">
        <v>93</v>
      </c>
      <c r="F51" t="s">
        <v>97</v>
      </c>
      <c r="G51" t="s">
        <v>270</v>
      </c>
      <c r="H51">
        <v>22</v>
      </c>
      <c r="I51" t="s">
        <v>271</v>
      </c>
      <c r="J51">
        <v>38</v>
      </c>
      <c r="K51" t="s">
        <v>102</v>
      </c>
      <c r="L51" s="2"/>
    </row>
    <row r="52" spans="1:12" x14ac:dyDescent="0.3">
      <c r="B52" t="s">
        <v>153</v>
      </c>
      <c r="C52" s="53">
        <v>50</v>
      </c>
      <c r="D52" s="53">
        <v>140</v>
      </c>
      <c r="E52" t="s">
        <v>98</v>
      </c>
      <c r="F52" t="s">
        <v>98</v>
      </c>
      <c r="G52" s="103"/>
      <c r="H52" s="103"/>
      <c r="I52" s="103"/>
      <c r="J52" s="103"/>
      <c r="K52" t="s">
        <v>102</v>
      </c>
      <c r="L52" s="2" t="s">
        <v>171</v>
      </c>
    </row>
    <row r="53" spans="1:12" x14ac:dyDescent="0.3">
      <c r="B53" t="s">
        <v>156</v>
      </c>
      <c r="C53" s="53">
        <v>51</v>
      </c>
      <c r="D53" s="53">
        <v>140</v>
      </c>
      <c r="E53" t="s">
        <v>98</v>
      </c>
      <c r="F53" t="s">
        <v>98</v>
      </c>
      <c r="G53" s="103"/>
      <c r="H53" s="103"/>
      <c r="I53" s="103"/>
      <c r="J53" s="103"/>
      <c r="K53" t="s">
        <v>102</v>
      </c>
      <c r="L53" s="2" t="s">
        <v>172</v>
      </c>
    </row>
    <row r="54" spans="1:12" x14ac:dyDescent="0.3">
      <c r="B54" t="s">
        <v>173</v>
      </c>
      <c r="C54" s="53">
        <v>52</v>
      </c>
      <c r="D54" s="53">
        <v>140</v>
      </c>
      <c r="E54" t="s">
        <v>98</v>
      </c>
      <c r="F54" t="s">
        <v>98</v>
      </c>
      <c r="G54" s="103"/>
      <c r="H54" s="103"/>
      <c r="I54" s="103"/>
      <c r="J54" s="103"/>
      <c r="K54" t="s">
        <v>151</v>
      </c>
      <c r="L54" s="2" t="s">
        <v>174</v>
      </c>
    </row>
    <row r="55" spans="1:12" x14ac:dyDescent="0.3">
      <c r="B55" t="s">
        <v>177</v>
      </c>
      <c r="C55" s="53">
        <v>53</v>
      </c>
      <c r="D55" s="53">
        <v>140</v>
      </c>
      <c r="E55" t="s">
        <v>98</v>
      </c>
      <c r="F55" t="s">
        <v>98</v>
      </c>
      <c r="G55" s="103"/>
      <c r="H55" s="103"/>
      <c r="I55" s="103"/>
      <c r="J55" s="103"/>
      <c r="K55" t="s">
        <v>176</v>
      </c>
      <c r="L55" s="2" t="s">
        <v>178</v>
      </c>
    </row>
    <row r="56" spans="1:12" x14ac:dyDescent="0.3">
      <c r="B56" t="s">
        <v>179</v>
      </c>
      <c r="C56" s="53">
        <v>54</v>
      </c>
      <c r="D56" s="53">
        <v>150</v>
      </c>
      <c r="E56" t="s">
        <v>95</v>
      </c>
      <c r="F56" t="s">
        <v>95</v>
      </c>
      <c r="G56" s="103"/>
      <c r="H56" s="103"/>
      <c r="I56" s="103"/>
      <c r="J56" s="103"/>
      <c r="K56" t="s">
        <v>175</v>
      </c>
      <c r="L56" s="2" t="s">
        <v>285</v>
      </c>
    </row>
    <row r="57" spans="1:12" x14ac:dyDescent="0.3">
      <c r="A57" s="100"/>
      <c r="B57" s="100" t="s">
        <v>180</v>
      </c>
      <c r="C57" s="101">
        <v>55</v>
      </c>
      <c r="D57" s="101">
        <v>150</v>
      </c>
      <c r="E57" s="100" t="s">
        <v>96</v>
      </c>
      <c r="F57" s="100" t="s">
        <v>95</v>
      </c>
      <c r="G57" s="104"/>
      <c r="H57" s="104"/>
      <c r="I57" s="104"/>
      <c r="J57" s="104"/>
      <c r="K57" s="100" t="s">
        <v>175</v>
      </c>
      <c r="L57" s="3" t="s">
        <v>286</v>
      </c>
    </row>
    <row r="58" spans="1:12" x14ac:dyDescent="0.3">
      <c r="A58" t="s">
        <v>191</v>
      </c>
      <c r="B58" t="s">
        <v>962</v>
      </c>
      <c r="C58" s="53">
        <v>56</v>
      </c>
      <c r="D58" s="53">
        <v>130</v>
      </c>
      <c r="E58" t="s">
        <v>26</v>
      </c>
      <c r="F58" t="s">
        <v>97</v>
      </c>
      <c r="G58">
        <v>28</v>
      </c>
      <c r="H58">
        <v>36</v>
      </c>
      <c r="I58">
        <v>42</v>
      </c>
      <c r="J58">
        <v>58</v>
      </c>
      <c r="K58" t="s">
        <v>102</v>
      </c>
      <c r="L58" s="2" t="s">
        <v>272</v>
      </c>
    </row>
    <row r="59" spans="1:12" x14ac:dyDescent="0.3">
      <c r="B59" t="s">
        <v>154</v>
      </c>
      <c r="C59" s="53">
        <v>57</v>
      </c>
      <c r="D59" s="53">
        <v>150</v>
      </c>
      <c r="E59" t="s">
        <v>103</v>
      </c>
      <c r="F59" t="s">
        <v>97</v>
      </c>
      <c r="G59">
        <v>34</v>
      </c>
      <c r="H59">
        <v>28</v>
      </c>
      <c r="I59">
        <v>62</v>
      </c>
      <c r="J59">
        <v>52</v>
      </c>
      <c r="K59" t="s">
        <v>102</v>
      </c>
      <c r="L59" s="2"/>
    </row>
    <row r="60" spans="1:12" x14ac:dyDescent="0.3">
      <c r="B60" t="s">
        <v>181</v>
      </c>
      <c r="C60" s="53">
        <v>58</v>
      </c>
      <c r="D60" s="53">
        <v>140</v>
      </c>
      <c r="E60" t="s">
        <v>104</v>
      </c>
      <c r="F60" t="s">
        <v>97</v>
      </c>
      <c r="G60" t="s">
        <v>227</v>
      </c>
      <c r="H60">
        <v>40</v>
      </c>
      <c r="I60">
        <v>36</v>
      </c>
      <c r="J60">
        <v>44</v>
      </c>
      <c r="K60" t="s">
        <v>175</v>
      </c>
      <c r="L60" s="2"/>
    </row>
    <row r="61" spans="1:12" x14ac:dyDescent="0.3">
      <c r="B61" t="s">
        <v>158</v>
      </c>
      <c r="C61" s="53">
        <v>59</v>
      </c>
      <c r="D61" s="53">
        <v>130</v>
      </c>
      <c r="E61" t="s">
        <v>91</v>
      </c>
      <c r="F61" t="s">
        <v>97</v>
      </c>
      <c r="G61">
        <v>42</v>
      </c>
      <c r="H61">
        <v>38</v>
      </c>
      <c r="I61">
        <v>68</v>
      </c>
      <c r="J61">
        <v>58</v>
      </c>
      <c r="K61" t="s">
        <v>102</v>
      </c>
      <c r="L61" s="2"/>
    </row>
    <row r="62" spans="1:12" x14ac:dyDescent="0.3">
      <c r="B62" t="s">
        <v>182</v>
      </c>
      <c r="C62" s="53">
        <v>60</v>
      </c>
      <c r="D62" s="53">
        <v>160</v>
      </c>
      <c r="E62" t="s">
        <v>92</v>
      </c>
      <c r="F62" t="s">
        <v>97</v>
      </c>
      <c r="G62" s="105">
        <v>0.1</v>
      </c>
      <c r="H62">
        <v>40</v>
      </c>
      <c r="I62" s="105">
        <v>0.32</v>
      </c>
      <c r="J62">
        <v>80</v>
      </c>
      <c r="K62" t="s">
        <v>175</v>
      </c>
      <c r="L62" s="2"/>
    </row>
    <row r="63" spans="1:12" x14ac:dyDescent="0.3">
      <c r="B63" t="s">
        <v>183</v>
      </c>
      <c r="C63" s="53">
        <v>61</v>
      </c>
      <c r="D63" s="53">
        <v>170</v>
      </c>
      <c r="E63" t="s">
        <v>93</v>
      </c>
      <c r="F63" t="s">
        <v>97</v>
      </c>
      <c r="G63">
        <v>15</v>
      </c>
      <c r="H63">
        <v>22</v>
      </c>
      <c r="I63">
        <v>28</v>
      </c>
      <c r="J63">
        <v>38</v>
      </c>
      <c r="K63" t="s">
        <v>241</v>
      </c>
      <c r="L63" s="2" t="s">
        <v>273</v>
      </c>
    </row>
    <row r="64" spans="1:12" x14ac:dyDescent="0.3">
      <c r="B64" t="s">
        <v>157</v>
      </c>
      <c r="C64" s="53">
        <v>62</v>
      </c>
      <c r="D64" s="53">
        <v>200</v>
      </c>
      <c r="E64" t="s">
        <v>98</v>
      </c>
      <c r="F64" t="s">
        <v>98</v>
      </c>
      <c r="G64" s="103"/>
      <c r="H64" s="103"/>
      <c r="I64" s="103"/>
      <c r="J64" s="103"/>
      <c r="K64" t="s">
        <v>102</v>
      </c>
      <c r="L64" s="2" t="s">
        <v>184</v>
      </c>
    </row>
    <row r="65" spans="1:12" x14ac:dyDescent="0.3">
      <c r="B65" t="s">
        <v>964</v>
      </c>
      <c r="C65" s="53">
        <v>63</v>
      </c>
      <c r="D65" s="53">
        <v>200</v>
      </c>
      <c r="E65" t="s">
        <v>98</v>
      </c>
      <c r="F65" t="s">
        <v>98</v>
      </c>
      <c r="G65" s="103"/>
      <c r="H65" s="103"/>
      <c r="I65" s="103"/>
      <c r="J65" s="103"/>
      <c r="K65" t="s">
        <v>102</v>
      </c>
      <c r="L65" s="2" t="s">
        <v>185</v>
      </c>
    </row>
    <row r="66" spans="1:12" x14ac:dyDescent="0.3">
      <c r="B66" t="s">
        <v>204</v>
      </c>
      <c r="C66" s="53">
        <v>64</v>
      </c>
      <c r="D66" s="53">
        <v>200</v>
      </c>
      <c r="E66" t="s">
        <v>98</v>
      </c>
      <c r="F66" t="s">
        <v>98</v>
      </c>
      <c r="G66" s="103"/>
      <c r="H66" s="103"/>
      <c r="I66" s="103"/>
      <c r="J66" s="103"/>
      <c r="K66" t="s">
        <v>175</v>
      </c>
      <c r="L66" s="2" t="s">
        <v>186</v>
      </c>
    </row>
    <row r="67" spans="1:12" x14ac:dyDescent="0.3">
      <c r="B67" t="s">
        <v>207</v>
      </c>
      <c r="C67" s="53">
        <v>65</v>
      </c>
      <c r="D67" s="53">
        <v>200</v>
      </c>
      <c r="E67" t="s">
        <v>98</v>
      </c>
      <c r="F67" t="s">
        <v>98</v>
      </c>
      <c r="G67" s="103"/>
      <c r="H67" s="103"/>
      <c r="I67" s="103"/>
      <c r="J67" s="103"/>
      <c r="K67" t="s">
        <v>242</v>
      </c>
      <c r="L67" s="2" t="s">
        <v>556</v>
      </c>
    </row>
    <row r="68" spans="1:12" x14ac:dyDescent="0.3">
      <c r="B68" t="s">
        <v>187</v>
      </c>
      <c r="C68" s="53">
        <v>66</v>
      </c>
      <c r="D68" s="53">
        <v>200</v>
      </c>
      <c r="E68" t="s">
        <v>98</v>
      </c>
      <c r="F68" t="s">
        <v>98</v>
      </c>
      <c r="G68" s="103"/>
      <c r="H68" s="103"/>
      <c r="I68" s="103"/>
      <c r="J68" s="103"/>
      <c r="K68" t="s">
        <v>175</v>
      </c>
      <c r="L68" s="2" t="s">
        <v>188</v>
      </c>
    </row>
    <row r="69" spans="1:12" x14ac:dyDescent="0.3">
      <c r="B69" t="s">
        <v>243</v>
      </c>
      <c r="C69" s="53">
        <v>67</v>
      </c>
      <c r="D69" s="53">
        <v>220</v>
      </c>
      <c r="E69" t="s">
        <v>95</v>
      </c>
      <c r="F69" t="s">
        <v>95</v>
      </c>
      <c r="G69" s="103"/>
      <c r="H69" s="103"/>
      <c r="I69" s="103"/>
      <c r="J69" s="103"/>
      <c r="K69" t="s">
        <v>233</v>
      </c>
      <c r="L69" s="2" t="s">
        <v>387</v>
      </c>
    </row>
    <row r="70" spans="1:12" x14ac:dyDescent="0.3">
      <c r="B70" t="s">
        <v>155</v>
      </c>
      <c r="C70" s="53">
        <v>68</v>
      </c>
      <c r="D70" s="53">
        <v>220</v>
      </c>
      <c r="E70" t="s">
        <v>95</v>
      </c>
      <c r="F70" t="s">
        <v>95</v>
      </c>
      <c r="G70" s="103"/>
      <c r="H70" s="103"/>
      <c r="I70" s="103"/>
      <c r="J70" s="103"/>
      <c r="K70" t="s">
        <v>102</v>
      </c>
      <c r="L70" s="2" t="s">
        <v>287</v>
      </c>
    </row>
    <row r="71" spans="1:12" x14ac:dyDescent="0.3">
      <c r="A71" s="100"/>
      <c r="B71" s="100" t="s">
        <v>189</v>
      </c>
      <c r="C71" s="101">
        <v>69</v>
      </c>
      <c r="D71" s="101">
        <v>220</v>
      </c>
      <c r="E71" s="100" t="s">
        <v>96</v>
      </c>
      <c r="F71" s="100" t="s">
        <v>95</v>
      </c>
      <c r="G71" s="104"/>
      <c r="H71" s="104"/>
      <c r="I71" s="104"/>
      <c r="J71" s="104"/>
      <c r="K71" s="100" t="s">
        <v>102</v>
      </c>
      <c r="L71" s="3" t="s">
        <v>288</v>
      </c>
    </row>
    <row r="72" spans="1:12" x14ac:dyDescent="0.3">
      <c r="A72" t="s">
        <v>192</v>
      </c>
      <c r="B72" t="s">
        <v>201</v>
      </c>
      <c r="C72" s="53">
        <v>70</v>
      </c>
      <c r="D72" s="53">
        <v>300</v>
      </c>
      <c r="E72" t="s">
        <v>26</v>
      </c>
      <c r="F72" t="s">
        <v>97</v>
      </c>
      <c r="G72">
        <v>48</v>
      </c>
      <c r="H72">
        <v>64</v>
      </c>
      <c r="I72">
        <v>78</v>
      </c>
      <c r="J72">
        <v>96</v>
      </c>
      <c r="K72" t="s">
        <v>234</v>
      </c>
      <c r="L72" s="2" t="s">
        <v>274</v>
      </c>
    </row>
    <row r="73" spans="1:12" x14ac:dyDescent="0.3">
      <c r="B73" t="s">
        <v>193</v>
      </c>
      <c r="C73" s="53">
        <v>71</v>
      </c>
      <c r="D73" s="53">
        <v>340</v>
      </c>
      <c r="E73" t="s">
        <v>103</v>
      </c>
      <c r="F73" t="s">
        <v>97</v>
      </c>
      <c r="G73">
        <v>40</v>
      </c>
      <c r="H73">
        <v>50</v>
      </c>
      <c r="I73">
        <v>60</v>
      </c>
      <c r="J73">
        <v>70</v>
      </c>
      <c r="K73" t="s">
        <v>102</v>
      </c>
      <c r="L73" s="2" t="s">
        <v>275</v>
      </c>
    </row>
    <row r="74" spans="1:12" x14ac:dyDescent="0.3">
      <c r="B74" t="s">
        <v>194</v>
      </c>
      <c r="C74" s="53">
        <v>72</v>
      </c>
      <c r="D74" s="53">
        <v>260</v>
      </c>
      <c r="E74" t="s">
        <v>104</v>
      </c>
      <c r="F74" t="s">
        <v>97</v>
      </c>
      <c r="G74" t="s">
        <v>248</v>
      </c>
      <c r="H74">
        <v>60</v>
      </c>
      <c r="I74" s="105">
        <v>0.18</v>
      </c>
      <c r="J74">
        <v>70</v>
      </c>
      <c r="K74" t="s">
        <v>176</v>
      </c>
      <c r="L74" s="2" t="s">
        <v>195</v>
      </c>
    </row>
    <row r="75" spans="1:12" x14ac:dyDescent="0.3">
      <c r="B75" t="s">
        <v>196</v>
      </c>
      <c r="C75" s="53">
        <v>73</v>
      </c>
      <c r="D75" s="53">
        <v>300</v>
      </c>
      <c r="E75" t="s">
        <v>91</v>
      </c>
      <c r="F75" t="s">
        <v>97</v>
      </c>
      <c r="G75" t="s">
        <v>276</v>
      </c>
      <c r="H75">
        <v>60</v>
      </c>
      <c r="I75" t="s">
        <v>277</v>
      </c>
      <c r="J75">
        <v>86</v>
      </c>
      <c r="K75" t="s">
        <v>234</v>
      </c>
      <c r="L75" s="2"/>
    </row>
    <row r="76" spans="1:12" x14ac:dyDescent="0.3">
      <c r="B76" t="s">
        <v>965</v>
      </c>
      <c r="C76" s="53">
        <v>74</v>
      </c>
      <c r="D76" s="53">
        <v>400</v>
      </c>
      <c r="E76" t="s">
        <v>92</v>
      </c>
      <c r="F76" t="s">
        <v>97</v>
      </c>
      <c r="G76">
        <v>50</v>
      </c>
      <c r="H76">
        <v>30</v>
      </c>
      <c r="I76">
        <v>75</v>
      </c>
      <c r="J76">
        <v>50</v>
      </c>
      <c r="K76" t="s">
        <v>102</v>
      </c>
      <c r="L76" s="2" t="s">
        <v>278</v>
      </c>
    </row>
    <row r="77" spans="1:12" x14ac:dyDescent="0.3">
      <c r="B77" t="s">
        <v>197</v>
      </c>
      <c r="C77" s="53">
        <v>75</v>
      </c>
      <c r="D77" s="53">
        <v>360</v>
      </c>
      <c r="E77" t="s">
        <v>93</v>
      </c>
      <c r="F77" t="s">
        <v>97</v>
      </c>
      <c r="G77">
        <v>30</v>
      </c>
      <c r="H77">
        <v>20</v>
      </c>
      <c r="I77">
        <v>66</v>
      </c>
      <c r="J77">
        <v>50</v>
      </c>
      <c r="K77" t="s">
        <v>176</v>
      </c>
      <c r="L77" s="2" t="s">
        <v>279</v>
      </c>
    </row>
    <row r="78" spans="1:12" x14ac:dyDescent="0.3">
      <c r="B78" t="s">
        <v>198</v>
      </c>
      <c r="C78" s="53">
        <v>76</v>
      </c>
      <c r="D78" s="53">
        <v>300</v>
      </c>
      <c r="E78" t="s">
        <v>98</v>
      </c>
      <c r="F78" t="s">
        <v>98</v>
      </c>
      <c r="G78" s="103"/>
      <c r="H78" s="103"/>
      <c r="I78" s="103"/>
      <c r="J78" s="103"/>
      <c r="K78" t="s">
        <v>102</v>
      </c>
      <c r="L78" s="2" t="s">
        <v>199</v>
      </c>
    </row>
    <row r="79" spans="1:12" x14ac:dyDescent="0.3">
      <c r="B79" t="s">
        <v>160</v>
      </c>
      <c r="C79" s="53">
        <v>77</v>
      </c>
      <c r="D79" s="53">
        <v>300</v>
      </c>
      <c r="E79" t="s">
        <v>98</v>
      </c>
      <c r="F79" t="s">
        <v>98</v>
      </c>
      <c r="G79" s="103"/>
      <c r="H79" s="103"/>
      <c r="I79" s="103"/>
      <c r="J79" s="103"/>
      <c r="K79" t="s">
        <v>102</v>
      </c>
      <c r="L79" s="2" t="s">
        <v>200</v>
      </c>
    </row>
    <row r="80" spans="1:12" x14ac:dyDescent="0.3">
      <c r="B80" t="s">
        <v>159</v>
      </c>
      <c r="C80" s="53">
        <v>78</v>
      </c>
      <c r="D80" s="53">
        <v>380</v>
      </c>
      <c r="E80" t="s">
        <v>95</v>
      </c>
      <c r="F80" t="s">
        <v>95</v>
      </c>
      <c r="G80" s="103"/>
      <c r="H80" s="103"/>
      <c r="I80" s="103"/>
      <c r="J80" s="103"/>
      <c r="K80" t="s">
        <v>102</v>
      </c>
      <c r="L80" s="2" t="s">
        <v>845</v>
      </c>
    </row>
    <row r="81" spans="1:12" x14ac:dyDescent="0.3">
      <c r="A81" s="100"/>
      <c r="B81" s="100" t="s">
        <v>161</v>
      </c>
      <c r="C81" s="101">
        <v>79</v>
      </c>
      <c r="D81" s="101">
        <v>380</v>
      </c>
      <c r="E81" s="100" t="s">
        <v>96</v>
      </c>
      <c r="F81" s="100" t="s">
        <v>95</v>
      </c>
      <c r="G81" s="104"/>
      <c r="H81" s="104"/>
      <c r="I81" s="104"/>
      <c r="J81" s="104"/>
      <c r="K81" s="100" t="s">
        <v>102</v>
      </c>
      <c r="L81" s="3" t="s">
        <v>291</v>
      </c>
    </row>
    <row r="82" spans="1:12" x14ac:dyDescent="0.3">
      <c r="A82" s="119" t="s">
        <v>210</v>
      </c>
      <c r="B82" s="120" t="s">
        <v>8</v>
      </c>
      <c r="C82" s="121">
        <v>80</v>
      </c>
      <c r="D82" s="121" t="s">
        <v>70</v>
      </c>
      <c r="E82" s="120" t="s">
        <v>227</v>
      </c>
      <c r="F82" s="120" t="s">
        <v>228</v>
      </c>
      <c r="G82" s="122"/>
      <c r="H82" s="122"/>
      <c r="I82" s="122"/>
      <c r="J82" s="122"/>
      <c r="K82" s="120" t="s">
        <v>231</v>
      </c>
      <c r="L82" s="115"/>
    </row>
    <row r="83" spans="1:12" x14ac:dyDescent="0.3">
      <c r="A83" s="1"/>
      <c r="B83" t="s">
        <v>6</v>
      </c>
      <c r="C83" s="53">
        <v>81</v>
      </c>
      <c r="D83" s="53" t="s">
        <v>70</v>
      </c>
      <c r="E83" t="s">
        <v>227</v>
      </c>
      <c r="F83" t="s">
        <v>228</v>
      </c>
      <c r="G83" s="103"/>
      <c r="H83" s="103"/>
      <c r="I83" s="103"/>
      <c r="J83" s="103"/>
      <c r="K83" t="s">
        <v>232</v>
      </c>
      <c r="L83" s="2"/>
    </row>
    <row r="84" spans="1:12" x14ac:dyDescent="0.3">
      <c r="A84" s="1"/>
      <c r="B84" t="s">
        <v>7</v>
      </c>
      <c r="C84" s="53">
        <v>82</v>
      </c>
      <c r="D84" s="53" t="s">
        <v>70</v>
      </c>
      <c r="E84" t="s">
        <v>227</v>
      </c>
      <c r="F84" t="s">
        <v>228</v>
      </c>
      <c r="G84" s="103"/>
      <c r="H84" s="103"/>
      <c r="I84" s="103"/>
      <c r="J84" s="103"/>
      <c r="K84" t="s">
        <v>233</v>
      </c>
      <c r="L84" s="2"/>
    </row>
    <row r="85" spans="1:12" x14ac:dyDescent="0.3">
      <c r="A85" s="1"/>
      <c r="B85" t="s">
        <v>9</v>
      </c>
      <c r="C85" s="53">
        <v>83</v>
      </c>
      <c r="D85" s="53" t="s">
        <v>70</v>
      </c>
      <c r="E85" t="s">
        <v>227</v>
      </c>
      <c r="F85" t="s">
        <v>228</v>
      </c>
      <c r="G85" s="103"/>
      <c r="H85" s="103"/>
      <c r="I85" s="103"/>
      <c r="J85" s="103"/>
      <c r="K85" t="s">
        <v>234</v>
      </c>
      <c r="L85" s="2"/>
    </row>
    <row r="86" spans="1:12" x14ac:dyDescent="0.3">
      <c r="A86" s="1"/>
      <c r="B86" t="s">
        <v>211</v>
      </c>
      <c r="C86" s="53">
        <v>84</v>
      </c>
      <c r="D86" s="53" t="s">
        <v>70</v>
      </c>
      <c r="E86" t="s">
        <v>227</v>
      </c>
      <c r="F86" t="s">
        <v>228</v>
      </c>
      <c r="G86" s="103"/>
      <c r="H86" s="103"/>
      <c r="I86" s="103"/>
      <c r="J86" s="103"/>
      <c r="K86" t="s">
        <v>235</v>
      </c>
      <c r="L86" s="2"/>
    </row>
    <row r="87" spans="1:12" x14ac:dyDescent="0.3">
      <c r="A87" s="1"/>
      <c r="B87" t="s">
        <v>212</v>
      </c>
      <c r="C87" s="53">
        <v>85</v>
      </c>
      <c r="D87" s="53" t="s">
        <v>70</v>
      </c>
      <c r="E87" t="s">
        <v>227</v>
      </c>
      <c r="F87" t="s">
        <v>228</v>
      </c>
      <c r="G87" s="103"/>
      <c r="H87" s="103"/>
      <c r="I87" s="103"/>
      <c r="J87" s="103"/>
      <c r="K87" t="s">
        <v>102</v>
      </c>
      <c r="L87" s="2"/>
    </row>
    <row r="88" spans="1:12" x14ac:dyDescent="0.3">
      <c r="A88" s="1"/>
      <c r="B88" t="s">
        <v>213</v>
      </c>
      <c r="C88" s="53">
        <v>86</v>
      </c>
      <c r="D88" s="53" t="s">
        <v>70</v>
      </c>
      <c r="E88" t="s">
        <v>227</v>
      </c>
      <c r="F88" t="s">
        <v>228</v>
      </c>
      <c r="G88" s="103"/>
      <c r="H88" s="103"/>
      <c r="I88" s="103"/>
      <c r="J88" s="103"/>
      <c r="K88" t="s">
        <v>102</v>
      </c>
      <c r="L88" s="2"/>
    </row>
    <row r="89" spans="1:12" x14ac:dyDescent="0.3">
      <c r="A89" s="1"/>
      <c r="B89" t="s">
        <v>214</v>
      </c>
      <c r="C89" s="53">
        <v>87</v>
      </c>
      <c r="D89" s="53" t="s">
        <v>70</v>
      </c>
      <c r="E89" t="s">
        <v>227</v>
      </c>
      <c r="F89" t="s">
        <v>228</v>
      </c>
      <c r="G89" s="103"/>
      <c r="H89" s="103"/>
      <c r="I89" s="103"/>
      <c r="J89" s="103"/>
      <c r="K89" t="s">
        <v>102</v>
      </c>
      <c r="L89" s="2"/>
    </row>
    <row r="90" spans="1:12" x14ac:dyDescent="0.3">
      <c r="A90" s="114"/>
      <c r="B90" s="100" t="s">
        <v>967</v>
      </c>
      <c r="C90" s="101">
        <v>88</v>
      </c>
      <c r="D90" s="101" t="s">
        <v>70</v>
      </c>
      <c r="E90" s="100" t="s">
        <v>227</v>
      </c>
      <c r="F90" s="100" t="s">
        <v>228</v>
      </c>
      <c r="G90" s="104"/>
      <c r="H90" s="104"/>
      <c r="I90" s="104"/>
      <c r="J90" s="104"/>
      <c r="K90" s="100" t="s">
        <v>968</v>
      </c>
      <c r="L90" s="3"/>
    </row>
    <row r="91" spans="1:12" x14ac:dyDescent="0.3">
      <c r="A91" s="119" t="s">
        <v>215</v>
      </c>
      <c r="B91" s="120" t="s">
        <v>216</v>
      </c>
      <c r="C91" s="121">
        <v>89</v>
      </c>
      <c r="D91" s="121">
        <v>15</v>
      </c>
      <c r="E91" s="120" t="s">
        <v>227</v>
      </c>
      <c r="F91" s="120" t="s">
        <v>229</v>
      </c>
      <c r="G91" s="122"/>
      <c r="H91" s="122"/>
      <c r="I91" s="122"/>
      <c r="J91" s="122"/>
      <c r="K91" s="120" t="s">
        <v>0</v>
      </c>
      <c r="L91" s="115" t="s">
        <v>292</v>
      </c>
    </row>
    <row r="92" spans="1:12" x14ac:dyDescent="0.3">
      <c r="A92" s="1"/>
      <c r="B92" t="s">
        <v>217</v>
      </c>
      <c r="C92" s="53">
        <v>90</v>
      </c>
      <c r="D92" s="53">
        <v>15</v>
      </c>
      <c r="E92" t="s">
        <v>227</v>
      </c>
      <c r="F92" t="s">
        <v>229</v>
      </c>
      <c r="G92" s="103"/>
      <c r="H92" s="103"/>
      <c r="I92" s="103"/>
      <c r="J92" s="103"/>
      <c r="K92" t="s">
        <v>0</v>
      </c>
      <c r="L92" s="2" t="s">
        <v>293</v>
      </c>
    </row>
    <row r="93" spans="1:12" x14ac:dyDescent="0.3">
      <c r="A93" s="1"/>
      <c r="B93" t="s">
        <v>218</v>
      </c>
      <c r="C93" s="53">
        <v>91</v>
      </c>
      <c r="D93" s="53">
        <v>30</v>
      </c>
      <c r="E93" t="s">
        <v>227</v>
      </c>
      <c r="F93" t="s">
        <v>229</v>
      </c>
      <c r="G93" s="103"/>
      <c r="H93" s="103"/>
      <c r="I93" s="103"/>
      <c r="J93" s="103"/>
      <c r="K93" t="s">
        <v>135</v>
      </c>
      <c r="L93" s="2" t="s">
        <v>294</v>
      </c>
    </row>
    <row r="94" spans="1:12" x14ac:dyDescent="0.3">
      <c r="A94" s="1"/>
      <c r="B94" t="s">
        <v>219</v>
      </c>
      <c r="C94" s="53">
        <v>92</v>
      </c>
      <c r="D94" s="53">
        <v>30</v>
      </c>
      <c r="E94" t="s">
        <v>227</v>
      </c>
      <c r="F94" t="s">
        <v>229</v>
      </c>
      <c r="G94" s="103"/>
      <c r="H94" s="103"/>
      <c r="I94" s="103"/>
      <c r="J94" s="103"/>
      <c r="K94" t="s">
        <v>135</v>
      </c>
      <c r="L94" s="2" t="s">
        <v>295</v>
      </c>
    </row>
    <row r="95" spans="1:12" x14ac:dyDescent="0.3">
      <c r="A95" s="1"/>
      <c r="B95" t="s">
        <v>220</v>
      </c>
      <c r="C95" s="53">
        <v>93</v>
      </c>
      <c r="D95" s="53">
        <v>60</v>
      </c>
      <c r="E95" t="s">
        <v>227</v>
      </c>
      <c r="F95" t="s">
        <v>229</v>
      </c>
      <c r="G95" s="103"/>
      <c r="H95" s="103"/>
      <c r="I95" s="103"/>
      <c r="J95" s="103"/>
      <c r="K95" t="s">
        <v>152</v>
      </c>
      <c r="L95" s="2" t="s">
        <v>296</v>
      </c>
    </row>
    <row r="96" spans="1:12" x14ac:dyDescent="0.3">
      <c r="A96" s="1"/>
      <c r="B96" t="s">
        <v>221</v>
      </c>
      <c r="C96" s="53">
        <v>94</v>
      </c>
      <c r="D96" s="53">
        <v>60</v>
      </c>
      <c r="E96" t="s">
        <v>227</v>
      </c>
      <c r="F96" t="s">
        <v>229</v>
      </c>
      <c r="G96" s="103"/>
      <c r="H96" s="103"/>
      <c r="I96" s="103"/>
      <c r="J96" s="103"/>
      <c r="K96" t="s">
        <v>152</v>
      </c>
      <c r="L96" s="2" t="s">
        <v>297</v>
      </c>
    </row>
    <row r="97" spans="1:12" x14ac:dyDescent="0.3">
      <c r="A97" s="1"/>
      <c r="B97" t="s">
        <v>222</v>
      </c>
      <c r="C97" s="53">
        <v>95</v>
      </c>
      <c r="D97" s="53">
        <v>100</v>
      </c>
      <c r="E97" t="s">
        <v>227</v>
      </c>
      <c r="F97" t="s">
        <v>229</v>
      </c>
      <c r="G97" s="103"/>
      <c r="H97" s="103"/>
      <c r="I97" s="103"/>
      <c r="J97" s="103"/>
      <c r="K97" t="s">
        <v>152</v>
      </c>
      <c r="L97" s="2" t="s">
        <v>230</v>
      </c>
    </row>
    <row r="98" spans="1:12" x14ac:dyDescent="0.3">
      <c r="A98" s="1"/>
      <c r="B98" t="s">
        <v>223</v>
      </c>
      <c r="C98" s="53">
        <v>96</v>
      </c>
      <c r="D98" s="53">
        <v>60</v>
      </c>
      <c r="E98" t="s">
        <v>227</v>
      </c>
      <c r="F98" t="s">
        <v>229</v>
      </c>
      <c r="G98" s="103"/>
      <c r="H98" s="103"/>
      <c r="I98" s="103"/>
      <c r="J98" s="103"/>
      <c r="K98" t="s">
        <v>152</v>
      </c>
      <c r="L98" s="2" t="s">
        <v>670</v>
      </c>
    </row>
    <row r="99" spans="1:12" x14ac:dyDescent="0.3">
      <c r="A99" s="1"/>
      <c r="B99" t="s">
        <v>224</v>
      </c>
      <c r="C99" s="53">
        <v>97</v>
      </c>
      <c r="D99" s="53">
        <v>60</v>
      </c>
      <c r="E99" t="s">
        <v>227</v>
      </c>
      <c r="F99" t="s">
        <v>229</v>
      </c>
      <c r="G99" s="103"/>
      <c r="H99" s="103"/>
      <c r="I99" s="103"/>
      <c r="J99" s="103"/>
      <c r="K99" t="s">
        <v>135</v>
      </c>
      <c r="L99" s="2" t="s">
        <v>671</v>
      </c>
    </row>
    <row r="100" spans="1:12" x14ac:dyDescent="0.3">
      <c r="A100" s="1"/>
      <c r="B100" t="s">
        <v>225</v>
      </c>
      <c r="C100" s="53">
        <v>98</v>
      </c>
      <c r="D100" s="53">
        <v>200</v>
      </c>
      <c r="E100" t="s">
        <v>227</v>
      </c>
      <c r="F100" t="s">
        <v>229</v>
      </c>
      <c r="G100" s="103"/>
      <c r="H100" s="103"/>
      <c r="I100" s="103"/>
      <c r="J100" s="103"/>
      <c r="K100" t="s">
        <v>175</v>
      </c>
      <c r="L100" s="2" t="s">
        <v>298</v>
      </c>
    </row>
    <row r="101" spans="1:12" x14ac:dyDescent="0.3">
      <c r="A101" s="114"/>
      <c r="B101" s="100" t="s">
        <v>226</v>
      </c>
      <c r="C101" s="101">
        <v>99</v>
      </c>
      <c r="D101" s="101">
        <v>200</v>
      </c>
      <c r="E101" s="100" t="s">
        <v>227</v>
      </c>
      <c r="F101" s="100" t="s">
        <v>229</v>
      </c>
      <c r="G101" s="104"/>
      <c r="H101" s="104"/>
      <c r="I101" s="104"/>
      <c r="J101" s="104"/>
      <c r="K101" s="100" t="s">
        <v>175</v>
      </c>
      <c r="L101" s="3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C691-37CF-452F-AC92-48CD394AA751}">
  <dimension ref="A1:N35"/>
  <sheetViews>
    <sheetView topLeftCell="A13" workbookViewId="0">
      <selection activeCell="C30" sqref="C30"/>
    </sheetView>
  </sheetViews>
  <sheetFormatPr defaultRowHeight="14.4" x14ac:dyDescent="0.3"/>
  <cols>
    <col min="1" max="1" width="16.77734375" customWidth="1"/>
    <col min="3" max="3" width="14" bestFit="1" customWidth="1"/>
    <col min="4" max="4" width="7.5546875" customWidth="1"/>
    <col min="5" max="5" width="8.88671875" style="53"/>
    <col min="6" max="6" width="9.33203125" style="53" customWidth="1"/>
    <col min="7" max="7" width="23.88671875" bestFit="1" customWidth="1"/>
    <col min="8" max="8" width="8" customWidth="1"/>
    <col min="14" max="14" width="10.88671875" bestFit="1" customWidth="1"/>
  </cols>
  <sheetData>
    <row r="1" spans="1:14" x14ac:dyDescent="0.3">
      <c r="A1" s="95" t="s">
        <v>17</v>
      </c>
      <c r="B1" s="95" t="s">
        <v>18</v>
      </c>
      <c r="C1" s="95" t="s">
        <v>19</v>
      </c>
      <c r="D1" s="95" t="s">
        <v>305</v>
      </c>
      <c r="E1" s="99" t="s">
        <v>21</v>
      </c>
      <c r="F1" s="99" t="s">
        <v>64</v>
      </c>
      <c r="G1" s="95" t="s">
        <v>83</v>
      </c>
      <c r="H1" s="95" t="s">
        <v>593</v>
      </c>
      <c r="J1" s="123" t="s">
        <v>50</v>
      </c>
      <c r="K1" s="124"/>
      <c r="L1" s="124"/>
      <c r="M1" s="124"/>
      <c r="N1" s="125"/>
    </row>
    <row r="2" spans="1:14" x14ac:dyDescent="0.3">
      <c r="A2" s="123" t="s">
        <v>34</v>
      </c>
      <c r="B2" s="124"/>
      <c r="C2" s="124"/>
      <c r="D2" s="124"/>
      <c r="E2" s="124"/>
      <c r="F2" s="124"/>
      <c r="G2" s="124"/>
      <c r="H2" s="125"/>
      <c r="J2" s="95" t="s">
        <v>18</v>
      </c>
      <c r="K2" s="97" t="s">
        <v>49</v>
      </c>
      <c r="L2" s="97" t="s">
        <v>20</v>
      </c>
      <c r="M2" s="97" t="s">
        <v>51</v>
      </c>
      <c r="N2" s="97" t="s">
        <v>52</v>
      </c>
    </row>
    <row r="3" spans="1:14" x14ac:dyDescent="0.3">
      <c r="A3" s="1" t="s">
        <v>23</v>
      </c>
      <c r="B3">
        <v>1</v>
      </c>
      <c r="C3" t="s">
        <v>22</v>
      </c>
      <c r="D3">
        <v>40</v>
      </c>
      <c r="E3" s="53">
        <v>0</v>
      </c>
      <c r="F3" s="53">
        <v>3</v>
      </c>
      <c r="G3" t="s">
        <v>738</v>
      </c>
      <c r="H3" s="2">
        <v>0</v>
      </c>
      <c r="J3" s="118">
        <v>1</v>
      </c>
      <c r="K3" s="2">
        <f>12*J3+5</f>
        <v>17</v>
      </c>
      <c r="L3" s="2">
        <f>J3*6+4</f>
        <v>10</v>
      </c>
      <c r="M3" s="2">
        <f>ROUND(K3*1.2,0)</f>
        <v>20</v>
      </c>
      <c r="N3" s="2">
        <f>L3*2</f>
        <v>20</v>
      </c>
    </row>
    <row r="4" spans="1:14" x14ac:dyDescent="0.3">
      <c r="A4" s="1" t="s">
        <v>24</v>
      </c>
      <c r="B4">
        <v>3</v>
      </c>
      <c r="C4" t="s">
        <v>22</v>
      </c>
      <c r="D4">
        <v>80</v>
      </c>
      <c r="E4" s="53">
        <v>1</v>
      </c>
      <c r="F4" s="53">
        <v>18</v>
      </c>
      <c r="G4" t="s">
        <v>740</v>
      </c>
      <c r="H4" s="2">
        <v>2</v>
      </c>
      <c r="J4" s="118">
        <v>2</v>
      </c>
      <c r="K4" s="2">
        <f t="shared" ref="K4:K19" si="0">12*J4+5</f>
        <v>29</v>
      </c>
      <c r="L4" s="2">
        <f t="shared" ref="L4:L19" si="1">J4*6+4</f>
        <v>16</v>
      </c>
      <c r="M4" s="2">
        <f t="shared" ref="M4:M19" si="2">ROUND(K4*1.2,0)</f>
        <v>35</v>
      </c>
      <c r="N4" s="2">
        <f t="shared" ref="N4:N19" si="3">L4*2</f>
        <v>32</v>
      </c>
    </row>
    <row r="5" spans="1:14" x14ac:dyDescent="0.3">
      <c r="A5" s="1" t="s">
        <v>56</v>
      </c>
      <c r="B5">
        <v>3</v>
      </c>
      <c r="C5" t="s">
        <v>56</v>
      </c>
      <c r="D5">
        <v>60</v>
      </c>
      <c r="E5" s="53">
        <v>2</v>
      </c>
      <c r="F5" s="53">
        <v>11</v>
      </c>
      <c r="G5" t="s">
        <v>739</v>
      </c>
      <c r="H5" s="2">
        <v>2</v>
      </c>
      <c r="J5" s="118">
        <v>3</v>
      </c>
      <c r="K5" s="2">
        <f t="shared" si="0"/>
        <v>41</v>
      </c>
      <c r="L5" s="2">
        <f t="shared" si="1"/>
        <v>22</v>
      </c>
      <c r="M5" s="2">
        <f t="shared" si="2"/>
        <v>49</v>
      </c>
      <c r="N5" s="2">
        <f t="shared" si="3"/>
        <v>44</v>
      </c>
    </row>
    <row r="6" spans="1:14" x14ac:dyDescent="0.3">
      <c r="A6" s="1" t="s">
        <v>62</v>
      </c>
      <c r="B6">
        <v>4</v>
      </c>
      <c r="C6" t="s">
        <v>26</v>
      </c>
      <c r="D6">
        <v>65</v>
      </c>
      <c r="E6" s="53">
        <v>3</v>
      </c>
      <c r="F6" s="53">
        <v>13</v>
      </c>
      <c r="G6" t="s">
        <v>741</v>
      </c>
      <c r="H6" s="2">
        <v>4</v>
      </c>
      <c r="J6" s="118">
        <v>4</v>
      </c>
      <c r="K6" s="2">
        <f t="shared" si="0"/>
        <v>53</v>
      </c>
      <c r="L6" s="2">
        <f t="shared" si="1"/>
        <v>28</v>
      </c>
      <c r="M6" s="2">
        <f t="shared" si="2"/>
        <v>64</v>
      </c>
      <c r="N6" s="2">
        <f t="shared" si="3"/>
        <v>56</v>
      </c>
    </row>
    <row r="7" spans="1:14" x14ac:dyDescent="0.3">
      <c r="A7" s="1" t="s">
        <v>25</v>
      </c>
      <c r="B7">
        <v>5</v>
      </c>
      <c r="C7" t="s">
        <v>22</v>
      </c>
      <c r="D7">
        <v>120</v>
      </c>
      <c r="E7" s="53">
        <v>4</v>
      </c>
      <c r="F7" s="53" t="s">
        <v>65</v>
      </c>
      <c r="G7" t="s">
        <v>745</v>
      </c>
      <c r="H7" s="2">
        <v>5</v>
      </c>
      <c r="J7" s="118">
        <v>5</v>
      </c>
      <c r="K7" s="2">
        <f t="shared" si="0"/>
        <v>65</v>
      </c>
      <c r="L7" s="2">
        <f t="shared" si="1"/>
        <v>34</v>
      </c>
      <c r="M7" s="2">
        <f t="shared" si="2"/>
        <v>78</v>
      </c>
      <c r="N7" s="2">
        <f t="shared" si="3"/>
        <v>68</v>
      </c>
    </row>
    <row r="8" spans="1:14" x14ac:dyDescent="0.3">
      <c r="A8" s="1" t="s">
        <v>58</v>
      </c>
      <c r="B8">
        <v>6</v>
      </c>
      <c r="C8" t="s">
        <v>27</v>
      </c>
      <c r="D8">
        <v>140</v>
      </c>
      <c r="E8" s="53">
        <v>5</v>
      </c>
      <c r="F8" s="53">
        <v>40</v>
      </c>
      <c r="G8" t="s">
        <v>747</v>
      </c>
      <c r="H8" s="2">
        <v>3</v>
      </c>
      <c r="J8" s="118">
        <v>6</v>
      </c>
      <c r="K8" s="2">
        <f t="shared" si="0"/>
        <v>77</v>
      </c>
      <c r="L8" s="2">
        <f t="shared" si="1"/>
        <v>40</v>
      </c>
      <c r="M8" s="2">
        <f t="shared" si="2"/>
        <v>92</v>
      </c>
      <c r="N8" s="2">
        <f t="shared" si="3"/>
        <v>80</v>
      </c>
    </row>
    <row r="9" spans="1:14" x14ac:dyDescent="0.3">
      <c r="A9" s="1" t="s">
        <v>59</v>
      </c>
      <c r="B9">
        <v>6</v>
      </c>
      <c r="C9" t="s">
        <v>28</v>
      </c>
      <c r="D9">
        <v>90</v>
      </c>
      <c r="E9" s="53">
        <v>6</v>
      </c>
      <c r="F9" s="53">
        <v>41</v>
      </c>
      <c r="G9" t="s">
        <v>744</v>
      </c>
      <c r="H9" s="2">
        <v>2</v>
      </c>
      <c r="J9" s="118">
        <v>7</v>
      </c>
      <c r="K9" s="2">
        <f t="shared" si="0"/>
        <v>89</v>
      </c>
      <c r="L9" s="2">
        <f t="shared" si="1"/>
        <v>46</v>
      </c>
      <c r="M9" s="2">
        <f t="shared" si="2"/>
        <v>107</v>
      </c>
      <c r="N9" s="2">
        <f t="shared" si="3"/>
        <v>92</v>
      </c>
    </row>
    <row r="10" spans="1:14" x14ac:dyDescent="0.3">
      <c r="A10" s="1" t="s">
        <v>68</v>
      </c>
      <c r="B10">
        <v>7</v>
      </c>
      <c r="C10" t="s">
        <v>30</v>
      </c>
      <c r="D10">
        <v>180</v>
      </c>
      <c r="E10" s="53">
        <v>7</v>
      </c>
      <c r="F10" s="53" t="s">
        <v>65</v>
      </c>
      <c r="G10" t="s">
        <v>752</v>
      </c>
      <c r="H10" s="2">
        <v>5</v>
      </c>
      <c r="J10" s="118"/>
      <c r="K10" s="2"/>
      <c r="L10" s="2"/>
      <c r="M10" s="2"/>
      <c r="N10" s="2"/>
    </row>
    <row r="11" spans="1:14" x14ac:dyDescent="0.3">
      <c r="A11" s="1" t="s">
        <v>55</v>
      </c>
      <c r="B11">
        <v>8</v>
      </c>
      <c r="C11" t="s">
        <v>48</v>
      </c>
      <c r="D11">
        <v>150</v>
      </c>
      <c r="E11" s="53">
        <v>8</v>
      </c>
      <c r="F11" s="53" t="s">
        <v>65</v>
      </c>
      <c r="G11" t="s">
        <v>754</v>
      </c>
      <c r="H11" s="2">
        <v>6</v>
      </c>
      <c r="J11" s="118">
        <v>8</v>
      </c>
      <c r="K11" s="2">
        <f t="shared" si="0"/>
        <v>101</v>
      </c>
      <c r="L11" s="2">
        <f t="shared" si="1"/>
        <v>52</v>
      </c>
      <c r="M11" s="2">
        <f t="shared" si="2"/>
        <v>121</v>
      </c>
      <c r="N11" s="2">
        <f t="shared" si="3"/>
        <v>104</v>
      </c>
    </row>
    <row r="12" spans="1:14" x14ac:dyDescent="0.3">
      <c r="A12" s="1" t="s">
        <v>57</v>
      </c>
      <c r="B12">
        <v>8</v>
      </c>
      <c r="C12" t="s">
        <v>56</v>
      </c>
      <c r="D12">
        <v>240</v>
      </c>
      <c r="E12" s="53">
        <v>9</v>
      </c>
      <c r="F12" s="53">
        <v>42</v>
      </c>
      <c r="G12" t="s">
        <v>753</v>
      </c>
      <c r="H12" s="2">
        <v>6</v>
      </c>
      <c r="J12" s="118">
        <v>9</v>
      </c>
      <c r="K12" s="2">
        <f t="shared" si="0"/>
        <v>113</v>
      </c>
      <c r="L12" s="2">
        <f t="shared" si="1"/>
        <v>58</v>
      </c>
      <c r="M12" s="2">
        <f t="shared" si="2"/>
        <v>136</v>
      </c>
      <c r="N12" s="2">
        <f t="shared" si="3"/>
        <v>116</v>
      </c>
    </row>
    <row r="13" spans="1:14" x14ac:dyDescent="0.3">
      <c r="A13" s="1" t="s">
        <v>31</v>
      </c>
      <c r="B13">
        <v>9</v>
      </c>
      <c r="C13" t="s">
        <v>30</v>
      </c>
      <c r="D13">
        <v>220</v>
      </c>
      <c r="E13" s="53">
        <v>10</v>
      </c>
      <c r="F13" s="53" t="s">
        <v>65</v>
      </c>
      <c r="G13" t="s">
        <v>756</v>
      </c>
      <c r="H13" s="2">
        <v>8</v>
      </c>
      <c r="J13" s="118">
        <v>10</v>
      </c>
      <c r="K13" s="2">
        <f t="shared" si="0"/>
        <v>125</v>
      </c>
      <c r="L13" s="2">
        <f t="shared" si="1"/>
        <v>64</v>
      </c>
      <c r="M13" s="2">
        <f t="shared" si="2"/>
        <v>150</v>
      </c>
      <c r="N13" s="2">
        <f t="shared" si="3"/>
        <v>128</v>
      </c>
    </row>
    <row r="14" spans="1:14" x14ac:dyDescent="0.3">
      <c r="A14" s="1" t="s">
        <v>32</v>
      </c>
      <c r="B14">
        <v>10</v>
      </c>
      <c r="C14" t="s">
        <v>28</v>
      </c>
      <c r="D14">
        <v>260</v>
      </c>
      <c r="E14" s="53">
        <v>11</v>
      </c>
      <c r="F14" s="53" t="s">
        <v>70</v>
      </c>
      <c r="G14" t="s">
        <v>760</v>
      </c>
      <c r="H14" s="2">
        <v>9</v>
      </c>
      <c r="J14" s="118"/>
      <c r="K14" s="2"/>
      <c r="L14" s="2"/>
      <c r="M14" s="2"/>
      <c r="N14" s="2"/>
    </row>
    <row r="15" spans="1:14" x14ac:dyDescent="0.3">
      <c r="A15" s="114" t="s">
        <v>33</v>
      </c>
      <c r="B15" s="100">
        <v>10</v>
      </c>
      <c r="C15" s="100" t="s">
        <v>27</v>
      </c>
      <c r="D15" s="100">
        <v>400</v>
      </c>
      <c r="E15" s="101">
        <v>12</v>
      </c>
      <c r="F15" s="101" t="s">
        <v>70</v>
      </c>
      <c r="G15" s="100" t="s">
        <v>761</v>
      </c>
      <c r="H15" s="3">
        <v>9</v>
      </c>
      <c r="J15" s="118">
        <v>11</v>
      </c>
      <c r="K15" s="2">
        <f t="shared" si="0"/>
        <v>137</v>
      </c>
      <c r="L15" s="2">
        <f t="shared" si="1"/>
        <v>70</v>
      </c>
      <c r="M15" s="2">
        <f t="shared" si="2"/>
        <v>164</v>
      </c>
      <c r="N15" s="2">
        <f t="shared" si="3"/>
        <v>140</v>
      </c>
    </row>
    <row r="16" spans="1:14" x14ac:dyDescent="0.3">
      <c r="A16" s="123" t="s">
        <v>63</v>
      </c>
      <c r="B16" s="124"/>
      <c r="C16" s="124"/>
      <c r="D16" s="124"/>
      <c r="E16" s="124"/>
      <c r="F16" s="124"/>
      <c r="G16" s="124"/>
      <c r="H16" s="125"/>
      <c r="J16" s="118">
        <v>12</v>
      </c>
      <c r="K16" s="2">
        <f t="shared" si="0"/>
        <v>149</v>
      </c>
      <c r="L16" s="2">
        <f t="shared" si="1"/>
        <v>76</v>
      </c>
      <c r="M16" s="2">
        <f t="shared" si="2"/>
        <v>179</v>
      </c>
      <c r="N16" s="2">
        <f t="shared" si="3"/>
        <v>152</v>
      </c>
    </row>
    <row r="17" spans="1:14" x14ac:dyDescent="0.3">
      <c r="A17" s="1" t="s">
        <v>36</v>
      </c>
      <c r="B17">
        <v>4</v>
      </c>
      <c r="C17" t="s">
        <v>27</v>
      </c>
      <c r="D17">
        <v>140</v>
      </c>
      <c r="E17" s="53">
        <v>13</v>
      </c>
      <c r="F17" s="53">
        <v>20</v>
      </c>
      <c r="G17" t="s">
        <v>742</v>
      </c>
      <c r="H17" s="2">
        <v>4</v>
      </c>
      <c r="J17" s="118">
        <v>13</v>
      </c>
      <c r="K17" s="2">
        <f t="shared" si="0"/>
        <v>161</v>
      </c>
      <c r="L17" s="2">
        <f t="shared" si="1"/>
        <v>82</v>
      </c>
      <c r="M17" s="2">
        <f t="shared" si="2"/>
        <v>193</v>
      </c>
      <c r="N17" s="2">
        <f t="shared" si="3"/>
        <v>164</v>
      </c>
    </row>
    <row r="18" spans="1:14" x14ac:dyDescent="0.3">
      <c r="A18" s="1" t="s">
        <v>67</v>
      </c>
      <c r="B18">
        <v>5</v>
      </c>
      <c r="C18" t="s">
        <v>26</v>
      </c>
      <c r="D18">
        <v>160</v>
      </c>
      <c r="E18" s="53">
        <v>14</v>
      </c>
      <c r="F18" s="53">
        <v>35</v>
      </c>
      <c r="G18" t="s">
        <v>743</v>
      </c>
      <c r="H18" s="2">
        <v>6</v>
      </c>
      <c r="J18" s="118">
        <v>14</v>
      </c>
      <c r="K18" s="2">
        <f t="shared" si="0"/>
        <v>173</v>
      </c>
      <c r="L18" s="2">
        <f t="shared" si="1"/>
        <v>88</v>
      </c>
      <c r="M18" s="2">
        <f t="shared" si="2"/>
        <v>208</v>
      </c>
      <c r="N18" s="2">
        <f t="shared" si="3"/>
        <v>176</v>
      </c>
    </row>
    <row r="19" spans="1:14" x14ac:dyDescent="0.3">
      <c r="A19" s="1" t="s">
        <v>29</v>
      </c>
      <c r="B19">
        <v>6</v>
      </c>
      <c r="C19" t="s">
        <v>30</v>
      </c>
      <c r="D19">
        <v>260</v>
      </c>
      <c r="E19" s="53">
        <v>15</v>
      </c>
      <c r="F19" s="53">
        <v>46</v>
      </c>
      <c r="G19" t="s">
        <v>750</v>
      </c>
      <c r="H19" s="2">
        <v>8</v>
      </c>
      <c r="J19" s="96">
        <v>15</v>
      </c>
      <c r="K19" s="3">
        <f t="shared" si="0"/>
        <v>185</v>
      </c>
      <c r="L19" s="3">
        <f t="shared" si="1"/>
        <v>94</v>
      </c>
      <c r="M19" s="3">
        <f t="shared" si="2"/>
        <v>222</v>
      </c>
      <c r="N19" s="3">
        <f t="shared" si="3"/>
        <v>188</v>
      </c>
    </row>
    <row r="20" spans="1:14" x14ac:dyDescent="0.3">
      <c r="A20" s="1" t="s">
        <v>39</v>
      </c>
      <c r="B20">
        <v>7</v>
      </c>
      <c r="C20" t="s">
        <v>39</v>
      </c>
      <c r="D20">
        <v>400</v>
      </c>
      <c r="E20" s="53">
        <v>16</v>
      </c>
      <c r="F20" s="53">
        <v>45</v>
      </c>
      <c r="G20" t="s">
        <v>751</v>
      </c>
      <c r="H20" s="2">
        <v>2</v>
      </c>
    </row>
    <row r="21" spans="1:14" x14ac:dyDescent="0.3">
      <c r="A21" s="1" t="s">
        <v>43</v>
      </c>
      <c r="B21">
        <v>8</v>
      </c>
      <c r="C21" t="s">
        <v>28</v>
      </c>
      <c r="D21">
        <v>200</v>
      </c>
      <c r="E21" s="53">
        <v>17</v>
      </c>
      <c r="F21" s="53">
        <v>48</v>
      </c>
      <c r="G21" t="s">
        <v>749</v>
      </c>
      <c r="H21" s="2">
        <v>6</v>
      </c>
    </row>
    <row r="22" spans="1:14" x14ac:dyDescent="0.3">
      <c r="A22" s="1" t="s">
        <v>66</v>
      </c>
      <c r="B22">
        <v>9</v>
      </c>
      <c r="C22" t="s">
        <v>66</v>
      </c>
      <c r="D22">
        <v>240</v>
      </c>
      <c r="E22" s="53">
        <v>18</v>
      </c>
      <c r="F22" s="53">
        <v>29</v>
      </c>
      <c r="G22" t="s">
        <v>755</v>
      </c>
      <c r="H22" s="2">
        <v>6</v>
      </c>
    </row>
    <row r="23" spans="1:14" x14ac:dyDescent="0.3">
      <c r="A23" s="114" t="s">
        <v>69</v>
      </c>
      <c r="B23" s="100">
        <v>10</v>
      </c>
      <c r="C23" s="100" t="s">
        <v>78</v>
      </c>
      <c r="D23" s="100">
        <v>360</v>
      </c>
      <c r="E23" s="101">
        <v>19</v>
      </c>
      <c r="F23" s="101" t="s">
        <v>80</v>
      </c>
      <c r="G23" s="100" t="s">
        <v>963</v>
      </c>
      <c r="H23" s="3">
        <v>8</v>
      </c>
    </row>
    <row r="24" spans="1:14" x14ac:dyDescent="0.3">
      <c r="A24" s="123" t="s">
        <v>35</v>
      </c>
      <c r="B24" s="124"/>
      <c r="C24" s="124"/>
      <c r="D24" s="124"/>
      <c r="E24" s="124"/>
      <c r="F24" s="124"/>
      <c r="G24" s="124"/>
      <c r="H24" s="125"/>
    </row>
    <row r="25" spans="1:14" x14ac:dyDescent="0.3">
      <c r="A25" s="1" t="s">
        <v>37</v>
      </c>
      <c r="B25">
        <v>6</v>
      </c>
      <c r="C25" t="s">
        <v>37</v>
      </c>
      <c r="D25">
        <v>240</v>
      </c>
      <c r="E25" s="53">
        <v>20</v>
      </c>
      <c r="F25" s="53">
        <v>15</v>
      </c>
      <c r="G25" t="s">
        <v>746</v>
      </c>
      <c r="H25" s="2">
        <v>4</v>
      </c>
    </row>
    <row r="26" spans="1:14" x14ac:dyDescent="0.3">
      <c r="A26" s="1" t="s">
        <v>71</v>
      </c>
      <c r="B26">
        <v>7</v>
      </c>
      <c r="C26" t="s">
        <v>73</v>
      </c>
      <c r="D26">
        <v>300</v>
      </c>
      <c r="E26" s="53">
        <v>21</v>
      </c>
      <c r="F26" s="53" t="s">
        <v>74</v>
      </c>
      <c r="G26" t="s">
        <v>748</v>
      </c>
      <c r="H26" s="2">
        <v>6</v>
      </c>
    </row>
    <row r="27" spans="1:14" x14ac:dyDescent="0.3">
      <c r="A27" s="1" t="s">
        <v>60</v>
      </c>
      <c r="B27">
        <v>8</v>
      </c>
      <c r="C27" t="s">
        <v>61</v>
      </c>
      <c r="D27">
        <v>350</v>
      </c>
      <c r="E27" s="53">
        <v>22</v>
      </c>
      <c r="F27" s="53">
        <v>30</v>
      </c>
      <c r="G27" t="s">
        <v>758</v>
      </c>
      <c r="H27" s="2">
        <v>8</v>
      </c>
    </row>
    <row r="28" spans="1:14" x14ac:dyDescent="0.3">
      <c r="A28" s="1" t="s">
        <v>53</v>
      </c>
      <c r="B28">
        <v>8</v>
      </c>
      <c r="C28" t="s">
        <v>72</v>
      </c>
      <c r="D28">
        <v>380</v>
      </c>
      <c r="E28" s="53">
        <v>23</v>
      </c>
      <c r="F28" s="53" t="s">
        <v>969</v>
      </c>
      <c r="G28" t="s">
        <v>757</v>
      </c>
      <c r="H28" s="2">
        <v>8</v>
      </c>
    </row>
    <row r="29" spans="1:14" x14ac:dyDescent="0.3">
      <c r="A29" s="1" t="s">
        <v>54</v>
      </c>
      <c r="B29">
        <v>9</v>
      </c>
      <c r="C29" t="s">
        <v>72</v>
      </c>
      <c r="D29">
        <v>400</v>
      </c>
      <c r="E29" s="53">
        <v>24</v>
      </c>
      <c r="F29" s="53" t="s">
        <v>79</v>
      </c>
      <c r="G29" t="s">
        <v>759</v>
      </c>
      <c r="H29" s="2">
        <v>9</v>
      </c>
    </row>
    <row r="30" spans="1:14" x14ac:dyDescent="0.3">
      <c r="A30" s="1" t="s">
        <v>41</v>
      </c>
      <c r="B30">
        <v>10</v>
      </c>
      <c r="C30" t="s">
        <v>40</v>
      </c>
      <c r="D30">
        <v>380</v>
      </c>
      <c r="E30" s="53">
        <v>25</v>
      </c>
      <c r="F30" s="53">
        <v>55</v>
      </c>
      <c r="G30" t="s">
        <v>159</v>
      </c>
      <c r="H30" s="2">
        <v>10</v>
      </c>
    </row>
    <row r="31" spans="1:14" x14ac:dyDescent="0.3">
      <c r="A31" s="1" t="s">
        <v>44</v>
      </c>
      <c r="B31">
        <v>10</v>
      </c>
      <c r="C31" t="s">
        <v>45</v>
      </c>
      <c r="D31">
        <v>380</v>
      </c>
      <c r="E31" s="53">
        <v>26</v>
      </c>
      <c r="F31" s="53">
        <v>56</v>
      </c>
      <c r="G31" t="s">
        <v>762</v>
      </c>
      <c r="H31" s="2">
        <v>6</v>
      </c>
    </row>
    <row r="32" spans="1:14" x14ac:dyDescent="0.3">
      <c r="A32" s="1" t="s">
        <v>46</v>
      </c>
      <c r="B32">
        <v>12</v>
      </c>
      <c r="C32" t="s">
        <v>385</v>
      </c>
      <c r="D32">
        <v>450</v>
      </c>
      <c r="E32" s="53">
        <v>27</v>
      </c>
      <c r="F32" s="53" t="s">
        <v>77</v>
      </c>
      <c r="G32" t="s">
        <v>763</v>
      </c>
      <c r="H32" s="2">
        <v>10</v>
      </c>
    </row>
    <row r="33" spans="1:8" x14ac:dyDescent="0.3">
      <c r="A33" s="1" t="s">
        <v>42</v>
      </c>
      <c r="B33">
        <v>12</v>
      </c>
      <c r="C33" t="s">
        <v>40</v>
      </c>
      <c r="D33">
        <v>500</v>
      </c>
      <c r="E33" s="53">
        <v>28</v>
      </c>
      <c r="F33" s="53">
        <v>59</v>
      </c>
      <c r="G33" t="s">
        <v>764</v>
      </c>
      <c r="H33" s="2">
        <v>10</v>
      </c>
    </row>
    <row r="34" spans="1:8" x14ac:dyDescent="0.3">
      <c r="A34" s="1" t="s">
        <v>81</v>
      </c>
      <c r="B34">
        <v>13</v>
      </c>
      <c r="C34" t="s">
        <v>82</v>
      </c>
      <c r="D34">
        <v>500</v>
      </c>
      <c r="E34" s="53">
        <v>29</v>
      </c>
      <c r="F34" s="53" t="s">
        <v>76</v>
      </c>
      <c r="G34" t="s">
        <v>966</v>
      </c>
      <c r="H34" s="2">
        <v>8</v>
      </c>
    </row>
    <row r="35" spans="1:8" x14ac:dyDescent="0.3">
      <c r="A35" s="114" t="s">
        <v>38</v>
      </c>
      <c r="B35" s="100">
        <v>15</v>
      </c>
      <c r="C35" s="100" t="s">
        <v>47</v>
      </c>
      <c r="D35" s="100">
        <v>600</v>
      </c>
      <c r="E35" s="101">
        <v>30</v>
      </c>
      <c r="F35" s="101" t="s">
        <v>75</v>
      </c>
      <c r="G35" s="100" t="s">
        <v>765</v>
      </c>
      <c r="H35" s="3">
        <v>12</v>
      </c>
    </row>
  </sheetData>
  <mergeCells count="4">
    <mergeCell ref="J1:N1"/>
    <mergeCell ref="A2:H2"/>
    <mergeCell ref="A16:H16"/>
    <mergeCell ref="A24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042-9002-40E3-9FE4-39377A94651A}">
  <dimension ref="A1:H58"/>
  <sheetViews>
    <sheetView zoomScaleNormal="100" workbookViewId="0">
      <selection activeCell="E24" sqref="E24"/>
    </sheetView>
  </sheetViews>
  <sheetFormatPr defaultRowHeight="14.4" x14ac:dyDescent="0.3"/>
  <cols>
    <col min="2" max="2" width="14" style="102" bestFit="1" customWidth="1"/>
    <col min="3" max="8" width="25.77734375" customWidth="1"/>
  </cols>
  <sheetData>
    <row r="1" spans="1:8" x14ac:dyDescent="0.3">
      <c r="A1" t="s">
        <v>21</v>
      </c>
      <c r="B1" s="110" t="s">
        <v>388</v>
      </c>
      <c r="C1" s="106">
        <v>1</v>
      </c>
      <c r="D1" s="106">
        <v>2</v>
      </c>
      <c r="E1" s="106">
        <v>3</v>
      </c>
      <c r="F1" s="106">
        <v>4</v>
      </c>
      <c r="G1" s="106">
        <v>5</v>
      </c>
      <c r="H1" s="97">
        <v>6</v>
      </c>
    </row>
    <row r="2" spans="1:8" x14ac:dyDescent="0.3">
      <c r="A2">
        <v>0</v>
      </c>
      <c r="B2" s="110" t="s">
        <v>22</v>
      </c>
      <c r="C2" s="109" t="s">
        <v>416</v>
      </c>
      <c r="D2" s="107"/>
      <c r="E2" s="107"/>
      <c r="F2" s="107"/>
      <c r="G2" s="107"/>
      <c r="H2" s="108"/>
    </row>
    <row r="3" spans="1:8" x14ac:dyDescent="0.3">
      <c r="B3" s="111" t="s">
        <v>389</v>
      </c>
      <c r="C3" t="s">
        <v>410</v>
      </c>
      <c r="D3" t="s">
        <v>410</v>
      </c>
      <c r="E3" t="s">
        <v>411</v>
      </c>
      <c r="F3" t="s">
        <v>412</v>
      </c>
      <c r="G3" s="116"/>
      <c r="H3" s="98"/>
    </row>
    <row r="4" spans="1:8" x14ac:dyDescent="0.3">
      <c r="B4" s="111" t="s">
        <v>390</v>
      </c>
      <c r="C4" t="s">
        <v>393</v>
      </c>
      <c r="D4" t="s">
        <v>394</v>
      </c>
      <c r="E4" t="s">
        <v>395</v>
      </c>
      <c r="F4" t="s">
        <v>396</v>
      </c>
      <c r="G4" s="116"/>
      <c r="H4" s="98"/>
    </row>
    <row r="5" spans="1:8" x14ac:dyDescent="0.3">
      <c r="A5">
        <v>1</v>
      </c>
      <c r="B5" s="110" t="s">
        <v>56</v>
      </c>
      <c r="C5" s="107" t="s">
        <v>417</v>
      </c>
      <c r="D5" s="107"/>
      <c r="E5" s="107"/>
      <c r="F5" s="107"/>
      <c r="G5" s="107"/>
      <c r="H5" s="108"/>
    </row>
    <row r="6" spans="1:8" x14ac:dyDescent="0.3">
      <c r="B6" s="111" t="s">
        <v>389</v>
      </c>
      <c r="C6" t="s">
        <v>402</v>
      </c>
      <c r="D6" t="s">
        <v>402</v>
      </c>
      <c r="E6" t="s">
        <v>403</v>
      </c>
      <c r="F6" t="s">
        <v>404</v>
      </c>
      <c r="G6" t="s">
        <v>404</v>
      </c>
      <c r="H6" s="98"/>
    </row>
    <row r="7" spans="1:8" x14ac:dyDescent="0.3">
      <c r="B7" s="111" t="s">
        <v>390</v>
      </c>
      <c r="C7" t="s">
        <v>397</v>
      </c>
      <c r="D7" t="s">
        <v>398</v>
      </c>
      <c r="E7" t="s">
        <v>399</v>
      </c>
      <c r="F7" t="s">
        <v>400</v>
      </c>
      <c r="G7" t="s">
        <v>401</v>
      </c>
      <c r="H7" s="98"/>
    </row>
    <row r="8" spans="1:8" x14ac:dyDescent="0.3">
      <c r="A8">
        <v>2</v>
      </c>
      <c r="B8" s="110" t="s">
        <v>26</v>
      </c>
      <c r="C8" s="107" t="s">
        <v>415</v>
      </c>
      <c r="D8" s="107"/>
      <c r="E8" s="107"/>
      <c r="F8" s="107"/>
      <c r="G8" s="107"/>
      <c r="H8" s="108"/>
    </row>
    <row r="9" spans="1:8" x14ac:dyDescent="0.3">
      <c r="B9" s="111" t="s">
        <v>389</v>
      </c>
      <c r="C9" t="s">
        <v>409</v>
      </c>
      <c r="D9" t="s">
        <v>413</v>
      </c>
      <c r="E9" t="s">
        <v>414</v>
      </c>
      <c r="F9" s="116"/>
      <c r="G9" s="116"/>
      <c r="H9" s="98"/>
    </row>
    <row r="10" spans="1:8" x14ac:dyDescent="0.3">
      <c r="B10" s="111" t="s">
        <v>390</v>
      </c>
      <c r="C10" t="s">
        <v>418</v>
      </c>
      <c r="D10" t="s">
        <v>406</v>
      </c>
      <c r="E10" t="s">
        <v>408</v>
      </c>
      <c r="F10" s="116"/>
      <c r="G10" s="116"/>
      <c r="H10" s="98"/>
    </row>
    <row r="11" spans="1:8" x14ac:dyDescent="0.3">
      <c r="A11">
        <v>3</v>
      </c>
      <c r="B11" s="110" t="s">
        <v>27</v>
      </c>
      <c r="C11" s="107" t="s">
        <v>417</v>
      </c>
      <c r="D11" s="107"/>
      <c r="E11" s="107"/>
      <c r="F11" s="107"/>
      <c r="G11" s="107"/>
      <c r="H11" s="108"/>
    </row>
    <row r="12" spans="1:8" x14ac:dyDescent="0.3">
      <c r="B12" s="111" t="s">
        <v>389</v>
      </c>
      <c r="C12" t="s">
        <v>421</v>
      </c>
      <c r="D12" t="s">
        <v>422</v>
      </c>
      <c r="E12" t="s">
        <v>423</v>
      </c>
      <c r="F12" t="s">
        <v>424</v>
      </c>
      <c r="G12" s="116"/>
      <c r="H12" s="98"/>
    </row>
    <row r="13" spans="1:8" x14ac:dyDescent="0.3">
      <c r="B13" s="111" t="s">
        <v>390</v>
      </c>
      <c r="C13" t="s">
        <v>419</v>
      </c>
      <c r="D13" t="s">
        <v>420</v>
      </c>
      <c r="E13" t="s">
        <v>408</v>
      </c>
      <c r="F13" t="s">
        <v>406</v>
      </c>
      <c r="G13" s="116"/>
      <c r="H13" s="98"/>
    </row>
    <row r="14" spans="1:8" x14ac:dyDescent="0.3">
      <c r="A14">
        <v>4</v>
      </c>
      <c r="B14" s="110" t="s">
        <v>28</v>
      </c>
      <c r="C14" s="107" t="s">
        <v>415</v>
      </c>
      <c r="D14" s="107"/>
      <c r="E14" s="107"/>
      <c r="F14" s="107"/>
      <c r="G14" s="107"/>
      <c r="H14" s="108"/>
    </row>
    <row r="15" spans="1:8" x14ac:dyDescent="0.3">
      <c r="B15" s="111" t="s">
        <v>389</v>
      </c>
      <c r="C15" t="s">
        <v>430</v>
      </c>
      <c r="D15" t="s">
        <v>413</v>
      </c>
      <c r="E15" t="s">
        <v>432</v>
      </c>
      <c r="F15" t="s">
        <v>413</v>
      </c>
      <c r="G15" t="s">
        <v>431</v>
      </c>
      <c r="H15" s="98"/>
    </row>
    <row r="16" spans="1:8" x14ac:dyDescent="0.3">
      <c r="B16" s="111" t="s">
        <v>390</v>
      </c>
      <c r="C16" t="s">
        <v>476</v>
      </c>
      <c r="D16" t="s">
        <v>425</v>
      </c>
      <c r="E16" t="s">
        <v>426</v>
      </c>
      <c r="F16" t="s">
        <v>427</v>
      </c>
      <c r="G16" t="s">
        <v>428</v>
      </c>
      <c r="H16" s="98"/>
    </row>
    <row r="17" spans="1:8" x14ac:dyDescent="0.3">
      <c r="A17">
        <v>5</v>
      </c>
      <c r="B17" s="110" t="s">
        <v>30</v>
      </c>
      <c r="C17" s="107"/>
      <c r="D17" s="107"/>
      <c r="E17" s="107"/>
      <c r="F17" s="107"/>
      <c r="G17" s="107"/>
      <c r="H17" s="108"/>
    </row>
    <row r="18" spans="1:8" x14ac:dyDescent="0.3">
      <c r="B18" s="111" t="s">
        <v>389</v>
      </c>
      <c r="C18" s="113">
        <v>0.2</v>
      </c>
      <c r="D18" s="113">
        <v>0.2</v>
      </c>
      <c r="E18" s="113">
        <v>0.2</v>
      </c>
      <c r="F18" s="113">
        <v>0.2</v>
      </c>
      <c r="G18" s="113">
        <v>0.2</v>
      </c>
      <c r="H18" s="98"/>
    </row>
    <row r="19" spans="1:8" x14ac:dyDescent="0.3">
      <c r="B19" s="111" t="s">
        <v>390</v>
      </c>
      <c r="C19" t="s">
        <v>398</v>
      </c>
      <c r="D19" t="s">
        <v>433</v>
      </c>
      <c r="E19" t="s">
        <v>434</v>
      </c>
      <c r="F19" t="s">
        <v>435</v>
      </c>
      <c r="G19" t="s">
        <v>436</v>
      </c>
      <c r="H19" s="98"/>
    </row>
    <row r="20" spans="1:8" x14ac:dyDescent="0.3">
      <c r="A20">
        <v>6</v>
      </c>
      <c r="B20" s="110" t="s">
        <v>48</v>
      </c>
      <c r="C20" s="107" t="s">
        <v>440</v>
      </c>
      <c r="D20" s="107"/>
      <c r="E20" s="107"/>
      <c r="F20" s="107"/>
      <c r="G20" s="107"/>
      <c r="H20" s="108"/>
    </row>
    <row r="21" spans="1:8" x14ac:dyDescent="0.3">
      <c r="B21" s="111" t="s">
        <v>389</v>
      </c>
      <c r="C21" t="s">
        <v>439</v>
      </c>
      <c r="D21" t="s">
        <v>441</v>
      </c>
      <c r="E21" t="s">
        <v>412</v>
      </c>
      <c r="F21" t="s">
        <v>429</v>
      </c>
      <c r="G21" s="116"/>
      <c r="H21" s="98"/>
    </row>
    <row r="22" spans="1:8" x14ac:dyDescent="0.3">
      <c r="B22" s="111" t="s">
        <v>390</v>
      </c>
      <c r="C22" t="s">
        <v>437</v>
      </c>
      <c r="D22" t="s">
        <v>450</v>
      </c>
      <c r="E22" t="s">
        <v>438</v>
      </c>
      <c r="F22" t="s">
        <v>398</v>
      </c>
      <c r="G22" s="116"/>
      <c r="H22" s="98"/>
    </row>
    <row r="23" spans="1:8" x14ac:dyDescent="0.3">
      <c r="A23">
        <v>7</v>
      </c>
      <c r="B23" s="110" t="s">
        <v>39</v>
      </c>
      <c r="C23" s="107" t="s">
        <v>442</v>
      </c>
      <c r="D23" s="107"/>
      <c r="E23" s="107"/>
      <c r="F23" s="107"/>
      <c r="G23" s="107"/>
      <c r="H23" s="108"/>
    </row>
    <row r="24" spans="1:8" x14ac:dyDescent="0.3">
      <c r="B24" s="111" t="s">
        <v>389</v>
      </c>
      <c r="C24" t="s">
        <v>443</v>
      </c>
      <c r="D24" t="s">
        <v>443</v>
      </c>
      <c r="E24" t="s">
        <v>444</v>
      </c>
      <c r="F24" s="105" t="s">
        <v>445</v>
      </c>
      <c r="G24" t="s">
        <v>445</v>
      </c>
      <c r="H24" s="98"/>
    </row>
    <row r="25" spans="1:8" x14ac:dyDescent="0.3">
      <c r="B25" s="111" t="s">
        <v>390</v>
      </c>
      <c r="C25" t="s">
        <v>393</v>
      </c>
      <c r="D25" t="s">
        <v>396</v>
      </c>
      <c r="E25" t="s">
        <v>473</v>
      </c>
      <c r="F25" t="s">
        <v>454</v>
      </c>
      <c r="G25" t="s">
        <v>575</v>
      </c>
      <c r="H25" s="98"/>
    </row>
    <row r="26" spans="1:8" x14ac:dyDescent="0.3">
      <c r="A26">
        <v>8</v>
      </c>
      <c r="B26" s="110" t="s">
        <v>66</v>
      </c>
      <c r="C26" s="107" t="s">
        <v>417</v>
      </c>
      <c r="D26" s="107"/>
      <c r="E26" s="107"/>
      <c r="F26" s="107"/>
      <c r="G26" s="107"/>
      <c r="H26" s="108"/>
    </row>
    <row r="27" spans="1:8" x14ac:dyDescent="0.3">
      <c r="B27" s="111" t="s">
        <v>389</v>
      </c>
      <c r="C27" t="s">
        <v>446</v>
      </c>
      <c r="D27" t="s">
        <v>448</v>
      </c>
      <c r="E27" t="s">
        <v>447</v>
      </c>
      <c r="F27" t="s">
        <v>447</v>
      </c>
      <c r="G27" t="s">
        <v>447</v>
      </c>
      <c r="H27" s="98"/>
    </row>
    <row r="28" spans="1:8" x14ac:dyDescent="0.3">
      <c r="B28" s="111" t="s">
        <v>390</v>
      </c>
      <c r="C28" t="s">
        <v>437</v>
      </c>
      <c r="D28" t="s">
        <v>449</v>
      </c>
      <c r="E28" t="s">
        <v>399</v>
      </c>
      <c r="F28" t="s">
        <v>400</v>
      </c>
      <c r="G28" t="s">
        <v>401</v>
      </c>
      <c r="H28" s="98"/>
    </row>
    <row r="29" spans="1:8" x14ac:dyDescent="0.3">
      <c r="A29">
        <v>9</v>
      </c>
      <c r="B29" s="110" t="s">
        <v>78</v>
      </c>
      <c r="C29" s="107" t="s">
        <v>442</v>
      </c>
      <c r="D29" s="107"/>
      <c r="E29" s="107"/>
      <c r="F29" s="107"/>
      <c r="G29" s="107"/>
      <c r="H29" s="108"/>
    </row>
    <row r="30" spans="1:8" x14ac:dyDescent="0.3">
      <c r="B30" s="111" t="s">
        <v>389</v>
      </c>
      <c r="C30" s="113">
        <v>0.4</v>
      </c>
      <c r="D30" t="s">
        <v>455</v>
      </c>
      <c r="E30" t="s">
        <v>445</v>
      </c>
      <c r="F30" t="s">
        <v>455</v>
      </c>
      <c r="G30" t="s">
        <v>445</v>
      </c>
      <c r="H30" s="98"/>
    </row>
    <row r="31" spans="1:8" x14ac:dyDescent="0.3">
      <c r="B31" s="111" t="s">
        <v>390</v>
      </c>
      <c r="C31" t="s">
        <v>451</v>
      </c>
      <c r="D31" t="s">
        <v>453</v>
      </c>
      <c r="E31" t="s">
        <v>454</v>
      </c>
      <c r="F31" t="s">
        <v>418</v>
      </c>
      <c r="G31" t="s">
        <v>408</v>
      </c>
      <c r="H31" s="98"/>
    </row>
    <row r="32" spans="1:8" x14ac:dyDescent="0.3">
      <c r="A32">
        <v>10</v>
      </c>
      <c r="B32" s="110" t="s">
        <v>37</v>
      </c>
      <c r="C32" s="107" t="s">
        <v>417</v>
      </c>
      <c r="D32" s="107"/>
      <c r="E32" s="107"/>
      <c r="F32" s="107"/>
      <c r="G32" s="107"/>
      <c r="H32" s="108"/>
    </row>
    <row r="33" spans="1:8" x14ac:dyDescent="0.3">
      <c r="B33" s="111" t="s">
        <v>389</v>
      </c>
      <c r="C33" t="s">
        <v>446</v>
      </c>
      <c r="D33" t="s">
        <v>456</v>
      </c>
      <c r="E33" t="s">
        <v>457</v>
      </c>
      <c r="F33" t="s">
        <v>423</v>
      </c>
      <c r="G33" s="116"/>
      <c r="H33" s="98"/>
    </row>
    <row r="34" spans="1:8" x14ac:dyDescent="0.3">
      <c r="B34" s="111" t="s">
        <v>390</v>
      </c>
      <c r="C34" t="s">
        <v>418</v>
      </c>
      <c r="D34" t="s">
        <v>406</v>
      </c>
      <c r="E34" t="s">
        <v>458</v>
      </c>
      <c r="F34" t="s">
        <v>459</v>
      </c>
      <c r="G34" s="116"/>
      <c r="H34" s="98"/>
    </row>
    <row r="35" spans="1:8" x14ac:dyDescent="0.3">
      <c r="A35">
        <v>11</v>
      </c>
      <c r="B35" s="110" t="s">
        <v>73</v>
      </c>
      <c r="C35" s="107"/>
      <c r="D35" s="107"/>
      <c r="E35" s="107"/>
      <c r="F35" s="107"/>
      <c r="G35" s="107"/>
      <c r="H35" s="108"/>
    </row>
    <row r="36" spans="1:8" x14ac:dyDescent="0.3">
      <c r="B36" s="111" t="s">
        <v>389</v>
      </c>
      <c r="C36" s="113">
        <v>0.25</v>
      </c>
      <c r="D36" s="113">
        <v>0.25</v>
      </c>
      <c r="E36" s="113">
        <v>0.5</v>
      </c>
      <c r="F36" s="116"/>
      <c r="G36" s="116"/>
      <c r="H36" s="98"/>
    </row>
    <row r="37" spans="1:8" x14ac:dyDescent="0.3">
      <c r="B37" s="111" t="s">
        <v>390</v>
      </c>
      <c r="C37" t="s">
        <v>462</v>
      </c>
      <c r="D37" t="s">
        <v>463</v>
      </c>
      <c r="E37" t="s">
        <v>464</v>
      </c>
      <c r="F37" s="116"/>
      <c r="G37" s="116"/>
      <c r="H37" s="98"/>
    </row>
    <row r="38" spans="1:8" x14ac:dyDescent="0.3">
      <c r="A38">
        <v>12</v>
      </c>
      <c r="B38" s="110" t="s">
        <v>61</v>
      </c>
      <c r="C38" s="107" t="s">
        <v>415</v>
      </c>
      <c r="D38" s="107"/>
      <c r="E38" s="107"/>
      <c r="F38" s="107"/>
      <c r="G38" s="107"/>
      <c r="H38" s="108"/>
    </row>
    <row r="39" spans="1:8" x14ac:dyDescent="0.3">
      <c r="B39" s="111" t="s">
        <v>389</v>
      </c>
      <c r="C39" t="s">
        <v>468</v>
      </c>
      <c r="D39" t="s">
        <v>471</v>
      </c>
      <c r="E39" t="s">
        <v>469</v>
      </c>
      <c r="F39" t="s">
        <v>470</v>
      </c>
      <c r="G39" t="s">
        <v>471</v>
      </c>
      <c r="H39" s="2" t="s">
        <v>445</v>
      </c>
    </row>
    <row r="40" spans="1:8" x14ac:dyDescent="0.3">
      <c r="B40" s="111" t="s">
        <v>390</v>
      </c>
      <c r="C40" t="s">
        <v>465</v>
      </c>
      <c r="D40" t="s">
        <v>466</v>
      </c>
      <c r="E40" t="s">
        <v>398</v>
      </c>
      <c r="F40" t="s">
        <v>454</v>
      </c>
      <c r="G40" t="s">
        <v>453</v>
      </c>
      <c r="H40" s="2" t="s">
        <v>467</v>
      </c>
    </row>
    <row r="41" spans="1:8" x14ac:dyDescent="0.3">
      <c r="A41">
        <v>13</v>
      </c>
      <c r="B41" s="110" t="s">
        <v>72</v>
      </c>
      <c r="C41" s="107" t="s">
        <v>417</v>
      </c>
      <c r="D41" s="107"/>
      <c r="E41" s="107"/>
      <c r="F41" s="107"/>
      <c r="G41" s="107"/>
      <c r="H41" s="108"/>
    </row>
    <row r="42" spans="1:8" x14ac:dyDescent="0.3">
      <c r="B42" s="111" t="s">
        <v>389</v>
      </c>
      <c r="C42" t="s">
        <v>421</v>
      </c>
      <c r="D42" t="s">
        <v>474</v>
      </c>
      <c r="E42" t="s">
        <v>423</v>
      </c>
      <c r="F42" t="s">
        <v>474</v>
      </c>
      <c r="G42" t="s">
        <v>475</v>
      </c>
      <c r="H42" s="115" t="s">
        <v>475</v>
      </c>
    </row>
    <row r="43" spans="1:8" x14ac:dyDescent="0.3">
      <c r="B43" s="111" t="s">
        <v>390</v>
      </c>
      <c r="C43" t="s">
        <v>466</v>
      </c>
      <c r="D43" t="s">
        <v>454</v>
      </c>
      <c r="E43" t="s">
        <v>472</v>
      </c>
      <c r="F43" t="s">
        <v>473</v>
      </c>
      <c r="G43" t="s">
        <v>438</v>
      </c>
      <c r="H43" s="3" t="s">
        <v>450</v>
      </c>
    </row>
    <row r="44" spans="1:8" x14ac:dyDescent="0.3">
      <c r="A44">
        <v>14</v>
      </c>
      <c r="B44" s="110" t="s">
        <v>40</v>
      </c>
      <c r="C44" s="107" t="s">
        <v>415</v>
      </c>
      <c r="D44" s="107"/>
      <c r="E44" s="107"/>
      <c r="F44" s="107"/>
      <c r="G44" s="107"/>
      <c r="H44" s="108"/>
    </row>
    <row r="45" spans="1:8" x14ac:dyDescent="0.3">
      <c r="B45" s="111" t="s">
        <v>389</v>
      </c>
      <c r="C45" s="113">
        <v>0.3</v>
      </c>
      <c r="D45" t="s">
        <v>481</v>
      </c>
      <c r="E45" t="s">
        <v>482</v>
      </c>
      <c r="F45" t="s">
        <v>482</v>
      </c>
      <c r="G45" t="s">
        <v>482</v>
      </c>
      <c r="H45" s="2" t="s">
        <v>480</v>
      </c>
    </row>
    <row r="46" spans="1:8" x14ac:dyDescent="0.3">
      <c r="B46" s="111" t="s">
        <v>390</v>
      </c>
      <c r="C46" t="s">
        <v>476</v>
      </c>
      <c r="D46" t="s">
        <v>477</v>
      </c>
      <c r="E46" t="s">
        <v>478</v>
      </c>
      <c r="F46" t="s">
        <v>459</v>
      </c>
      <c r="G46" t="s">
        <v>479</v>
      </c>
      <c r="H46" s="3" t="s">
        <v>453</v>
      </c>
    </row>
    <row r="47" spans="1:8" x14ac:dyDescent="0.3">
      <c r="A47">
        <v>15</v>
      </c>
      <c r="B47" s="110" t="s">
        <v>45</v>
      </c>
      <c r="C47" s="107" t="s">
        <v>483</v>
      </c>
      <c r="D47" s="107"/>
      <c r="E47" s="107"/>
      <c r="F47" s="107"/>
      <c r="G47" s="107"/>
      <c r="H47" s="108"/>
    </row>
    <row r="48" spans="1:8" x14ac:dyDescent="0.3">
      <c r="B48" s="111" t="s">
        <v>389</v>
      </c>
      <c r="C48" s="116"/>
      <c r="D48" s="116"/>
      <c r="E48" s="116"/>
      <c r="F48" s="116"/>
      <c r="G48" s="116"/>
      <c r="H48" s="98"/>
    </row>
    <row r="49" spans="1:8" x14ac:dyDescent="0.3">
      <c r="B49" s="111" t="s">
        <v>390</v>
      </c>
      <c r="C49" s="116"/>
      <c r="D49" s="116"/>
      <c r="E49" s="116"/>
      <c r="F49" s="116"/>
      <c r="G49" s="116"/>
      <c r="H49" s="98"/>
    </row>
    <row r="50" spans="1:8" x14ac:dyDescent="0.3">
      <c r="A50">
        <v>16</v>
      </c>
      <c r="B50" s="110" t="s">
        <v>385</v>
      </c>
      <c r="C50" s="107" t="s">
        <v>417</v>
      </c>
      <c r="D50" s="107"/>
      <c r="E50" s="107"/>
      <c r="F50" s="107"/>
      <c r="G50" s="107"/>
      <c r="H50" s="108"/>
    </row>
    <row r="51" spans="1:8" x14ac:dyDescent="0.3">
      <c r="B51" s="111" t="s">
        <v>389</v>
      </c>
      <c r="C51" t="s">
        <v>492</v>
      </c>
      <c r="D51" t="s">
        <v>491</v>
      </c>
      <c r="E51" t="s">
        <v>490</v>
      </c>
      <c r="F51" t="s">
        <v>487</v>
      </c>
      <c r="G51" t="s">
        <v>488</v>
      </c>
      <c r="H51" s="2" t="s">
        <v>489</v>
      </c>
    </row>
    <row r="52" spans="1:8" x14ac:dyDescent="0.3">
      <c r="B52" s="111" t="s">
        <v>390</v>
      </c>
      <c r="C52" t="s">
        <v>433</v>
      </c>
      <c r="D52" t="s">
        <v>434</v>
      </c>
      <c r="E52" t="s">
        <v>435</v>
      </c>
      <c r="F52" t="s">
        <v>436</v>
      </c>
      <c r="G52" t="s">
        <v>484</v>
      </c>
      <c r="H52" s="2" t="s">
        <v>485</v>
      </c>
    </row>
    <row r="53" spans="1:8" x14ac:dyDescent="0.3">
      <c r="A53">
        <v>17</v>
      </c>
      <c r="B53" s="110" t="s">
        <v>82</v>
      </c>
      <c r="C53" s="107" t="s">
        <v>417</v>
      </c>
      <c r="D53" s="107"/>
      <c r="E53" s="107"/>
      <c r="F53" s="107"/>
      <c r="G53" s="107"/>
      <c r="H53" s="108"/>
    </row>
    <row r="54" spans="1:8" x14ac:dyDescent="0.3">
      <c r="B54" s="111" t="s">
        <v>389</v>
      </c>
      <c r="C54" s="113">
        <v>0.1</v>
      </c>
      <c r="D54" s="113">
        <v>0.1</v>
      </c>
      <c r="E54" s="113">
        <v>0.1</v>
      </c>
      <c r="F54" t="s">
        <v>486</v>
      </c>
      <c r="G54" t="s">
        <v>496</v>
      </c>
      <c r="H54" s="2" t="s">
        <v>497</v>
      </c>
    </row>
    <row r="55" spans="1:8" x14ac:dyDescent="0.3">
      <c r="B55" s="111" t="s">
        <v>390</v>
      </c>
      <c r="C55" t="s">
        <v>472</v>
      </c>
      <c r="D55" t="s">
        <v>466</v>
      </c>
      <c r="E55" t="s">
        <v>438</v>
      </c>
      <c r="F55" t="s">
        <v>493</v>
      </c>
      <c r="G55" t="s">
        <v>494</v>
      </c>
      <c r="H55" s="2" t="s">
        <v>495</v>
      </c>
    </row>
    <row r="56" spans="1:8" x14ac:dyDescent="0.3">
      <c r="A56">
        <v>18</v>
      </c>
      <c r="B56" s="110" t="s">
        <v>47</v>
      </c>
      <c r="C56" s="107" t="s">
        <v>417</v>
      </c>
      <c r="D56" s="107"/>
      <c r="E56" s="107"/>
      <c r="F56" s="107"/>
      <c r="G56" s="107"/>
      <c r="H56" s="108"/>
    </row>
    <row r="57" spans="1:8" x14ac:dyDescent="0.3">
      <c r="B57" s="111" t="s">
        <v>389</v>
      </c>
      <c r="C57" t="s">
        <v>499</v>
      </c>
      <c r="D57" t="s">
        <v>499</v>
      </c>
      <c r="E57" t="s">
        <v>499</v>
      </c>
      <c r="F57" t="s">
        <v>499</v>
      </c>
      <c r="G57" t="s">
        <v>422</v>
      </c>
      <c r="H57" s="115" t="s">
        <v>500</v>
      </c>
    </row>
    <row r="58" spans="1:8" x14ac:dyDescent="0.3">
      <c r="B58" s="112" t="s">
        <v>390</v>
      </c>
      <c r="C58" s="114" t="s">
        <v>433</v>
      </c>
      <c r="D58" s="100" t="s">
        <v>434</v>
      </c>
      <c r="E58" s="100" t="s">
        <v>435</v>
      </c>
      <c r="F58" s="100" t="s">
        <v>494</v>
      </c>
      <c r="G58" s="100" t="s">
        <v>436</v>
      </c>
      <c r="H58" s="3" t="s">
        <v>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ACC0-C7D0-43EB-8A1C-A0018F2A3935}">
  <dimension ref="A1:I51"/>
  <sheetViews>
    <sheetView workbookViewId="0">
      <selection activeCell="F25" sqref="F25"/>
    </sheetView>
  </sheetViews>
  <sheetFormatPr defaultRowHeight="14.4" x14ac:dyDescent="0.3"/>
  <cols>
    <col min="1" max="1" width="3.33203125" customWidth="1"/>
    <col min="2" max="2" width="24.109375" bestFit="1" customWidth="1"/>
    <col min="3" max="3" width="4.44140625" customWidth="1"/>
    <col min="4" max="4" width="5.44140625" customWidth="1"/>
    <col min="5" max="5" width="5.109375" customWidth="1"/>
    <col min="6" max="6" width="49.44140625" customWidth="1"/>
  </cols>
  <sheetData>
    <row r="1" spans="1:9" x14ac:dyDescent="0.3">
      <c r="A1" s="95" t="s">
        <v>505</v>
      </c>
      <c r="B1" s="95" t="s">
        <v>17</v>
      </c>
      <c r="C1" s="95" t="s">
        <v>506</v>
      </c>
      <c r="D1" s="95" t="s">
        <v>507</v>
      </c>
      <c r="E1" s="95" t="s">
        <v>550</v>
      </c>
      <c r="F1" s="95" t="s">
        <v>508</v>
      </c>
      <c r="G1" s="118"/>
      <c r="H1" s="118"/>
      <c r="I1" s="118"/>
    </row>
    <row r="2" spans="1:9" x14ac:dyDescent="0.3">
      <c r="A2" s="96">
        <v>0</v>
      </c>
      <c r="B2" t="s">
        <v>392</v>
      </c>
      <c r="C2">
        <v>10</v>
      </c>
      <c r="D2">
        <v>1</v>
      </c>
      <c r="F2" s="2"/>
    </row>
    <row r="3" spans="1:9" x14ac:dyDescent="0.3">
      <c r="A3" s="95">
        <v>1</v>
      </c>
      <c r="B3" t="s">
        <v>391</v>
      </c>
      <c r="C3">
        <v>4</v>
      </c>
      <c r="D3">
        <v>1</v>
      </c>
      <c r="F3" s="2" t="s">
        <v>559</v>
      </c>
    </row>
    <row r="4" spans="1:9" x14ac:dyDescent="0.3">
      <c r="A4" s="95">
        <v>2</v>
      </c>
      <c r="B4" t="s">
        <v>509</v>
      </c>
      <c r="C4">
        <v>16</v>
      </c>
      <c r="D4">
        <v>1</v>
      </c>
      <c r="E4" t="s">
        <v>552</v>
      </c>
      <c r="F4" s="2"/>
    </row>
    <row r="5" spans="1:9" x14ac:dyDescent="0.3">
      <c r="A5" s="95">
        <v>3</v>
      </c>
      <c r="B5" t="s">
        <v>510</v>
      </c>
      <c r="C5">
        <v>20</v>
      </c>
      <c r="D5">
        <v>1</v>
      </c>
      <c r="E5" t="s">
        <v>552</v>
      </c>
      <c r="F5" s="2"/>
    </row>
    <row r="6" spans="1:9" x14ac:dyDescent="0.3">
      <c r="A6" s="95">
        <v>4</v>
      </c>
      <c r="B6" t="s">
        <v>511</v>
      </c>
      <c r="C6">
        <v>4</v>
      </c>
      <c r="D6">
        <v>1</v>
      </c>
      <c r="F6" s="2" t="s">
        <v>561</v>
      </c>
    </row>
    <row r="7" spans="1:9" x14ac:dyDescent="0.3">
      <c r="A7" s="95">
        <v>5</v>
      </c>
      <c r="B7" t="s">
        <v>512</v>
      </c>
      <c r="C7">
        <v>6</v>
      </c>
      <c r="D7">
        <v>2</v>
      </c>
      <c r="F7" s="2" t="s">
        <v>560</v>
      </c>
    </row>
    <row r="8" spans="1:9" x14ac:dyDescent="0.3">
      <c r="A8" s="95">
        <v>6</v>
      </c>
      <c r="B8" t="s">
        <v>513</v>
      </c>
      <c r="C8">
        <v>26</v>
      </c>
      <c r="D8">
        <v>1</v>
      </c>
      <c r="E8" t="s">
        <v>552</v>
      </c>
      <c r="F8" s="2"/>
    </row>
    <row r="9" spans="1:9" x14ac:dyDescent="0.3">
      <c r="A9" s="95">
        <v>7</v>
      </c>
      <c r="B9" t="s">
        <v>514</v>
      </c>
      <c r="C9">
        <v>20</v>
      </c>
      <c r="D9">
        <v>1</v>
      </c>
      <c r="E9" t="s">
        <v>552</v>
      </c>
      <c r="F9" s="2" t="s">
        <v>577</v>
      </c>
    </row>
    <row r="10" spans="1:9" x14ac:dyDescent="0.3">
      <c r="A10" s="95">
        <v>8</v>
      </c>
      <c r="B10" t="s">
        <v>515</v>
      </c>
      <c r="C10">
        <v>0</v>
      </c>
      <c r="D10">
        <v>0</v>
      </c>
      <c r="F10" s="2" t="s">
        <v>562</v>
      </c>
    </row>
    <row r="11" spans="1:9" x14ac:dyDescent="0.3">
      <c r="A11" s="95">
        <v>9</v>
      </c>
      <c r="B11" t="s">
        <v>516</v>
      </c>
      <c r="C11">
        <v>14</v>
      </c>
      <c r="D11">
        <v>2</v>
      </c>
      <c r="F11" s="2"/>
    </row>
    <row r="12" spans="1:9" x14ac:dyDescent="0.3">
      <c r="A12" s="95">
        <v>10</v>
      </c>
      <c r="B12" t="s">
        <v>405</v>
      </c>
      <c r="C12">
        <v>18</v>
      </c>
      <c r="D12">
        <v>1</v>
      </c>
      <c r="F12" s="2"/>
    </row>
    <row r="13" spans="1:9" x14ac:dyDescent="0.3">
      <c r="A13" s="95">
        <v>11</v>
      </c>
      <c r="B13" t="s">
        <v>407</v>
      </c>
      <c r="C13">
        <v>22</v>
      </c>
      <c r="D13">
        <v>1</v>
      </c>
      <c r="E13" t="s">
        <v>552</v>
      </c>
      <c r="F13" s="2" t="s">
        <v>563</v>
      </c>
    </row>
    <row r="14" spans="1:9" x14ac:dyDescent="0.3">
      <c r="A14" s="95">
        <v>12</v>
      </c>
      <c r="B14" t="s">
        <v>517</v>
      </c>
      <c r="C14">
        <v>6</v>
      </c>
      <c r="D14">
        <v>0.5</v>
      </c>
      <c r="F14" s="2" t="s">
        <v>564</v>
      </c>
    </row>
    <row r="15" spans="1:9" x14ac:dyDescent="0.3">
      <c r="A15" s="95">
        <v>13</v>
      </c>
      <c r="B15" t="s">
        <v>518</v>
      </c>
      <c r="C15">
        <v>26</v>
      </c>
      <c r="D15">
        <v>1</v>
      </c>
      <c r="F15" s="2"/>
    </row>
    <row r="16" spans="1:9" x14ac:dyDescent="0.3">
      <c r="A16" s="95">
        <v>14</v>
      </c>
      <c r="B16" t="s">
        <v>519</v>
      </c>
      <c r="C16">
        <v>18</v>
      </c>
      <c r="D16">
        <v>1.5</v>
      </c>
      <c r="F16" s="2" t="s">
        <v>587</v>
      </c>
    </row>
    <row r="17" spans="1:6" x14ac:dyDescent="0.3">
      <c r="A17" s="95">
        <v>15</v>
      </c>
      <c r="B17" t="s">
        <v>520</v>
      </c>
      <c r="C17">
        <v>20</v>
      </c>
      <c r="D17">
        <v>1</v>
      </c>
      <c r="E17" t="s">
        <v>552</v>
      </c>
      <c r="F17" s="2"/>
    </row>
    <row r="18" spans="1:6" x14ac:dyDescent="0.3">
      <c r="A18" s="95">
        <v>16</v>
      </c>
      <c r="B18" t="s">
        <v>521</v>
      </c>
      <c r="C18">
        <v>0</v>
      </c>
      <c r="D18">
        <v>0</v>
      </c>
      <c r="F18" s="2" t="s">
        <v>565</v>
      </c>
    </row>
    <row r="19" spans="1:6" x14ac:dyDescent="0.3">
      <c r="A19" s="95">
        <v>17</v>
      </c>
      <c r="B19" t="s">
        <v>522</v>
      </c>
      <c r="C19">
        <v>0</v>
      </c>
      <c r="D19">
        <v>0</v>
      </c>
      <c r="F19" s="2" t="s">
        <v>566</v>
      </c>
    </row>
    <row r="20" spans="1:6" x14ac:dyDescent="0.3">
      <c r="A20" s="95">
        <v>18</v>
      </c>
      <c r="B20" t="s">
        <v>523</v>
      </c>
      <c r="C20">
        <v>14</v>
      </c>
      <c r="D20">
        <v>1</v>
      </c>
      <c r="F20" s="2" t="s">
        <v>567</v>
      </c>
    </row>
    <row r="21" spans="1:6" x14ac:dyDescent="0.3">
      <c r="A21" s="95">
        <v>19</v>
      </c>
      <c r="B21" t="s">
        <v>524</v>
      </c>
      <c r="C21">
        <v>18</v>
      </c>
      <c r="D21">
        <v>1</v>
      </c>
      <c r="F21" s="2" t="s">
        <v>568</v>
      </c>
    </row>
    <row r="22" spans="1:6" x14ac:dyDescent="0.3">
      <c r="A22" s="95">
        <v>20</v>
      </c>
      <c r="B22" t="s">
        <v>551</v>
      </c>
      <c r="C22">
        <v>24</v>
      </c>
      <c r="D22">
        <v>1</v>
      </c>
      <c r="E22" t="s">
        <v>552</v>
      </c>
      <c r="F22" s="2" t="s">
        <v>569</v>
      </c>
    </row>
    <row r="23" spans="1:6" x14ac:dyDescent="0.3">
      <c r="A23" s="95">
        <v>21</v>
      </c>
      <c r="B23" t="s">
        <v>525</v>
      </c>
      <c r="C23">
        <v>16</v>
      </c>
      <c r="D23">
        <v>1.5</v>
      </c>
      <c r="F23" s="2"/>
    </row>
    <row r="24" spans="1:6" x14ac:dyDescent="0.3">
      <c r="A24" s="95">
        <v>22</v>
      </c>
      <c r="B24" t="s">
        <v>526</v>
      </c>
      <c r="C24">
        <v>12</v>
      </c>
      <c r="D24">
        <v>1.5</v>
      </c>
      <c r="E24" t="s">
        <v>552</v>
      </c>
      <c r="F24" s="2" t="s">
        <v>570</v>
      </c>
    </row>
    <row r="25" spans="1:6" x14ac:dyDescent="0.3">
      <c r="A25" s="95">
        <v>23</v>
      </c>
      <c r="B25" t="s">
        <v>527</v>
      </c>
      <c r="C25">
        <v>14</v>
      </c>
      <c r="D25">
        <v>1</v>
      </c>
      <c r="F25" s="2" t="s">
        <v>571</v>
      </c>
    </row>
    <row r="26" spans="1:6" x14ac:dyDescent="0.3">
      <c r="A26" s="95">
        <v>24</v>
      </c>
      <c r="B26" t="s">
        <v>528</v>
      </c>
      <c r="C26">
        <v>22</v>
      </c>
      <c r="D26">
        <v>1.5</v>
      </c>
      <c r="E26" t="s">
        <v>552</v>
      </c>
      <c r="F26" s="2"/>
    </row>
    <row r="27" spans="1:6" x14ac:dyDescent="0.3">
      <c r="A27" s="95">
        <v>25</v>
      </c>
      <c r="B27" t="s">
        <v>529</v>
      </c>
      <c r="C27">
        <v>22</v>
      </c>
      <c r="D27">
        <v>1</v>
      </c>
      <c r="E27" t="s">
        <v>552</v>
      </c>
      <c r="F27" s="2" t="s">
        <v>572</v>
      </c>
    </row>
    <row r="28" spans="1:6" x14ac:dyDescent="0.3">
      <c r="A28" s="95">
        <v>26</v>
      </c>
      <c r="B28" t="s">
        <v>530</v>
      </c>
      <c r="C28">
        <v>16</v>
      </c>
      <c r="D28">
        <v>0.5</v>
      </c>
      <c r="F28" s="2" t="s">
        <v>573</v>
      </c>
    </row>
    <row r="29" spans="1:6" x14ac:dyDescent="0.3">
      <c r="A29" s="95">
        <v>27</v>
      </c>
      <c r="B29" t="s">
        <v>531</v>
      </c>
      <c r="C29">
        <v>18</v>
      </c>
      <c r="D29">
        <v>1</v>
      </c>
      <c r="F29" s="2"/>
    </row>
    <row r="30" spans="1:6" x14ac:dyDescent="0.3">
      <c r="A30" s="95">
        <v>28</v>
      </c>
      <c r="B30" t="s">
        <v>574</v>
      </c>
      <c r="C30">
        <v>0</v>
      </c>
      <c r="D30">
        <v>0</v>
      </c>
      <c r="F30" s="2" t="s">
        <v>576</v>
      </c>
    </row>
    <row r="31" spans="1:6" x14ac:dyDescent="0.3">
      <c r="A31" s="95">
        <v>29</v>
      </c>
      <c r="B31" t="s">
        <v>532</v>
      </c>
      <c r="C31">
        <v>30</v>
      </c>
      <c r="D31">
        <v>1</v>
      </c>
      <c r="E31" t="s">
        <v>552</v>
      </c>
      <c r="F31" s="2" t="s">
        <v>577</v>
      </c>
    </row>
    <row r="32" spans="1:6" x14ac:dyDescent="0.3">
      <c r="A32" s="95">
        <v>30</v>
      </c>
      <c r="B32" t="s">
        <v>533</v>
      </c>
      <c r="C32">
        <v>28</v>
      </c>
      <c r="D32">
        <v>1</v>
      </c>
      <c r="F32" s="2"/>
    </row>
    <row r="33" spans="1:6" x14ac:dyDescent="0.3">
      <c r="A33" s="95">
        <v>31</v>
      </c>
      <c r="B33" t="s">
        <v>452</v>
      </c>
      <c r="C33">
        <v>12</v>
      </c>
      <c r="D33">
        <v>1</v>
      </c>
      <c r="E33" t="s">
        <v>552</v>
      </c>
      <c r="F33" s="2" t="s">
        <v>578</v>
      </c>
    </row>
    <row r="34" spans="1:6" x14ac:dyDescent="0.3">
      <c r="A34" s="95">
        <v>32</v>
      </c>
      <c r="B34" t="s">
        <v>534</v>
      </c>
      <c r="C34">
        <v>0</v>
      </c>
      <c r="D34">
        <v>0</v>
      </c>
      <c r="E34" t="s">
        <v>552</v>
      </c>
      <c r="F34" s="2" t="s">
        <v>579</v>
      </c>
    </row>
    <row r="35" spans="1:6" x14ac:dyDescent="0.3">
      <c r="A35" s="95">
        <v>33</v>
      </c>
      <c r="B35" t="s">
        <v>535</v>
      </c>
      <c r="C35">
        <v>22</v>
      </c>
      <c r="D35">
        <v>1</v>
      </c>
      <c r="F35" s="2" t="s">
        <v>580</v>
      </c>
    </row>
    <row r="36" spans="1:6" x14ac:dyDescent="0.3">
      <c r="A36" s="95">
        <v>34</v>
      </c>
      <c r="B36" t="s">
        <v>536</v>
      </c>
      <c r="C36">
        <v>8</v>
      </c>
      <c r="D36">
        <v>2</v>
      </c>
      <c r="F36" s="2" t="s">
        <v>581</v>
      </c>
    </row>
    <row r="37" spans="1:6" x14ac:dyDescent="0.3">
      <c r="A37" s="95">
        <v>35</v>
      </c>
      <c r="B37" t="s">
        <v>460</v>
      </c>
      <c r="C37">
        <v>22</v>
      </c>
      <c r="D37">
        <v>1</v>
      </c>
      <c r="F37" s="2" t="s">
        <v>582</v>
      </c>
    </row>
    <row r="38" spans="1:6" x14ac:dyDescent="0.3">
      <c r="A38" s="95">
        <v>36</v>
      </c>
      <c r="B38" t="s">
        <v>461</v>
      </c>
      <c r="C38">
        <v>16</v>
      </c>
      <c r="D38">
        <v>1</v>
      </c>
      <c r="F38" s="2"/>
    </row>
    <row r="39" spans="1:6" x14ac:dyDescent="0.3">
      <c r="A39" s="95">
        <v>37</v>
      </c>
      <c r="B39" t="s">
        <v>537</v>
      </c>
      <c r="C39">
        <v>24</v>
      </c>
      <c r="D39">
        <v>1</v>
      </c>
      <c r="E39" t="s">
        <v>552</v>
      </c>
      <c r="F39" s="2" t="s">
        <v>572</v>
      </c>
    </row>
    <row r="40" spans="1:6" x14ac:dyDescent="0.3">
      <c r="A40" s="95">
        <v>38</v>
      </c>
      <c r="B40" t="s">
        <v>538</v>
      </c>
      <c r="C40">
        <v>20</v>
      </c>
      <c r="D40">
        <v>1</v>
      </c>
      <c r="F40" s="2" t="s">
        <v>583</v>
      </c>
    </row>
    <row r="41" spans="1:6" x14ac:dyDescent="0.3">
      <c r="A41" s="95">
        <v>39</v>
      </c>
      <c r="B41" t="s">
        <v>539</v>
      </c>
      <c r="C41">
        <v>16</v>
      </c>
      <c r="D41">
        <v>1</v>
      </c>
      <c r="F41" s="2" t="s">
        <v>584</v>
      </c>
    </row>
    <row r="42" spans="1:6" x14ac:dyDescent="0.3">
      <c r="A42" s="95">
        <v>40</v>
      </c>
      <c r="B42" t="s">
        <v>540</v>
      </c>
      <c r="C42">
        <v>8</v>
      </c>
      <c r="D42">
        <v>1</v>
      </c>
      <c r="E42" t="s">
        <v>552</v>
      </c>
      <c r="F42" s="2" t="s">
        <v>585</v>
      </c>
    </row>
    <row r="43" spans="1:6" x14ac:dyDescent="0.3">
      <c r="A43" s="95">
        <v>41</v>
      </c>
      <c r="B43" t="s">
        <v>541</v>
      </c>
      <c r="C43">
        <v>24</v>
      </c>
      <c r="D43">
        <v>1</v>
      </c>
      <c r="F43" s="2"/>
    </row>
    <row r="44" spans="1:6" x14ac:dyDescent="0.3">
      <c r="A44" s="95">
        <v>42</v>
      </c>
      <c r="B44" t="s">
        <v>542</v>
      </c>
      <c r="C44">
        <v>12</v>
      </c>
      <c r="D44">
        <v>1</v>
      </c>
      <c r="F44" s="2" t="s">
        <v>586</v>
      </c>
    </row>
    <row r="45" spans="1:6" x14ac:dyDescent="0.3">
      <c r="A45" s="95">
        <v>43</v>
      </c>
      <c r="B45" t="s">
        <v>543</v>
      </c>
      <c r="C45">
        <v>16</v>
      </c>
      <c r="D45">
        <v>1</v>
      </c>
      <c r="F45" s="2" t="s">
        <v>587</v>
      </c>
    </row>
    <row r="46" spans="1:6" x14ac:dyDescent="0.3">
      <c r="A46" s="95">
        <v>44</v>
      </c>
      <c r="B46" t="s">
        <v>544</v>
      </c>
      <c r="C46">
        <v>8</v>
      </c>
      <c r="D46">
        <v>2</v>
      </c>
      <c r="F46" s="2" t="s">
        <v>588</v>
      </c>
    </row>
    <row r="47" spans="1:6" x14ac:dyDescent="0.3">
      <c r="A47" s="95">
        <v>45</v>
      </c>
      <c r="B47" t="s">
        <v>545</v>
      </c>
      <c r="C47">
        <v>32</v>
      </c>
      <c r="D47">
        <v>1</v>
      </c>
      <c r="E47" t="s">
        <v>552</v>
      </c>
      <c r="F47" s="2"/>
    </row>
    <row r="48" spans="1:6" x14ac:dyDescent="0.3">
      <c r="A48" s="95">
        <v>46</v>
      </c>
      <c r="B48" t="s">
        <v>546</v>
      </c>
      <c r="C48">
        <v>24</v>
      </c>
      <c r="D48">
        <v>1</v>
      </c>
      <c r="E48" t="s">
        <v>552</v>
      </c>
      <c r="F48" s="2" t="s">
        <v>592</v>
      </c>
    </row>
    <row r="49" spans="1:6" x14ac:dyDescent="0.3">
      <c r="A49" s="95">
        <v>47</v>
      </c>
      <c r="B49" t="s">
        <v>547</v>
      </c>
      <c r="C49">
        <v>28</v>
      </c>
      <c r="D49">
        <v>0.5</v>
      </c>
      <c r="E49" t="s">
        <v>552</v>
      </c>
      <c r="F49" s="2" t="s">
        <v>585</v>
      </c>
    </row>
    <row r="50" spans="1:6" x14ac:dyDescent="0.3">
      <c r="A50" s="95">
        <v>48</v>
      </c>
      <c r="B50" t="s">
        <v>548</v>
      </c>
      <c r="C50">
        <v>20</v>
      </c>
      <c r="D50">
        <v>2</v>
      </c>
      <c r="E50" t="s">
        <v>552</v>
      </c>
      <c r="F50" s="2" t="s">
        <v>591</v>
      </c>
    </row>
    <row r="51" spans="1:6" x14ac:dyDescent="0.3">
      <c r="A51" s="95">
        <v>49</v>
      </c>
      <c r="B51" s="100" t="s">
        <v>549</v>
      </c>
      <c r="C51" s="100">
        <v>36</v>
      </c>
      <c r="D51" s="100">
        <v>1</v>
      </c>
      <c r="E51" s="100" t="s">
        <v>552</v>
      </c>
      <c r="F51" s="3" t="s">
        <v>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99F2-E533-422A-91A2-4895F4C09CAE}">
  <dimension ref="A1:J45"/>
  <sheetViews>
    <sheetView topLeftCell="A10" workbookViewId="0">
      <selection activeCell="C33" sqref="C33"/>
    </sheetView>
  </sheetViews>
  <sheetFormatPr defaultRowHeight="14.4" x14ac:dyDescent="0.3"/>
  <cols>
    <col min="2" max="2" width="19.44140625" customWidth="1"/>
    <col min="3" max="3" width="41.88671875" bestFit="1" customWidth="1"/>
    <col min="4" max="4" width="7.44140625" bestFit="1" customWidth="1"/>
    <col min="5" max="5" width="6.21875" customWidth="1"/>
    <col min="6" max="6" width="34.21875" bestFit="1" customWidth="1"/>
    <col min="10" max="10" width="18" customWidth="1"/>
  </cols>
  <sheetData>
    <row r="1" spans="1:10" x14ac:dyDescent="0.3">
      <c r="A1" t="s">
        <v>505</v>
      </c>
      <c r="B1" t="s">
        <v>17</v>
      </c>
      <c r="C1" t="s">
        <v>308</v>
      </c>
      <c r="D1" t="s">
        <v>635</v>
      </c>
      <c r="E1" t="s">
        <v>701</v>
      </c>
      <c r="F1" t="s">
        <v>596</v>
      </c>
      <c r="J1" t="s">
        <v>601</v>
      </c>
    </row>
    <row r="2" spans="1:10" x14ac:dyDescent="0.3">
      <c r="A2">
        <v>0</v>
      </c>
      <c r="B2" t="s">
        <v>597</v>
      </c>
      <c r="C2" t="s">
        <v>599</v>
      </c>
      <c r="D2" s="117" t="s">
        <v>606</v>
      </c>
      <c r="E2">
        <v>3</v>
      </c>
      <c r="F2" t="s">
        <v>602</v>
      </c>
      <c r="J2" t="s">
        <v>704</v>
      </c>
    </row>
    <row r="3" spans="1:10" x14ac:dyDescent="0.3">
      <c r="A3">
        <v>1</v>
      </c>
      <c r="B3" t="s">
        <v>598</v>
      </c>
      <c r="C3" t="s">
        <v>600</v>
      </c>
      <c r="D3" t="s">
        <v>606</v>
      </c>
      <c r="E3">
        <v>3</v>
      </c>
      <c r="F3" t="s">
        <v>603</v>
      </c>
      <c r="J3" t="s">
        <v>702</v>
      </c>
    </row>
    <row r="4" spans="1:10" x14ac:dyDescent="0.3">
      <c r="A4">
        <v>2</v>
      </c>
      <c r="B4" t="s">
        <v>604</v>
      </c>
      <c r="C4" t="s">
        <v>607</v>
      </c>
      <c r="D4" t="s">
        <v>609</v>
      </c>
      <c r="E4">
        <v>2</v>
      </c>
      <c r="F4" t="s">
        <v>610</v>
      </c>
      <c r="J4" t="s">
        <v>703</v>
      </c>
    </row>
    <row r="5" spans="1:10" x14ac:dyDescent="0.3">
      <c r="A5">
        <v>3</v>
      </c>
      <c r="B5" t="s">
        <v>605</v>
      </c>
      <c r="C5" t="s">
        <v>608</v>
      </c>
      <c r="D5" t="s">
        <v>609</v>
      </c>
      <c r="E5">
        <v>2</v>
      </c>
      <c r="F5" t="s">
        <v>611</v>
      </c>
    </row>
    <row r="6" spans="1:10" x14ac:dyDescent="0.3">
      <c r="A6">
        <v>4</v>
      </c>
      <c r="B6" t="s">
        <v>612</v>
      </c>
      <c r="C6" t="s">
        <v>614</v>
      </c>
      <c r="D6" t="s">
        <v>616</v>
      </c>
      <c r="E6">
        <v>5</v>
      </c>
      <c r="F6" t="s">
        <v>617</v>
      </c>
    </row>
    <row r="7" spans="1:10" x14ac:dyDescent="0.3">
      <c r="A7">
        <v>5</v>
      </c>
      <c r="B7" t="s">
        <v>613</v>
      </c>
      <c r="C7" t="s">
        <v>615</v>
      </c>
      <c r="D7" t="s">
        <v>616</v>
      </c>
      <c r="E7">
        <v>5</v>
      </c>
      <c r="F7" t="s">
        <v>618</v>
      </c>
    </row>
    <row r="8" spans="1:10" x14ac:dyDescent="0.3">
      <c r="A8">
        <v>6</v>
      </c>
      <c r="B8" t="s">
        <v>619</v>
      </c>
      <c r="C8" t="s">
        <v>621</v>
      </c>
      <c r="D8" t="s">
        <v>623</v>
      </c>
      <c r="E8">
        <v>3</v>
      </c>
      <c r="F8" t="s">
        <v>624</v>
      </c>
    </row>
    <row r="9" spans="1:10" x14ac:dyDescent="0.3">
      <c r="A9">
        <v>7</v>
      </c>
      <c r="B9" t="s">
        <v>620</v>
      </c>
      <c r="C9" t="s">
        <v>622</v>
      </c>
      <c r="D9" t="s">
        <v>623</v>
      </c>
      <c r="E9">
        <v>3</v>
      </c>
      <c r="F9" t="s">
        <v>625</v>
      </c>
    </row>
    <row r="10" spans="1:10" x14ac:dyDescent="0.3">
      <c r="A10">
        <v>8</v>
      </c>
      <c r="B10" t="s">
        <v>626</v>
      </c>
      <c r="C10" t="s">
        <v>628</v>
      </c>
      <c r="D10" t="s">
        <v>606</v>
      </c>
      <c r="E10">
        <v>3</v>
      </c>
      <c r="F10" t="s">
        <v>630</v>
      </c>
    </row>
    <row r="11" spans="1:10" x14ac:dyDescent="0.3">
      <c r="A11">
        <v>9</v>
      </c>
      <c r="B11" t="s">
        <v>627</v>
      </c>
      <c r="C11" t="s">
        <v>629</v>
      </c>
      <c r="D11" t="s">
        <v>606</v>
      </c>
      <c r="E11">
        <v>3</v>
      </c>
      <c r="F11" t="s">
        <v>631</v>
      </c>
    </row>
    <row r="12" spans="1:10" x14ac:dyDescent="0.3">
      <c r="A12">
        <v>10</v>
      </c>
      <c r="B12" t="s">
        <v>632</v>
      </c>
      <c r="C12" t="s">
        <v>633</v>
      </c>
      <c r="D12" t="s">
        <v>616</v>
      </c>
      <c r="E12" t="s">
        <v>714</v>
      </c>
      <c r="F12" t="s">
        <v>634</v>
      </c>
    </row>
    <row r="13" spans="1:10" x14ac:dyDescent="0.3">
      <c r="A13">
        <v>11</v>
      </c>
      <c r="B13" t="s">
        <v>676</v>
      </c>
      <c r="C13" t="s">
        <v>679</v>
      </c>
      <c r="D13" t="s">
        <v>606</v>
      </c>
      <c r="E13">
        <v>2</v>
      </c>
      <c r="F13" t="s">
        <v>636</v>
      </c>
    </row>
    <row r="14" spans="1:10" x14ac:dyDescent="0.3">
      <c r="A14">
        <v>12</v>
      </c>
      <c r="B14" t="s">
        <v>677</v>
      </c>
      <c r="C14" t="s">
        <v>678</v>
      </c>
      <c r="D14" t="s">
        <v>606</v>
      </c>
      <c r="E14">
        <v>2</v>
      </c>
      <c r="F14" t="s">
        <v>636</v>
      </c>
    </row>
    <row r="15" spans="1:10" x14ac:dyDescent="0.3">
      <c r="A15">
        <v>13</v>
      </c>
      <c r="B15" t="s">
        <v>637</v>
      </c>
      <c r="C15" t="s">
        <v>638</v>
      </c>
      <c r="D15" t="s">
        <v>651</v>
      </c>
      <c r="E15">
        <v>2</v>
      </c>
      <c r="F15" t="s">
        <v>634</v>
      </c>
    </row>
    <row r="16" spans="1:10" x14ac:dyDescent="0.3">
      <c r="A16">
        <v>14</v>
      </c>
      <c r="B16" t="s">
        <v>639</v>
      </c>
      <c r="C16" t="s">
        <v>640</v>
      </c>
      <c r="D16" t="s">
        <v>642</v>
      </c>
      <c r="E16">
        <v>3</v>
      </c>
      <c r="F16" t="s">
        <v>641</v>
      </c>
    </row>
    <row r="17" spans="1:6" x14ac:dyDescent="0.3">
      <c r="A17">
        <v>15</v>
      </c>
      <c r="B17" t="s">
        <v>643</v>
      </c>
      <c r="C17" t="s">
        <v>644</v>
      </c>
      <c r="D17" t="s">
        <v>651</v>
      </c>
      <c r="E17">
        <v>2</v>
      </c>
      <c r="F17" t="s">
        <v>645</v>
      </c>
    </row>
    <row r="18" spans="1:6" x14ac:dyDescent="0.3">
      <c r="A18">
        <v>16</v>
      </c>
      <c r="B18" t="s">
        <v>646</v>
      </c>
      <c r="C18" t="s">
        <v>647</v>
      </c>
      <c r="D18" t="s">
        <v>609</v>
      </c>
      <c r="E18">
        <v>2</v>
      </c>
      <c r="F18" t="s">
        <v>648</v>
      </c>
    </row>
    <row r="19" spans="1:6" x14ac:dyDescent="0.3">
      <c r="A19">
        <v>17</v>
      </c>
      <c r="B19" t="s">
        <v>649</v>
      </c>
      <c r="C19" t="s">
        <v>650</v>
      </c>
      <c r="D19" t="s">
        <v>697</v>
      </c>
      <c r="E19">
        <v>3</v>
      </c>
    </row>
    <row r="20" spans="1:6" x14ac:dyDescent="0.3">
      <c r="A20">
        <v>18</v>
      </c>
      <c r="B20" t="s">
        <v>652</v>
      </c>
      <c r="C20" t="s">
        <v>653</v>
      </c>
      <c r="D20" t="s">
        <v>654</v>
      </c>
      <c r="E20">
        <v>4</v>
      </c>
    </row>
    <row r="21" spans="1:6" x14ac:dyDescent="0.3">
      <c r="A21">
        <v>19</v>
      </c>
      <c r="B21" t="s">
        <v>655</v>
      </c>
      <c r="C21" t="s">
        <v>658</v>
      </c>
      <c r="D21" t="s">
        <v>697</v>
      </c>
      <c r="E21">
        <v>4</v>
      </c>
    </row>
    <row r="22" spans="1:6" x14ac:dyDescent="0.3">
      <c r="A22">
        <v>20</v>
      </c>
      <c r="B22" t="s">
        <v>656</v>
      </c>
      <c r="C22" t="s">
        <v>660</v>
      </c>
      <c r="D22" t="s">
        <v>657</v>
      </c>
      <c r="E22">
        <v>2</v>
      </c>
    </row>
    <row r="23" spans="1:6" x14ac:dyDescent="0.3">
      <c r="A23">
        <v>21</v>
      </c>
      <c r="B23" t="s">
        <v>1</v>
      </c>
      <c r="C23" t="s">
        <v>659</v>
      </c>
      <c r="D23" t="s">
        <v>606</v>
      </c>
      <c r="E23">
        <v>2</v>
      </c>
    </row>
    <row r="24" spans="1:6" x14ac:dyDescent="0.3">
      <c r="A24">
        <v>22</v>
      </c>
      <c r="B24" t="s">
        <v>661</v>
      </c>
      <c r="C24" t="s">
        <v>664</v>
      </c>
      <c r="D24" t="s">
        <v>616</v>
      </c>
      <c r="E24">
        <v>3</v>
      </c>
      <c r="F24" t="s">
        <v>665</v>
      </c>
    </row>
    <row r="25" spans="1:6" x14ac:dyDescent="0.3">
      <c r="A25">
        <v>23</v>
      </c>
      <c r="B25" t="s">
        <v>662</v>
      </c>
      <c r="C25" t="s">
        <v>663</v>
      </c>
      <c r="D25" t="s">
        <v>609</v>
      </c>
      <c r="E25">
        <v>3</v>
      </c>
      <c r="F25" t="s">
        <v>666</v>
      </c>
    </row>
    <row r="26" spans="1:6" x14ac:dyDescent="0.3">
      <c r="A26">
        <v>24</v>
      </c>
      <c r="B26" t="s">
        <v>667</v>
      </c>
      <c r="C26" t="s">
        <v>669</v>
      </c>
      <c r="D26" t="s">
        <v>616</v>
      </c>
      <c r="E26">
        <v>2</v>
      </c>
      <c r="F26" t="s">
        <v>668</v>
      </c>
    </row>
    <row r="27" spans="1:6" x14ac:dyDescent="0.3">
      <c r="A27">
        <v>25</v>
      </c>
      <c r="B27" t="s">
        <v>695</v>
      </c>
      <c r="C27" t="s">
        <v>673</v>
      </c>
      <c r="D27" t="s">
        <v>623</v>
      </c>
      <c r="E27">
        <v>2</v>
      </c>
      <c r="F27" t="s">
        <v>674</v>
      </c>
    </row>
    <row r="28" spans="1:6" x14ac:dyDescent="0.3">
      <c r="A28">
        <v>26</v>
      </c>
      <c r="B28" t="s">
        <v>672</v>
      </c>
      <c r="C28" t="s">
        <v>681</v>
      </c>
      <c r="D28" t="s">
        <v>675</v>
      </c>
      <c r="E28">
        <v>2</v>
      </c>
      <c r="F28" t="s">
        <v>682</v>
      </c>
    </row>
    <row r="29" spans="1:6" x14ac:dyDescent="0.3">
      <c r="A29">
        <v>27</v>
      </c>
      <c r="B29" t="s">
        <v>680</v>
      </c>
      <c r="C29" t="s">
        <v>684</v>
      </c>
      <c r="D29" t="s">
        <v>616</v>
      </c>
      <c r="E29">
        <v>2</v>
      </c>
      <c r="F29" t="s">
        <v>683</v>
      </c>
    </row>
    <row r="30" spans="1:6" x14ac:dyDescent="0.3">
      <c r="A30">
        <v>28</v>
      </c>
      <c r="B30" t="s">
        <v>685</v>
      </c>
      <c r="C30" t="s">
        <v>686</v>
      </c>
      <c r="D30" t="s">
        <v>609</v>
      </c>
      <c r="E30">
        <v>2</v>
      </c>
      <c r="F30" t="s">
        <v>687</v>
      </c>
    </row>
    <row r="31" spans="1:6" x14ac:dyDescent="0.3">
      <c r="A31">
        <v>29</v>
      </c>
      <c r="B31" t="s">
        <v>688</v>
      </c>
      <c r="C31" t="s">
        <v>691</v>
      </c>
      <c r="D31" t="s">
        <v>689</v>
      </c>
      <c r="E31">
        <v>1</v>
      </c>
    </row>
    <row r="32" spans="1:6" x14ac:dyDescent="0.3">
      <c r="A32">
        <v>30</v>
      </c>
      <c r="B32" t="s">
        <v>690</v>
      </c>
      <c r="C32" t="s">
        <v>692</v>
      </c>
      <c r="D32" t="s">
        <v>609</v>
      </c>
      <c r="E32">
        <v>2</v>
      </c>
      <c r="F32" t="s">
        <v>693</v>
      </c>
    </row>
    <row r="33" spans="1:6" x14ac:dyDescent="0.3">
      <c r="A33">
        <v>31</v>
      </c>
      <c r="B33" t="s">
        <v>694</v>
      </c>
      <c r="C33" t="s">
        <v>696</v>
      </c>
      <c r="D33" t="s">
        <v>697</v>
      </c>
      <c r="E33">
        <v>2</v>
      </c>
      <c r="F33" t="s">
        <v>698</v>
      </c>
    </row>
    <row r="34" spans="1:6" x14ac:dyDescent="0.3">
      <c r="A34">
        <v>32</v>
      </c>
      <c r="B34" t="s">
        <v>699</v>
      </c>
      <c r="C34" t="s">
        <v>700</v>
      </c>
      <c r="D34" t="s">
        <v>689</v>
      </c>
      <c r="E34">
        <v>1</v>
      </c>
    </row>
    <row r="36" spans="1:6" x14ac:dyDescent="0.3">
      <c r="B36" t="s">
        <v>705</v>
      </c>
      <c r="C36" s="127" t="s">
        <v>959</v>
      </c>
      <c r="D36" s="127"/>
      <c r="E36" s="127"/>
      <c r="F36" s="127"/>
    </row>
    <row r="37" spans="1:6" x14ac:dyDescent="0.3">
      <c r="C37" t="s">
        <v>706</v>
      </c>
      <c r="D37" t="s">
        <v>713</v>
      </c>
    </row>
    <row r="38" spans="1:6" x14ac:dyDescent="0.3">
      <c r="C38">
        <v>1</v>
      </c>
      <c r="D38" t="s">
        <v>707</v>
      </c>
    </row>
    <row r="39" spans="1:6" x14ac:dyDescent="0.3">
      <c r="C39">
        <v>2</v>
      </c>
      <c r="D39" t="s">
        <v>708</v>
      </c>
    </row>
    <row r="40" spans="1:6" x14ac:dyDescent="0.3">
      <c r="C40">
        <v>3</v>
      </c>
      <c r="D40" t="s">
        <v>709</v>
      </c>
    </row>
    <row r="41" spans="1:6" x14ac:dyDescent="0.3">
      <c r="C41">
        <v>4</v>
      </c>
      <c r="D41" t="s">
        <v>710</v>
      </c>
    </row>
    <row r="42" spans="1:6" x14ac:dyDescent="0.3">
      <c r="C42">
        <v>5</v>
      </c>
      <c r="D42" t="s">
        <v>711</v>
      </c>
    </row>
    <row r="43" spans="1:6" x14ac:dyDescent="0.3">
      <c r="C43">
        <v>6</v>
      </c>
      <c r="D43" t="s">
        <v>712</v>
      </c>
    </row>
    <row r="45" spans="1:6" ht="64.8" customHeight="1" x14ac:dyDescent="0.3">
      <c r="C45" s="126" t="s">
        <v>715</v>
      </c>
      <c r="D45" s="126"/>
      <c r="E45" s="126"/>
      <c r="F45" s="126"/>
    </row>
  </sheetData>
  <mergeCells count="2">
    <mergeCell ref="C45:F45"/>
    <mergeCell ref="C36:F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F1AA-EE94-4C61-AD9A-8CA48648E800}">
  <dimension ref="A1:G104"/>
  <sheetViews>
    <sheetView topLeftCell="A78" zoomScaleNormal="100" workbookViewId="0">
      <selection activeCell="D90" sqref="D90"/>
    </sheetView>
  </sheetViews>
  <sheetFormatPr defaultRowHeight="14.4" x14ac:dyDescent="0.3"/>
  <cols>
    <col min="3" max="3" width="22.21875" bestFit="1" customWidth="1"/>
    <col min="4" max="4" width="29.77734375" customWidth="1"/>
    <col min="5" max="5" width="17.6640625" bestFit="1" customWidth="1"/>
    <col min="6" max="6" width="27.21875" bestFit="1" customWidth="1"/>
    <col min="7" max="7" width="61.77734375" customWidth="1"/>
  </cols>
  <sheetData>
    <row r="1" spans="1:7" x14ac:dyDescent="0.3">
      <c r="A1" t="s">
        <v>94</v>
      </c>
      <c r="B1" t="s">
        <v>716</v>
      </c>
      <c r="C1" t="s">
        <v>17</v>
      </c>
      <c r="D1" t="s">
        <v>717</v>
      </c>
      <c r="E1" t="s">
        <v>718</v>
      </c>
      <c r="F1" t="s">
        <v>719</v>
      </c>
      <c r="G1" t="s">
        <v>732</v>
      </c>
    </row>
    <row r="2" spans="1:7" x14ac:dyDescent="0.3">
      <c r="A2">
        <v>0</v>
      </c>
      <c r="B2" t="s">
        <v>595</v>
      </c>
      <c r="C2" t="s">
        <v>594</v>
      </c>
      <c r="D2" t="s">
        <v>720</v>
      </c>
      <c r="F2" t="s">
        <v>725</v>
      </c>
      <c r="G2" t="s">
        <v>733</v>
      </c>
    </row>
    <row r="3" spans="1:7" x14ac:dyDescent="0.3">
      <c r="A3">
        <v>1</v>
      </c>
      <c r="B3" t="s">
        <v>595</v>
      </c>
      <c r="C3" t="s">
        <v>10</v>
      </c>
      <c r="D3" t="s">
        <v>723</v>
      </c>
      <c r="F3" t="s">
        <v>724</v>
      </c>
      <c r="G3" t="s">
        <v>734</v>
      </c>
    </row>
    <row r="4" spans="1:7" x14ac:dyDescent="0.3">
      <c r="A4">
        <v>2</v>
      </c>
      <c r="B4" t="s">
        <v>595</v>
      </c>
      <c r="C4" t="s">
        <v>721</v>
      </c>
      <c r="D4" t="s">
        <v>722</v>
      </c>
      <c r="F4" t="s">
        <v>724</v>
      </c>
      <c r="G4" t="s">
        <v>735</v>
      </c>
    </row>
    <row r="5" spans="1:7" x14ac:dyDescent="0.3">
      <c r="A5">
        <v>3</v>
      </c>
      <c r="B5" t="s">
        <v>595</v>
      </c>
      <c r="C5" t="s">
        <v>726</v>
      </c>
      <c r="D5" t="s">
        <v>730</v>
      </c>
      <c r="G5" t="s">
        <v>737</v>
      </c>
    </row>
    <row r="6" spans="1:7" x14ac:dyDescent="0.3">
      <c r="A6">
        <v>4</v>
      </c>
      <c r="B6" t="s">
        <v>727</v>
      </c>
      <c r="C6" t="s">
        <v>728</v>
      </c>
      <c r="D6" t="s">
        <v>729</v>
      </c>
      <c r="E6" t="s">
        <v>731</v>
      </c>
      <c r="G6" t="s">
        <v>736</v>
      </c>
    </row>
    <row r="7" spans="1:7" x14ac:dyDescent="0.3">
      <c r="A7">
        <v>5</v>
      </c>
      <c r="B7" t="s">
        <v>776</v>
      </c>
      <c r="C7" t="s">
        <v>777</v>
      </c>
      <c r="D7" t="s">
        <v>778</v>
      </c>
      <c r="G7" t="s">
        <v>779</v>
      </c>
    </row>
    <row r="8" spans="1:7" x14ac:dyDescent="0.3">
      <c r="A8">
        <v>6</v>
      </c>
      <c r="B8" t="s">
        <v>776</v>
      </c>
      <c r="C8" t="s">
        <v>780</v>
      </c>
      <c r="D8" t="s">
        <v>781</v>
      </c>
      <c r="G8" t="s">
        <v>782</v>
      </c>
    </row>
    <row r="9" spans="1:7" x14ac:dyDescent="0.3">
      <c r="A9">
        <v>7</v>
      </c>
      <c r="B9" t="s">
        <v>776</v>
      </c>
      <c r="C9" t="s">
        <v>783</v>
      </c>
      <c r="D9" t="s">
        <v>784</v>
      </c>
      <c r="G9" t="s">
        <v>785</v>
      </c>
    </row>
    <row r="10" spans="1:7" x14ac:dyDescent="0.3">
      <c r="A10">
        <v>8</v>
      </c>
      <c r="B10" t="s">
        <v>776</v>
      </c>
      <c r="C10" t="s">
        <v>786</v>
      </c>
      <c r="G10" t="s">
        <v>787</v>
      </c>
    </row>
    <row r="11" spans="1:7" x14ac:dyDescent="0.3">
      <c r="A11">
        <v>9</v>
      </c>
      <c r="B11" t="s">
        <v>788</v>
      </c>
      <c r="C11" t="s">
        <v>789</v>
      </c>
      <c r="D11" t="s">
        <v>790</v>
      </c>
      <c r="G11" t="s">
        <v>791</v>
      </c>
    </row>
    <row r="12" spans="1:7" x14ac:dyDescent="0.3">
      <c r="A12">
        <v>10</v>
      </c>
      <c r="B12" t="s">
        <v>776</v>
      </c>
      <c r="C12" t="s">
        <v>796</v>
      </c>
      <c r="D12" t="s">
        <v>797</v>
      </c>
      <c r="G12" t="s">
        <v>798</v>
      </c>
    </row>
    <row r="13" spans="1:7" x14ac:dyDescent="0.3">
      <c r="A13">
        <v>11</v>
      </c>
      <c r="B13" t="s">
        <v>788</v>
      </c>
      <c r="C13" t="s">
        <v>799</v>
      </c>
      <c r="D13" t="s">
        <v>800</v>
      </c>
      <c r="G13" t="s">
        <v>801</v>
      </c>
    </row>
    <row r="14" spans="1:7" x14ac:dyDescent="0.3">
      <c r="A14">
        <v>12</v>
      </c>
      <c r="B14" t="s">
        <v>776</v>
      </c>
      <c r="C14" t="s">
        <v>802</v>
      </c>
      <c r="D14" t="s">
        <v>803</v>
      </c>
      <c r="G14" t="s">
        <v>804</v>
      </c>
    </row>
    <row r="15" spans="1:7" x14ac:dyDescent="0.3">
      <c r="A15">
        <v>13</v>
      </c>
      <c r="B15" t="s">
        <v>776</v>
      </c>
      <c r="C15" t="s">
        <v>805</v>
      </c>
      <c r="D15" t="s">
        <v>806</v>
      </c>
      <c r="E15" t="s">
        <v>809</v>
      </c>
      <c r="G15" t="s">
        <v>807</v>
      </c>
    </row>
    <row r="16" spans="1:7" x14ac:dyDescent="0.3">
      <c r="A16">
        <v>14</v>
      </c>
      <c r="B16" t="s">
        <v>776</v>
      </c>
      <c r="C16" t="s">
        <v>808</v>
      </c>
      <c r="G16" t="s">
        <v>583</v>
      </c>
    </row>
    <row r="17" spans="1:7" x14ac:dyDescent="0.3">
      <c r="A17">
        <v>15</v>
      </c>
      <c r="B17" t="s">
        <v>776</v>
      </c>
      <c r="C17" t="s">
        <v>810</v>
      </c>
      <c r="D17" t="s">
        <v>784</v>
      </c>
      <c r="E17" t="s">
        <v>809</v>
      </c>
      <c r="G17" t="s">
        <v>811</v>
      </c>
    </row>
    <row r="18" spans="1:7" x14ac:dyDescent="0.3">
      <c r="A18">
        <v>16</v>
      </c>
      <c r="B18" t="s">
        <v>102</v>
      </c>
      <c r="C18" t="s">
        <v>770</v>
      </c>
      <c r="D18" t="s">
        <v>771</v>
      </c>
      <c r="E18" t="s">
        <v>772</v>
      </c>
      <c r="F18" t="s">
        <v>774</v>
      </c>
      <c r="G18" t="s">
        <v>773</v>
      </c>
    </row>
    <row r="19" spans="1:7" x14ac:dyDescent="0.3">
      <c r="A19">
        <v>17</v>
      </c>
      <c r="B19" t="s">
        <v>102</v>
      </c>
      <c r="C19" t="s">
        <v>827</v>
      </c>
      <c r="D19" t="s">
        <v>828</v>
      </c>
      <c r="E19" t="s">
        <v>829</v>
      </c>
      <c r="G19" t="s">
        <v>830</v>
      </c>
    </row>
    <row r="20" spans="1:7" x14ac:dyDescent="0.3">
      <c r="A20">
        <v>18</v>
      </c>
      <c r="B20" t="s">
        <v>102</v>
      </c>
      <c r="C20" t="s">
        <v>223</v>
      </c>
      <c r="D20" t="s">
        <v>971</v>
      </c>
      <c r="E20" t="s">
        <v>829</v>
      </c>
    </row>
    <row r="21" spans="1:7" x14ac:dyDescent="0.3">
      <c r="A21">
        <v>19</v>
      </c>
      <c r="B21" t="s">
        <v>102</v>
      </c>
      <c r="C21" t="s">
        <v>3</v>
      </c>
    </row>
    <row r="22" spans="1:7" x14ac:dyDescent="0.3">
      <c r="A22">
        <v>20</v>
      </c>
      <c r="B22" t="s">
        <v>102</v>
      </c>
      <c r="C22" t="s">
        <v>5</v>
      </c>
    </row>
    <row r="23" spans="1:7" x14ac:dyDescent="0.3">
      <c r="A23">
        <v>21</v>
      </c>
      <c r="B23" t="s">
        <v>102</v>
      </c>
      <c r="C23" t="s">
        <v>970</v>
      </c>
    </row>
    <row r="24" spans="1:7" x14ac:dyDescent="0.3">
      <c r="A24">
        <v>22</v>
      </c>
      <c r="B24" t="s">
        <v>102</v>
      </c>
      <c r="C24" t="s">
        <v>858</v>
      </c>
      <c r="G24" t="s">
        <v>860</v>
      </c>
    </row>
    <row r="25" spans="1:7" x14ac:dyDescent="0.3">
      <c r="A25">
        <v>23</v>
      </c>
      <c r="B25" t="s">
        <v>102</v>
      </c>
      <c r="C25" t="s">
        <v>864</v>
      </c>
      <c r="G25" t="s">
        <v>865</v>
      </c>
    </row>
    <row r="26" spans="1:7" x14ac:dyDescent="0.3">
      <c r="A26">
        <v>24</v>
      </c>
      <c r="B26" t="s">
        <v>102</v>
      </c>
      <c r="C26" t="s">
        <v>862</v>
      </c>
      <c r="G26" t="s">
        <v>863</v>
      </c>
    </row>
    <row r="27" spans="1:7" x14ac:dyDescent="0.3">
      <c r="A27">
        <v>25</v>
      </c>
      <c r="B27" t="s">
        <v>102</v>
      </c>
      <c r="C27" t="s">
        <v>866</v>
      </c>
      <c r="G27" t="s">
        <v>867</v>
      </c>
    </row>
    <row r="28" spans="1:7" x14ac:dyDescent="0.3">
      <c r="A28">
        <v>26</v>
      </c>
      <c r="B28" t="s">
        <v>102</v>
      </c>
      <c r="C28" t="s">
        <v>859</v>
      </c>
      <c r="G28" t="s">
        <v>861</v>
      </c>
    </row>
    <row r="29" spans="1:7" x14ac:dyDescent="0.3">
      <c r="A29">
        <v>27</v>
      </c>
      <c r="B29" t="s">
        <v>792</v>
      </c>
      <c r="C29" t="s">
        <v>846</v>
      </c>
      <c r="G29" t="s">
        <v>869</v>
      </c>
    </row>
    <row r="30" spans="1:7" x14ac:dyDescent="0.3">
      <c r="A30">
        <v>28</v>
      </c>
      <c r="B30" t="s">
        <v>792</v>
      </c>
      <c r="C30" t="s">
        <v>847</v>
      </c>
      <c r="G30" t="s">
        <v>854</v>
      </c>
    </row>
    <row r="31" spans="1:7" x14ac:dyDescent="0.3">
      <c r="A31">
        <v>29</v>
      </c>
      <c r="B31" t="s">
        <v>792</v>
      </c>
      <c r="C31" t="s">
        <v>848</v>
      </c>
      <c r="G31" t="s">
        <v>854</v>
      </c>
    </row>
    <row r="32" spans="1:7" x14ac:dyDescent="0.3">
      <c r="A32">
        <v>30</v>
      </c>
      <c r="B32" t="s">
        <v>792</v>
      </c>
      <c r="C32" t="s">
        <v>849</v>
      </c>
      <c r="G32" t="s">
        <v>854</v>
      </c>
    </row>
    <row r="33" spans="1:7" x14ac:dyDescent="0.3">
      <c r="A33">
        <v>31</v>
      </c>
      <c r="B33" t="s">
        <v>792</v>
      </c>
      <c r="C33" t="s">
        <v>850</v>
      </c>
      <c r="G33" t="s">
        <v>854</v>
      </c>
    </row>
    <row r="34" spans="1:7" x14ac:dyDescent="0.3">
      <c r="A34">
        <v>32</v>
      </c>
      <c r="B34" t="s">
        <v>792</v>
      </c>
      <c r="C34" t="s">
        <v>851</v>
      </c>
      <c r="G34" t="s">
        <v>854</v>
      </c>
    </row>
    <row r="35" spans="1:7" x14ac:dyDescent="0.3">
      <c r="A35">
        <v>33</v>
      </c>
      <c r="B35" t="s">
        <v>792</v>
      </c>
      <c r="C35" t="s">
        <v>852</v>
      </c>
      <c r="G35" t="s">
        <v>854</v>
      </c>
    </row>
    <row r="36" spans="1:7" x14ac:dyDescent="0.3">
      <c r="A36">
        <v>34</v>
      </c>
      <c r="B36" t="s">
        <v>792</v>
      </c>
      <c r="C36" t="s">
        <v>853</v>
      </c>
      <c r="G36" t="s">
        <v>854</v>
      </c>
    </row>
    <row r="37" spans="1:7" x14ac:dyDescent="0.3">
      <c r="A37">
        <v>35</v>
      </c>
      <c r="B37" t="s">
        <v>792</v>
      </c>
      <c r="C37" t="s">
        <v>855</v>
      </c>
    </row>
    <row r="38" spans="1:7" x14ac:dyDescent="0.3">
      <c r="A38">
        <v>36</v>
      </c>
      <c r="B38" t="s">
        <v>792</v>
      </c>
      <c r="C38" t="s">
        <v>856</v>
      </c>
      <c r="G38" t="s">
        <v>854</v>
      </c>
    </row>
    <row r="39" spans="1:7" x14ac:dyDescent="0.3">
      <c r="A39">
        <v>37</v>
      </c>
      <c r="B39" t="s">
        <v>792</v>
      </c>
      <c r="C39" t="s">
        <v>857</v>
      </c>
      <c r="G39" t="s">
        <v>854</v>
      </c>
    </row>
    <row r="40" spans="1:7" x14ac:dyDescent="0.3">
      <c r="A40">
        <v>38</v>
      </c>
      <c r="B40" t="s">
        <v>102</v>
      </c>
      <c r="C40" t="s">
        <v>868</v>
      </c>
      <c r="D40" t="s">
        <v>843</v>
      </c>
      <c r="G40" t="s">
        <v>854</v>
      </c>
    </row>
    <row r="41" spans="1:7" x14ac:dyDescent="0.3">
      <c r="A41">
        <v>39</v>
      </c>
      <c r="B41" t="s">
        <v>792</v>
      </c>
      <c r="C41" t="s">
        <v>793</v>
      </c>
      <c r="G41" t="s">
        <v>795</v>
      </c>
    </row>
    <row r="42" spans="1:7" x14ac:dyDescent="0.3">
      <c r="A42">
        <v>40</v>
      </c>
      <c r="B42" t="s">
        <v>792</v>
      </c>
      <c r="C42" t="s">
        <v>777</v>
      </c>
      <c r="D42" t="s">
        <v>778</v>
      </c>
      <c r="G42" t="s">
        <v>779</v>
      </c>
    </row>
    <row r="43" spans="1:7" x14ac:dyDescent="0.3">
      <c r="A43">
        <v>41</v>
      </c>
      <c r="B43" t="s">
        <v>792</v>
      </c>
      <c r="C43" t="s">
        <v>812</v>
      </c>
      <c r="D43" t="s">
        <v>813</v>
      </c>
      <c r="G43" t="s">
        <v>814</v>
      </c>
    </row>
    <row r="44" spans="1:7" x14ac:dyDescent="0.3">
      <c r="A44">
        <v>42</v>
      </c>
      <c r="B44" t="s">
        <v>792</v>
      </c>
      <c r="C44" t="s">
        <v>815</v>
      </c>
      <c r="D44" t="s">
        <v>816</v>
      </c>
      <c r="G44" t="s">
        <v>817</v>
      </c>
    </row>
    <row r="45" spans="1:7" x14ac:dyDescent="0.3">
      <c r="A45">
        <v>43</v>
      </c>
      <c r="B45" t="s">
        <v>792</v>
      </c>
      <c r="C45" t="s">
        <v>799</v>
      </c>
      <c r="D45" t="s">
        <v>800</v>
      </c>
      <c r="G45" t="s">
        <v>801</v>
      </c>
    </row>
    <row r="46" spans="1:7" x14ac:dyDescent="0.3">
      <c r="A46">
        <v>44</v>
      </c>
      <c r="B46" t="s">
        <v>792</v>
      </c>
      <c r="C46" t="s">
        <v>818</v>
      </c>
      <c r="D46" t="s">
        <v>819</v>
      </c>
      <c r="G46" t="s">
        <v>820</v>
      </c>
    </row>
    <row r="47" spans="1:7" x14ac:dyDescent="0.3">
      <c r="A47">
        <v>45</v>
      </c>
      <c r="B47" t="s">
        <v>792</v>
      </c>
      <c r="C47" t="s">
        <v>821</v>
      </c>
      <c r="D47" t="s">
        <v>885</v>
      </c>
      <c r="E47" t="s">
        <v>887</v>
      </c>
      <c r="F47" t="s">
        <v>823</v>
      </c>
      <c r="G47" t="s">
        <v>824</v>
      </c>
    </row>
    <row r="48" spans="1:7" x14ac:dyDescent="0.3">
      <c r="A48">
        <v>46</v>
      </c>
      <c r="B48" t="s">
        <v>792</v>
      </c>
      <c r="C48" t="s">
        <v>822</v>
      </c>
      <c r="D48" t="s">
        <v>886</v>
      </c>
      <c r="E48" t="s">
        <v>888</v>
      </c>
      <c r="F48" t="s">
        <v>823</v>
      </c>
      <c r="G48" t="s">
        <v>825</v>
      </c>
    </row>
    <row r="49" spans="1:7" x14ac:dyDescent="0.3">
      <c r="A49">
        <v>47</v>
      </c>
      <c r="B49" t="s">
        <v>792</v>
      </c>
      <c r="C49" t="s">
        <v>835</v>
      </c>
      <c r="D49" t="s">
        <v>836</v>
      </c>
      <c r="G49" t="s">
        <v>839</v>
      </c>
    </row>
    <row r="50" spans="1:7" x14ac:dyDescent="0.3">
      <c r="A50">
        <v>48</v>
      </c>
      <c r="B50" t="s">
        <v>792</v>
      </c>
      <c r="C50" t="s">
        <v>786</v>
      </c>
      <c r="D50" t="s">
        <v>911</v>
      </c>
      <c r="E50" t="s">
        <v>926</v>
      </c>
      <c r="G50" t="s">
        <v>826</v>
      </c>
    </row>
    <row r="51" spans="1:7" x14ac:dyDescent="0.3">
      <c r="A51">
        <v>49</v>
      </c>
      <c r="B51" t="s">
        <v>792</v>
      </c>
      <c r="C51" t="s">
        <v>831</v>
      </c>
      <c r="D51" t="s">
        <v>833</v>
      </c>
      <c r="G51" t="s">
        <v>837</v>
      </c>
    </row>
    <row r="52" spans="1:7" x14ac:dyDescent="0.3">
      <c r="A52">
        <v>50</v>
      </c>
      <c r="B52" t="s">
        <v>792</v>
      </c>
      <c r="C52" t="s">
        <v>834</v>
      </c>
      <c r="D52" t="s">
        <v>833</v>
      </c>
      <c r="G52" t="s">
        <v>838</v>
      </c>
    </row>
    <row r="53" spans="1:7" x14ac:dyDescent="0.3">
      <c r="A53">
        <v>51</v>
      </c>
      <c r="B53" t="s">
        <v>792</v>
      </c>
      <c r="C53" t="s">
        <v>835</v>
      </c>
      <c r="D53" t="s">
        <v>836</v>
      </c>
      <c r="G53" t="s">
        <v>839</v>
      </c>
    </row>
    <row r="54" spans="1:7" x14ac:dyDescent="0.3">
      <c r="A54">
        <v>52</v>
      </c>
      <c r="B54" t="s">
        <v>792</v>
      </c>
      <c r="C54" t="s">
        <v>840</v>
      </c>
      <c r="G54" t="s">
        <v>841</v>
      </c>
    </row>
    <row r="55" spans="1:7" x14ac:dyDescent="0.3">
      <c r="A55">
        <v>53</v>
      </c>
      <c r="B55" t="s">
        <v>792</v>
      </c>
      <c r="C55" t="s">
        <v>842</v>
      </c>
      <c r="D55" t="s">
        <v>843</v>
      </c>
      <c r="G55" t="s">
        <v>844</v>
      </c>
    </row>
    <row r="56" spans="1:7" x14ac:dyDescent="0.3">
      <c r="A56">
        <v>54</v>
      </c>
      <c r="B56" t="s">
        <v>792</v>
      </c>
      <c r="C56" t="s">
        <v>870</v>
      </c>
      <c r="G56" t="s">
        <v>871</v>
      </c>
    </row>
    <row r="57" spans="1:7" x14ac:dyDescent="0.3">
      <c r="A57">
        <v>55</v>
      </c>
      <c r="B57" t="s">
        <v>792</v>
      </c>
      <c r="C57" t="s">
        <v>872</v>
      </c>
      <c r="G57" t="s">
        <v>873</v>
      </c>
    </row>
    <row r="58" spans="1:7" x14ac:dyDescent="0.3">
      <c r="A58">
        <v>56</v>
      </c>
      <c r="B58" t="s">
        <v>792</v>
      </c>
      <c r="C58" t="s">
        <v>789</v>
      </c>
      <c r="D58" t="s">
        <v>790</v>
      </c>
      <c r="G58" t="s">
        <v>791</v>
      </c>
    </row>
    <row r="59" spans="1:7" x14ac:dyDescent="0.3">
      <c r="A59">
        <v>57</v>
      </c>
      <c r="B59" t="s">
        <v>792</v>
      </c>
      <c r="C59" t="s">
        <v>874</v>
      </c>
      <c r="D59" t="s">
        <v>875</v>
      </c>
      <c r="E59" t="s">
        <v>876</v>
      </c>
      <c r="F59" t="s">
        <v>823</v>
      </c>
      <c r="G59" t="s">
        <v>877</v>
      </c>
    </row>
    <row r="60" spans="1:7" x14ac:dyDescent="0.3">
      <c r="A60">
        <v>58</v>
      </c>
      <c r="B60" t="s">
        <v>792</v>
      </c>
      <c r="C60" t="s">
        <v>878</v>
      </c>
      <c r="D60" t="s">
        <v>879</v>
      </c>
      <c r="G60" t="s">
        <v>880</v>
      </c>
    </row>
    <row r="61" spans="1:7" x14ac:dyDescent="0.3">
      <c r="A61">
        <v>59</v>
      </c>
      <c r="B61" t="s">
        <v>792</v>
      </c>
      <c r="C61" t="s">
        <v>881</v>
      </c>
      <c r="G61" t="s">
        <v>882</v>
      </c>
    </row>
    <row r="62" spans="1:7" x14ac:dyDescent="0.3">
      <c r="A62">
        <v>60</v>
      </c>
      <c r="B62" t="s">
        <v>792</v>
      </c>
      <c r="C62" t="s">
        <v>883</v>
      </c>
      <c r="D62" t="s">
        <v>813</v>
      </c>
      <c r="G62" t="s">
        <v>884</v>
      </c>
    </row>
    <row r="63" spans="1:7" x14ac:dyDescent="0.3">
      <c r="A63">
        <v>61</v>
      </c>
      <c r="B63" t="s">
        <v>792</v>
      </c>
      <c r="C63" t="s">
        <v>889</v>
      </c>
      <c r="D63" t="s">
        <v>813</v>
      </c>
      <c r="G63" t="s">
        <v>890</v>
      </c>
    </row>
    <row r="64" spans="1:7" x14ac:dyDescent="0.3">
      <c r="A64">
        <v>62</v>
      </c>
      <c r="B64" t="s">
        <v>792</v>
      </c>
      <c r="C64" t="s">
        <v>891</v>
      </c>
      <c r="D64" t="s">
        <v>892</v>
      </c>
      <c r="E64" t="s">
        <v>893</v>
      </c>
      <c r="G64" t="s">
        <v>894</v>
      </c>
    </row>
    <row r="65" spans="1:7" x14ac:dyDescent="0.3">
      <c r="A65">
        <v>63</v>
      </c>
      <c r="B65" t="s">
        <v>792</v>
      </c>
      <c r="C65" t="s">
        <v>895</v>
      </c>
      <c r="D65" t="s">
        <v>896</v>
      </c>
      <c r="E65" t="s">
        <v>897</v>
      </c>
      <c r="F65" t="s">
        <v>898</v>
      </c>
      <c r="G65" t="s">
        <v>899</v>
      </c>
    </row>
    <row r="66" spans="1:7" x14ac:dyDescent="0.3">
      <c r="A66">
        <v>64</v>
      </c>
      <c r="B66" t="s">
        <v>792</v>
      </c>
      <c r="C66" t="s">
        <v>900</v>
      </c>
      <c r="G66" t="s">
        <v>901</v>
      </c>
    </row>
    <row r="67" spans="1:7" x14ac:dyDescent="0.3">
      <c r="A67">
        <v>65</v>
      </c>
      <c r="B67" t="s">
        <v>792</v>
      </c>
      <c r="C67" t="s">
        <v>902</v>
      </c>
      <c r="D67" t="s">
        <v>903</v>
      </c>
      <c r="G67" t="s">
        <v>904</v>
      </c>
    </row>
    <row r="68" spans="1:7" x14ac:dyDescent="0.3">
      <c r="A68">
        <v>66</v>
      </c>
      <c r="B68" t="s">
        <v>792</v>
      </c>
      <c r="C68" t="s">
        <v>905</v>
      </c>
      <c r="D68" t="s">
        <v>906</v>
      </c>
      <c r="E68" t="s">
        <v>893</v>
      </c>
      <c r="G68" t="s">
        <v>907</v>
      </c>
    </row>
    <row r="69" spans="1:7" x14ac:dyDescent="0.3">
      <c r="A69">
        <v>67</v>
      </c>
      <c r="B69" t="s">
        <v>792</v>
      </c>
      <c r="C69" t="s">
        <v>908</v>
      </c>
      <c r="D69" t="s">
        <v>911</v>
      </c>
      <c r="E69" t="s">
        <v>926</v>
      </c>
      <c r="G69" t="s">
        <v>913</v>
      </c>
    </row>
    <row r="70" spans="1:7" x14ac:dyDescent="0.3">
      <c r="A70">
        <v>68</v>
      </c>
      <c r="B70" t="s">
        <v>792</v>
      </c>
      <c r="C70" t="s">
        <v>909</v>
      </c>
      <c r="G70" t="s">
        <v>914</v>
      </c>
    </row>
    <row r="71" spans="1:7" x14ac:dyDescent="0.3">
      <c r="A71">
        <v>69</v>
      </c>
      <c r="B71" t="s">
        <v>792</v>
      </c>
      <c r="C71" t="s">
        <v>910</v>
      </c>
      <c r="D71" t="s">
        <v>912</v>
      </c>
      <c r="G71" t="s">
        <v>915</v>
      </c>
    </row>
    <row r="72" spans="1:7" x14ac:dyDescent="0.3">
      <c r="A72">
        <v>70</v>
      </c>
      <c r="B72" t="s">
        <v>792</v>
      </c>
      <c r="C72" t="s">
        <v>916</v>
      </c>
      <c r="G72" t="s">
        <v>920</v>
      </c>
    </row>
    <row r="73" spans="1:7" x14ac:dyDescent="0.3">
      <c r="A73">
        <v>71</v>
      </c>
      <c r="B73" t="s">
        <v>792</v>
      </c>
      <c r="C73" t="s">
        <v>917</v>
      </c>
      <c r="G73" t="s">
        <v>921</v>
      </c>
    </row>
    <row r="74" spans="1:7" x14ac:dyDescent="0.3">
      <c r="A74">
        <v>72</v>
      </c>
      <c r="B74" t="s">
        <v>792</v>
      </c>
      <c r="C74" t="s">
        <v>918</v>
      </c>
      <c r="G74" t="s">
        <v>922</v>
      </c>
    </row>
    <row r="75" spans="1:7" x14ac:dyDescent="0.3">
      <c r="A75">
        <v>73</v>
      </c>
      <c r="B75" t="s">
        <v>792</v>
      </c>
      <c r="C75" t="s">
        <v>919</v>
      </c>
      <c r="G75" t="s">
        <v>923</v>
      </c>
    </row>
    <row r="76" spans="1:7" x14ac:dyDescent="0.3">
      <c r="A76">
        <v>74</v>
      </c>
      <c r="B76" t="s">
        <v>792</v>
      </c>
      <c r="C76" t="s">
        <v>924</v>
      </c>
      <c r="G76" t="s">
        <v>925</v>
      </c>
    </row>
    <row r="77" spans="1:7" x14ac:dyDescent="0.3">
      <c r="A77">
        <v>74</v>
      </c>
      <c r="B77" t="s">
        <v>766</v>
      </c>
      <c r="C77" t="s">
        <v>767</v>
      </c>
      <c r="D77" t="s">
        <v>769</v>
      </c>
      <c r="G77" t="s">
        <v>768</v>
      </c>
    </row>
    <row r="78" spans="1:7" x14ac:dyDescent="0.3">
      <c r="A78">
        <v>75</v>
      </c>
      <c r="B78" t="s">
        <v>766</v>
      </c>
      <c r="C78" t="s">
        <v>770</v>
      </c>
      <c r="D78" t="s">
        <v>771</v>
      </c>
      <c r="E78" t="s">
        <v>772</v>
      </c>
      <c r="F78" t="s">
        <v>774</v>
      </c>
      <c r="G78" t="s">
        <v>775</v>
      </c>
    </row>
    <row r="79" spans="1:7" x14ac:dyDescent="0.3">
      <c r="A79">
        <v>76</v>
      </c>
      <c r="B79" t="s">
        <v>766</v>
      </c>
      <c r="C79" t="s">
        <v>793</v>
      </c>
      <c r="G79" t="s">
        <v>794</v>
      </c>
    </row>
    <row r="80" spans="1:7" x14ac:dyDescent="0.3">
      <c r="A80">
        <v>77</v>
      </c>
      <c r="B80" t="s">
        <v>766</v>
      </c>
      <c r="C80" t="s">
        <v>818</v>
      </c>
      <c r="D80" t="s">
        <v>819</v>
      </c>
      <c r="G80" t="s">
        <v>832</v>
      </c>
    </row>
    <row r="81" spans="1:7" x14ac:dyDescent="0.3">
      <c r="A81">
        <v>78</v>
      </c>
      <c r="B81" t="s">
        <v>766</v>
      </c>
      <c r="C81" t="s">
        <v>812</v>
      </c>
      <c r="D81" t="s">
        <v>813</v>
      </c>
      <c r="G81" t="s">
        <v>814</v>
      </c>
    </row>
    <row r="82" spans="1:7" x14ac:dyDescent="0.3">
      <c r="A82">
        <v>79</v>
      </c>
      <c r="B82" t="s">
        <v>766</v>
      </c>
      <c r="C82" t="s">
        <v>649</v>
      </c>
      <c r="G82" t="s">
        <v>927</v>
      </c>
    </row>
    <row r="83" spans="1:7" x14ac:dyDescent="0.3">
      <c r="A83">
        <v>80</v>
      </c>
      <c r="B83" t="s">
        <v>766</v>
      </c>
      <c r="C83" t="s">
        <v>652</v>
      </c>
      <c r="G83" t="s">
        <v>928</v>
      </c>
    </row>
    <row r="84" spans="1:7" x14ac:dyDescent="0.3">
      <c r="A84">
        <v>81</v>
      </c>
      <c r="B84" t="s">
        <v>766</v>
      </c>
      <c r="C84" t="s">
        <v>929</v>
      </c>
      <c r="G84" t="s">
        <v>930</v>
      </c>
    </row>
    <row r="85" spans="1:7" x14ac:dyDescent="0.3">
      <c r="A85">
        <v>82</v>
      </c>
      <c r="B85" t="s">
        <v>766</v>
      </c>
      <c r="C85" t="s">
        <v>661</v>
      </c>
      <c r="D85" t="s">
        <v>933</v>
      </c>
      <c r="G85" t="s">
        <v>931</v>
      </c>
    </row>
    <row r="86" spans="1:7" x14ac:dyDescent="0.3">
      <c r="A86">
        <v>83</v>
      </c>
      <c r="B86" t="s">
        <v>766</v>
      </c>
      <c r="C86" t="s">
        <v>662</v>
      </c>
      <c r="D86" t="s">
        <v>933</v>
      </c>
      <c r="G86" t="s">
        <v>932</v>
      </c>
    </row>
    <row r="87" spans="1:7" x14ac:dyDescent="0.3">
      <c r="G87" t="s">
        <v>935</v>
      </c>
    </row>
    <row r="88" spans="1:7" x14ac:dyDescent="0.3">
      <c r="A88">
        <v>84</v>
      </c>
      <c r="B88" t="s">
        <v>766</v>
      </c>
      <c r="C88" t="s">
        <v>821</v>
      </c>
      <c r="D88" t="s">
        <v>885</v>
      </c>
      <c r="E88" t="s">
        <v>887</v>
      </c>
      <c r="F88" t="s">
        <v>954</v>
      </c>
      <c r="G88" t="s">
        <v>824</v>
      </c>
    </row>
    <row r="89" spans="1:7" x14ac:dyDescent="0.3">
      <c r="A89">
        <v>85</v>
      </c>
      <c r="B89" t="s">
        <v>766</v>
      </c>
      <c r="C89" t="s">
        <v>822</v>
      </c>
      <c r="D89" t="s">
        <v>886</v>
      </c>
      <c r="E89" t="s">
        <v>888</v>
      </c>
      <c r="F89" t="s">
        <v>954</v>
      </c>
      <c r="G89" t="s">
        <v>825</v>
      </c>
    </row>
    <row r="90" spans="1:7" x14ac:dyDescent="0.3">
      <c r="A90">
        <v>86</v>
      </c>
      <c r="B90" t="s">
        <v>766</v>
      </c>
      <c r="C90" t="s">
        <v>835</v>
      </c>
      <c r="D90" t="s">
        <v>836</v>
      </c>
      <c r="G90" t="s">
        <v>839</v>
      </c>
    </row>
    <row r="91" spans="1:7" x14ac:dyDescent="0.3">
      <c r="A91">
        <v>87</v>
      </c>
      <c r="B91" t="s">
        <v>766</v>
      </c>
      <c r="C91" t="s">
        <v>874</v>
      </c>
      <c r="D91" t="s">
        <v>875</v>
      </c>
      <c r="E91" t="s">
        <v>876</v>
      </c>
      <c r="F91" t="s">
        <v>954</v>
      </c>
      <c r="G91" t="s">
        <v>934</v>
      </c>
    </row>
    <row r="92" spans="1:7" x14ac:dyDescent="0.3">
      <c r="A92">
        <v>88</v>
      </c>
      <c r="B92" t="s">
        <v>766</v>
      </c>
      <c r="C92" t="s">
        <v>936</v>
      </c>
      <c r="D92" t="s">
        <v>938</v>
      </c>
      <c r="G92" t="s">
        <v>940</v>
      </c>
    </row>
    <row r="93" spans="1:7" x14ac:dyDescent="0.3">
      <c r="A93">
        <v>89</v>
      </c>
      <c r="B93" t="s">
        <v>766</v>
      </c>
      <c r="C93" t="s">
        <v>937</v>
      </c>
      <c r="D93" t="s">
        <v>939</v>
      </c>
      <c r="G93" t="s">
        <v>941</v>
      </c>
    </row>
    <row r="94" spans="1:7" x14ac:dyDescent="0.3">
      <c r="A94">
        <v>90</v>
      </c>
      <c r="B94" t="s">
        <v>766</v>
      </c>
      <c r="C94" t="s">
        <v>942</v>
      </c>
      <c r="D94" t="s">
        <v>938</v>
      </c>
      <c r="G94" t="s">
        <v>945</v>
      </c>
    </row>
    <row r="95" spans="1:7" x14ac:dyDescent="0.3">
      <c r="A95">
        <v>91</v>
      </c>
      <c r="B95" t="s">
        <v>766</v>
      </c>
      <c r="C95" t="s">
        <v>943</v>
      </c>
      <c r="D95" t="s">
        <v>944</v>
      </c>
      <c r="G95" t="s">
        <v>946</v>
      </c>
    </row>
    <row r="96" spans="1:7" x14ac:dyDescent="0.3">
      <c r="A96">
        <v>92</v>
      </c>
      <c r="B96" t="s">
        <v>766</v>
      </c>
      <c r="C96" t="s">
        <v>947</v>
      </c>
      <c r="D96" t="s">
        <v>813</v>
      </c>
      <c r="G96" t="s">
        <v>948</v>
      </c>
    </row>
    <row r="97" spans="1:7" x14ac:dyDescent="0.3">
      <c r="A97">
        <v>93</v>
      </c>
      <c r="B97" t="s">
        <v>766</v>
      </c>
      <c r="C97" t="s">
        <v>949</v>
      </c>
      <c r="D97" t="s">
        <v>813</v>
      </c>
      <c r="G97" t="s">
        <v>950</v>
      </c>
    </row>
    <row r="98" spans="1:7" x14ac:dyDescent="0.3">
      <c r="A98">
        <v>94</v>
      </c>
      <c r="B98" t="s">
        <v>766</v>
      </c>
      <c r="C98" t="s">
        <v>951</v>
      </c>
      <c r="D98" t="s">
        <v>813</v>
      </c>
      <c r="F98" t="s">
        <v>952</v>
      </c>
      <c r="G98" t="s">
        <v>953</v>
      </c>
    </row>
    <row r="99" spans="1:7" x14ac:dyDescent="0.3">
      <c r="A99">
        <v>95</v>
      </c>
      <c r="B99" t="s">
        <v>766</v>
      </c>
      <c r="C99" t="s">
        <v>889</v>
      </c>
      <c r="D99" t="s">
        <v>813</v>
      </c>
      <c r="G99" t="s">
        <v>890</v>
      </c>
    </row>
    <row r="100" spans="1:7" x14ac:dyDescent="0.3">
      <c r="A100">
        <v>96</v>
      </c>
      <c r="B100" t="s">
        <v>766</v>
      </c>
      <c r="C100" t="s">
        <v>956</v>
      </c>
      <c r="D100" t="s">
        <v>813</v>
      </c>
      <c r="G100" t="s">
        <v>957</v>
      </c>
    </row>
    <row r="101" spans="1:7" x14ac:dyDescent="0.3">
      <c r="A101">
        <v>97</v>
      </c>
      <c r="B101" t="s">
        <v>766</v>
      </c>
      <c r="C101" t="s">
        <v>323</v>
      </c>
      <c r="G101" t="s">
        <v>958</v>
      </c>
    </row>
    <row r="102" spans="1:7" x14ac:dyDescent="0.3">
      <c r="A102">
        <v>98</v>
      </c>
      <c r="B102" t="s">
        <v>766</v>
      </c>
      <c r="C102" t="s">
        <v>589</v>
      </c>
      <c r="G102" t="s">
        <v>590</v>
      </c>
    </row>
    <row r="103" spans="1:7" x14ac:dyDescent="0.3">
      <c r="A103">
        <v>99</v>
      </c>
      <c r="B103" t="s">
        <v>766</v>
      </c>
      <c r="C103" t="s">
        <v>321</v>
      </c>
      <c r="G103" t="s">
        <v>345</v>
      </c>
    </row>
    <row r="104" spans="1:7" x14ac:dyDescent="0.3">
      <c r="A104">
        <v>100</v>
      </c>
      <c r="B104" t="s">
        <v>766</v>
      </c>
      <c r="C104" t="s">
        <v>365</v>
      </c>
      <c r="G104" t="s">
        <v>366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CF5-8D6F-434D-9589-28890E66F7A4}">
  <dimension ref="A1:E44"/>
  <sheetViews>
    <sheetView tabSelected="1" topLeftCell="A34" zoomScaleNormal="100" workbookViewId="0">
      <selection activeCell="B42" sqref="B42"/>
    </sheetView>
  </sheetViews>
  <sheetFormatPr defaultRowHeight="14.4" x14ac:dyDescent="0.3"/>
  <cols>
    <col min="2" max="2" width="25" customWidth="1"/>
    <col min="4" max="4" width="8.88671875" style="53"/>
    <col min="5" max="5" width="80.77734375" customWidth="1"/>
  </cols>
  <sheetData>
    <row r="1" spans="1:5" x14ac:dyDescent="0.3">
      <c r="A1" t="s">
        <v>94</v>
      </c>
      <c r="B1" t="s">
        <v>306</v>
      </c>
      <c r="C1" t="s">
        <v>307</v>
      </c>
      <c r="D1" s="53" t="s">
        <v>309</v>
      </c>
      <c r="E1" t="s">
        <v>308</v>
      </c>
    </row>
    <row r="2" spans="1:5" x14ac:dyDescent="0.3">
      <c r="A2">
        <v>0</v>
      </c>
      <c r="B2" t="s">
        <v>310</v>
      </c>
      <c r="C2">
        <v>30</v>
      </c>
      <c r="E2" t="s">
        <v>335</v>
      </c>
    </row>
    <row r="3" spans="1:5" x14ac:dyDescent="0.3">
      <c r="A3">
        <v>1</v>
      </c>
      <c r="B3" t="s">
        <v>311</v>
      </c>
      <c r="C3">
        <v>30</v>
      </c>
      <c r="E3" t="s">
        <v>336</v>
      </c>
    </row>
    <row r="4" spans="1:5" x14ac:dyDescent="0.3">
      <c r="A4">
        <v>2</v>
      </c>
      <c r="B4" t="s">
        <v>312</v>
      </c>
      <c r="C4">
        <v>60</v>
      </c>
      <c r="D4" s="53">
        <v>0</v>
      </c>
      <c r="E4" t="s">
        <v>333</v>
      </c>
    </row>
    <row r="5" spans="1:5" x14ac:dyDescent="0.3">
      <c r="A5">
        <v>3</v>
      </c>
      <c r="B5" t="s">
        <v>313</v>
      </c>
      <c r="C5">
        <v>60</v>
      </c>
      <c r="D5" s="53">
        <v>1</v>
      </c>
      <c r="E5" t="s">
        <v>337</v>
      </c>
    </row>
    <row r="6" spans="1:5" x14ac:dyDescent="0.3">
      <c r="A6">
        <v>4</v>
      </c>
      <c r="B6" t="s">
        <v>314</v>
      </c>
      <c r="C6">
        <v>90</v>
      </c>
      <c r="D6" s="53">
        <v>2</v>
      </c>
      <c r="E6" t="s">
        <v>334</v>
      </c>
    </row>
    <row r="7" spans="1:5" x14ac:dyDescent="0.3">
      <c r="A7">
        <v>5</v>
      </c>
      <c r="B7" t="s">
        <v>315</v>
      </c>
      <c r="C7">
        <v>90</v>
      </c>
      <c r="D7" s="53">
        <v>4</v>
      </c>
      <c r="E7" t="s">
        <v>338</v>
      </c>
    </row>
    <row r="8" spans="1:5" x14ac:dyDescent="0.3">
      <c r="A8">
        <v>6</v>
      </c>
      <c r="B8" t="s">
        <v>318</v>
      </c>
      <c r="C8">
        <v>100</v>
      </c>
      <c r="E8" t="s">
        <v>342</v>
      </c>
    </row>
    <row r="9" spans="1:5" x14ac:dyDescent="0.3">
      <c r="A9">
        <v>7</v>
      </c>
      <c r="B9" t="s">
        <v>320</v>
      </c>
      <c r="C9">
        <v>60</v>
      </c>
      <c r="E9" t="s">
        <v>344</v>
      </c>
    </row>
    <row r="10" spans="1:5" x14ac:dyDescent="0.3">
      <c r="A10">
        <v>8</v>
      </c>
      <c r="B10" t="s">
        <v>319</v>
      </c>
      <c r="C10">
        <v>120</v>
      </c>
      <c r="D10" s="53">
        <v>7</v>
      </c>
      <c r="E10" t="s">
        <v>343</v>
      </c>
    </row>
    <row r="11" spans="1:5" x14ac:dyDescent="0.3">
      <c r="A11">
        <v>9</v>
      </c>
      <c r="B11" t="s">
        <v>322</v>
      </c>
      <c r="C11">
        <v>180</v>
      </c>
      <c r="E11" t="s">
        <v>346</v>
      </c>
    </row>
    <row r="12" spans="1:5" x14ac:dyDescent="0.3">
      <c r="A12">
        <v>10</v>
      </c>
      <c r="B12" t="s">
        <v>347</v>
      </c>
      <c r="C12">
        <v>120</v>
      </c>
      <c r="E12" t="s">
        <v>348</v>
      </c>
    </row>
    <row r="13" spans="1:5" x14ac:dyDescent="0.3">
      <c r="A13">
        <v>11</v>
      </c>
      <c r="B13" t="s">
        <v>324</v>
      </c>
      <c r="C13">
        <v>100</v>
      </c>
      <c r="E13" t="s">
        <v>553</v>
      </c>
    </row>
    <row r="14" spans="1:5" x14ac:dyDescent="0.3">
      <c r="A14">
        <v>12</v>
      </c>
      <c r="B14" t="s">
        <v>325</v>
      </c>
      <c r="C14">
        <v>250</v>
      </c>
      <c r="D14" s="53">
        <v>11</v>
      </c>
      <c r="E14" t="s">
        <v>554</v>
      </c>
    </row>
    <row r="15" spans="1:5" x14ac:dyDescent="0.3">
      <c r="A15">
        <v>13</v>
      </c>
      <c r="B15" t="s">
        <v>361</v>
      </c>
      <c r="C15">
        <v>500</v>
      </c>
      <c r="D15" s="53">
        <v>12</v>
      </c>
      <c r="E15" t="s">
        <v>362</v>
      </c>
    </row>
    <row r="16" spans="1:5" x14ac:dyDescent="0.3">
      <c r="A16">
        <v>14</v>
      </c>
      <c r="B16" t="s">
        <v>328</v>
      </c>
      <c r="C16">
        <v>80</v>
      </c>
      <c r="E16" t="s">
        <v>349</v>
      </c>
    </row>
    <row r="17" spans="1:5" x14ac:dyDescent="0.3">
      <c r="A17">
        <v>15</v>
      </c>
      <c r="B17" t="s">
        <v>329</v>
      </c>
      <c r="C17">
        <v>200</v>
      </c>
      <c r="D17" s="53">
        <v>14</v>
      </c>
      <c r="E17" t="s">
        <v>350</v>
      </c>
    </row>
    <row r="18" spans="1:5" x14ac:dyDescent="0.3">
      <c r="A18">
        <v>16</v>
      </c>
      <c r="B18" t="s">
        <v>330</v>
      </c>
      <c r="C18">
        <v>180</v>
      </c>
      <c r="E18" t="s">
        <v>558</v>
      </c>
    </row>
    <row r="19" spans="1:5" x14ac:dyDescent="0.3">
      <c r="A19">
        <v>17</v>
      </c>
      <c r="B19" t="s">
        <v>331</v>
      </c>
      <c r="C19">
        <v>150</v>
      </c>
      <c r="E19" t="s">
        <v>351</v>
      </c>
    </row>
    <row r="20" spans="1:5" x14ac:dyDescent="0.3">
      <c r="A20">
        <v>18</v>
      </c>
      <c r="B20" t="s">
        <v>332</v>
      </c>
      <c r="C20">
        <v>300</v>
      </c>
      <c r="D20" s="53">
        <v>17</v>
      </c>
      <c r="E20" t="s">
        <v>352</v>
      </c>
    </row>
    <row r="21" spans="1:5" x14ac:dyDescent="0.3">
      <c r="A21">
        <v>19</v>
      </c>
      <c r="B21" t="s">
        <v>357</v>
      </c>
      <c r="C21">
        <v>200</v>
      </c>
      <c r="E21" t="s">
        <v>358</v>
      </c>
    </row>
    <row r="22" spans="1:5" x14ac:dyDescent="0.3">
      <c r="A22">
        <v>20</v>
      </c>
      <c r="B22" t="s">
        <v>363</v>
      </c>
      <c r="C22">
        <v>120</v>
      </c>
      <c r="E22" t="s">
        <v>364</v>
      </c>
    </row>
    <row r="23" spans="1:5" x14ac:dyDescent="0.3">
      <c r="A23">
        <v>21</v>
      </c>
      <c r="B23" t="s">
        <v>354</v>
      </c>
      <c r="C23">
        <v>200</v>
      </c>
      <c r="D23" s="53">
        <v>20</v>
      </c>
      <c r="E23" t="s">
        <v>353</v>
      </c>
    </row>
    <row r="24" spans="1:5" x14ac:dyDescent="0.3">
      <c r="A24">
        <v>22</v>
      </c>
      <c r="B24" t="s">
        <v>367</v>
      </c>
      <c r="C24">
        <v>100</v>
      </c>
      <c r="D24" s="53">
        <v>20</v>
      </c>
      <c r="E24" t="s">
        <v>368</v>
      </c>
    </row>
    <row r="25" spans="1:5" x14ac:dyDescent="0.3">
      <c r="A25">
        <v>23</v>
      </c>
      <c r="B25" t="s">
        <v>369</v>
      </c>
      <c r="C25">
        <v>300</v>
      </c>
      <c r="D25" s="53">
        <v>22</v>
      </c>
      <c r="E25" t="s">
        <v>501</v>
      </c>
    </row>
    <row r="26" spans="1:5" x14ac:dyDescent="0.3">
      <c r="A26">
        <v>24</v>
      </c>
      <c r="B26" t="s">
        <v>370</v>
      </c>
      <c r="C26">
        <v>200</v>
      </c>
      <c r="D26" s="53">
        <v>20</v>
      </c>
      <c r="E26" t="s">
        <v>502</v>
      </c>
    </row>
    <row r="27" spans="1:5" x14ac:dyDescent="0.3">
      <c r="A27">
        <v>25</v>
      </c>
      <c r="B27" t="s">
        <v>371</v>
      </c>
      <c r="C27">
        <v>200</v>
      </c>
      <c r="D27" s="53">
        <v>20</v>
      </c>
      <c r="E27" t="s">
        <v>372</v>
      </c>
    </row>
    <row r="28" spans="1:5" x14ac:dyDescent="0.3">
      <c r="A28">
        <v>26</v>
      </c>
      <c r="B28" t="s">
        <v>316</v>
      </c>
      <c r="C28">
        <v>80</v>
      </c>
      <c r="D28" s="53">
        <v>20</v>
      </c>
      <c r="E28" t="s">
        <v>339</v>
      </c>
    </row>
    <row r="29" spans="1:5" x14ac:dyDescent="0.3">
      <c r="A29">
        <v>27</v>
      </c>
      <c r="B29" t="s">
        <v>326</v>
      </c>
      <c r="C29">
        <v>160</v>
      </c>
      <c r="D29" s="53">
        <v>26</v>
      </c>
      <c r="E29" t="s">
        <v>340</v>
      </c>
    </row>
    <row r="30" spans="1:5" x14ac:dyDescent="0.3">
      <c r="A30">
        <v>28</v>
      </c>
      <c r="B30" t="s">
        <v>373</v>
      </c>
      <c r="C30">
        <v>120</v>
      </c>
      <c r="E30" t="s">
        <v>374</v>
      </c>
    </row>
    <row r="31" spans="1:5" x14ac:dyDescent="0.3">
      <c r="A31">
        <v>29</v>
      </c>
      <c r="B31" t="s">
        <v>355</v>
      </c>
      <c r="C31">
        <v>200</v>
      </c>
      <c r="D31" s="53">
        <v>28</v>
      </c>
      <c r="E31" t="s">
        <v>356</v>
      </c>
    </row>
    <row r="32" spans="1:5" x14ac:dyDescent="0.3">
      <c r="A32">
        <v>30</v>
      </c>
      <c r="B32" t="s">
        <v>375</v>
      </c>
      <c r="C32">
        <v>100</v>
      </c>
      <c r="D32" s="53">
        <v>28</v>
      </c>
      <c r="E32" t="s">
        <v>376</v>
      </c>
    </row>
    <row r="33" spans="1:5" x14ac:dyDescent="0.3">
      <c r="A33">
        <v>31</v>
      </c>
      <c r="B33" t="s">
        <v>377</v>
      </c>
      <c r="C33">
        <v>300</v>
      </c>
      <c r="D33" s="53">
        <v>30</v>
      </c>
      <c r="E33" t="s">
        <v>503</v>
      </c>
    </row>
    <row r="34" spans="1:5" x14ac:dyDescent="0.3">
      <c r="A34">
        <v>32</v>
      </c>
      <c r="B34" t="s">
        <v>378</v>
      </c>
      <c r="C34">
        <v>200</v>
      </c>
      <c r="D34" s="53">
        <v>28</v>
      </c>
      <c r="E34" t="s">
        <v>504</v>
      </c>
    </row>
    <row r="35" spans="1:5" x14ac:dyDescent="0.3">
      <c r="A35">
        <v>33</v>
      </c>
      <c r="B35" t="s">
        <v>379</v>
      </c>
      <c r="C35">
        <v>400</v>
      </c>
      <c r="D35" s="53">
        <v>28</v>
      </c>
      <c r="E35" t="s">
        <v>380</v>
      </c>
    </row>
    <row r="36" spans="1:5" x14ac:dyDescent="0.3">
      <c r="A36">
        <v>34</v>
      </c>
      <c r="B36" t="s">
        <v>317</v>
      </c>
      <c r="C36">
        <v>80</v>
      </c>
      <c r="D36" s="53">
        <v>28</v>
      </c>
      <c r="E36" t="s">
        <v>955</v>
      </c>
    </row>
    <row r="37" spans="1:5" x14ac:dyDescent="0.3">
      <c r="A37">
        <v>35</v>
      </c>
      <c r="B37" t="s">
        <v>327</v>
      </c>
      <c r="C37">
        <v>160</v>
      </c>
      <c r="D37" s="53">
        <v>34</v>
      </c>
      <c r="E37" t="s">
        <v>341</v>
      </c>
    </row>
    <row r="38" spans="1:5" x14ac:dyDescent="0.3">
      <c r="A38">
        <v>36</v>
      </c>
      <c r="B38" t="s">
        <v>359</v>
      </c>
      <c r="C38">
        <v>50</v>
      </c>
      <c r="E38" t="s">
        <v>360</v>
      </c>
    </row>
    <row r="39" spans="1:5" x14ac:dyDescent="0.3">
      <c r="A39">
        <v>37</v>
      </c>
      <c r="B39" t="s">
        <v>383</v>
      </c>
      <c r="C39">
        <v>500</v>
      </c>
      <c r="E39" t="s">
        <v>384</v>
      </c>
    </row>
    <row r="40" spans="1:5" x14ac:dyDescent="0.3">
      <c r="A40">
        <v>38</v>
      </c>
      <c r="B40" t="s">
        <v>381</v>
      </c>
      <c r="C40">
        <v>750</v>
      </c>
      <c r="D40" s="53">
        <v>37</v>
      </c>
      <c r="E40" t="s">
        <v>382</v>
      </c>
    </row>
    <row r="41" spans="1:5" x14ac:dyDescent="0.3">
      <c r="A41">
        <v>39</v>
      </c>
      <c r="B41" t="s">
        <v>323</v>
      </c>
      <c r="C41">
        <v>750</v>
      </c>
      <c r="D41" s="53">
        <v>37</v>
      </c>
      <c r="E41" t="s">
        <v>555</v>
      </c>
    </row>
    <row r="42" spans="1:5" x14ac:dyDescent="0.3">
      <c r="A42">
        <v>40</v>
      </c>
      <c r="B42" t="s">
        <v>589</v>
      </c>
      <c r="C42">
        <v>1000</v>
      </c>
      <c r="D42" s="53">
        <v>37</v>
      </c>
      <c r="E42" t="s">
        <v>590</v>
      </c>
    </row>
    <row r="43" spans="1:5" x14ac:dyDescent="0.3">
      <c r="A43">
        <v>41</v>
      </c>
      <c r="B43" t="s">
        <v>321</v>
      </c>
      <c r="C43">
        <v>1000</v>
      </c>
      <c r="D43" s="53">
        <v>37</v>
      </c>
      <c r="E43" t="s">
        <v>345</v>
      </c>
    </row>
    <row r="44" spans="1:5" x14ac:dyDescent="0.3">
      <c r="A44">
        <v>42</v>
      </c>
      <c r="B44" t="s">
        <v>365</v>
      </c>
      <c r="C44">
        <v>1000</v>
      </c>
      <c r="D44" s="53">
        <v>37</v>
      </c>
      <c r="E44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</vt:lpstr>
      <vt:lpstr>Items</vt:lpstr>
      <vt:lpstr>Enemies</vt:lpstr>
      <vt:lpstr>AI</vt:lpstr>
      <vt:lpstr>Attacks</vt:lpstr>
      <vt:lpstr>RewardsSpin</vt:lpstr>
      <vt:lpstr>Tags</vt:lpstr>
      <vt:lpstr>Skill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16415</dc:creator>
  <cp:lastModifiedBy>Heller, Wyatt W</cp:lastModifiedBy>
  <cp:lastPrinted>2024-04-26T00:44:37Z</cp:lastPrinted>
  <dcterms:created xsi:type="dcterms:W3CDTF">2015-06-05T18:17:20Z</dcterms:created>
  <dcterms:modified xsi:type="dcterms:W3CDTF">2024-05-03T01:57:30Z</dcterms:modified>
</cp:coreProperties>
</file>