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C:\Users\Jordanws1\OneDrive - Grove City College\Desktop\Code\Arduino-Pixelstick-4.0\"/>
    </mc:Choice>
  </mc:AlternateContent>
  <xr:revisionPtr revIDLastSave="80" documentId="13_ncr:1_{EB640338-C30C-4252-89E9-E134E737E726}" xr6:coauthVersionLast="36" xr6:coauthVersionMax="36" xr10:uidLastSave="{CC1A7D66-8379-4DEB-AB87-6D697A337043}"/>
  <bookViews>
    <workbookView xWindow="0" yWindow="0" windowWidth="20490" windowHeight="7620" xr2:uid="{00000000-000D-0000-FFFF-FFFF00000000}"/>
  </bookViews>
  <sheets>
    <sheet name="PCB Components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14" i="1" l="1"/>
  <c r="I13" i="1"/>
  <c r="I8" i="1" l="1"/>
  <c r="I7" i="1"/>
  <c r="I11" i="1" l="1"/>
  <c r="I12" i="1"/>
  <c r="I15" i="1"/>
  <c r="I5" i="1" l="1"/>
  <c r="I6" i="1"/>
  <c r="I9" i="1"/>
  <c r="L2" i="1" s="1"/>
  <c r="I3" i="1" l="1"/>
  <c r="I4" i="1"/>
  <c r="I2" i="1"/>
</calcChain>
</file>

<file path=xl/sharedStrings.xml><?xml version="1.0" encoding="utf-8"?>
<sst xmlns="http://schemas.openxmlformats.org/spreadsheetml/2006/main" count="91" uniqueCount="84">
  <si>
    <t>Type</t>
  </si>
  <si>
    <t>cost</t>
  </si>
  <si>
    <t>quantity</t>
  </si>
  <si>
    <t>Capacitor</t>
  </si>
  <si>
    <t>Description</t>
  </si>
  <si>
    <t>Debounce Encoders</t>
  </si>
  <si>
    <t>Value</t>
  </si>
  <si>
    <t>0.22uF</t>
  </si>
  <si>
    <t>3.3uF</t>
  </si>
  <si>
    <t>Debounce switches</t>
  </si>
  <si>
    <t>Resistor</t>
  </si>
  <si>
    <t>10k</t>
  </si>
  <si>
    <t>Package</t>
  </si>
  <si>
    <t>total</t>
  </si>
  <si>
    <t>3 for switches, 2 for logic shifter</t>
  </si>
  <si>
    <t>Arduino</t>
  </si>
  <si>
    <t>MKR Zero</t>
  </si>
  <si>
    <t>LCD</t>
  </si>
  <si>
    <t>KY-040</t>
  </si>
  <si>
    <t>Encoder</t>
  </si>
  <si>
    <t>BSS138CT-ND</t>
  </si>
  <si>
    <t>spares</t>
  </si>
  <si>
    <t>JFET</t>
  </si>
  <si>
    <t>logic level shifter for LCD</t>
  </si>
  <si>
    <t>https://www.digikey.com/product-detail/en/stackpole-electronics-inc/RNCP0805FTD10K0/RNCP0805FTD10K0CT-ND/2240601</t>
  </si>
  <si>
    <t>link</t>
  </si>
  <si>
    <t>SOT-23</t>
  </si>
  <si>
    <t>https://www.digikey.com/product-detail/en/kemet/C1206C224K5RACTU/399-1251-1-ND/411526</t>
  </si>
  <si>
    <t>399-1251-1-ND</t>
  </si>
  <si>
    <t>C1206C224K5RACTU</t>
  </si>
  <si>
    <t>Manu. #</t>
  </si>
  <si>
    <t>RNCP0805FTD10K0CT-ND</t>
  </si>
  <si>
    <t>RNCP0805FTD10K0</t>
  </si>
  <si>
    <t>Digikey #</t>
  </si>
  <si>
    <t>https://www.digikey.com/product-detail/en/on-semiconductor/BSS138/BSS138CT-ND/244294</t>
  </si>
  <si>
    <t>BSS138</t>
  </si>
  <si>
    <t>https://www.digikey.com/product-detail/en/kemet/C1206C335K3PACTU/399-3140-1-ND/551645</t>
  </si>
  <si>
    <t>399-3140-1-ND</t>
  </si>
  <si>
    <t>C1206C335K3PACTU</t>
  </si>
  <si>
    <t>for voltage dividers</t>
  </si>
  <si>
    <t>20k</t>
  </si>
  <si>
    <t>RNCP0805FTD20K0CT-ND</t>
  </si>
  <si>
    <t>RNCP0805FTD20K0</t>
  </si>
  <si>
    <t>https://www.digikey.com/product-detail/en/stackpole-electronics-inc/RNCP0805FTD20K0/RNCP0805FTD20K0CT-ND/2240611</t>
  </si>
  <si>
    <t>https://www.digikey.com/product-detail/en/stmicroelectronics/LD1117V50/497-7311-5-ND/1663515</t>
  </si>
  <si>
    <t>497-7311-5-ND</t>
  </si>
  <si>
    <t>LD1117V50</t>
  </si>
  <si>
    <t>TO-220-3</t>
  </si>
  <si>
    <t>Regulator</t>
  </si>
  <si>
    <t>5V, .8A</t>
  </si>
  <si>
    <t>for powering MKR</t>
  </si>
  <si>
    <t>https://www.digikey.com/products/en/development-boards-kits-programmers/evaluation-boards-embedded-mcu-dsp/786?k=MKR%20arduino</t>
  </si>
  <si>
    <t>arduino board</t>
  </si>
  <si>
    <t>1050-1137-ND</t>
  </si>
  <si>
    <t>ABX00012</t>
  </si>
  <si>
    <t>Amazon (5pcs)</t>
  </si>
  <si>
    <t>encoders</t>
  </si>
  <si>
    <t>https://www.digikey.com/product-detail/en/diodes-incorporated/DMP510DL-7/DMP510DL-7DICT-ND/5699727</t>
  </si>
  <si>
    <t>MOSFET</t>
  </si>
  <si>
    <t>60V rev, 10O</t>
  </si>
  <si>
    <t>DMP510DL-7DICT-ND</t>
  </si>
  <si>
    <t>reverse power protection mosfet</t>
  </si>
  <si>
    <t>DMP510DL-7</t>
  </si>
  <si>
    <t>1mF, 10V</t>
  </si>
  <si>
    <t>LED initial current protection capacitor</t>
  </si>
  <si>
    <t>P15319CT-ND</t>
  </si>
  <si>
    <t>through hole</t>
  </si>
  <si>
    <t>EEU-FR1A152B</t>
  </si>
  <si>
    <t>https://www.digikey.com/product-detail/en/panasonic-electronic-components/EEU-FR1A152B/P15319CT-ND/3072199</t>
  </si>
  <si>
    <t>https://www.amazon.com/Cylewet-Encoder-15%C3%9716-5-Arduino-CYT1062/dp/B06XQTHDRR</t>
  </si>
  <si>
    <t>total cost</t>
  </si>
  <si>
    <t>LCD screen</t>
  </si>
  <si>
    <t xml:space="preserve">https://www.banggood.com/IIC-I2C-1602-Blue-Backlight-LCD-Display-Module-For-Arduino-p-950726.html?rmmds=buy&amp;cur_warehouse=USA </t>
  </si>
  <si>
    <t>Batteries</t>
  </si>
  <si>
    <t>C</t>
  </si>
  <si>
    <t xml:space="preserve">https://www.amazon.com/EBL-Capacity-Rechargeable-Batteries-Included/dp/B00FHVM7GC/ref=sr_1_5?ie=UTF8&amp;qid=1453420534&amp;sr=8-5&amp;keywords=NimH+C+batteries+rechargeable </t>
  </si>
  <si>
    <t>rechargeable batteries, 4 of these makes a 5V supply, you could use any 5v supply that can source enough current for your LED strip where the current required = NUM_LEDS * 0.042 A for SM 5050 RGB LEDS</t>
  </si>
  <si>
    <t>LED strip</t>
  </si>
  <si>
    <t>SM 5050</t>
  </si>
  <si>
    <t>PCB</t>
  </si>
  <si>
    <t>C Batt</t>
  </si>
  <si>
    <t>144 LED/m, WS2812B</t>
  </si>
  <si>
    <t>https://www.aliexpress.com/item/1m-4m-5m-WS2812B-Smart-led-pixel-strip-Black-White-PCB-30-60-144-leds-m/2036819167.html</t>
  </si>
  <si>
    <t>This cost can be greatly reduced by using less dense LED strips which would also require less power.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</si>
</sst>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2" fillId="0" borderId="0" xfId="1"/>
    <xf numFmtId="0" fontId="0" fillId="0" borderId="0" xfId="0" applyAlignment="1">
      <alignment horizontal="center" vertical="center" wrapText="1"/>
    </xf>
    <xf numFmtId="0" fontId="0" fillId="0" borderId="0" xfId="0" applyAlignment="1"/>
    <xf numFmtId="0" fontId="3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product-detail/en/diodes-incorporated/DMP510DL-7/DMP510DL-7DICT-ND/5699727" TargetMode="External"/><Relationship Id="rId3" Type="http://schemas.openxmlformats.org/officeDocument/2006/relationships/hyperlink" Target="https://www.digikey.com/product-detail/en/stackpole-electronics-inc/RNCP0805FTD20K0/RNCP0805FTD20K0CT-ND/2240611" TargetMode="External"/><Relationship Id="rId7" Type="http://schemas.openxmlformats.org/officeDocument/2006/relationships/hyperlink" Target="https://www.digikey.com/product-detail/en/panasonic-electronic-components/EEU-FR1A152B/P15319CT-ND/3072199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s://www.digikey.com/product-detail/en/kemet/C1206C335K3PACTU/399-3140-1-ND/551645" TargetMode="External"/><Relationship Id="rId1" Type="http://schemas.openxmlformats.org/officeDocument/2006/relationships/hyperlink" Target="https://www.digikey.com/product-detail/en/stackpole-electronics-inc/RNCP0805FTD10K0/RNCP0805FTD10K0CT-ND/2240601" TargetMode="External"/><Relationship Id="rId6" Type="http://schemas.openxmlformats.org/officeDocument/2006/relationships/hyperlink" Target="https://www.digikey.com/product-detail/en/stmicroelectronics/LD1117V50/497-7311-5-ND/1663515" TargetMode="External"/><Relationship Id="rId11" Type="http://schemas.openxmlformats.org/officeDocument/2006/relationships/hyperlink" Target="https://www.amazon.com/EBL-Capacity-Rechargeable-Batteries-Included/dp/B00FHVM7GC/ref=sr_1_5?ie=UTF8&amp;qid=1453420534&amp;sr=8-5&amp;keywords=NimH+C+batteries+rechargeable" TargetMode="External"/><Relationship Id="rId5" Type="http://schemas.openxmlformats.org/officeDocument/2006/relationships/hyperlink" Target="https://www.digikey.com/products/en/development-boards-kits-programmers/evaluation-boards-embedded-mcu-dsp/786?k=MKR%20arduino" TargetMode="External"/><Relationship Id="rId10" Type="http://schemas.openxmlformats.org/officeDocument/2006/relationships/hyperlink" Target="https://www.banggood.com/IIC-I2C-1602-Blue-Backlight-LCD-Display-Module-For-Arduino-p-950726.html?rmmds=buy&amp;cur_warehouse=USA" TargetMode="External"/><Relationship Id="rId4" Type="http://schemas.openxmlformats.org/officeDocument/2006/relationships/hyperlink" Target="https://www.digikey.com/product-detail/en/kemet/C1206C224K5RACTU/399-1251-1-ND/411526" TargetMode="External"/><Relationship Id="rId9" Type="http://schemas.openxmlformats.org/officeDocument/2006/relationships/hyperlink" Target="https://www.digikey.com/product-detail/en/on-semiconductor/BSS138/BSS138CT-ND/24429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7"/>
  <sheetViews>
    <sheetView tabSelected="1" workbookViewId="0">
      <selection activeCell="G21" sqref="G21"/>
    </sheetView>
  </sheetViews>
  <sheetFormatPr defaultRowHeight="15" x14ac:dyDescent="0.25"/>
  <cols>
    <col min="1" max="1" width="9.5703125" bestFit="1" customWidth="1"/>
    <col min="2" max="2" width="12.140625" customWidth="1"/>
    <col min="3" max="3" width="12" customWidth="1"/>
    <col min="4" max="4" width="9.5703125" customWidth="1"/>
    <col min="11" max="11" width="42.85546875" customWidth="1"/>
    <col min="12" max="12" width="8.7109375" customWidth="1"/>
  </cols>
  <sheetData>
    <row r="1" spans="1:16" ht="15" customHeight="1" x14ac:dyDescent="0.25">
      <c r="A1" t="s">
        <v>0</v>
      </c>
      <c r="B1" t="s">
        <v>6</v>
      </c>
      <c r="C1" t="s">
        <v>12</v>
      </c>
      <c r="D1" t="s">
        <v>33</v>
      </c>
      <c r="E1" t="s">
        <v>30</v>
      </c>
      <c r="F1" t="s">
        <v>1</v>
      </c>
      <c r="G1" t="s">
        <v>2</v>
      </c>
      <c r="H1" t="s">
        <v>21</v>
      </c>
      <c r="I1" t="s">
        <v>13</v>
      </c>
      <c r="J1" t="s">
        <v>25</v>
      </c>
      <c r="K1" t="s">
        <v>4</v>
      </c>
      <c r="L1" t="s">
        <v>70</v>
      </c>
      <c r="M1" s="5" t="s">
        <v>83</v>
      </c>
      <c r="N1" s="5"/>
      <c r="O1" s="5"/>
      <c r="P1" s="5"/>
    </row>
    <row r="2" spans="1:16" x14ac:dyDescent="0.25">
      <c r="A2" t="s">
        <v>3</v>
      </c>
      <c r="B2" t="s">
        <v>7</v>
      </c>
      <c r="C2">
        <v>1206</v>
      </c>
      <c r="D2" s="1" t="s">
        <v>28</v>
      </c>
      <c r="E2" s="3" t="s">
        <v>29</v>
      </c>
      <c r="F2">
        <v>0.21</v>
      </c>
      <c r="G2">
        <v>6</v>
      </c>
      <c r="H2">
        <v>3</v>
      </c>
      <c r="I2">
        <f>(G2+H2)*F2</f>
        <v>1.89</v>
      </c>
      <c r="J2" s="4" t="s">
        <v>27</v>
      </c>
      <c r="K2" t="s">
        <v>5</v>
      </c>
      <c r="L2" s="7">
        <f>SUM(I2:I200)</f>
        <v>105.05</v>
      </c>
      <c r="M2" s="5"/>
      <c r="N2" s="5"/>
      <c r="O2" s="5"/>
      <c r="P2" s="5"/>
    </row>
    <row r="3" spans="1:16" x14ac:dyDescent="0.25">
      <c r="A3" t="s">
        <v>3</v>
      </c>
      <c r="B3" t="s">
        <v>8</v>
      </c>
      <c r="C3">
        <v>1206</v>
      </c>
      <c r="D3" s="1" t="s">
        <v>37</v>
      </c>
      <c r="E3" s="3" t="s">
        <v>38</v>
      </c>
      <c r="F3">
        <v>0.44</v>
      </c>
      <c r="G3">
        <v>3</v>
      </c>
      <c r="H3">
        <v>2</v>
      </c>
      <c r="I3">
        <f t="shared" ref="I3:I8" si="0">(G3+H3)*F3</f>
        <v>2.2000000000000002</v>
      </c>
      <c r="J3" s="4" t="s">
        <v>36</v>
      </c>
      <c r="K3" t="s">
        <v>9</v>
      </c>
      <c r="M3" s="5"/>
      <c r="N3" s="5"/>
      <c r="O3" s="5"/>
      <c r="P3" s="5"/>
    </row>
    <row r="4" spans="1:16" x14ac:dyDescent="0.25">
      <c r="A4" t="s">
        <v>10</v>
      </c>
      <c r="B4" t="s">
        <v>11</v>
      </c>
      <c r="C4">
        <v>805</v>
      </c>
      <c r="D4" s="1" t="s">
        <v>31</v>
      </c>
      <c r="E4" s="3" t="s">
        <v>32</v>
      </c>
      <c r="F4">
        <v>0.1</v>
      </c>
      <c r="G4">
        <v>9</v>
      </c>
      <c r="H4">
        <v>3</v>
      </c>
      <c r="I4">
        <f t="shared" si="0"/>
        <v>1.2000000000000002</v>
      </c>
      <c r="J4" s="4" t="s">
        <v>24</v>
      </c>
      <c r="K4" t="s">
        <v>14</v>
      </c>
      <c r="M4" s="5"/>
      <c r="N4" s="5"/>
      <c r="O4" s="5"/>
      <c r="P4" s="5"/>
    </row>
    <row r="5" spans="1:16" x14ac:dyDescent="0.25">
      <c r="A5" t="s">
        <v>10</v>
      </c>
      <c r="B5" t="s">
        <v>40</v>
      </c>
      <c r="C5">
        <v>805</v>
      </c>
      <c r="D5" s="1" t="s">
        <v>41</v>
      </c>
      <c r="E5" s="3" t="s">
        <v>42</v>
      </c>
      <c r="F5">
        <v>0.1</v>
      </c>
      <c r="G5">
        <v>2</v>
      </c>
      <c r="H5">
        <v>2</v>
      </c>
      <c r="I5">
        <f t="shared" si="0"/>
        <v>0.4</v>
      </c>
      <c r="J5" s="4" t="s">
        <v>43</v>
      </c>
      <c r="K5" t="s">
        <v>39</v>
      </c>
      <c r="M5" s="5"/>
      <c r="N5" s="5"/>
      <c r="O5" s="5"/>
      <c r="P5" s="5"/>
    </row>
    <row r="6" spans="1:16" x14ac:dyDescent="0.25">
      <c r="A6" t="s">
        <v>48</v>
      </c>
      <c r="B6" t="s">
        <v>49</v>
      </c>
      <c r="C6" s="1" t="s">
        <v>47</v>
      </c>
      <c r="D6" s="1" t="s">
        <v>45</v>
      </c>
      <c r="E6" s="2" t="s">
        <v>46</v>
      </c>
      <c r="F6">
        <v>0.55000000000000004</v>
      </c>
      <c r="G6">
        <v>1</v>
      </c>
      <c r="H6">
        <v>1</v>
      </c>
      <c r="I6">
        <f t="shared" si="0"/>
        <v>1.1000000000000001</v>
      </c>
      <c r="J6" s="4" t="s">
        <v>44</v>
      </c>
      <c r="K6" t="s">
        <v>50</v>
      </c>
    </row>
    <row r="7" spans="1:16" x14ac:dyDescent="0.25">
      <c r="A7" t="s">
        <v>58</v>
      </c>
      <c r="B7" t="s">
        <v>59</v>
      </c>
      <c r="C7" t="s">
        <v>26</v>
      </c>
      <c r="D7" s="1" t="s">
        <v>60</v>
      </c>
      <c r="E7" s="3" t="s">
        <v>62</v>
      </c>
      <c r="F7">
        <v>0.45</v>
      </c>
      <c r="G7">
        <v>2</v>
      </c>
      <c r="H7">
        <v>1</v>
      </c>
      <c r="I7">
        <f t="shared" si="0"/>
        <v>1.35</v>
      </c>
      <c r="J7" s="4" t="s">
        <v>57</v>
      </c>
      <c r="K7" t="s">
        <v>61</v>
      </c>
    </row>
    <row r="8" spans="1:16" x14ac:dyDescent="0.25">
      <c r="A8" t="s">
        <v>3</v>
      </c>
      <c r="B8" t="s">
        <v>63</v>
      </c>
      <c r="C8" t="s">
        <v>66</v>
      </c>
      <c r="D8" s="1" t="s">
        <v>65</v>
      </c>
      <c r="E8" s="3" t="s">
        <v>67</v>
      </c>
      <c r="F8">
        <v>0.78</v>
      </c>
      <c r="G8">
        <v>1</v>
      </c>
      <c r="H8">
        <v>0</v>
      </c>
      <c r="I8">
        <f t="shared" si="0"/>
        <v>0.78</v>
      </c>
      <c r="J8" s="4" t="s">
        <v>68</v>
      </c>
      <c r="K8" t="s">
        <v>64</v>
      </c>
    </row>
    <row r="9" spans="1:16" x14ac:dyDescent="0.25">
      <c r="A9" t="s">
        <v>22</v>
      </c>
      <c r="C9" t="s">
        <v>26</v>
      </c>
      <c r="D9" t="s">
        <v>20</v>
      </c>
      <c r="E9" s="2" t="s">
        <v>35</v>
      </c>
      <c r="F9">
        <v>0.32</v>
      </c>
      <c r="G9">
        <v>2</v>
      </c>
      <c r="H9">
        <v>1</v>
      </c>
      <c r="I9">
        <f>(G9+H9)*F9</f>
        <v>0.96</v>
      </c>
      <c r="J9" s="4" t="s">
        <v>34</v>
      </c>
      <c r="K9" t="s">
        <v>23</v>
      </c>
    </row>
    <row r="11" spans="1:16" x14ac:dyDescent="0.25">
      <c r="A11" t="s">
        <v>15</v>
      </c>
      <c r="B11" t="s">
        <v>16</v>
      </c>
      <c r="C11" t="s">
        <v>79</v>
      </c>
      <c r="D11" s="1" t="s">
        <v>53</v>
      </c>
      <c r="E11" s="2" t="s">
        <v>54</v>
      </c>
      <c r="F11">
        <v>24.64</v>
      </c>
      <c r="G11">
        <v>1</v>
      </c>
      <c r="H11">
        <v>0</v>
      </c>
      <c r="I11">
        <f>(G11+H11)*F11</f>
        <v>24.64</v>
      </c>
      <c r="J11" s="4" t="s">
        <v>51</v>
      </c>
      <c r="K11" t="s">
        <v>52</v>
      </c>
    </row>
    <row r="12" spans="1:16" x14ac:dyDescent="0.25">
      <c r="A12" t="s">
        <v>17</v>
      </c>
      <c r="C12" t="s">
        <v>79</v>
      </c>
      <c r="F12">
        <v>6</v>
      </c>
      <c r="G12">
        <v>1</v>
      </c>
      <c r="H12">
        <v>0</v>
      </c>
      <c r="I12">
        <f>(G12+H12)*F12</f>
        <v>6</v>
      </c>
      <c r="J12" s="4" t="s">
        <v>72</v>
      </c>
      <c r="K12" t="s">
        <v>71</v>
      </c>
    </row>
    <row r="13" spans="1:16" x14ac:dyDescent="0.25">
      <c r="A13" t="s">
        <v>73</v>
      </c>
      <c r="B13" t="s">
        <v>74</v>
      </c>
      <c r="C13" t="s">
        <v>80</v>
      </c>
      <c r="F13">
        <v>17</v>
      </c>
      <c r="G13">
        <v>1</v>
      </c>
      <c r="H13">
        <v>0</v>
      </c>
      <c r="I13">
        <f>(G13+H13)*F13</f>
        <v>17</v>
      </c>
      <c r="J13" s="4" t="s">
        <v>75</v>
      </c>
      <c r="K13" s="6" t="s">
        <v>76</v>
      </c>
    </row>
    <row r="14" spans="1:16" x14ac:dyDescent="0.25">
      <c r="A14" t="s">
        <v>77</v>
      </c>
      <c r="B14" t="s">
        <v>78</v>
      </c>
      <c r="C14" t="s">
        <v>79</v>
      </c>
      <c r="F14">
        <v>18.420000000000002</v>
      </c>
      <c r="G14">
        <v>2</v>
      </c>
      <c r="H14">
        <v>0</v>
      </c>
      <c r="I14">
        <f>(G14+H14)*F14</f>
        <v>36.840000000000003</v>
      </c>
      <c r="J14" t="s">
        <v>82</v>
      </c>
      <c r="K14" t="s">
        <v>81</v>
      </c>
    </row>
    <row r="15" spans="1:16" x14ac:dyDescent="0.25">
      <c r="A15" t="s">
        <v>19</v>
      </c>
      <c r="B15" t="s">
        <v>18</v>
      </c>
      <c r="C15" t="s">
        <v>79</v>
      </c>
      <c r="D15" s="1" t="s">
        <v>55</v>
      </c>
      <c r="F15">
        <v>10.69</v>
      </c>
      <c r="G15">
        <v>1</v>
      </c>
      <c r="H15">
        <v>0</v>
      </c>
      <c r="I15">
        <f>(G15+H15)*F15</f>
        <v>10.69</v>
      </c>
      <c r="J15" s="4" t="s">
        <v>69</v>
      </c>
      <c r="K15" t="s">
        <v>56</v>
      </c>
    </row>
    <row r="16" spans="1:16" x14ac:dyDescent="0.25">
      <c r="D16" s="1"/>
      <c r="E16" s="2"/>
      <c r="J16" s="4"/>
    </row>
    <row r="17" spans="4:10" x14ac:dyDescent="0.25">
      <c r="D17" s="1"/>
      <c r="E17" s="2"/>
      <c r="J17" s="4"/>
    </row>
  </sheetData>
  <mergeCells count="1">
    <mergeCell ref="M1:P5"/>
  </mergeCells>
  <hyperlinks>
    <hyperlink ref="J4" r:id="rId1" xr:uid="{00000000-0004-0000-0000-000000000000}"/>
    <hyperlink ref="J3" r:id="rId2" xr:uid="{00000000-0004-0000-0000-000001000000}"/>
    <hyperlink ref="J5" r:id="rId3" xr:uid="{00000000-0004-0000-0000-000002000000}"/>
    <hyperlink ref="J2" r:id="rId4" xr:uid="{00000000-0004-0000-0000-000003000000}"/>
    <hyperlink ref="J11" r:id="rId5" xr:uid="{00000000-0004-0000-0000-000006000000}"/>
    <hyperlink ref="J6" r:id="rId6" xr:uid="{00000000-0004-0000-0000-00000A000000}"/>
    <hyperlink ref="J8" r:id="rId7" xr:uid="{00000000-0004-0000-0000-00000C000000}"/>
    <hyperlink ref="J7" r:id="rId8" xr:uid="{00000000-0004-0000-0000-00000D000000}"/>
    <hyperlink ref="J9" r:id="rId9" xr:uid="{00000000-0004-0000-0000-00000E000000}"/>
    <hyperlink ref="J12" r:id="rId10" xr:uid="{8FE277B5-D1A7-411E-8048-4CD973BE9014}"/>
    <hyperlink ref="J13" r:id="rId11" xr:uid="{2C1563FB-72B1-4BA1-A420-0729E99719B5}"/>
  </hyperlinks>
  <pageMargins left="0.7" right="0.7" top="0.75" bottom="0.75" header="0.3" footer="0.3"/>
  <pageSetup orientation="portrait"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PCB Components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Jordan, Wyatt S.</cp:lastModifiedBy>
  <dcterms:created xsi:type="dcterms:W3CDTF">2018-02-06T20:27:36Z</dcterms:created>
  <dcterms:modified xsi:type="dcterms:W3CDTF">2018-09-12T19:06:16Z</dcterms:modified>
</cp:coreProperties>
</file>