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vier\Google Drive\Documentation\"/>
    </mc:Choice>
  </mc:AlternateContent>
  <xr:revisionPtr revIDLastSave="0" documentId="13_ncr:1_{C52CA1DA-548F-4E2A-9E99-B6D5B1257349}" xr6:coauthVersionLast="37" xr6:coauthVersionMax="37" xr10:uidLastSave="{00000000-0000-0000-0000-000000000000}"/>
  <bookViews>
    <workbookView xWindow="0" yWindow="0" windowWidth="24000" windowHeight="9525" activeTab="2" xr2:uid="{E7DBF5B0-C264-4AF5-86EA-1CAFB6DBC366}"/>
  </bookViews>
  <sheets>
    <sheet name="Clock propagation delay" sheetId="1" r:id="rId1"/>
    <sheet name="Maximum trace length" sheetId="3" r:id="rId2"/>
    <sheet name="Decoupling capacitors" sheetId="4" r:id="rId3"/>
    <sheet name="RGB Byte Graph" sheetId="5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4" l="1"/>
  <c r="D13" i="3"/>
  <c r="D6" i="4"/>
  <c r="D3" i="4"/>
  <c r="D4" i="4"/>
  <c r="D5" i="4"/>
  <c r="D2" i="4"/>
  <c r="D11" i="3"/>
  <c r="D12" i="3" l="1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<sst xmlns="http://schemas.openxmlformats.org/spreadsheetml/2006/main" count="117" uniqueCount="84">
  <si>
    <t>IC</t>
  </si>
  <si>
    <r>
      <t>t</t>
    </r>
    <r>
      <rPr>
        <b/>
        <sz val="8"/>
        <color theme="1"/>
        <rFont val="Calibri"/>
        <family val="2"/>
        <scheme val="minor"/>
      </rPr>
      <t>pd</t>
    </r>
    <r>
      <rPr>
        <b/>
        <sz val="14"/>
        <color theme="1"/>
        <rFont val="Calibri"/>
        <family val="2"/>
        <scheme val="minor"/>
      </rPr>
      <t xml:space="preserve"> (ns)</t>
    </r>
  </si>
  <si>
    <t>74LVC163</t>
  </si>
  <si>
    <t>Min</t>
  </si>
  <si>
    <t>Typ</t>
  </si>
  <si>
    <t>Max</t>
  </si>
  <si>
    <t>1,5</t>
  </si>
  <si>
    <t>3,8</t>
  </si>
  <si>
    <t>7,3</t>
  </si>
  <si>
    <t>74ALVCH16827</t>
  </si>
  <si>
    <t>1,0</t>
  </si>
  <si>
    <t>3,4</t>
  </si>
  <si>
    <t>2,2</t>
  </si>
  <si>
    <t>CY7C1059DV33</t>
  </si>
  <si>
    <t>Total (pre DAC)</t>
  </si>
  <si>
    <t>12,5</t>
  </si>
  <si>
    <t>16,0</t>
  </si>
  <si>
    <t>20,7</t>
  </si>
  <si>
    <t>Clock to sync</t>
  </si>
  <si>
    <t>7,0</t>
  </si>
  <si>
    <r>
      <t>Clock to RGB</t>
    </r>
    <r>
      <rPr>
        <b/>
        <sz val="12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ut</t>
    </r>
  </si>
  <si>
    <t>74LVC112</t>
  </si>
  <si>
    <t>3,5</t>
  </si>
  <si>
    <t>5,9</t>
  </si>
  <si>
    <t>Total</t>
  </si>
  <si>
    <t>Analog Output Delay</t>
  </si>
  <si>
    <t>7,5</t>
  </si>
  <si>
    <t>Pipeline Delay</t>
  </si>
  <si>
    <t>25,0</t>
  </si>
  <si>
    <t>17,3</t>
  </si>
  <si>
    <t>9,5</t>
  </si>
  <si>
    <t>23,2</t>
  </si>
  <si>
    <t>48,5</t>
  </si>
  <si>
    <t>45,0</t>
  </si>
  <si>
    <t>53,2</t>
  </si>
  <si>
    <t>Total (clock cycles)</t>
  </si>
  <si>
    <t>1,8</t>
  </si>
  <si>
    <t>1,94</t>
  </si>
  <si>
    <t>2,13</t>
  </si>
  <si>
    <t>0,38</t>
  </si>
  <si>
    <t>0,69</t>
  </si>
  <si>
    <t>Nom du bus/signal</t>
  </si>
  <si>
    <t>Pilote</t>
  </si>
  <si>
    <t>délai de front maximal (ps)</t>
  </si>
  <si>
    <t>Longueur maximale (pouces)</t>
  </si>
  <si>
    <r>
      <rPr>
        <sz val="20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pd</t>
    </r>
    <r>
      <rPr>
        <sz val="11"/>
        <color theme="1"/>
        <rFont val="Calibri"/>
        <family val="2"/>
        <scheme val="minor"/>
      </rPr>
      <t xml:space="preserve"> (ps/in)</t>
    </r>
  </si>
  <si>
    <t>A_IN</t>
  </si>
  <si>
    <t>74LVC595</t>
  </si>
  <si>
    <t>PCLK_A</t>
  </si>
  <si>
    <t>D_IN</t>
  </si>
  <si>
    <t>RGB_OUT</t>
  </si>
  <si>
    <t>74LVC245</t>
  </si>
  <si>
    <t>MEM1_A</t>
  </si>
  <si>
    <t>MEM2_A</t>
  </si>
  <si>
    <t>MEM1_D</t>
  </si>
  <si>
    <t>CY7C1059</t>
  </si>
  <si>
    <t>MEM2_D</t>
  </si>
  <si>
    <t>KC2520C</t>
  </si>
  <si>
    <t>PALLV22V10-10</t>
  </si>
  <si>
    <t>Nombre de sorties</t>
  </si>
  <si>
    <t>ΔV niveau haut à bas (V)</t>
  </si>
  <si>
    <r>
      <t>Impédance de sortie (</t>
    </r>
    <r>
      <rPr>
        <b/>
        <sz val="11"/>
        <color theme="1"/>
        <rFont val="Calibri"/>
        <family val="2"/>
      </rPr>
      <t>Ω)</t>
    </r>
  </si>
  <si>
    <t>Chute de tension maximale (V)</t>
  </si>
  <si>
    <t>Valeur minimale du condensateur (nF)</t>
  </si>
  <si>
    <t>CLK_IN</t>
  </si>
  <si>
    <t>CCLK</t>
  </si>
  <si>
    <t>ICS551</t>
  </si>
  <si>
    <t>PALLV22V10</t>
  </si>
  <si>
    <t>Composition d'un pixel dans un octet</t>
  </si>
  <si>
    <t>R2</t>
  </si>
  <si>
    <t>G2</t>
  </si>
  <si>
    <t>G1</t>
  </si>
  <si>
    <t>G0</t>
  </si>
  <si>
    <t>B1</t>
  </si>
  <si>
    <t>B0</t>
  </si>
  <si>
    <t>D7</t>
  </si>
  <si>
    <t>D6</t>
  </si>
  <si>
    <t>D5</t>
  </si>
  <si>
    <t>D4</t>
  </si>
  <si>
    <t>D3</t>
  </si>
  <si>
    <t>D2</t>
  </si>
  <si>
    <t>D1</t>
  </si>
  <si>
    <t>D0</t>
  </si>
  <si>
    <t>Délai de front(ns)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</si>
</sst>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"/>
    </font>
    <font>
      <b/>
      <sz val="11"/>
      <color theme="1"/>
      <name val="Calibri"/>
      <family val="2"/>
    </font>
    <font>
      <sz val="20"/>
      <color theme="1"/>
      <name val="Arial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292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2DB20-BA86-4C08-9670-469FFA7770B6}">
  <dimension ref="A1:I13"/>
  <sheetViews>
    <sheetView workbookViewId="0">
      <selection activeCell="G1" sqref="G1:I1"/>
    </sheetView>
  </sheetViews>
  <sheetFormatPr baseColWidth="10" defaultRowHeight="18.75" customHeight="1"/>
  <cols>
    <col min="1" max="1" width="19.85546875" customWidth="1"/>
    <col min="2" max="2" width="11.7109375" customWidth="1"/>
    <col min="6" max="6" width="19.28515625" customWidth="1"/>
  </cols>
  <sheetData>
    <row r="1" spans="1:9" ht="26.25" customHeight="1">
      <c r="A1" s="2" t="s">
        <v>20</v>
      </c>
      <c r="B1" s="16" t="s">
        <v>1</v>
      </c>
      <c r="C1" s="16"/>
      <c r="D1" s="16"/>
      <c r="F1" s="2" t="s">
        <v>18</v>
      </c>
      <c r="G1" s="16" t="s">
        <v>1</v>
      </c>
      <c r="H1" s="16"/>
      <c r="I1" s="16"/>
    </row>
    <row r="2" spans="1:9" ht="18.75" customHeight="1">
      <c r="A2" s="2" t="s">
        <v>0</v>
      </c>
      <c r="B2" s="3" t="s">
        <v>3</v>
      </c>
      <c r="C2" s="3" t="s">
        <v>4</v>
      </c>
      <c r="D2" s="3" t="s">
        <v>5</v>
      </c>
      <c r="F2" s="2" t="s">
        <v>0</v>
      </c>
      <c r="G2" s="3" t="s">
        <v>3</v>
      </c>
      <c r="H2" s="3" t="s">
        <v>4</v>
      </c>
      <c r="I2" s="3" t="s">
        <v>5</v>
      </c>
    </row>
    <row r="3" spans="1:9" ht="18.75" customHeight="1">
      <c r="A3" s="3" t="s">
        <v>2</v>
      </c>
      <c r="B3" s="3" t="s">
        <v>6</v>
      </c>
      <c r="C3" s="3" t="s">
        <v>7</v>
      </c>
      <c r="D3" s="3" t="s">
        <v>8</v>
      </c>
      <c r="F3" s="3" t="s">
        <v>2</v>
      </c>
      <c r="G3" s="3" t="s">
        <v>6</v>
      </c>
      <c r="H3" s="3" t="s">
        <v>7</v>
      </c>
      <c r="I3" s="3" t="s">
        <v>8</v>
      </c>
    </row>
    <row r="4" spans="1:9" ht="18.75" customHeight="1">
      <c r="A4" s="3" t="s">
        <v>9</v>
      </c>
      <c r="B4" s="3" t="s">
        <v>10</v>
      </c>
      <c r="C4" s="3" t="s">
        <v>12</v>
      </c>
      <c r="D4" s="3" t="s">
        <v>11</v>
      </c>
      <c r="F4" s="3" t="s">
        <v>58</v>
      </c>
      <c r="G4" s="3" t="s">
        <v>19</v>
      </c>
      <c r="H4" s="3">
        <v>10</v>
      </c>
      <c r="I4" s="3">
        <v>10</v>
      </c>
    </row>
    <row r="5" spans="1:9" ht="18.75" customHeight="1">
      <c r="A5" s="3" t="s">
        <v>13</v>
      </c>
      <c r="B5" s="3">
        <v>10</v>
      </c>
      <c r="C5" s="3">
        <v>10</v>
      </c>
      <c r="D5" s="3">
        <v>10</v>
      </c>
      <c r="F5" s="3" t="s">
        <v>21</v>
      </c>
      <c r="G5" s="3" t="s">
        <v>10</v>
      </c>
      <c r="H5" s="3" t="s">
        <v>22</v>
      </c>
      <c r="I5" s="3" t="s">
        <v>23</v>
      </c>
    </row>
    <row r="6" spans="1:9" ht="18.75" customHeight="1">
      <c r="A6" s="3" t="s">
        <v>14</v>
      </c>
      <c r="B6" s="3" t="s">
        <v>15</v>
      </c>
      <c r="C6" s="3" t="s">
        <v>16</v>
      </c>
      <c r="D6" s="3" t="s">
        <v>17</v>
      </c>
      <c r="F6" s="4"/>
      <c r="G6" s="4"/>
      <c r="H6" s="4"/>
      <c r="I6" s="4"/>
    </row>
    <row r="7" spans="1:9" ht="18.75" customHeight="1">
      <c r="A7" s="3"/>
      <c r="B7" s="3"/>
      <c r="C7" s="3"/>
      <c r="D7" s="3"/>
      <c r="F7" s="5"/>
      <c r="G7" s="5"/>
      <c r="H7" s="5"/>
      <c r="I7" s="5"/>
    </row>
    <row r="8" spans="1:9" ht="18.75" customHeight="1">
      <c r="A8" s="3" t="s">
        <v>25</v>
      </c>
      <c r="B8" s="3" t="s">
        <v>26</v>
      </c>
      <c r="C8" s="3" t="s">
        <v>26</v>
      </c>
      <c r="D8" s="3" t="s">
        <v>26</v>
      </c>
      <c r="F8" s="4"/>
      <c r="G8" s="4"/>
      <c r="H8" s="4"/>
      <c r="I8" s="4"/>
    </row>
    <row r="9" spans="1:9" ht="18.75" customHeight="1">
      <c r="A9" s="3" t="s">
        <v>27</v>
      </c>
      <c r="B9" s="3" t="s">
        <v>28</v>
      </c>
      <c r="C9" s="3" t="s">
        <v>28</v>
      </c>
      <c r="D9" s="3" t="s">
        <v>28</v>
      </c>
      <c r="F9" s="4"/>
      <c r="G9" s="4"/>
      <c r="H9" s="4"/>
      <c r="I9" s="4"/>
    </row>
    <row r="10" spans="1:9" ht="18.75" customHeight="1">
      <c r="A10" s="3"/>
      <c r="B10" s="3"/>
      <c r="C10" s="3"/>
      <c r="D10" s="3"/>
      <c r="F10" s="4"/>
      <c r="G10" s="4"/>
      <c r="H10" s="4"/>
      <c r="I10" s="4"/>
    </row>
    <row r="11" spans="1:9" ht="18.75" customHeight="1">
      <c r="A11" s="6" t="s">
        <v>24</v>
      </c>
      <c r="B11" s="7" t="s">
        <v>33</v>
      </c>
      <c r="C11" s="7" t="s">
        <v>32</v>
      </c>
      <c r="D11" s="7" t="s">
        <v>34</v>
      </c>
      <c r="F11" s="6" t="s">
        <v>24</v>
      </c>
      <c r="G11" s="3" t="s">
        <v>30</v>
      </c>
      <c r="H11" s="3" t="s">
        <v>29</v>
      </c>
      <c r="I11" s="3" t="s">
        <v>31</v>
      </c>
    </row>
    <row r="12" spans="1:9" ht="18.75" customHeight="1">
      <c r="A12" s="4"/>
      <c r="B12" s="4"/>
      <c r="C12" s="4"/>
      <c r="D12" s="4"/>
      <c r="F12" s="4"/>
      <c r="G12" s="4"/>
      <c r="H12" s="4"/>
      <c r="I12" s="4"/>
    </row>
    <row r="13" spans="1:9" ht="18.75" customHeight="1">
      <c r="A13" s="6" t="s">
        <v>35</v>
      </c>
      <c r="B13" s="3" t="s">
        <v>36</v>
      </c>
      <c r="C13" s="3" t="s">
        <v>37</v>
      </c>
      <c r="D13" s="3" t="s">
        <v>38</v>
      </c>
      <c r="E13" s="1"/>
      <c r="F13" s="6" t="s">
        <v>35</v>
      </c>
      <c r="G13" s="3" t="s">
        <v>39</v>
      </c>
      <c r="H13" s="3" t="s">
        <v>40</v>
      </c>
      <c r="I13" s="3">
        <v>0.93</v>
      </c>
    </row>
  </sheetData>
  <mergeCells count="2">
    <mergeCell ref="B1:D1"/>
    <mergeCell ref="G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4E38-D9D0-486B-B2BB-BA2E2AEFD71B}">
  <dimension ref="A1:F13"/>
  <sheetViews>
    <sheetView workbookViewId="0">
      <selection activeCell="D13" sqref="A1:D13"/>
    </sheetView>
  </sheetViews>
  <sheetFormatPr baseColWidth="10" defaultRowHeight="15"/>
  <cols>
    <col min="1" max="1" width="19.85546875" customWidth="1"/>
    <col min="2" max="2" width="17.28515625" customWidth="1"/>
    <col min="3" max="3" width="15.140625" customWidth="1"/>
    <col min="4" max="4" width="18.5703125" customWidth="1"/>
    <col min="6" max="6" width="19" customWidth="1"/>
  </cols>
  <sheetData>
    <row r="1" spans="1:6" ht="30">
      <c r="A1" s="8" t="s">
        <v>41</v>
      </c>
      <c r="B1" s="9" t="s">
        <v>42</v>
      </c>
      <c r="C1" s="10" t="s">
        <v>43</v>
      </c>
      <c r="D1" s="10" t="s">
        <v>44</v>
      </c>
      <c r="E1" s="1"/>
      <c r="F1" s="3" t="s">
        <v>45</v>
      </c>
    </row>
    <row r="2" spans="1:6">
      <c r="A2" s="11" t="s">
        <v>46</v>
      </c>
      <c r="B2" s="11" t="s">
        <v>47</v>
      </c>
      <c r="C2" s="11">
        <v>500</v>
      </c>
      <c r="D2" s="12">
        <f>C2/(F2*2)</f>
        <v>1.6778523489932886</v>
      </c>
      <c r="E2" s="1"/>
      <c r="F2" s="3">
        <v>149</v>
      </c>
    </row>
    <row r="3" spans="1:6">
      <c r="A3" s="11" t="s">
        <v>48</v>
      </c>
      <c r="B3" s="11" t="s">
        <v>2</v>
      </c>
      <c r="C3" s="11">
        <v>750</v>
      </c>
      <c r="D3" s="12">
        <f>C3/(F2*2)</f>
        <v>2.5167785234899327</v>
      </c>
      <c r="E3" s="1"/>
      <c r="F3" s="1"/>
    </row>
    <row r="4" spans="1:6">
      <c r="A4" s="11" t="s">
        <v>49</v>
      </c>
      <c r="B4" s="11" t="s">
        <v>47</v>
      </c>
      <c r="C4" s="11">
        <v>500</v>
      </c>
      <c r="D4" s="12">
        <f>C4/(F2*2)</f>
        <v>1.6778523489932886</v>
      </c>
      <c r="E4" s="1"/>
      <c r="F4" s="1"/>
    </row>
    <row r="5" spans="1:6">
      <c r="A5" s="11" t="s">
        <v>50</v>
      </c>
      <c r="B5" s="11" t="s">
        <v>51</v>
      </c>
      <c r="C5" s="13">
        <v>400</v>
      </c>
      <c r="D5" s="12">
        <f>C5/(F2*2)</f>
        <v>1.3422818791946309</v>
      </c>
      <c r="E5" s="1"/>
      <c r="F5" s="1"/>
    </row>
    <row r="6" spans="1:6">
      <c r="A6" s="11" t="s">
        <v>52</v>
      </c>
      <c r="B6" s="11" t="s">
        <v>9</v>
      </c>
      <c r="C6" s="13">
        <v>400</v>
      </c>
      <c r="D6" s="12">
        <f>C6/(F2*2)</f>
        <v>1.3422818791946309</v>
      </c>
      <c r="E6" s="1"/>
      <c r="F6" s="1"/>
    </row>
    <row r="7" spans="1:6">
      <c r="A7" s="11" t="s">
        <v>53</v>
      </c>
      <c r="B7" s="11" t="s">
        <v>9</v>
      </c>
      <c r="C7" s="13">
        <v>400</v>
      </c>
      <c r="D7" s="12">
        <f>C7/(F2*2)</f>
        <v>1.3422818791946309</v>
      </c>
      <c r="E7" s="1"/>
      <c r="F7" s="1"/>
    </row>
    <row r="8" spans="1:6">
      <c r="A8" s="11" t="s">
        <v>54</v>
      </c>
      <c r="B8" s="11" t="s">
        <v>51</v>
      </c>
      <c r="C8" s="13">
        <v>400</v>
      </c>
      <c r="D8" s="12">
        <f>C8/(F2*2)</f>
        <v>1.3422818791946309</v>
      </c>
      <c r="E8" s="1"/>
      <c r="F8" s="1"/>
    </row>
    <row r="9" spans="1:6">
      <c r="A9" s="11" t="s">
        <v>54</v>
      </c>
      <c r="B9" s="11" t="s">
        <v>55</v>
      </c>
      <c r="C9" s="13">
        <v>3000</v>
      </c>
      <c r="D9" s="12">
        <f>C9/(F2*2)</f>
        <v>10.067114093959731</v>
      </c>
      <c r="E9" s="1"/>
      <c r="F9" s="1"/>
    </row>
    <row r="10" spans="1:6">
      <c r="A10" s="11" t="s">
        <v>56</v>
      </c>
      <c r="B10" s="11" t="s">
        <v>51</v>
      </c>
      <c r="C10" s="14">
        <v>400</v>
      </c>
      <c r="D10" s="12">
        <f>C10/(F2*2)</f>
        <v>1.3422818791946309</v>
      </c>
      <c r="E10" s="1"/>
      <c r="F10" s="1"/>
    </row>
    <row r="11" spans="1:6">
      <c r="A11" s="11" t="s">
        <v>56</v>
      </c>
      <c r="B11" s="11" t="s">
        <v>55</v>
      </c>
      <c r="C11" s="13">
        <v>3000</v>
      </c>
      <c r="D11" s="12">
        <f>C11/(F2*2)</f>
        <v>10.067114093959731</v>
      </c>
      <c r="E11" s="1"/>
      <c r="F11" s="1"/>
    </row>
    <row r="12" spans="1:6">
      <c r="A12" s="3" t="s">
        <v>64</v>
      </c>
      <c r="B12" s="3" t="s">
        <v>57</v>
      </c>
      <c r="C12" s="3">
        <v>4000</v>
      </c>
      <c r="D12" s="12">
        <f>C12/(F2*2)</f>
        <v>13.422818791946309</v>
      </c>
      <c r="E12" s="1"/>
      <c r="F12" s="1"/>
    </row>
    <row r="13" spans="1:6">
      <c r="A13" s="15" t="s">
        <v>65</v>
      </c>
      <c r="B13" s="15" t="s">
        <v>66</v>
      </c>
      <c r="C13" s="3">
        <v>1000</v>
      </c>
      <c r="D13" s="12">
        <f>C13/(F2*2)</f>
        <v>3.3557046979865772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CD7AB-40E2-4CAB-944A-12B482FD453C}">
  <dimension ref="A1:H7"/>
  <sheetViews>
    <sheetView tabSelected="1" workbookViewId="0">
      <selection activeCell="D15" sqref="D15"/>
    </sheetView>
  </sheetViews>
  <sheetFormatPr baseColWidth="10" defaultRowHeight="15"/>
  <cols>
    <col min="1" max="1" width="17.7109375" style="1" customWidth="1"/>
    <col min="2" max="2" width="16.5703125" style="1" customWidth="1"/>
    <col min="3" max="3" width="15.42578125" style="1" customWidth="1"/>
    <col min="4" max="4" width="21" style="1" customWidth="1"/>
    <col min="5" max="5" width="11.42578125" style="1"/>
    <col min="6" max="7" width="15.42578125" style="1" customWidth="1"/>
    <col min="8" max="8" width="18.5703125" style="1" customWidth="1"/>
    <col min="9" max="16384" width="11.42578125" style="1"/>
  </cols>
  <sheetData>
    <row r="1" spans="1:8" ht="30" customHeight="1">
      <c r="A1" s="17" t="s">
        <v>42</v>
      </c>
      <c r="B1" s="18" t="s">
        <v>59</v>
      </c>
      <c r="C1" s="18" t="s">
        <v>83</v>
      </c>
      <c r="D1" s="19" t="s">
        <v>63</v>
      </c>
      <c r="F1" s="25" t="s">
        <v>60</v>
      </c>
      <c r="G1" s="18" t="s">
        <v>61</v>
      </c>
      <c r="H1" s="19" t="s">
        <v>62</v>
      </c>
    </row>
    <row r="2" spans="1:8" ht="15.75" thickBot="1">
      <c r="A2" s="20" t="s">
        <v>47</v>
      </c>
      <c r="B2" s="3">
        <v>8</v>
      </c>
      <c r="C2" s="3">
        <v>0.5</v>
      </c>
      <c r="D2" s="21">
        <f>((B2*($F$2/$G$2))*(C2/$H$2))</f>
        <v>35.67567567567567</v>
      </c>
      <c r="F2" s="22">
        <v>3.3</v>
      </c>
      <c r="G2" s="23">
        <v>37</v>
      </c>
      <c r="H2" s="26">
        <v>0.01</v>
      </c>
    </row>
    <row r="3" spans="1:8">
      <c r="A3" s="20" t="s">
        <v>2</v>
      </c>
      <c r="B3" s="3">
        <v>5</v>
      </c>
      <c r="C3" s="3">
        <v>0.75</v>
      </c>
      <c r="D3" s="21">
        <f t="shared" ref="D3:D5" si="0">((B3*($F$2/$G$2))*(C3/$H$2))</f>
        <v>33.445945945945944</v>
      </c>
    </row>
    <row r="4" spans="1:8">
      <c r="A4" s="20" t="s">
        <v>51</v>
      </c>
      <c r="B4" s="3">
        <v>8</v>
      </c>
      <c r="C4" s="3">
        <v>0.4</v>
      </c>
      <c r="D4" s="21">
        <f t="shared" si="0"/>
        <v>28.540540540540537</v>
      </c>
    </row>
    <row r="5" spans="1:8">
      <c r="A5" s="20" t="s">
        <v>9</v>
      </c>
      <c r="B5" s="3">
        <v>20</v>
      </c>
      <c r="C5" s="3">
        <v>0.4</v>
      </c>
      <c r="D5" s="21">
        <f t="shared" si="0"/>
        <v>71.35135135135134</v>
      </c>
    </row>
    <row r="6" spans="1:8">
      <c r="A6" s="20" t="s">
        <v>55</v>
      </c>
      <c r="B6" s="3">
        <v>8</v>
      </c>
      <c r="C6" s="3">
        <v>3</v>
      </c>
      <c r="D6" s="21">
        <f>((B6*($F$2/$G$2))*(C6/$H$2))</f>
        <v>214.05405405405403</v>
      </c>
    </row>
    <row r="7" spans="1:8" ht="15.75" thickBot="1">
      <c r="A7" s="22" t="s">
        <v>67</v>
      </c>
      <c r="B7" s="23">
        <v>10</v>
      </c>
      <c r="C7" s="23">
        <v>3</v>
      </c>
      <c r="D7" s="24">
        <f>((B7*($F$2/$G$2))*(C7/$H$2))</f>
        <v>267.56756756756755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07EC4-A347-4246-9C4D-8B2122CF1C6B}">
  <dimension ref="A1:H3"/>
  <sheetViews>
    <sheetView workbookViewId="0">
      <selection activeCell="A6" sqref="A6"/>
    </sheetView>
  </sheetViews>
  <sheetFormatPr baseColWidth="10" defaultRowHeight="15"/>
  <sheetData>
    <row r="1" spans="1:8" ht="30" customHeight="1">
      <c r="A1" s="35" t="s">
        <v>68</v>
      </c>
      <c r="B1" s="36"/>
      <c r="C1" s="36"/>
      <c r="D1" s="36"/>
      <c r="E1" s="36"/>
      <c r="F1" s="36"/>
      <c r="G1" s="36"/>
      <c r="H1" s="37"/>
    </row>
    <row r="2" spans="1:8" ht="51" customHeight="1">
      <c r="A2" s="27" t="s">
        <v>69</v>
      </c>
      <c r="B2" s="28" t="s">
        <v>69</v>
      </c>
      <c r="C2" s="28" t="s">
        <v>69</v>
      </c>
      <c r="D2" s="29" t="s">
        <v>70</v>
      </c>
      <c r="E2" s="29" t="s">
        <v>71</v>
      </c>
      <c r="F2" s="29" t="s">
        <v>72</v>
      </c>
      <c r="G2" s="30" t="s">
        <v>73</v>
      </c>
      <c r="H2" s="31" t="s">
        <v>74</v>
      </c>
    </row>
    <row r="3" spans="1:8" ht="25.5" customHeight="1" thickBot="1">
      <c r="A3" s="32" t="s">
        <v>75</v>
      </c>
      <c r="B3" s="33" t="s">
        <v>76</v>
      </c>
      <c r="C3" s="33" t="s">
        <v>77</v>
      </c>
      <c r="D3" s="33" t="s">
        <v>78</v>
      </c>
      <c r="E3" s="33" t="s">
        <v>79</v>
      </c>
      <c r="F3" s="33" t="s">
        <v>80</v>
      </c>
      <c r="G3" s="33" t="s">
        <v>81</v>
      </c>
      <c r="H3" s="34" t="s">
        <v>82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Clock propagation delay</vt:lpstr>
      <vt:lpstr>Maximum trace length</vt:lpstr>
      <vt:lpstr>Decoupling capacitors</vt:lpstr>
      <vt:lpstr>RGB Byte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Dufour</dc:creator>
  <cp:lastModifiedBy>Xavier</cp:lastModifiedBy>
  <dcterms:created xsi:type="dcterms:W3CDTF">2018-10-03T14:30:26Z</dcterms:created>
  <dcterms:modified xsi:type="dcterms:W3CDTF">2018-10-26T01:23:17Z</dcterms:modified>
</cp:coreProperties>
</file>