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2.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3.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book\Desktop\Project 1-survey data analysis\"/>
    </mc:Choice>
  </mc:AlternateContent>
  <bookViews>
    <workbookView xWindow="0" yWindow="0" windowWidth="21870" windowHeight="13170" firstSheet="14" activeTab="14"/>
  </bookViews>
  <sheets>
    <sheet name="Reason" sheetId="3" r:id="rId1"/>
    <sheet name="Willingness to buy" sheetId="8" r:id="rId2"/>
    <sheet name="Helpful" sheetId="9" r:id="rId3"/>
    <sheet name="Sheet17" sheetId="32" r:id="rId4"/>
    <sheet name="clean1" sheetId="1" r:id="rId5"/>
    <sheet name="Sheet7" sheetId="15" r:id="rId6"/>
    <sheet name="Sheet8" sheetId="16" r:id="rId7"/>
    <sheet name="Sheet1" sheetId="17" r:id="rId8"/>
    <sheet name="age&gt;40" sheetId="29" r:id="rId9"/>
    <sheet name="table&gt;40" sheetId="28" r:id="rId10"/>
    <sheet name="30&lt;age&lt;=40" sheetId="27" r:id="rId11"/>
    <sheet name="table-30&lt;age&lt;=40" sheetId="26" r:id="rId12"/>
    <sheet name="20&lt;age&lt;=30" sheetId="25" r:id="rId13"/>
    <sheet name="table-20&lt;age&lt;=30" sheetId="23" r:id="rId14"/>
    <sheet name="Sheet16" sheetId="31" r:id="rId15"/>
    <sheet name="table-Age&lt;=20" sheetId="18" r:id="rId16"/>
    <sheet name="Location" sheetId="7" r:id="rId17"/>
    <sheet name="Birthday" sheetId="5" r:id="rId18"/>
    <sheet name="Sheet2" sheetId="41" r:id="rId19"/>
  </sheets>
  <definedNames>
    <definedName name="_xlnm._FilterDatabase" localSheetId="4" hidden="1">clean1!$M$1:$M$754</definedName>
    <definedName name="_xlnm._FilterDatabase" localSheetId="5" hidden="1">Sheet7!$A$1:$B$754</definedName>
    <definedName name="_xlnm._FilterDatabase" localSheetId="6" hidden="1">Sheet8!$C$1:$C$521</definedName>
    <definedName name="_xlchart.0" hidden="1">Sheet16!$A$17:$A$24</definedName>
    <definedName name="_xlchart.1" hidden="1">Sheet16!$B$17:$B$24</definedName>
    <definedName name="_xlchart.2" hidden="1">Birthday!$D$1</definedName>
    <definedName name="_xlchart.3" hidden="1">Birthday!$D$2:$D$672</definedName>
    <definedName name="_xlchart.4" hidden="1">Sheet2!$A$1</definedName>
    <definedName name="_xlchart.5" hidden="1">Sheet2!$A$2:$A$672</definedName>
  </definedNames>
  <calcPr calcId="162913"/>
  <pivotCaches>
    <pivotCache cacheId="0" r:id="rId20"/>
    <pivotCache cacheId="1" r:id="rId21"/>
    <pivotCache cacheId="2" r:id="rId22"/>
    <pivotCache cacheId="3" r:id="rId23"/>
    <pivotCache cacheId="4" r:id="rId24"/>
    <pivotCache cacheId="5" r:id="rId25"/>
    <pivotCache cacheId="6" r:id="rId26"/>
    <pivotCache cacheId="7" r:id="rId27"/>
    <pivotCache cacheId="8" r:id="rId28"/>
    <pivotCache cacheId="9" r:id="rId29"/>
    <pivotCache cacheId="10" r:id="rId30"/>
    <pivotCache cacheId="11" r:id="rId31"/>
    <pivotCache cacheId="12" r:id="rId32"/>
  </pivotCaches>
</workbook>
</file>

<file path=xl/calcChain.xml><?xml version="1.0" encoding="utf-8"?>
<calcChain xmlns="http://schemas.openxmlformats.org/spreadsheetml/2006/main">
  <c r="D4" i="41" l="1"/>
  <c r="D3" i="41"/>
  <c r="D2" i="41"/>
  <c r="C3" i="16" l="1"/>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C219" i="16"/>
  <c r="C220" i="16"/>
  <c r="C221" i="16"/>
  <c r="C222" i="16"/>
  <c r="C223" i="16"/>
  <c r="C224" i="16"/>
  <c r="C225" i="16"/>
  <c r="C226" i="16"/>
  <c r="C227" i="16"/>
  <c r="C228" i="16"/>
  <c r="C229" i="16"/>
  <c r="C230" i="16"/>
  <c r="C231" i="16"/>
  <c r="C232" i="16"/>
  <c r="C233" i="16"/>
  <c r="C234" i="16"/>
  <c r="C235" i="16"/>
  <c r="C236" i="16"/>
  <c r="C237" i="16"/>
  <c r="C238" i="16"/>
  <c r="C239" i="16"/>
  <c r="C240" i="16"/>
  <c r="C241" i="16"/>
  <c r="C242" i="16"/>
  <c r="C243" i="16"/>
  <c r="C244" i="16"/>
  <c r="C245" i="16"/>
  <c r="C246" i="16"/>
  <c r="C247" i="16"/>
  <c r="C248" i="16"/>
  <c r="C249" i="16"/>
  <c r="C250" i="16"/>
  <c r="C251" i="16"/>
  <c r="C252" i="16"/>
  <c r="C253" i="16"/>
  <c r="C254" i="16"/>
  <c r="C255" i="16"/>
  <c r="C256" i="16"/>
  <c r="C257" i="16"/>
  <c r="C258" i="16"/>
  <c r="C259" i="16"/>
  <c r="C260" i="16"/>
  <c r="C261" i="16"/>
  <c r="C262" i="16"/>
  <c r="C263" i="16"/>
  <c r="C264" i="16"/>
  <c r="C265" i="16"/>
  <c r="C266" i="16"/>
  <c r="C267" i="16"/>
  <c r="C268" i="16"/>
  <c r="C269" i="16"/>
  <c r="C270" i="16"/>
  <c r="C271" i="16"/>
  <c r="C272" i="16"/>
  <c r="C273" i="16"/>
  <c r="C274" i="16"/>
  <c r="C275" i="16"/>
  <c r="C276" i="16"/>
  <c r="C277" i="16"/>
  <c r="C278" i="16"/>
  <c r="C279" i="16"/>
  <c r="C280" i="16"/>
  <c r="C281" i="16"/>
  <c r="C282" i="16"/>
  <c r="C283" i="16"/>
  <c r="C284" i="16"/>
  <c r="C285" i="16"/>
  <c r="C286" i="16"/>
  <c r="C287" i="16"/>
  <c r="C288" i="16"/>
  <c r="C289" i="16"/>
  <c r="C290" i="16"/>
  <c r="C291" i="16"/>
  <c r="C292" i="16"/>
  <c r="C293" i="16"/>
  <c r="C294" i="16"/>
  <c r="C295" i="16"/>
  <c r="C296" i="16"/>
  <c r="C297" i="16"/>
  <c r="C298" i="16"/>
  <c r="C299" i="16"/>
  <c r="C300" i="16"/>
  <c r="C301" i="16"/>
  <c r="C302" i="16"/>
  <c r="C303" i="16"/>
  <c r="C304" i="16"/>
  <c r="C305" i="16"/>
  <c r="C306" i="16"/>
  <c r="C307" i="16"/>
  <c r="C308" i="16"/>
  <c r="C309" i="16"/>
  <c r="C310" i="16"/>
  <c r="C311" i="16"/>
  <c r="C312" i="16"/>
  <c r="C313" i="16"/>
  <c r="C314" i="16"/>
  <c r="C315" i="16"/>
  <c r="C316" i="16"/>
  <c r="C317" i="16"/>
  <c r="C318" i="16"/>
  <c r="C319" i="16"/>
  <c r="C320" i="16"/>
  <c r="C321" i="16"/>
  <c r="C322" i="16"/>
  <c r="C323" i="16"/>
  <c r="C324" i="16"/>
  <c r="C325" i="16"/>
  <c r="C326" i="16"/>
  <c r="C327" i="16"/>
  <c r="C328" i="16"/>
  <c r="C329" i="16"/>
  <c r="C330" i="16"/>
  <c r="C331" i="16"/>
  <c r="C332" i="16"/>
  <c r="C333" i="16"/>
  <c r="C334" i="16"/>
  <c r="C335" i="16"/>
  <c r="C336" i="16"/>
  <c r="C337" i="16"/>
  <c r="C338" i="16"/>
  <c r="C339" i="16"/>
  <c r="C340" i="16"/>
  <c r="C341" i="16"/>
  <c r="C342" i="16"/>
  <c r="C343" i="16"/>
  <c r="C344" i="16"/>
  <c r="C345" i="16"/>
  <c r="C346" i="16"/>
  <c r="C347" i="16"/>
  <c r="C348" i="16"/>
  <c r="C349" i="16"/>
  <c r="C350" i="16"/>
  <c r="C351" i="16"/>
  <c r="C352" i="16"/>
  <c r="C353" i="16"/>
  <c r="C354" i="16"/>
  <c r="C355" i="16"/>
  <c r="C356" i="16"/>
  <c r="C357" i="16"/>
  <c r="C358" i="16"/>
  <c r="C359" i="16"/>
  <c r="C360" i="16"/>
  <c r="C361" i="16"/>
  <c r="C362" i="16"/>
  <c r="C363" i="16"/>
  <c r="C364" i="16"/>
  <c r="C365" i="16"/>
  <c r="C366" i="16"/>
  <c r="C367" i="16"/>
  <c r="C368" i="16"/>
  <c r="C369" i="16"/>
  <c r="C370" i="16"/>
  <c r="C371" i="16"/>
  <c r="C372" i="16"/>
  <c r="C373" i="16"/>
  <c r="C374" i="16"/>
  <c r="C375" i="16"/>
  <c r="C376" i="16"/>
  <c r="C377" i="16"/>
  <c r="C378" i="16"/>
  <c r="C379" i="16"/>
  <c r="C380" i="16"/>
  <c r="C381" i="16"/>
  <c r="C382" i="16"/>
  <c r="C383" i="16"/>
  <c r="C384" i="16"/>
  <c r="C385" i="16"/>
  <c r="C386" i="16"/>
  <c r="C387" i="16"/>
  <c r="C388" i="16"/>
  <c r="C389" i="16"/>
  <c r="C390" i="16"/>
  <c r="C391" i="16"/>
  <c r="C392" i="16"/>
  <c r="C393" i="16"/>
  <c r="C394" i="16"/>
  <c r="C395" i="16"/>
  <c r="C396" i="16"/>
  <c r="C397" i="16"/>
  <c r="C398" i="16"/>
  <c r="C399" i="16"/>
  <c r="C400" i="16"/>
  <c r="C401" i="16"/>
  <c r="C402" i="16"/>
  <c r="C403" i="16"/>
  <c r="C404" i="16"/>
  <c r="C405" i="16"/>
  <c r="C406" i="16"/>
  <c r="C407" i="16"/>
  <c r="C408" i="16"/>
  <c r="C409" i="16"/>
  <c r="C410" i="16"/>
  <c r="C411" i="16"/>
  <c r="C412" i="16"/>
  <c r="C413" i="16"/>
  <c r="C414" i="16"/>
  <c r="C415" i="16"/>
  <c r="C416" i="16"/>
  <c r="C417" i="16"/>
  <c r="C418" i="16"/>
  <c r="C419" i="16"/>
  <c r="C420" i="16"/>
  <c r="C421" i="16"/>
  <c r="C422" i="16"/>
  <c r="C423" i="16"/>
  <c r="C424" i="16"/>
  <c r="C425" i="16"/>
  <c r="C426" i="16"/>
  <c r="C427" i="16"/>
  <c r="C428" i="16"/>
  <c r="C429" i="16"/>
  <c r="C430" i="16"/>
  <c r="C431" i="16"/>
  <c r="C432" i="16"/>
  <c r="C433" i="16"/>
  <c r="C434" i="16"/>
  <c r="C435" i="16"/>
  <c r="C436" i="16"/>
  <c r="C437" i="16"/>
  <c r="C438" i="16"/>
  <c r="C439" i="16"/>
  <c r="C440" i="16"/>
  <c r="C441" i="16"/>
  <c r="C442" i="16"/>
  <c r="C443" i="16"/>
  <c r="C444" i="16"/>
  <c r="C445" i="16"/>
  <c r="C446" i="16"/>
  <c r="C447" i="16"/>
  <c r="C448" i="16"/>
  <c r="C449" i="16"/>
  <c r="C450" i="16"/>
  <c r="C451" i="16"/>
  <c r="C452" i="16"/>
  <c r="C453" i="16"/>
  <c r="C454" i="16"/>
  <c r="C455" i="16"/>
  <c r="C456" i="16"/>
  <c r="C457" i="16"/>
  <c r="C458" i="16"/>
  <c r="C459" i="16"/>
  <c r="C460" i="16"/>
  <c r="C461" i="16"/>
  <c r="C462" i="16"/>
  <c r="C463" i="16"/>
  <c r="C464" i="16"/>
  <c r="C465" i="16"/>
  <c r="C466" i="16"/>
  <c r="C467" i="16"/>
  <c r="C468" i="16"/>
  <c r="C469" i="16"/>
  <c r="C470" i="16"/>
  <c r="C471" i="16"/>
  <c r="C472" i="16"/>
  <c r="C473" i="16"/>
  <c r="C474" i="16"/>
  <c r="C475" i="16"/>
  <c r="C476" i="16"/>
  <c r="C477" i="16"/>
  <c r="C2" i="16"/>
  <c r="D672" i="5" l="1"/>
  <c r="D671" i="5"/>
  <c r="D670" i="5"/>
  <c r="D669" i="5"/>
  <c r="D668" i="5"/>
  <c r="D667" i="5"/>
  <c r="D666" i="5"/>
  <c r="D665" i="5"/>
  <c r="D664" i="5"/>
  <c r="D663" i="5"/>
  <c r="D662" i="5"/>
  <c r="D661" i="5"/>
  <c r="D660" i="5"/>
  <c r="D659" i="5"/>
  <c r="D658" i="5"/>
  <c r="D657" i="5"/>
  <c r="D656" i="5"/>
  <c r="D655" i="5"/>
  <c r="D654" i="5"/>
  <c r="D653" i="5"/>
  <c r="D652" i="5"/>
  <c r="D651" i="5"/>
  <c r="D650" i="5"/>
  <c r="D649" i="5"/>
  <c r="D648" i="5"/>
  <c r="D647" i="5"/>
  <c r="D646" i="5"/>
  <c r="D645" i="5"/>
  <c r="D644" i="5"/>
  <c r="D643" i="5"/>
  <c r="D642" i="5"/>
  <c r="D641" i="5"/>
  <c r="D640" i="5"/>
  <c r="D639" i="5"/>
  <c r="D638" i="5"/>
  <c r="D637" i="5"/>
  <c r="D636" i="5"/>
  <c r="D635" i="5"/>
  <c r="D634" i="5"/>
  <c r="D633" i="5"/>
  <c r="D632" i="5"/>
  <c r="D631" i="5"/>
  <c r="D630" i="5"/>
  <c r="D629" i="5"/>
  <c r="D628" i="5"/>
  <c r="D627" i="5"/>
  <c r="D626" i="5"/>
  <c r="D625" i="5"/>
  <c r="D624" i="5"/>
  <c r="D623" i="5"/>
  <c r="D622" i="5"/>
  <c r="D621" i="5"/>
  <c r="D620" i="5"/>
  <c r="D619" i="5"/>
  <c r="D618" i="5"/>
  <c r="D617" i="5"/>
  <c r="D616" i="5"/>
  <c r="D615" i="5"/>
  <c r="D614" i="5"/>
  <c r="D613" i="5"/>
  <c r="D612" i="5"/>
  <c r="D611" i="5"/>
  <c r="D610" i="5"/>
  <c r="D609" i="5"/>
  <c r="D608" i="5"/>
  <c r="D607" i="5"/>
  <c r="D606" i="5"/>
  <c r="D605" i="5"/>
  <c r="D604" i="5"/>
  <c r="D603" i="5"/>
  <c r="D602" i="5"/>
  <c r="D601" i="5"/>
  <c r="D600" i="5"/>
  <c r="D599" i="5"/>
  <c r="D598" i="5"/>
  <c r="D597" i="5"/>
  <c r="D596" i="5"/>
  <c r="D595" i="5"/>
  <c r="D594" i="5"/>
  <c r="D593" i="5"/>
  <c r="D592" i="5"/>
  <c r="D591" i="5"/>
  <c r="D590" i="5"/>
  <c r="D589" i="5"/>
  <c r="D588" i="5"/>
  <c r="D587" i="5"/>
  <c r="D586" i="5"/>
  <c r="D585" i="5"/>
  <c r="D584" i="5"/>
  <c r="D583" i="5"/>
  <c r="D582" i="5"/>
  <c r="D581" i="5"/>
  <c r="D580" i="5"/>
  <c r="D579" i="5"/>
  <c r="D578" i="5"/>
  <c r="D577" i="5"/>
  <c r="D576" i="5"/>
  <c r="D575" i="5"/>
  <c r="D574" i="5"/>
  <c r="D573" i="5"/>
  <c r="D572" i="5"/>
  <c r="D571" i="5"/>
  <c r="D570" i="5"/>
  <c r="D569" i="5"/>
  <c r="D568" i="5"/>
  <c r="D567" i="5"/>
  <c r="D566" i="5"/>
  <c r="D565" i="5"/>
  <c r="D564" i="5"/>
  <c r="D563" i="5"/>
  <c r="D562" i="5"/>
  <c r="D561" i="5"/>
  <c r="D560" i="5"/>
  <c r="D559" i="5"/>
  <c r="D558" i="5"/>
  <c r="D557" i="5"/>
  <c r="D556" i="5"/>
  <c r="D555" i="5"/>
  <c r="D554" i="5"/>
  <c r="D553" i="5"/>
  <c r="D552" i="5"/>
  <c r="D551" i="5"/>
  <c r="D550" i="5"/>
  <c r="D549" i="5"/>
  <c r="D548" i="5"/>
  <c r="D547" i="5"/>
  <c r="D546" i="5"/>
  <c r="D545" i="5"/>
  <c r="D544" i="5"/>
  <c r="D543" i="5"/>
  <c r="D542" i="5"/>
  <c r="D541" i="5"/>
  <c r="D540" i="5"/>
  <c r="D539" i="5"/>
  <c r="D538" i="5"/>
  <c r="D537" i="5"/>
  <c r="D536" i="5"/>
  <c r="D535" i="5"/>
  <c r="D534" i="5"/>
  <c r="D533" i="5"/>
  <c r="D532" i="5"/>
  <c r="D531" i="5"/>
  <c r="D530" i="5"/>
  <c r="D529" i="5"/>
  <c r="D528" i="5"/>
  <c r="D527" i="5"/>
  <c r="D526" i="5"/>
  <c r="D525" i="5"/>
  <c r="D524" i="5"/>
  <c r="D523" i="5"/>
  <c r="D522" i="5"/>
  <c r="D521" i="5"/>
  <c r="D520" i="5"/>
  <c r="D519" i="5"/>
  <c r="D518" i="5"/>
  <c r="D517" i="5"/>
  <c r="D516" i="5"/>
  <c r="D515" i="5"/>
  <c r="D514" i="5"/>
  <c r="D513" i="5"/>
  <c r="D512" i="5"/>
  <c r="D511" i="5"/>
  <c r="D510" i="5"/>
  <c r="D509" i="5"/>
  <c r="D508" i="5"/>
  <c r="D507" i="5"/>
  <c r="D506" i="5"/>
  <c r="D505" i="5"/>
  <c r="D504" i="5"/>
  <c r="D503" i="5"/>
  <c r="D502" i="5"/>
  <c r="D501" i="5"/>
  <c r="D500" i="5"/>
  <c r="D499" i="5"/>
  <c r="D498" i="5"/>
  <c r="D497" i="5"/>
  <c r="D496" i="5"/>
  <c r="D495" i="5"/>
  <c r="D494" i="5"/>
  <c r="D493" i="5"/>
  <c r="D492" i="5"/>
  <c r="D491" i="5"/>
  <c r="D490" i="5"/>
  <c r="D489" i="5"/>
  <c r="D488" i="5"/>
  <c r="D487" i="5"/>
  <c r="D486" i="5"/>
  <c r="D485" i="5"/>
  <c r="D484" i="5"/>
  <c r="D483" i="5"/>
  <c r="D482" i="5"/>
  <c r="D481" i="5"/>
  <c r="D480" i="5"/>
  <c r="D479" i="5"/>
  <c r="D478" i="5"/>
  <c r="D477" i="5"/>
  <c r="D476" i="5"/>
  <c r="D475" i="5"/>
  <c r="D474" i="5"/>
  <c r="D473" i="5"/>
  <c r="D472" i="5"/>
  <c r="D471" i="5"/>
  <c r="D470" i="5"/>
  <c r="D469" i="5"/>
  <c r="D468" i="5"/>
  <c r="D467" i="5"/>
  <c r="D466" i="5"/>
  <c r="D465" i="5"/>
  <c r="D464" i="5"/>
  <c r="D463" i="5"/>
  <c r="D462" i="5"/>
  <c r="D461" i="5"/>
  <c r="D460" i="5"/>
  <c r="D459" i="5"/>
  <c r="D458" i="5"/>
  <c r="D457" i="5"/>
  <c r="D456" i="5"/>
  <c r="D455" i="5"/>
  <c r="D454" i="5"/>
  <c r="D453" i="5"/>
  <c r="D452" i="5"/>
  <c r="D451" i="5"/>
  <c r="D450" i="5"/>
  <c r="D449" i="5"/>
  <c r="D448" i="5"/>
  <c r="D447" i="5"/>
  <c r="D446" i="5"/>
  <c r="D445" i="5"/>
  <c r="D444" i="5"/>
  <c r="D443" i="5"/>
  <c r="D442" i="5"/>
  <c r="D441" i="5"/>
  <c r="D440" i="5"/>
  <c r="D439" i="5"/>
  <c r="D438" i="5"/>
  <c r="D437" i="5"/>
  <c r="D436" i="5"/>
  <c r="D435" i="5"/>
  <c r="D434" i="5"/>
  <c r="D433" i="5"/>
  <c r="D432" i="5"/>
  <c r="D431" i="5"/>
  <c r="D430" i="5"/>
  <c r="D429" i="5"/>
  <c r="D428" i="5"/>
  <c r="D427" i="5"/>
  <c r="D426" i="5"/>
  <c r="D425" i="5"/>
  <c r="D424" i="5"/>
  <c r="D423" i="5"/>
  <c r="D422" i="5"/>
  <c r="D421" i="5"/>
  <c r="D420" i="5"/>
  <c r="D419" i="5"/>
  <c r="D418" i="5"/>
  <c r="D417" i="5"/>
  <c r="D416" i="5"/>
  <c r="D415" i="5"/>
  <c r="D414" i="5"/>
  <c r="D413" i="5"/>
  <c r="D412" i="5"/>
  <c r="D411" i="5"/>
  <c r="D410" i="5"/>
  <c r="D409" i="5"/>
  <c r="D408" i="5"/>
  <c r="D407" i="5"/>
  <c r="D406" i="5"/>
  <c r="D405" i="5"/>
  <c r="D404" i="5"/>
  <c r="D403" i="5"/>
  <c r="D402" i="5"/>
  <c r="D401" i="5"/>
  <c r="D400" i="5"/>
  <c r="D399" i="5"/>
  <c r="D398" i="5"/>
  <c r="D397" i="5"/>
  <c r="D396" i="5"/>
  <c r="D395" i="5"/>
  <c r="D394" i="5"/>
  <c r="D393" i="5"/>
  <c r="D392" i="5"/>
  <c r="D391" i="5"/>
  <c r="D390" i="5"/>
  <c r="D389" i="5"/>
  <c r="D388" i="5"/>
  <c r="D387" i="5"/>
  <c r="D386" i="5"/>
  <c r="D385" i="5"/>
  <c r="D384" i="5"/>
  <c r="D383" i="5"/>
  <c r="D382" i="5"/>
  <c r="D381" i="5"/>
  <c r="D380" i="5"/>
  <c r="D379" i="5"/>
  <c r="D378" i="5"/>
  <c r="D377" i="5"/>
  <c r="D376" i="5"/>
  <c r="D375" i="5"/>
  <c r="D374" i="5"/>
  <c r="D373" i="5"/>
  <c r="D372" i="5"/>
  <c r="D371" i="5"/>
  <c r="D370" i="5"/>
  <c r="D369" i="5"/>
  <c r="D368" i="5"/>
  <c r="D367" i="5"/>
  <c r="D366" i="5"/>
  <c r="D365" i="5"/>
  <c r="D364" i="5"/>
  <c r="D363" i="5"/>
  <c r="D362" i="5"/>
  <c r="D361" i="5"/>
  <c r="D360" i="5"/>
  <c r="D359" i="5"/>
  <c r="D358" i="5"/>
  <c r="D357" i="5"/>
  <c r="D356" i="5"/>
  <c r="D355" i="5"/>
  <c r="D354" i="5"/>
  <c r="D353" i="5"/>
  <c r="D352" i="5"/>
  <c r="D351" i="5"/>
  <c r="D350" i="5"/>
  <c r="D349" i="5"/>
  <c r="D348" i="5"/>
  <c r="D347" i="5"/>
  <c r="D346" i="5"/>
  <c r="D345" i="5"/>
  <c r="D344" i="5"/>
  <c r="D343" i="5"/>
  <c r="D342" i="5"/>
  <c r="D341" i="5"/>
  <c r="D340" i="5"/>
  <c r="D339" i="5"/>
  <c r="D338" i="5"/>
  <c r="D337" i="5"/>
  <c r="D336" i="5"/>
  <c r="D335" i="5"/>
  <c r="D334" i="5"/>
  <c r="D333" i="5"/>
  <c r="D332" i="5"/>
  <c r="D331" i="5"/>
  <c r="D330" i="5"/>
  <c r="D329" i="5"/>
  <c r="D328" i="5"/>
  <c r="D327" i="5"/>
  <c r="D326" i="5"/>
  <c r="D325" i="5"/>
  <c r="D324" i="5"/>
  <c r="D323" i="5"/>
  <c r="D322" i="5"/>
  <c r="D321" i="5"/>
  <c r="D320" i="5"/>
  <c r="D319" i="5"/>
  <c r="D318" i="5"/>
  <c r="D317" i="5"/>
  <c r="D316" i="5"/>
  <c r="D315" i="5"/>
  <c r="D314" i="5"/>
  <c r="D313" i="5"/>
  <c r="D312" i="5"/>
  <c r="D311" i="5"/>
  <c r="D310" i="5"/>
  <c r="D309" i="5"/>
  <c r="D308" i="5"/>
  <c r="D307" i="5"/>
  <c r="D306" i="5"/>
  <c r="D305" i="5"/>
  <c r="D304" i="5"/>
  <c r="D303" i="5"/>
  <c r="D302" i="5"/>
  <c r="D301" i="5"/>
  <c r="D300" i="5"/>
  <c r="D299" i="5"/>
  <c r="D298" i="5"/>
  <c r="D297" i="5"/>
  <c r="D296" i="5"/>
  <c r="D295" i="5"/>
  <c r="D294" i="5"/>
  <c r="D293" i="5"/>
  <c r="D292" i="5"/>
  <c r="D291" i="5"/>
  <c r="D290" i="5"/>
  <c r="D289" i="5"/>
  <c r="D288" i="5"/>
  <c r="D287" i="5"/>
  <c r="D286" i="5"/>
  <c r="D285" i="5"/>
  <c r="D284" i="5"/>
  <c r="D283" i="5"/>
  <c r="D282" i="5"/>
  <c r="D281" i="5"/>
  <c r="D280" i="5"/>
  <c r="D279" i="5"/>
  <c r="D278" i="5"/>
  <c r="D277" i="5"/>
  <c r="D276" i="5"/>
  <c r="D275" i="5"/>
  <c r="D274" i="5"/>
  <c r="D273" i="5"/>
  <c r="D272" i="5"/>
  <c r="D271" i="5"/>
  <c r="D270" i="5"/>
  <c r="D269" i="5"/>
  <c r="D268" i="5"/>
  <c r="D267" i="5"/>
  <c r="D266" i="5"/>
  <c r="D265" i="5"/>
  <c r="D264" i="5"/>
  <c r="D263" i="5"/>
  <c r="D262" i="5"/>
  <c r="D261" i="5"/>
  <c r="D260" i="5"/>
  <c r="D259" i="5"/>
  <c r="D258" i="5"/>
  <c r="D257" i="5"/>
  <c r="D256" i="5"/>
  <c r="D255" i="5"/>
  <c r="D254" i="5"/>
  <c r="D253" i="5"/>
  <c r="D252" i="5"/>
  <c r="D251" i="5"/>
  <c r="D250" i="5"/>
  <c r="D249" i="5"/>
  <c r="D248" i="5"/>
  <c r="D247" i="5"/>
  <c r="D246" i="5"/>
  <c r="D245" i="5"/>
  <c r="D244" i="5"/>
  <c r="D243" i="5"/>
  <c r="D242" i="5"/>
  <c r="D241" i="5"/>
  <c r="D240" i="5"/>
  <c r="D239" i="5"/>
  <c r="D238" i="5"/>
  <c r="D237" i="5"/>
  <c r="D236" i="5"/>
  <c r="D235" i="5"/>
  <c r="D234" i="5"/>
  <c r="D233" i="5"/>
  <c r="D232" i="5"/>
  <c r="D231" i="5"/>
  <c r="D230" i="5"/>
  <c r="D229" i="5"/>
  <c r="D228" i="5"/>
  <c r="D227" i="5"/>
  <c r="D226" i="5"/>
  <c r="D225" i="5"/>
  <c r="D224" i="5"/>
  <c r="D223" i="5"/>
  <c r="D222" i="5"/>
  <c r="D221" i="5"/>
  <c r="D220" i="5"/>
  <c r="D219" i="5"/>
  <c r="D218" i="5"/>
  <c r="D217" i="5"/>
  <c r="D216" i="5"/>
  <c r="D215" i="5"/>
  <c r="D214" i="5"/>
  <c r="D213" i="5"/>
  <c r="D212" i="5"/>
  <c r="D211" i="5"/>
  <c r="D210" i="5"/>
  <c r="D209" i="5"/>
  <c r="D208" i="5"/>
  <c r="D207" i="5"/>
  <c r="D206" i="5"/>
  <c r="D205" i="5"/>
  <c r="D204" i="5"/>
  <c r="D203" i="5"/>
  <c r="D202" i="5"/>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A179" i="7"/>
  <c r="A137" i="7"/>
  <c r="G9" i="8"/>
  <c r="F9" i="8"/>
  <c r="E9" i="8"/>
  <c r="D9" i="8"/>
  <c r="C9" i="8"/>
  <c r="B9" i="8"/>
</calcChain>
</file>

<file path=xl/sharedStrings.xml><?xml version="1.0" encoding="utf-8"?>
<sst xmlns="http://schemas.openxmlformats.org/spreadsheetml/2006/main" count="15584" uniqueCount="4661">
  <si>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</si>
  <si>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</si>
  <si>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</si>
  <si>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</si>
  <si>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</si>
  <si>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</si>
  <si>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</si>
  <si>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</si>
  <si>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</si>
  <si>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</si>
  <si>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</si>
  <si>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is your postal code?</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</si>
  <si>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</si>
  <si>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</si>
  <si>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</si>
  <si>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</si>
  <si>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</si>
  <si>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</si>
  <si>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</si>
  <si>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</si>
  <si>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</si>
  <si>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</si>
  <si>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</si>
  <si>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</si>
  <si>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</si>
  <si>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</si>
  <si>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</si>
  <si>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</si>
  <si>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</si>
  <si>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</si>
  <si>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</si>
  <si>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</si>
  <si>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</si>
  <si>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</si>
  <si>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</si>
  <si>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</si>
  <si>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</si>
  <si>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</si>
  <si>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</si>
  <si>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</si>
  <si>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</si>
  <si>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</si>
  <si>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</si>
  <si>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</si>
  <si>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</si>
  <si>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</si>
  <si>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</si>
  <si>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</si>
  <si>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</si>
  <si>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</si>
  <si>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</si>
  <si>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</si>
  <si>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</si>
  <si>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</si>
  <si>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</si>
  <si>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</si>
  <si>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</si>
  <si>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</si>
  <si>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</si>
  <si>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</si>
  <si>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</si>
  <si>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</si>
  <si>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</si>
  <si>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</si>
  <si>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</si>
  <si>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</si>
  <si>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</si>
  <si>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t-shirt</t>
  </si>
  <si>
    <t>”Math - all the cool kids are doing it”</t>
  </si>
  <si>
    <t>Educator / Instructor</t>
  </si>
  <si>
    <t>Uadcity</t>
  </si>
  <si>
    <t>PhD</t>
  </si>
  <si>
    <t>Forums</t>
  </si>
  <si>
    <t>Don't be afraid to push the results of the project further!</t>
  </si>
  <si>
    <t>Google</t>
  </si>
  <si>
    <t>Nothing</t>
  </si>
  <si>
    <t>Great survey!</t>
  </si>
  <si>
    <t>chapel hill, nc</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</si>
  <si>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</si>
  <si>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</si>
  <si>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</si>
  <si>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</si>
  <si>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</si>
  <si>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</si>
  <si>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</si>
  <si>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</si>
  <si>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</si>
  <si>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</si>
  <si>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Porto, Portugal</t>
  </si>
  <si>
    <t>Data Engineer</t>
  </si>
  <si>
    <t>Director</t>
  </si>
  <si>
    <t>Technology &amp; Internet</t>
  </si>
  <si>
    <t>DashDash</t>
  </si>
  <si>
    <t>Do not procrastinate. This is fun.</t>
  </si>
  <si>
    <t>Feature podcasts. More meetings with renowned scientists/engineers/founders.</t>
  </si>
  <si>
    <t>self-driving cars.</t>
  </si>
  <si>
    <t>Trenton Michigan</t>
  </si>
  <si>
    <t>backpack</t>
  </si>
  <si>
    <t>“Machine learning for life”</t>
  </si>
  <si>
    <t>Trove</t>
  </si>
  <si>
    <t>More in depth information and theory</t>
  </si>
  <si>
    <t>Advanced Deep learning, attention, and complex seq2seq (ie without contrib.seq2seq</t>
  </si>
  <si>
    <t>lisle,illinois</t>
  </si>
  <si>
    <t>“A quality life demands quality questions”</t>
  </si>
  <si>
    <t>entry level</t>
  </si>
  <si>
    <t>Entertainment &amp; Leisure</t>
  </si>
  <si>
    <t>Cramer Krasselt</t>
  </si>
  <si>
    <t>Dedication is a must</t>
  </si>
  <si>
    <t>nothing</t>
  </si>
  <si>
    <t>Chicago, IL</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</si>
  <si>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</si>
  <si>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</si>
  <si>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</si>
  <si>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</si>
  <si>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</si>
  <si>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</si>
  <si>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</si>
  <si>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Berlin</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</si>
  <si>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</si>
  <si>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</si>
  <si>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</si>
  <si>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</si>
  <si>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Edinburgh, Scotland</t>
  </si>
  <si>
    <t>hat</t>
  </si>
  <si>
    <t>President</t>
  </si>
  <si>
    <t>Manufacturing</t>
  </si>
  <si>
    <t>Arville</t>
  </si>
  <si>
    <t>Keep it ticking over - even if just 15 minutes to keep progressing.</t>
  </si>
  <si>
    <t>More UK meetups</t>
  </si>
  <si>
    <t>Bryn Mawr, Pennsylvania</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</si>
  <si>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</si>
  <si>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</si>
  <si>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</si>
  <si>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</si>
  <si>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</si>
  <si>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Ho Chi Minh, VietNam</t>
  </si>
  <si>
    <t>shoes (brand is TBD… probably Adidas or Puma)</t>
  </si>
  <si>
    <t>Co-founder (or solo founder)</t>
  </si>
  <si>
    <t>Head of development</t>
  </si>
  <si>
    <t>frequently check the forum</t>
  </si>
  <si>
    <t>more assignments</t>
  </si>
  <si>
    <t>no</t>
  </si>
  <si>
    <t>Berlin, Germany</t>
  </si>
  <si>
    <t>socks</t>
  </si>
  <si>
    <t>Artificial Intelligence Engineer</t>
  </si>
  <si>
    <t>C-Level</t>
  </si>
  <si>
    <t>chatShopper</t>
  </si>
  <si>
    <t>ask for own motivation, try to tailor course on this (solve my own problems in projects)</t>
  </si>
  <si>
    <t>programming: best practices, overview best api's/services to use</t>
  </si>
  <si>
    <t>Vienna, Austria</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</si>
  <si>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</si>
  <si>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</si>
  <si>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</si>
  <si>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</si>
  <si>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</si>
  <si>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</si>
  <si>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</si>
  <si>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</si>
  <si>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Luzern, Switzerland</t>
  </si>
  <si>
    <t>Data Scientist</t>
  </si>
  <si>
    <t>Healthcare and Pharmaceuticals</t>
  </si>
  <si>
    <t>Never give up</t>
  </si>
  <si>
    <t>More content</t>
  </si>
  <si>
    <t>Javascript development (Node.js)</t>
  </si>
  <si>
    <t>You guys do a good job, keep it up</t>
  </si>
  <si>
    <t>Edmonton, Alberta</t>
  </si>
  <si>
    <t>High school or below</t>
  </si>
  <si>
    <t>Mentor Help (classroom or 1:1 mentors)</t>
  </si>
  <si>
    <t>live help is more helpful than mentor</t>
  </si>
  <si>
    <t>Live help plz</t>
  </si>
  <si>
    <t>Madrid, Spain</t>
  </si>
  <si>
    <t>BEEVA</t>
  </si>
  <si>
    <t>Be constant and stay motivated</t>
  </si>
  <si>
    <t>It's already awesome!</t>
  </si>
  <si>
    <t>Clean Code</t>
  </si>
  <si>
    <t>Udacity is awesome!</t>
  </si>
  <si>
    <t>Usingen, Germany</t>
  </si>
  <si>
    <t>Student</t>
  </si>
  <si>
    <t>Working Student</t>
  </si>
  <si>
    <t>SAP SE</t>
  </si>
  <si>
    <t>Set a weekly goal</t>
  </si>
  <si>
    <t>AI-Class</t>
  </si>
  <si>
    <t>Mexico City, Mexico</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</si>
  <si>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</si>
  <si>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</si>
  <si>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</si>
  <si>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</si>
  <si>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</si>
  <si>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</si>
  <si>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</si>
  <si>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</si>
  <si>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</si>
  <si>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Pretoria, South Africa</t>
  </si>
  <si>
    <t>Type out code bit by bit, run in and get a feel for what is happening.</t>
  </si>
  <si>
    <t>Udacity is best learning institution I have attended.</t>
  </si>
  <si>
    <t>Deep learning for art</t>
  </si>
  <si>
    <t>Udacity is great.</t>
  </si>
  <si>
    <t xml:space="preserve">Palo Alto, California </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</si>
  <si>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</si>
  <si>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</si>
  <si>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</si>
  <si>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</si>
  <si>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</si>
  <si>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</si>
  <si>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</si>
  <si>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</si>
  <si>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</si>
  <si>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</si>
  <si>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</si>
  <si>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</si>
  <si>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</si>
  <si>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Hamburg, Germany</t>
  </si>
  <si>
    <t>FH Lübeck</t>
  </si>
  <si>
    <t xml:space="preserve">
</t>
  </si>
  <si>
    <t>I don't like the mentor constantly nagging when logging in. I'd like to deactivate that feature.</t>
  </si>
  <si>
    <t>San Francisco, CA</t>
  </si>
  <si>
    <t>Persist</t>
  </si>
  <si>
    <t>Better career services</t>
  </si>
  <si>
    <t>Spark</t>
  </si>
  <si>
    <t>Toronto, Canada</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</si>
  <si>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</si>
  <si>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</si>
  <si>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</si>
  <si>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</si>
  <si>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Denver, Colorado</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</si>
  <si>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</si>
  <si>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</si>
  <si>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</si>
  <si>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</si>
  <si>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</si>
  <si>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</si>
  <si>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Munich, Germany</t>
  </si>
  <si>
    <t>Chief IT Architect</t>
  </si>
  <si>
    <t>Insurance</t>
  </si>
  <si>
    <t>Allianz</t>
  </si>
  <si>
    <t>currently nothing</t>
  </si>
  <si>
    <t>Chatbots</t>
  </si>
  <si>
    <t>thanks for your offerings!</t>
  </si>
  <si>
    <t>Austin,Texas</t>
  </si>
  <si>
    <t>Home Depot</t>
  </si>
  <si>
    <t>Keep more focus</t>
  </si>
  <si>
    <t>more project oritented videos</t>
  </si>
  <si>
    <t>Udemy, Books</t>
  </si>
  <si>
    <t>none</t>
  </si>
  <si>
    <t>Boston, Massachusetts</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</si>
  <si>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</si>
  <si>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</si>
  <si>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</si>
  <si>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</si>
  <si>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</si>
  <si>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 xml:space="preserve">Cajicá,Colombia </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</si>
  <si>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</si>
  <si>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</si>
  <si>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</si>
  <si>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</si>
  <si>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Santa Clara, California</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</si>
  <si>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</si>
  <si>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</si>
  <si>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</si>
  <si>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</si>
  <si>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</si>
  <si>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</si>
  <si>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</si>
  <si>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Sydney, Australia</t>
  </si>
  <si>
    <t>I don't know yet!</t>
  </si>
  <si>
    <t>Just do it!</t>
  </si>
  <si>
    <t>Add more projects. Add more challenging contents.</t>
  </si>
  <si>
    <t>Natural language processing</t>
  </si>
  <si>
    <t>New Delhi, Delhi, India</t>
  </si>
  <si>
    <t>Just never give up, keep on learning new things and always look forward to new things.</t>
  </si>
  <si>
    <t>Nothing all is fine</t>
  </si>
  <si>
    <t>I really wanted deep learning  earlier but it was released soon</t>
  </si>
  <si>
    <t xml:space="preserve">Lahore, Punjab, Pakistan </t>
  </si>
  <si>
    <t>Public Sector Consulting</t>
  </si>
  <si>
    <t>GAT consulting</t>
  </si>
  <si>
    <t>Enjoy it! Be sure to interact on the forums. You learn most by talking about things you want to learn</t>
  </si>
  <si>
    <t>Help students to become better freelancers</t>
  </si>
  <si>
    <t>Deep Learning</t>
  </si>
  <si>
    <t>Atlanta , Georgia , USA</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</si>
  <si>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</si>
  <si>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</si>
  <si>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</si>
  <si>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</si>
  <si>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</si>
  <si>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</si>
  <si>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Middletown, NJ</t>
  </si>
  <si>
    <t>Commvault</t>
  </si>
  <si>
    <t>Do it to learn something new, not to use it on your resume for a new job.</t>
  </si>
  <si>
    <t>It's awesome right now.</t>
  </si>
  <si>
    <t>Drones</t>
  </si>
  <si>
    <t xml:space="preserve">Frankfurt, Germany </t>
  </si>
  <si>
    <t>Do a piece of work everyday, even if it is just one video</t>
  </si>
  <si>
    <t>Nothing, I am very happy</t>
  </si>
  <si>
    <t>Thank you. You really deliver high quality content and I already learned a lot</t>
  </si>
  <si>
    <t>Chongqing,China</t>
  </si>
  <si>
    <t>Automotive</t>
  </si>
  <si>
    <t>TSARI design institute of Smart Factory</t>
  </si>
  <si>
    <t>Working Hard and practice</t>
  </si>
  <si>
    <t>lower price</t>
  </si>
  <si>
    <t>Please lower the price</t>
  </si>
  <si>
    <t>Surat, India</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</si>
  <si>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</si>
  <si>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</si>
  <si>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</si>
  <si>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</si>
  <si>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Falun, Alberta, Canada</t>
  </si>
  <si>
    <t>Alberta Health Services</t>
  </si>
  <si>
    <t>Keep notes!</t>
  </si>
  <si>
    <t>I can't think of anything</t>
  </si>
  <si>
    <t>London</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</si>
  <si>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</si>
  <si>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</si>
  <si>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</si>
  <si>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</si>
  <si>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</si>
  <si>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</si>
  <si>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</si>
  <si>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Westborough, MA,USA</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</si>
  <si>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</si>
  <si>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</si>
  <si>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</si>
  <si>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</si>
  <si>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</si>
  <si>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</si>
  <si>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</si>
  <si>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</si>
  <si>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</si>
  <si>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</si>
  <si>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</si>
  <si>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</si>
  <si>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San Marcos, CA</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</si>
  <si>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</si>
  <si>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</si>
  <si>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</si>
  <si>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</si>
  <si>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</si>
  <si>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</si>
  <si>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San Francisco, California</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</si>
  <si>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</si>
  <si>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</si>
  <si>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</si>
  <si>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</si>
  <si>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</si>
  <si>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Minneapolis, Minnesota</t>
  </si>
  <si>
    <t>&lt;none&gt;</t>
  </si>
  <si>
    <t>Pair employers and candidates.</t>
  </si>
  <si>
    <t>Automated trading</t>
  </si>
  <si>
    <t>No.</t>
  </si>
  <si>
    <t>Austin, TX</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</si>
  <si>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</si>
  <si>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</si>
  <si>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</si>
  <si>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</si>
  <si>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</si>
  <si>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Bristol, UK</t>
  </si>
  <si>
    <t>Engineering Consultancy</t>
  </si>
  <si>
    <t>Frazer-Nash Consultancy</t>
  </si>
  <si>
    <t>Be cheaper</t>
  </si>
  <si>
    <t>greece</t>
  </si>
  <si>
    <t>ios</t>
  </si>
  <si>
    <t>go for it! there's always a nanodegree for your skill level</t>
  </si>
  <si>
    <t>bitcoin blockchains cryprography</t>
  </si>
  <si>
    <t>thanks!</t>
  </si>
  <si>
    <t>Hoffman estates, il</t>
  </si>
  <si>
    <t>Oracle</t>
  </si>
  <si>
    <t>Work hard</t>
  </si>
  <si>
    <t>More courses</t>
  </si>
  <si>
    <t>All</t>
  </si>
  <si>
    <t>Hyderabad, India</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</si>
  <si>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</si>
  <si>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</si>
  <si>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</si>
  <si>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</si>
  <si>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</si>
  <si>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</si>
  <si>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</si>
  <si>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Delhi, India</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</si>
  <si>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</si>
  <si>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</si>
  <si>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</si>
  <si>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</si>
  <si>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</si>
  <si>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Noida, India</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</si>
  <si>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</si>
  <si>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</si>
  <si>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</si>
  <si>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</si>
  <si>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</si>
  <si>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</si>
  <si>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</si>
  <si>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Vilnius, Lithuania</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</si>
  <si>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</si>
  <si>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</si>
  <si>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</si>
  <si>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</si>
  <si>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</si>
  <si>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</si>
  <si>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Santiago, Chile</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</si>
  <si>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</si>
  <si>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</si>
  <si>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</si>
  <si>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</si>
  <si>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</si>
  <si>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</si>
  <si>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</si>
  <si>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</si>
  <si>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</si>
  <si>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</si>
  <si>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</si>
  <si>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Pingtung, Taiwan</t>
  </si>
  <si>
    <t>Stay hungry Stay Foolish</t>
  </si>
  <si>
    <t>Please setup more friendly environment for those nonEnglish speaker, especially 1 on 1.</t>
  </si>
  <si>
    <t>Bangalore,India</t>
  </si>
  <si>
    <t>manhattan associates</t>
  </si>
  <si>
    <t>practice and deep learning of each topics</t>
  </si>
  <si>
    <t>LinkedIn</t>
  </si>
  <si>
    <t>more mobile based solutions to keep people engaged while they are on travel</t>
  </si>
  <si>
    <t>Angular, Ionic, robotic process automation, preact</t>
  </si>
  <si>
    <t>Irvine, California</t>
  </si>
  <si>
    <t>Nextace (Fidelity National Financial)</t>
  </si>
  <si>
    <t>Study everyday!</t>
  </si>
  <si>
    <t>I don't know</t>
  </si>
  <si>
    <t>1967-03-03</t>
  </si>
  <si>
    <t>Kirkland, WA, USA</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</si>
  <si>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</si>
  <si>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</si>
  <si>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</si>
  <si>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</si>
  <si>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</si>
  <si>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</si>
  <si>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Pittsburgh</t>
  </si>
  <si>
    <t>track suit / sweat suit</t>
  </si>
  <si>
    <t>DSI</t>
  </si>
  <si>
    <t>Learn</t>
  </si>
  <si>
    <t>Don't know</t>
  </si>
  <si>
    <t>Advanced Machine Learning</t>
  </si>
  <si>
    <t>Oslo, Norway</t>
  </si>
  <si>
    <t>Senior engineer</t>
  </si>
  <si>
    <t>Old AI Mooc student</t>
  </si>
  <si>
    <t>Tailor made nanodegrees, ability to choose terms from different nanodegrees only the parts I need and not have to repeat things I know</t>
  </si>
  <si>
    <t>Information security topics</t>
  </si>
  <si>
    <t>Paraiba, Brazil</t>
  </si>
  <si>
    <t>Professor</t>
  </si>
  <si>
    <t>Federal Institute of technology</t>
  </si>
  <si>
    <t>Go ahead, keep going</t>
  </si>
  <si>
    <t>It is great for me</t>
  </si>
  <si>
    <t>Hardware for robotics</t>
  </si>
  <si>
    <t>new delhi</t>
  </si>
  <si>
    <t>medmap india</t>
  </si>
  <si>
    <t>be persistent kids!</t>
  </si>
  <si>
    <t>discounts!</t>
  </si>
  <si>
    <t>deep learning</t>
  </si>
  <si>
    <t>White Plains, NY, USA</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</si>
  <si>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</si>
  <si>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</si>
  <si>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</si>
  <si>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</si>
  <si>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</si>
  <si>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</si>
  <si>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</si>
  <si>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</si>
  <si>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</si>
  <si>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</si>
  <si>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</si>
  <si>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</si>
  <si>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Washington, DC</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</si>
  <si>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</si>
  <si>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</si>
  <si>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</si>
  <si>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</si>
  <si>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</si>
  <si>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</si>
  <si>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Bangalore, India</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</si>
  <si>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</si>
  <si>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</si>
  <si>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</si>
  <si>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</si>
  <si>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</si>
  <si>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Guangzhou, china</t>
  </si>
  <si>
    <t>keep learning every day. Do not stop do not cheat</t>
  </si>
  <si>
    <t>website</t>
  </si>
  <si>
    <t>a new world</t>
  </si>
  <si>
    <t>tensorflow deep learning</t>
  </si>
  <si>
    <t>push more new couese</t>
  </si>
  <si>
    <t>Indaial, santa catarina, brazil</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</si>
  <si>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</si>
  <si>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</si>
  <si>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</si>
  <si>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</si>
  <si>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</si>
  <si>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Bloomington, Illinois</t>
  </si>
  <si>
    <t>Just do it!!</t>
  </si>
  <si>
    <t>Tech news</t>
  </si>
  <si>
    <t>Provide more opportunities to get exposure to employers  .</t>
  </si>
  <si>
    <t>Design, Finance.</t>
  </si>
  <si>
    <t>Hillsborough, NJ</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</si>
  <si>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</si>
  <si>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</si>
  <si>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</si>
  <si>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</si>
  <si>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</si>
  <si>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</si>
  <si>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Tangerang, Indonesia</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</si>
  <si>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</si>
  <si>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</si>
  <si>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</si>
  <si>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</si>
  <si>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</si>
  <si>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Bangalore/India</t>
  </si>
  <si>
    <t>Accenture</t>
  </si>
  <si>
    <t>stay motivated and don't panic if you don't get it in the first reading.Revisit videos till you get it.</t>
  </si>
  <si>
    <t>More scholarships for nanodegrees</t>
  </si>
  <si>
    <t>NLP nanodegree</t>
  </si>
  <si>
    <t>1969-10-16</t>
  </si>
  <si>
    <t>Salzburg, Austria</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</si>
  <si>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</si>
  <si>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</si>
  <si>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</si>
  <si>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</si>
  <si>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</si>
  <si>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</si>
  <si>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</si>
  <si>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</si>
  <si>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</si>
  <si>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</si>
  <si>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</si>
  <si>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</si>
  <si>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San José, California </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</si>
  <si>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</si>
  <si>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</si>
  <si>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</si>
  <si>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</si>
  <si>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</si>
  <si>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Brooklyn, New York</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</si>
  <si>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</si>
  <si>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</si>
  <si>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</si>
  <si>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</si>
  <si>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</si>
  <si>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</si>
  <si>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</si>
  <si>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</si>
  <si>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</si>
  <si>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</si>
  <si>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Manhattan, Kansas, USA</t>
  </si>
  <si>
    <t>Study hard and prepare early</t>
  </si>
  <si>
    <t>get more job opportunties for students</t>
  </si>
  <si>
    <t>self-driving car</t>
  </si>
  <si>
    <t>Thane, India</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</si>
  <si>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</si>
  <si>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</si>
  <si>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</si>
  <si>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</si>
  <si>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Troy, New York</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</si>
  <si>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</si>
  <si>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</si>
  <si>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</si>
  <si>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</si>
  <si>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</si>
  <si>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</si>
  <si>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Montrouge, France</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</si>
  <si>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</si>
  <si>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</si>
  <si>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</si>
  <si>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</si>
  <si>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</si>
  <si>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</si>
  <si>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</si>
  <si>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</si>
  <si>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</si>
  <si>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</si>
  <si>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</si>
  <si>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</si>
  <si>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</si>
  <si>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Kochi, India</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</si>
  <si>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</si>
  <si>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</si>
  <si>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</si>
  <si>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</si>
  <si>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</si>
  <si>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</si>
  <si>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</si>
  <si>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</si>
  <si>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</si>
  <si>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</si>
  <si>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</si>
  <si>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Tanzania</t>
  </si>
  <si>
    <t>Community Forests Pemba</t>
  </si>
  <si>
    <t>Don't be afraid to ask for help from other students</t>
  </si>
  <si>
    <t>Twiml podcast</t>
  </si>
  <si>
    <t>Polish the lessons</t>
  </si>
  <si>
    <t>Machine learning</t>
  </si>
  <si>
    <t>Mönchengladbach, Northrhine-Westphalia, Germany</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</si>
  <si>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</si>
  <si>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</si>
  <si>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</si>
  <si>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</si>
  <si>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</si>
  <si>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</si>
  <si>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</si>
  <si>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</si>
  <si>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Haripur, Pakistan</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</si>
  <si>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</si>
  <si>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</si>
  <si>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</si>
  <si>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</si>
  <si>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Singapore</t>
  </si>
  <si>
    <t>Ctrl + C &amp; Ctrl + V</t>
  </si>
  <si>
    <t>Stick to the forums, better than slack</t>
  </si>
  <si>
    <t>Inform users early if there is a shortage of project reviewers</t>
  </si>
  <si>
    <t>Xamarin</t>
  </si>
  <si>
    <t>San Jose, CA</t>
  </si>
  <si>
    <t>Fiscal Hive</t>
  </si>
  <si>
    <t>TSM</t>
  </si>
  <si>
    <t xml:space="preserve">Turin, Italy </t>
  </si>
  <si>
    <t>Sotware Engineeer</t>
  </si>
  <si>
    <t>Rio de Janeiro, Rio de Janeiro, Brazil</t>
  </si>
  <si>
    <t>Biomed</t>
  </si>
  <si>
    <t>Program your hours of study.</t>
  </si>
  <si>
    <t>Suggest outside class practical exercises.</t>
  </si>
  <si>
    <t>How to tackle data science competitions</t>
  </si>
  <si>
    <t>I'd really like the Nanodegrees, thanks!</t>
  </si>
  <si>
    <t>Texas us</t>
  </si>
  <si>
    <t>Railway</t>
  </si>
  <si>
    <t>Live Help</t>
  </si>
  <si>
    <t>Siwan, Bihar, India</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</si>
  <si>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</si>
  <si>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</si>
  <si>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</si>
  <si>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</si>
  <si>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1966-11-27</t>
  </si>
  <si>
    <t>Thornton, Co</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</si>
  <si>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</si>
  <si>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</si>
  <si>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</si>
  <si>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</si>
  <si>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</si>
  <si>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</si>
  <si>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</si>
  <si>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</si>
  <si>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</si>
  <si>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Kanpur, Uttar Pradesh</t>
  </si>
  <si>
    <t>iOS Developer ND</t>
  </si>
  <si>
    <t>Be consistent</t>
  </si>
  <si>
    <t>Be a bit more interactive with students.</t>
  </si>
  <si>
    <t>Advanced iOS stuff</t>
  </si>
  <si>
    <t>None, keep up the good work!</t>
  </si>
  <si>
    <t>Turin, Italy</t>
  </si>
  <si>
    <t>Electronics</t>
  </si>
  <si>
    <t>Panini S.p.A.</t>
  </si>
  <si>
    <t>start simple, then improve</t>
  </si>
  <si>
    <t>The lack of Udacity is the impossibility to ask questions and get answer. Mentor is not (as far from my point of view) a reliable source of information (and sometimes disappears...)</t>
  </si>
  <si>
    <t>Sofia, Bulgaria</t>
  </si>
  <si>
    <t>Bulgarian Academy of Sciences</t>
  </si>
  <si>
    <t>Just be curious</t>
  </si>
  <si>
    <t>Try to balance the material complexity and time needed for the projects.</t>
  </si>
  <si>
    <t>Data science, software architecture</t>
  </si>
  <si>
    <t>Not at the moment</t>
  </si>
  <si>
    <t>Los Angeles, California</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</si>
  <si>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</si>
  <si>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</si>
  <si>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</si>
  <si>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</si>
  <si>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</si>
  <si>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</si>
  <si>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</si>
  <si>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</si>
  <si>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</si>
  <si>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1963-08-08</t>
  </si>
  <si>
    <t>Longmont, CO usa</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</si>
  <si>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</si>
  <si>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</si>
  <si>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</si>
  <si>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</si>
  <si>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</si>
  <si>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</si>
  <si>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Heilbronn, Germany</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</si>
  <si>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</si>
  <si>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</si>
  <si>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</si>
  <si>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</si>
  <si>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</si>
  <si>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</si>
  <si>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ohio</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</si>
  <si>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</si>
  <si>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</si>
  <si>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</si>
  <si>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</si>
  <si>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</si>
  <si>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</si>
  <si>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</si>
  <si>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</si>
  <si>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</si>
  <si>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Hayward, California</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</si>
  <si>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</si>
  <si>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</si>
  <si>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</si>
  <si>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</si>
  <si>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</si>
  <si>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</si>
  <si>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</si>
  <si>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</si>
  <si>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</si>
  <si>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</si>
  <si>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Guetersloh, Germany</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</si>
  <si>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</si>
  <si>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</si>
  <si>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</si>
  <si>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</si>
  <si>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Šiauliai, Lithuania</t>
  </si>
  <si>
    <t>Sprana</t>
  </si>
  <si>
    <t>Projects are more important</t>
  </si>
  <si>
    <t>Continue the great work</t>
  </si>
  <si>
    <t>Pytorch</t>
  </si>
  <si>
    <t>Atlanta, Georgia</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</si>
  <si>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</si>
  <si>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</si>
  <si>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</si>
  <si>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</si>
  <si>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</si>
  <si>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British Columbia, Canada</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</si>
  <si>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</si>
  <si>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</si>
  <si>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</si>
  <si>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</si>
  <si>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Milan, Italy</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</si>
  <si>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</si>
  <si>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</si>
  <si>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</si>
  <si>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</si>
  <si>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</si>
  <si>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</si>
  <si>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Detroit, Michigan</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</si>
  <si>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</si>
  <si>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</si>
  <si>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</si>
  <si>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</si>
  <si>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Moscow, Russia</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</si>
  <si>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</si>
  <si>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</si>
  <si>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</si>
  <si>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</si>
  <si>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</si>
  <si>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</si>
  <si>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Calgary, canada</t>
  </si>
  <si>
    <t>Ups</t>
  </si>
  <si>
    <t>Study on Khan academy the math</t>
  </si>
  <si>
    <t>Clarify the knowledge level required to do the course</t>
  </si>
  <si>
    <t>Kuala Lumpur, Malaysia</t>
  </si>
  <si>
    <t>Machine is learning, so must we!</t>
  </si>
  <si>
    <t>Tokio Marine</t>
  </si>
  <si>
    <t>Mobile App to be more consistent with Web.</t>
  </si>
  <si>
    <t>Ethics in A.I.</t>
  </si>
  <si>
    <t>Really love Udacity, look forward to completing my A.I. Nanodegree!</t>
  </si>
  <si>
    <t>Campinas, São Paulo, Brazil</t>
  </si>
  <si>
    <t>Controllar</t>
  </si>
  <si>
    <t>Focus on the projects</t>
  </si>
  <si>
    <t>Make more projects and with more coding required</t>
  </si>
  <si>
    <t>More about agile project management</t>
  </si>
  <si>
    <t>I love udacity</t>
  </si>
  <si>
    <t>seoul,korea</t>
  </si>
  <si>
    <t>policeofficer</t>
  </si>
  <si>
    <t>Spend enough time to review yours</t>
  </si>
  <si>
    <t>good feedback and forum and project</t>
  </si>
  <si>
    <t>competitive programming</t>
  </si>
  <si>
    <t>thank you for your service. it gave me sight of ML</t>
  </si>
  <si>
    <t>Belo Horizonte, Brazil</t>
  </si>
  <si>
    <t>Polícia Federal</t>
  </si>
  <si>
    <t>Grit!</t>
  </si>
  <si>
    <t>Better translation to portuguese (pt-br)</t>
  </si>
  <si>
    <t>Machine Learning</t>
  </si>
  <si>
    <t>Toronto, Ontario, Canada</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</si>
  <si>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</si>
  <si>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</si>
  <si>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</si>
  <si>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</si>
  <si>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</si>
  <si>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Québec</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</si>
  <si>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</si>
  <si>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</si>
  <si>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</si>
  <si>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</si>
  <si>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</si>
  <si>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</si>
  <si>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</si>
  <si>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</si>
  <si>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</si>
  <si>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</si>
  <si>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San Diego, CA, USA</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</si>
  <si>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</si>
  <si>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</si>
  <si>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</si>
  <si>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</si>
  <si>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</si>
  <si>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Kiev, Ukraine</t>
  </si>
  <si>
    <t>Just do it</t>
  </si>
  <si>
    <t>Jobs for graduates</t>
  </si>
  <si>
    <t>Cordoba, Argentina</t>
  </si>
  <si>
    <t>Bacau, Romania</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</si>
  <si>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</si>
  <si>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</si>
  <si>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</si>
  <si>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</si>
  <si>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Podgorica, Montenegro</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</si>
  <si>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</si>
  <si>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</si>
  <si>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</si>
  <si>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</si>
  <si>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</si>
  <si>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</si>
  <si>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San Jose, California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</si>
  <si>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</si>
  <si>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</si>
  <si>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</si>
  <si>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</si>
  <si>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</si>
  <si>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</si>
  <si>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1965-11-15</t>
  </si>
  <si>
    <t>Sony</t>
  </si>
  <si>
    <t>Meet the deadlines.</t>
  </si>
  <si>
    <t>More exciting / fun projects like the AI / CNN project.</t>
  </si>
  <si>
    <t>Not sure... maybe GPU engineering?...and then I can be an instructor ;-)</t>
  </si>
  <si>
    <t>I am shy.</t>
  </si>
  <si>
    <t>Tucson, Arizona</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</si>
  <si>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</si>
  <si>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</si>
  <si>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</si>
  <si>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</si>
  <si>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</si>
  <si>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</si>
  <si>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Mumbai, India</t>
  </si>
  <si>
    <t>AccionLabs</t>
  </si>
  <si>
    <t>Put full efforts</t>
  </si>
  <si>
    <t>More quality lectures</t>
  </si>
  <si>
    <t>Networking</t>
  </si>
  <si>
    <t>Sao Paulo, Brazil</t>
  </si>
  <si>
    <t>Junior</t>
  </si>
  <si>
    <t>Itau</t>
  </si>
  <si>
    <t>Use the foruns, be creative, use the pause if you need it, your are not alone and you will be rewarded</t>
  </si>
  <si>
    <t>More real world problemns</t>
  </si>
  <si>
    <t>More mathematical approaches to some courses</t>
  </si>
  <si>
    <t>Johannesburg, Gauteng, South Africa</t>
  </si>
  <si>
    <t>Financial Services</t>
  </si>
  <si>
    <t>Investec</t>
  </si>
  <si>
    <t>Plan extra time to apply what you have learnt.</t>
  </si>
  <si>
    <t>Provide information about the tasks required to deploy and make the project practical .</t>
  </si>
  <si>
    <t>Mohammedia,Morocco</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</si>
  <si>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</si>
  <si>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</si>
  <si>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</si>
  <si>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</si>
  <si>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</si>
  <si>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</si>
  <si>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</si>
  <si>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</si>
  <si>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</si>
  <si>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 China</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</si>
  <si>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</si>
  <si>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</si>
  <si>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</si>
  <si>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</si>
  <si>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</si>
  <si>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</si>
  <si>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</si>
  <si>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</si>
  <si>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</si>
  <si>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</si>
  <si>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Singapore, Singapore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</si>
  <si>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</si>
  <si>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</si>
  <si>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</si>
  <si>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</si>
  <si>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</si>
  <si>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</si>
  <si>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Pune, India</t>
  </si>
  <si>
    <t>Be regular in taking classes. Don't take large gaps between completing courses.</t>
  </si>
  <si>
    <t>An interview prep would be very helpful.</t>
  </si>
  <si>
    <t>Nothing much. I am looking forward to have another nanodegree at Udacity.</t>
  </si>
  <si>
    <t>Los Angeles</t>
  </si>
  <si>
    <t>Globalfoundries</t>
  </si>
  <si>
    <t>More projects related to real life work</t>
  </si>
  <si>
    <t>VBA, power bi</t>
  </si>
  <si>
    <t>Na</t>
  </si>
  <si>
    <t>Philadelphia, PA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</si>
  <si>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</si>
  <si>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</si>
  <si>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</si>
  <si>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</si>
  <si>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Caracas</t>
  </si>
  <si>
    <t>Mahisoft</t>
  </si>
  <si>
    <t>All good</t>
  </si>
  <si>
    <t>Bengaluru, India</t>
  </si>
  <si>
    <t>Unquenchable Thirst for Knowledge</t>
  </si>
  <si>
    <t>Media IQ Digital India Ltd.</t>
  </si>
  <si>
    <t>I am enjoying my terms. More meetups maybe</t>
  </si>
  <si>
    <t>Glad to be associated with Udacity</t>
  </si>
  <si>
    <t>Zeist, Netherlands</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</si>
  <si>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</si>
  <si>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</si>
  <si>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</si>
  <si>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</si>
  <si>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</si>
  <si>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Kolkata</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</si>
  <si>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</si>
  <si>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</si>
  <si>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</si>
  <si>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</si>
  <si>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</si>
  <si>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Izmir, Turkey</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</si>
  <si>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</si>
  <si>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</si>
  <si>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</si>
  <si>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Montreal, Quebec, Canada</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</si>
  <si>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</si>
  <si>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</si>
  <si>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</si>
  <si>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</si>
  <si>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</si>
  <si>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</si>
  <si>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West Hampstead, London</t>
  </si>
  <si>
    <t>Gambling</t>
  </si>
  <si>
    <t>Crypto currency courses</t>
  </si>
  <si>
    <t>Chevy Chase, MD</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</si>
  <si>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</si>
  <si>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</si>
  <si>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</si>
  <si>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</si>
  <si>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</si>
  <si>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</si>
  <si>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Orlando, Florida</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</si>
  <si>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</si>
  <si>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</si>
  <si>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</si>
  <si>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</si>
  <si>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</si>
  <si>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1965-10-06</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</si>
  <si>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</si>
  <si>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</si>
  <si>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</si>
  <si>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</si>
  <si>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</si>
  <si>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</si>
  <si>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</si>
  <si>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San Jose, California</t>
  </si>
  <si>
    <t>Gosvea</t>
  </si>
  <si>
    <t>Be proactive</t>
  </si>
  <si>
    <t>Nothing to improve</t>
  </si>
  <si>
    <t>Algorithms (in Python preferably)</t>
  </si>
  <si>
    <t>The Home Depot</t>
  </si>
  <si>
    <t>Do more code exercises</t>
  </si>
  <si>
    <t>More practical experience</t>
  </si>
  <si>
    <t>Text analysis</t>
  </si>
  <si>
    <t>Tokyo,Japan</t>
  </si>
  <si>
    <t>Lancers Inc.</t>
  </si>
  <si>
    <t>calvert, md</t>
  </si>
  <si>
    <t>don't expect to understand everything right away</t>
  </si>
  <si>
    <t>university</t>
  </si>
  <si>
    <t>reducing waiting time for the email support!</t>
  </si>
  <si>
    <t>mathematics!</t>
  </si>
  <si>
    <t>Charlotte, North Carolina</t>
  </si>
  <si>
    <t>Building skynet, one algorithm at a time.</t>
  </si>
  <si>
    <t>Split your project work into small chunks and handle them daily.</t>
  </si>
  <si>
    <t>Less marketing , more educating.</t>
  </si>
  <si>
    <t>For new programs , they seem rushed to fit the market interest, rather than creating thorough programs.</t>
  </si>
  <si>
    <t>Edison, NJ</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</si>
  <si>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</si>
  <si>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</si>
  <si>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</si>
  <si>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</si>
  <si>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</si>
  <si>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</si>
  <si>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</si>
  <si>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</si>
  <si>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</si>
  <si>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</si>
  <si>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</si>
  <si>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</si>
  <si>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</si>
  <si>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Alexandria, Egypt</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</si>
  <si>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</si>
  <si>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</si>
  <si>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</si>
  <si>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</si>
  <si>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</si>
  <si>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</si>
  <si>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</si>
  <si>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</si>
  <si>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Raleigh, NC</t>
  </si>
  <si>
    <t>Data Scientist/Manager</t>
  </si>
  <si>
    <t>All of the above</t>
  </si>
  <si>
    <t>InterWorks</t>
  </si>
  <si>
    <t>Make time for it that you can focus only on the material</t>
  </si>
  <si>
    <t>Make things cheaper.</t>
  </si>
  <si>
    <t>I think you've got it pretty well covered.</t>
  </si>
  <si>
    <t>Nope!</t>
  </si>
  <si>
    <t>Munster, Indiana</t>
  </si>
  <si>
    <t>Create a routine. Set aggressive deadlines. Study mercilessly (don't slack) till you hit your goal.</t>
  </si>
  <si>
    <t>More variety in programs</t>
  </si>
  <si>
    <t>Software engineering, agile development, cloud computing</t>
  </si>
  <si>
    <t>Seattle, Washington</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</si>
  <si>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</si>
  <si>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</si>
  <si>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</si>
  <si>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</si>
  <si>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</si>
  <si>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Henderson, Nevada</t>
  </si>
  <si>
    <t>N/a</t>
  </si>
  <si>
    <t>Jupiter, FL, USA</t>
  </si>
  <si>
    <t>travel mug</t>
  </si>
  <si>
    <t>The Scripps Research Institute</t>
  </si>
  <si>
    <t>You can do it</t>
  </si>
  <si>
    <t>I think you guys are doing great.</t>
  </si>
  <si>
    <t>A course on Ubuntu, may be a nanodegree in Data Engineering</t>
  </si>
  <si>
    <t>muntinlupa, metro manila, philippines</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</si>
  <si>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</si>
  <si>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</si>
  <si>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</si>
  <si>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</si>
  <si>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</si>
  <si>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San Tan Valley, Arizona</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</si>
  <si>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</si>
  <si>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</si>
  <si>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</si>
  <si>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</si>
  <si>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</si>
  <si>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Perth, Australia</t>
  </si>
  <si>
    <t>Machine learning and computer vision engineer</t>
  </si>
  <si>
    <t>iCetana</t>
  </si>
  <si>
    <t>Be confident</t>
  </si>
  <si>
    <t>More tutorials</t>
  </si>
  <si>
    <t>Computer vision nanodegree</t>
  </si>
  <si>
    <t>I am very happy with what udacity offers.</t>
  </si>
  <si>
    <t>Kazan, Russian Federation</t>
  </si>
  <si>
    <t>Open Mobile Platform</t>
  </si>
  <si>
    <t>Start project as early as possible.</t>
  </si>
  <si>
    <t>Interdisciplinary, integrity projects</t>
  </si>
  <si>
    <t>Thank you for your product</t>
  </si>
  <si>
    <t>1960-07-09</t>
  </si>
  <si>
    <t>Glen Ellyn, Illinois</t>
  </si>
  <si>
    <t>Finance</t>
  </si>
  <si>
    <t>Home</t>
  </si>
  <si>
    <t>Seek help from your peers on Slack</t>
  </si>
  <si>
    <t>Better content</t>
  </si>
  <si>
    <t>Building a computer for Deep Learning training</t>
  </si>
  <si>
    <t>Thank you for your education programs!</t>
  </si>
  <si>
    <t>kariya, aichi, japan</t>
  </si>
  <si>
    <t>I am not frightened by the deadline. Let's proceed at your own pace.</t>
  </si>
  <si>
    <t>Skills that the company can not learn</t>
  </si>
  <si>
    <t>Toulouse, France</t>
  </si>
  <si>
    <t>Biometrics for Development</t>
  </si>
  <si>
    <t>Simprints</t>
  </si>
  <si>
    <t>Work regularly</t>
  </si>
  <si>
    <t>Not much, it's pretty damn good :)</t>
  </si>
  <si>
    <t>I love udacity! Keep it up guys!</t>
  </si>
  <si>
    <t xml:space="preserve">Seattle, WA </t>
  </si>
  <si>
    <t>Stay persistent in your learning</t>
  </si>
  <si>
    <t>Invest more into answering student questions</t>
  </si>
  <si>
    <t>Tableau</t>
  </si>
  <si>
    <t>Thank you for the 50% refund</t>
  </si>
  <si>
    <t>Japan, Kawasaki</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</si>
  <si>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</si>
  <si>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</si>
  <si>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</si>
  <si>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</si>
  <si>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</si>
  <si>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</si>
  <si>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Uganda/Kampala/Kiwatule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</si>
  <si>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</si>
  <si>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</si>
  <si>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</si>
  <si>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</si>
  <si>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</si>
  <si>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</si>
  <si>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Gujarat, India</t>
  </si>
  <si>
    <t>Just follow the content closely, Udacity team has taken care of everything for you to understand and apply it!</t>
  </si>
  <si>
    <t>Project reviews can be made faster. Mentors can be increased</t>
  </si>
  <si>
    <t>Graphic Design</t>
  </si>
  <si>
    <t>You guys are awesome</t>
  </si>
  <si>
    <t>-Beijing, China</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</si>
  <si>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</si>
  <si>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</si>
  <si>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</si>
  <si>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</si>
  <si>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</si>
  <si>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</si>
  <si>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</si>
  <si>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</si>
  <si>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</si>
  <si>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</si>
  <si>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</si>
  <si>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</si>
  <si>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Houston, Texas</t>
  </si>
  <si>
    <t>Don't give up!</t>
  </si>
  <si>
    <t>Keep all projects in same format</t>
  </si>
  <si>
    <t>Math behind machine learning</t>
  </si>
  <si>
    <t>Ferrara, FE, Italy</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</si>
  <si>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</si>
  <si>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</si>
  <si>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</si>
  <si>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</si>
  <si>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</si>
  <si>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</si>
  <si>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</si>
  <si>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</si>
  <si>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</si>
  <si>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Salt Lake City, Utah</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</si>
  <si>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</si>
  <si>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</si>
  <si>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</si>
  <si>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</si>
  <si>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</si>
  <si>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</si>
  <si>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Seoul, South Korea</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</si>
  <si>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</si>
  <si>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</si>
  <si>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</si>
  <si>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</si>
  <si>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</si>
  <si>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</si>
  <si>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Riga, Latvia</t>
  </si>
  <si>
    <t>Vertex IT</t>
  </si>
  <si>
    <t>read scientific papers</t>
  </si>
  <si>
    <t>Structure lectures</t>
  </si>
  <si>
    <t>Sevilla</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</si>
  <si>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</si>
  <si>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</si>
  <si>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</si>
  <si>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</si>
  <si>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</si>
  <si>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UK</t>
  </si>
  <si>
    <t>Udacity Blitz</t>
  </si>
  <si>
    <t>Turn off all notifications and distractions and just focus on the material.</t>
  </si>
  <si>
    <t>Joined the very first AI course by Sebastian and Peter Norvig</t>
  </si>
  <si>
    <t>Better quality mentors.</t>
  </si>
  <si>
    <t>Learn to draw.</t>
  </si>
  <si>
    <t>Nanchan, Jiangxi, China</t>
  </si>
  <si>
    <t>NCLY</t>
  </si>
  <si>
    <t>Do be persistent, and believe you can make it.</t>
  </si>
  <si>
    <t>I could receive systematic training for projects.</t>
  </si>
  <si>
    <t>lees summit, missouri</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</si>
  <si>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</si>
  <si>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</si>
  <si>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</si>
  <si>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</si>
  <si>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</si>
  <si>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1958-12-21</t>
  </si>
  <si>
    <t>Edwardsville, Il, USA</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</si>
  <si>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</si>
  <si>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</si>
  <si>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</si>
  <si>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</si>
  <si>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</si>
  <si>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</si>
  <si>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1940-01-01</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</si>
  <si>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</si>
  <si>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</si>
  <si>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</si>
  <si>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</si>
  <si>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</si>
  <si>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</si>
  <si>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</si>
  <si>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</si>
  <si>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</si>
  <si>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Bangalore,Karnataka,India</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</si>
  <si>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</si>
  <si>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</si>
  <si>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</si>
  <si>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</si>
  <si>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Italy</t>
  </si>
  <si>
    <t>Defense</t>
  </si>
  <si>
    <t>Be passionated and curious</t>
  </si>
  <si>
    <t>Full Stack web Dev.</t>
  </si>
  <si>
    <t>The Forums are extremely helpful. Always check the forums when you are stuck on the assignments.</t>
  </si>
  <si>
    <t>Experience has been great. Can't think of any improvements.</t>
  </si>
  <si>
    <t>New Brunswick, Canada</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</si>
  <si>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</si>
  <si>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</si>
  <si>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</si>
  <si>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</si>
  <si>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</si>
  <si>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</si>
  <si>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Katy,Texas</t>
  </si>
  <si>
    <t>University of Houston</t>
  </si>
  <si>
    <t>Use slack and forum for help</t>
  </si>
  <si>
    <t>Provide discounted programs to graduated students.</t>
  </si>
  <si>
    <t>C/C++; PHP</t>
  </si>
  <si>
    <t>NA.</t>
  </si>
  <si>
    <t>Rio de Janeiro, Brazil</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</si>
  <si>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</si>
  <si>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</si>
  <si>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</si>
  <si>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</si>
  <si>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</si>
  <si>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</si>
  <si>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</si>
  <si>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</si>
  <si>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Bonn, Germany</t>
  </si>
  <si>
    <t>Deutsche Post DHL Group</t>
  </si>
  <si>
    <t>Don't underestimate the effort you need to put into this</t>
  </si>
  <si>
    <t>German online news</t>
  </si>
  <si>
    <t>Nothing coming directly to my mind</t>
  </si>
  <si>
    <t>Trumbull, CT</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</si>
  <si>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</si>
  <si>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</si>
  <si>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</si>
  <si>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</si>
  <si>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</si>
  <si>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Lviv, Ukraine</t>
  </si>
  <si>
    <t>Rebbix</t>
  </si>
  <si>
    <t>Add more projects, which should be done without detailed instructions</t>
  </si>
  <si>
    <t>Apache Spark, Google Cloud Platform, Full Stack Data Science</t>
  </si>
  <si>
    <t>Milpitas, California</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</si>
  <si>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</si>
  <si>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</si>
  <si>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</si>
  <si>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</si>
  <si>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</si>
  <si>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</si>
  <si>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Dottikon, Switzerland</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</si>
  <si>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</si>
  <si>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</si>
  <si>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</si>
  <si>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</si>
  <si>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</si>
  <si>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</si>
  <si>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Arad, Romania</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</si>
  <si>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</si>
  <si>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</si>
  <si>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</si>
  <si>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</si>
  <si>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</si>
  <si>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</si>
  <si>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Port Jefferson, NY</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</si>
  <si>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</si>
  <si>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</si>
  <si>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</si>
  <si>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</si>
  <si>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</si>
  <si>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</si>
  <si>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</si>
  <si>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</si>
  <si>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</si>
  <si>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</si>
  <si>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Malaga, Spain</t>
  </si>
  <si>
    <t>Android Developer</t>
  </si>
  <si>
    <t>Read the documentation of the libraries used</t>
  </si>
  <si>
    <t>More complex projects. Perhaps competition for students in open competitions such as Kaggle</t>
  </si>
  <si>
    <t>Calgary , Alberta Canada</t>
  </si>
  <si>
    <t>I love the experience so far..No improvement needed!</t>
  </si>
  <si>
    <t>get a chance to move to another cou try</t>
  </si>
  <si>
    <t>El Salvador, Central America</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</si>
  <si>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</si>
  <si>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</si>
  <si>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</si>
  <si>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</si>
  <si>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</si>
  <si>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</si>
  <si>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</si>
  <si>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</si>
  <si>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</si>
  <si>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</si>
  <si>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</si>
  <si>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</si>
  <si>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Atlanta, GA</t>
  </si>
  <si>
    <t>Don't give up and explore more projects!!</t>
  </si>
  <si>
    <t>Provide more challenging projects</t>
  </si>
  <si>
    <t>General Adversarial Networks</t>
  </si>
  <si>
    <t>Montevideo, Uruguay</t>
  </si>
  <si>
    <t>Astropay</t>
  </si>
  <si>
    <t>Try to devote as much time as possible</t>
  </si>
  <si>
    <t>Presencial classes</t>
  </si>
  <si>
    <t>More of AI</t>
  </si>
  <si>
    <t>Everything was great (except for the annoying email)</t>
  </si>
  <si>
    <t xml:space="preserve">Santiago, chile </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</si>
  <si>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</si>
  <si>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</si>
  <si>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</si>
  <si>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</si>
  <si>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</si>
  <si>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</si>
  <si>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</si>
  <si>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</si>
  <si>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</si>
  <si>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1966-09-20</t>
  </si>
  <si>
    <t>Plano, Texas</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</si>
  <si>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</si>
  <si>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</si>
  <si>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</si>
  <si>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</si>
  <si>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</si>
  <si>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shanghai, china</t>
  </si>
  <si>
    <t>software engineer</t>
  </si>
  <si>
    <t>keep it in mind and stick to it</t>
  </si>
  <si>
    <t>more first hand learning materials and project</t>
  </si>
  <si>
    <t>deep learning framework  deep  dive</t>
  </si>
  <si>
    <t>The projects should be harder</t>
  </si>
  <si>
    <t>Denmark</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</si>
  <si>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</si>
  <si>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</si>
  <si>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</si>
  <si>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</si>
  <si>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</si>
  <si>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</si>
  <si>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</si>
  <si>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</si>
  <si>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</si>
  <si>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</si>
  <si>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</si>
  <si>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Chicago, Illinois</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</si>
  <si>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</si>
  <si>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</si>
  <si>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</si>
  <si>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</si>
  <si>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</si>
  <si>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</si>
  <si>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</si>
  <si>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</si>
  <si>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</si>
  <si>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</si>
  <si>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</si>
  <si>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cundinamarca,chia,colombia</t>
  </si>
  <si>
    <t>semi senior</t>
  </si>
  <si>
    <t>globant</t>
  </si>
  <si>
    <t>ask in slack</t>
  </si>
  <si>
    <t>more projects or more difficult</t>
  </si>
  <si>
    <t>Shanghai, China</t>
  </si>
  <si>
    <t>Keep motivated</t>
  </si>
  <si>
    <t>News</t>
  </si>
  <si>
    <t>Maybe you can offer a different level of projects.</t>
  </si>
  <si>
    <t>Higher level math or the construction of large scale software.</t>
  </si>
  <si>
    <t>Keep moving, and try to deliver more and more new things to China.</t>
  </si>
  <si>
    <t>Dublin, Ireland</t>
  </si>
  <si>
    <t>Find a buddy to go through the work together</t>
  </si>
  <si>
    <t>Sebastien</t>
  </si>
  <si>
    <t>Give me early access to Nano degrees. I have not be able to register for a few that I am interested in and I would have completed them</t>
  </si>
  <si>
    <t>Keep doing the awesome work team</t>
  </si>
  <si>
    <t>Miami Beach, Florida</t>
  </si>
  <si>
    <t>Build It</t>
  </si>
  <si>
    <t>alot</t>
  </si>
  <si>
    <t>find a mentor offline</t>
  </si>
  <si>
    <t>Better help</t>
  </si>
  <si>
    <t>application of DL</t>
  </si>
  <si>
    <t>San Diego, California</t>
  </si>
  <si>
    <t>BD</t>
  </si>
  <si>
    <t>Even if you feel like the initial lessons don't take that much time, the projects usually end up taking x1.5-x2 as long as the lessons. Plan accordingly</t>
  </si>
  <si>
    <t>Provide more project ideas that are not graded</t>
  </si>
  <si>
    <t>Hadoop</t>
  </si>
  <si>
    <t>Bolingbrook, il</t>
  </si>
  <si>
    <t>Technical support</t>
  </si>
  <si>
    <t>Walgreens</t>
  </si>
  <si>
    <t>Pay attention to videos</t>
  </si>
  <si>
    <t>It's been fine</t>
  </si>
  <si>
    <t>Vancouver, Canada</t>
  </si>
  <si>
    <t>E12x</t>
  </si>
  <si>
    <t>Mumbai/Maharashtra/India</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</si>
  <si>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</si>
  <si>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</si>
  <si>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</si>
  <si>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</si>
  <si>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</si>
  <si>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Bangalore</t>
  </si>
  <si>
    <t>Datasigns Technologies</t>
  </si>
  <si>
    <t>Stay focused and be consistent. Doesn't matter how difficult it seems, you will reach your goal.</t>
  </si>
  <si>
    <t>Pricing options</t>
  </si>
  <si>
    <t>Something on finance?</t>
  </si>
  <si>
    <t>I love you guys! You guys are doing great!</t>
  </si>
  <si>
    <t>London, UK</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</si>
  <si>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</si>
  <si>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</si>
  <si>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</si>
  <si>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</si>
  <si>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</si>
  <si>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</si>
  <si>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</si>
  <si>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</si>
  <si>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</si>
  <si>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</si>
  <si>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</si>
  <si>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</si>
  <si>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</si>
  <si>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</si>
  <si>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</si>
  <si>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</si>
  <si>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</si>
  <si>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</si>
  <si>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1968-07-31</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</si>
  <si>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</si>
  <si>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</si>
  <si>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</si>
  <si>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</si>
  <si>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El paso, Texas</t>
  </si>
  <si>
    <t>Dont feel discouraged if you are completely lost at some point. Keep at it and it'll all make sense</t>
  </si>
  <si>
    <t>The mentor experience hasn't been helpful, a better response rate would largely improve it</t>
  </si>
  <si>
    <t>GANs, self-driving cars, robotics, ML</t>
  </si>
  <si>
    <t>Hong Kong</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</si>
  <si>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</si>
  <si>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</si>
  <si>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</si>
  <si>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</si>
  <si>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Wädenswil, ZH, Switzerland</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</si>
  <si>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</si>
  <si>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</si>
  <si>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</si>
  <si>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</si>
  <si>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</si>
  <si>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</si>
  <si>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Antwerp, Belgium</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</si>
  <si>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</si>
  <si>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</si>
  <si>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</si>
  <si>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</si>
  <si>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</si>
  <si>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1969-02-25</t>
  </si>
  <si>
    <t>Phoenix, AZ</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</si>
  <si>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</si>
  <si>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</si>
  <si>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</si>
  <si>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</si>
  <si>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</si>
  <si>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</si>
  <si>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</si>
  <si>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Bengaluru,India</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</si>
  <si>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</si>
  <si>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</si>
  <si>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</si>
  <si>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</si>
  <si>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</si>
  <si>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</si>
  <si>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Abuja, Nigeria</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</si>
  <si>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</si>
  <si>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</si>
  <si>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</si>
  <si>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</si>
  <si>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</si>
  <si>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</si>
  <si>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Bryn Mawr, PA</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</si>
  <si>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</si>
  <si>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</si>
  <si>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</si>
  <si>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</si>
  <si>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</si>
  <si>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</si>
  <si>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</si>
  <si>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</si>
  <si>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</si>
  <si>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</si>
  <si>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Superior, CO</t>
  </si>
  <si>
    <t>Seagate Technology</t>
  </si>
  <si>
    <t>Focus, make notes and study hard!</t>
  </si>
  <si>
    <t>Have a more engaging career service, I would pay to get hired because Udacity knows the value of my projects</t>
  </si>
  <si>
    <t>Athens, Greece</t>
  </si>
  <si>
    <t>Be patient</t>
  </si>
  <si>
    <t>I cannot think of something</t>
  </si>
  <si>
    <t>Computational Mathematics</t>
  </si>
  <si>
    <t>Shanghai, China &amp; Chicago, Illinois &amp;Berkeley, California</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</si>
  <si>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</si>
  <si>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</si>
  <si>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</si>
  <si>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</si>
  <si>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</si>
  <si>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</si>
  <si>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Prague, Czech Republic</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</si>
  <si>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</si>
  <si>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</si>
  <si>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</si>
  <si>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</si>
  <si>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</si>
  <si>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</si>
  <si>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</si>
  <si>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</si>
  <si>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Celle Ligure, Italy</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</si>
  <si>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</si>
  <si>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</si>
  <si>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</si>
  <si>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</si>
  <si>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</si>
  <si>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</si>
  <si>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</si>
  <si>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</si>
  <si>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</si>
  <si>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</si>
  <si>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</si>
  <si>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</si>
  <si>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Rome, Italy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</si>
  <si>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</si>
  <si>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</si>
  <si>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</si>
  <si>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</si>
  <si>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</si>
  <si>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city, ny</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</si>
  <si>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</si>
  <si>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</si>
  <si>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</si>
  <si>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</si>
  <si>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</si>
  <si>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1968-10-19</t>
  </si>
  <si>
    <t>Belmont, CA</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</si>
  <si>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</si>
  <si>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</si>
  <si>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</si>
  <si>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</si>
  <si>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</si>
  <si>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</si>
  <si>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Santo Andre/Sao Paulo/Brazil</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</si>
  <si>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</si>
  <si>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</si>
  <si>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</si>
  <si>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</si>
  <si>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</si>
  <si>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</si>
  <si>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Cuyahoga Falls, Ohio</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</si>
  <si>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</si>
  <si>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</si>
  <si>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</si>
  <si>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</si>
  <si>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</si>
  <si>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</si>
  <si>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</si>
  <si>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</si>
  <si>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</si>
  <si>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</si>
  <si>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</si>
  <si>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Redmond</t>
  </si>
  <si>
    <t>Go through suggested readings</t>
  </si>
  <si>
    <t>More complex projects. Courses on optimization -LP,MIP</t>
  </si>
  <si>
    <t>Optimization basics</t>
  </si>
  <si>
    <t>Bellevue,WA</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</si>
  <si>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</si>
  <si>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</si>
  <si>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</si>
  <si>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</si>
  <si>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</si>
  <si>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</si>
  <si>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</si>
  <si>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</si>
  <si>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</si>
  <si>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</si>
  <si>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</si>
  <si>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Newark, California</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</si>
  <si>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</si>
  <si>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</si>
  <si>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</si>
  <si>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</si>
  <si>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</si>
  <si>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</si>
  <si>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</si>
  <si>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</si>
  <si>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</si>
  <si>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</si>
  <si>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</si>
  <si>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Amsterdamm Netherlabds</t>
  </si>
  <si>
    <t>Philips</t>
  </si>
  <si>
    <t>Study in small and frequent sessions</t>
  </si>
  <si>
    <t>nothings comes to mind</t>
  </si>
  <si>
    <t>Udacity is great, keep up the good work!</t>
  </si>
  <si>
    <t>New Delhi,India</t>
  </si>
  <si>
    <t>NTT Data</t>
  </si>
  <si>
    <t>Android Development</t>
  </si>
  <si>
    <t>Try to understand the intricacies of the material rather than going for rote learning</t>
  </si>
  <si>
    <t>Assignment of mentors to help when students are stuck</t>
  </si>
  <si>
    <t>Raipur, India</t>
  </si>
  <si>
    <t>Include more mathematics for a ground level understanding in Nanodegrees.</t>
  </si>
  <si>
    <t>A mathematics nanodegree</t>
  </si>
  <si>
    <t>You guys are awesome!!</t>
  </si>
  <si>
    <t>St Paul, Minnesota, USA</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</si>
  <si>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</si>
  <si>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</si>
  <si>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</si>
  <si>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</si>
  <si>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</si>
  <si>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</si>
  <si>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1961-09-24</t>
  </si>
  <si>
    <t>Loerrach, Germany</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</si>
  <si>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</si>
  <si>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</si>
  <si>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</si>
  <si>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</si>
  <si>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</si>
  <si>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</si>
  <si>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London England</t>
  </si>
  <si>
    <t>Rbc</t>
  </si>
  <si>
    <t>Just keep on trying.</t>
  </si>
  <si>
    <t>Get creativity groups together</t>
  </si>
  <si>
    <t>remote: California, Texas, China, Thailand, Czechia, UK, Hungary</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</si>
  <si>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</si>
  <si>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</si>
  <si>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</si>
  <si>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</si>
  <si>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</si>
  <si>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Fortaleza, CE, Brazil</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</si>
  <si>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</si>
  <si>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</si>
  <si>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</si>
  <si>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</si>
  <si>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</si>
  <si>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Giraltovce, Slovakia</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</si>
  <si>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</si>
  <si>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</si>
  <si>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</si>
  <si>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</si>
  <si>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</si>
  <si>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</si>
  <si>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</si>
  <si>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</si>
  <si>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</si>
  <si>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</si>
  <si>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</si>
  <si>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Taipei, Taiwan</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</si>
  <si>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</si>
  <si>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</si>
  <si>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</si>
  <si>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</si>
  <si>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</si>
  <si>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</si>
  <si>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</si>
  <si>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</si>
  <si>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</si>
  <si>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</si>
  <si>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</si>
  <si>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Belo Horizonte, Minas Gerais, Brazil</t>
  </si>
  <si>
    <t>Eteg</t>
  </si>
  <si>
    <t>Focus.</t>
  </si>
  <si>
    <t>Using more guided projects, like Jupyter Notebook in Python.</t>
  </si>
  <si>
    <t>Startup business execution - what to do and what not to do.</t>
  </si>
  <si>
    <t>Edina MN, United States</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</si>
  <si>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</si>
  <si>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</si>
  <si>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</si>
  <si>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</si>
  <si>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</si>
  <si>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</si>
  <si>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</si>
  <si>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</si>
  <si>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</si>
  <si>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</si>
  <si>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</si>
  <si>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</si>
  <si>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</si>
  <si>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</si>
  <si>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Delhi, India </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</si>
  <si>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</si>
  <si>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</si>
  <si>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</si>
  <si>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</si>
  <si>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</si>
  <si>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</si>
  <si>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</si>
  <si>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</si>
  <si>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</si>
  <si>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</si>
  <si>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</si>
  <si>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</si>
  <si>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</si>
  <si>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</si>
  <si>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</si>
  <si>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</si>
  <si>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Frisco, Texas</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</si>
  <si>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</si>
  <si>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</si>
  <si>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</si>
  <si>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</si>
  <si>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Chiba, Japan</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</si>
  <si>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</si>
  <si>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</si>
  <si>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</si>
  <si>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</si>
  <si>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</si>
  <si>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</si>
  <si>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Tres Cantos, Spain</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</si>
  <si>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</si>
  <si>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</si>
  <si>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</si>
  <si>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</si>
  <si>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</si>
  <si>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</si>
  <si>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</si>
  <si>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</si>
  <si>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</si>
  <si>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Mountain View, CA</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</si>
  <si>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</si>
  <si>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</si>
  <si>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</si>
  <si>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</si>
  <si>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</si>
  <si>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</si>
  <si>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</si>
  <si>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</si>
  <si>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</si>
  <si>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</si>
  <si>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</si>
  <si>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</si>
  <si>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Hyderabad, Telangana</t>
  </si>
  <si>
    <t>Learn by doing the projects.</t>
  </si>
  <si>
    <t>Reduce the cost the nanodegree at least for Indian students, robotics nanodegree for one term is 75k which is huge cost for Indian students.</t>
  </si>
  <si>
    <t>Computer graphics</t>
  </si>
  <si>
    <t xml:space="preserve">Cork, Ireland </t>
  </si>
  <si>
    <t>Planet9 energy</t>
  </si>
  <si>
    <t>Real time support for assignments issues</t>
  </si>
  <si>
    <t>More ai</t>
  </si>
  <si>
    <t>Samara, Russia</t>
  </si>
  <si>
    <t>AppCraft</t>
  </si>
  <si>
    <t>Add courses in audio format so I can listen them when I'm out for a walk.</t>
  </si>
  <si>
    <t>Software Architecture</t>
  </si>
  <si>
    <t>Chattanooga, Tennessee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</si>
  <si>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</si>
  <si>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</si>
  <si>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</si>
  <si>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</si>
  <si>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</si>
  <si>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</si>
  <si>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Austin, Texas</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</si>
  <si>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</si>
  <si>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</si>
  <si>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</si>
  <si>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</si>
  <si>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1960-03-16</t>
  </si>
  <si>
    <t>Sao Paulo/SP/BRAZIL</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</si>
  <si>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</si>
  <si>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</si>
  <si>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</si>
  <si>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</si>
  <si>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</si>
  <si>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</si>
  <si>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</si>
  <si>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</si>
  <si>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</si>
  <si>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Denver, CO</t>
  </si>
  <si>
    <t>Just Start</t>
  </si>
  <si>
    <t>Speed Up Learning</t>
  </si>
  <si>
    <t>Building Crypto Currencies</t>
  </si>
  <si>
    <t>I love your product.</t>
  </si>
  <si>
    <t xml:space="preserve">Netherlands, Leiden </t>
  </si>
  <si>
    <t>Amsterdam</t>
  </si>
  <si>
    <t>Slack</t>
  </si>
  <si>
    <t>Streaming data. Advanced neural nets. Databases (maybe something in lign with kleppmans book)</t>
  </si>
  <si>
    <t>Lynnwood, Washington</t>
  </si>
  <si>
    <t>Self-employed</t>
  </si>
  <si>
    <t>Reduce pricing or add make content/labs to justify the pricing.</t>
  </si>
  <si>
    <t>Advanced ML/AI courses.</t>
  </si>
  <si>
    <t>Keep up your good work!</t>
  </si>
  <si>
    <t>Heidelberg, Germany</t>
  </si>
  <si>
    <t>PhD/Graduate-student</t>
  </si>
  <si>
    <t>University Hospital Heidelberg</t>
  </si>
  <si>
    <t>Most of all have fun and share your ideas and knowledge!</t>
  </si>
  <si>
    <t>Several Nanodegree tiers e.g. only certificate, with/without mentoring etc. at different price levels</t>
  </si>
  <si>
    <t>Software architecture</t>
  </si>
  <si>
    <t xml:space="preserve">Overland Park, Kansas </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</si>
  <si>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</si>
  <si>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</si>
  <si>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</si>
  <si>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</si>
  <si>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</si>
  <si>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</si>
  <si>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</si>
  <si>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</si>
  <si>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</si>
  <si>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</si>
  <si>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</si>
  <si>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</si>
  <si>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</si>
  <si>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Hyderabad</t>
  </si>
  <si>
    <t>ERP</t>
  </si>
  <si>
    <t>Go through all the lecture videos and take parallel notes which will be easy to revise later. Complete all the quizs provided and try to solve without looking at solution hints.</t>
  </si>
  <si>
    <t>Live projects of Companies</t>
  </si>
  <si>
    <t>Advanced R, Deep Learning</t>
  </si>
  <si>
    <t>Munich</t>
  </si>
  <si>
    <t>Cluj Napoca, Romania</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</si>
  <si>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</si>
  <si>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</si>
  <si>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</si>
  <si>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</si>
  <si>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</si>
  <si>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</si>
  <si>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</si>
  <si>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Gurgaon,Haryana,India</t>
  </si>
  <si>
    <t>Engineering Dreams</t>
  </si>
  <si>
    <t>Rivigo</t>
  </si>
  <si>
    <t>Be dedicated through out the course and you will find everything is worth the hardwork</t>
  </si>
  <si>
    <t>Best in business.</t>
  </si>
  <si>
    <t>Data science, machine learning, artificial intelligence</t>
  </si>
  <si>
    <t>Can the courses be a little cheaper :)</t>
  </si>
  <si>
    <t>Manitoba, Canada</t>
  </si>
  <si>
    <t>Awakening Byte</t>
  </si>
  <si>
    <t>learn with a group</t>
  </si>
  <si>
    <t>gain advanced knowledge, ahead of others</t>
  </si>
  <si>
    <t>reinforcement learning</t>
  </si>
  <si>
    <t>you are awesome!</t>
  </si>
  <si>
    <t>1965-07-14</t>
  </si>
  <si>
    <t>Ashburn, VA, USA</t>
  </si>
  <si>
    <t>Be consistent in studying.  2 hours per day.</t>
  </si>
  <si>
    <t>Provide survey of local companies that are likely to hire students that graduates.</t>
  </si>
  <si>
    <t>Cannot think of any.</t>
  </si>
  <si>
    <t>Set expectations for local employment that are available for graduates.</t>
  </si>
  <si>
    <t>Brooklyn, NY, USA</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</si>
  <si>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</si>
  <si>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</si>
  <si>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</si>
  <si>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</si>
  <si>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</si>
  <si>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Dresden, Germany</t>
  </si>
  <si>
    <t>TU Dresden</t>
  </si>
  <si>
    <t>Harder tasks</t>
  </si>
  <si>
    <t>Low level programming</t>
  </si>
  <si>
    <t>Middleburg, VA</t>
  </si>
  <si>
    <t>ManTech International</t>
  </si>
  <si>
    <t>Do a little bit everyday, rather than a lot on only one day per week.</t>
  </si>
  <si>
    <t>Lower the costs.</t>
  </si>
  <si>
    <t>Sciences (physics, chemistry, biology, etc)</t>
  </si>
  <si>
    <t>Santa Clara, CA</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</si>
  <si>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</si>
  <si>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</si>
  <si>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</si>
  <si>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Manchester, United Kingdom</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</si>
  <si>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</si>
  <si>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</si>
  <si>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</si>
  <si>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</si>
  <si>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ChongQing,China</t>
  </si>
  <si>
    <t>"Talk is cheap, show me the code."</t>
  </si>
  <si>
    <t>take it easy cause it's really easy</t>
  </si>
  <si>
    <t>help me know more about how to use those skills in real life</t>
  </si>
  <si>
    <t>please make more NLP course in DLFD</t>
  </si>
  <si>
    <t>Kawasaki, Japan</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</si>
  <si>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</si>
  <si>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</si>
  <si>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</si>
  <si>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</si>
  <si>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</si>
  <si>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Sunnyvale, California</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</si>
  <si>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</si>
  <si>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</si>
  <si>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</si>
  <si>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</si>
  <si>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Boulder, Colorado</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</si>
  <si>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</si>
  <si>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</si>
  <si>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</si>
  <si>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</si>
  <si>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</si>
  <si>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</si>
  <si>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</si>
  <si>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</si>
  <si>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Pittsburgh, Pennsylvania</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</si>
  <si>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</si>
  <si>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</si>
  <si>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</si>
  <si>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Chennai/Tamilnadu/India</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</si>
  <si>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</si>
  <si>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</si>
  <si>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</si>
  <si>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</si>
  <si>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</si>
  <si>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Erie, Pennsylvania</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</si>
  <si>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</si>
  <si>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</si>
  <si>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</si>
  <si>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</si>
  <si>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</si>
  <si>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</si>
  <si>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</si>
  <si>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</si>
  <si>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</si>
  <si>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</si>
  <si>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</si>
  <si>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</si>
  <si>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</si>
  <si>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</si>
  <si>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</si>
  <si>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</si>
  <si>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 xml:space="preserve">Nuremberg, Germany </t>
  </si>
  <si>
    <t>Server Density</t>
  </si>
  <si>
    <t>FSND, FSND, Ruby</t>
  </si>
  <si>
    <t>Start with the projects as early as possible</t>
  </si>
  <si>
    <t>Train and help your mentors more</t>
  </si>
  <si>
    <t>nodejs</t>
  </si>
  <si>
    <t>.</t>
  </si>
  <si>
    <t>São Luís, Maranhão, Brazil</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</si>
  <si>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</si>
  <si>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</si>
  <si>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</si>
  <si>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</si>
  <si>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</si>
  <si>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</si>
  <si>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Lisbon/Portugal</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</si>
  <si>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</si>
  <si>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</si>
  <si>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</si>
  <si>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</si>
  <si>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</si>
  <si>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</si>
  <si>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</si>
  <si>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</si>
  <si>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</si>
  <si>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</si>
  <si>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</si>
  <si>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</si>
  <si>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</si>
  <si>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</si>
  <si>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shanghai</t>
  </si>
  <si>
    <t>xyz-soft</t>
  </si>
  <si>
    <t>be smart</t>
  </si>
  <si>
    <t>Richer course</t>
  </si>
  <si>
    <t>AI, mechanical &amp; IC, and English</t>
  </si>
  <si>
    <t>New Delhi, India</t>
  </si>
  <si>
    <t>Monotype Solution</t>
  </si>
  <si>
    <t>Be discpline. be curious</t>
  </si>
  <si>
    <t>It's already great</t>
  </si>
  <si>
    <t>Keras</t>
  </si>
  <si>
    <t>Front Royal, Virginia</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</si>
  <si>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</si>
  <si>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</si>
  <si>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</si>
  <si>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</si>
  <si>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Mels, SG, Switzerland</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</si>
  <si>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</si>
  <si>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</si>
  <si>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</si>
  <si>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</si>
  <si>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</si>
  <si>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</si>
  <si>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</si>
  <si>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</si>
  <si>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Beijing, China</t>
  </si>
  <si>
    <t>communicate with others! Two heads are better than one!</t>
  </si>
  <si>
    <t>modify the website so we cancommunicate with others during learning time(eg:watching video etc)</t>
  </si>
  <si>
    <t>circuit design</t>
  </si>
  <si>
    <t>great job!  keep trying!</t>
  </si>
  <si>
    <t>Recife,Pernambuco,Brazil</t>
  </si>
  <si>
    <t>MV Sistemas</t>
  </si>
  <si>
    <t>Go deep on the subject.</t>
  </si>
  <si>
    <t>More Quizzes</t>
  </si>
  <si>
    <t>Chennai</t>
  </si>
  <si>
    <t>Work on different example</t>
  </si>
  <si>
    <t>Increase employment offer</t>
  </si>
  <si>
    <t>Klang, Selangor, Malaysia</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</si>
  <si>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</si>
  <si>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</si>
  <si>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</si>
  <si>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</si>
  <si>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Zurich, Switzerland</t>
  </si>
  <si>
    <t>Schedule time to work and stick to that schedule religiously.</t>
  </si>
  <si>
    <t>Don't remember.</t>
  </si>
  <si>
    <t>Operating Systems</t>
  </si>
  <si>
    <t>NO</t>
  </si>
  <si>
    <t>Washington state/tacoma/</t>
  </si>
  <si>
    <t>attain</t>
  </si>
  <si>
    <t>ios development</t>
  </si>
  <si>
    <t>consistently working on the class everyday</t>
  </si>
  <si>
    <t>make classes cheaper</t>
  </si>
  <si>
    <t>neural science</t>
  </si>
  <si>
    <t>great service</t>
  </si>
  <si>
    <t>Paris, France</t>
  </si>
  <si>
    <t>Centre d'epidemiologie clinique</t>
  </si>
  <si>
    <t>Forums are magic</t>
  </si>
  <si>
    <t>Provide more additional reading in the courses</t>
  </si>
  <si>
    <t>Pittsburgh, PA, United States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</si>
  <si>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</si>
  <si>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</si>
  <si>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</si>
  <si>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</si>
  <si>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</si>
  <si>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Las Rozas de Madrid, Spain</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</si>
  <si>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</si>
  <si>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</si>
  <si>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</si>
  <si>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</si>
  <si>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Helsinki, Finland</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</si>
  <si>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</si>
  <si>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</si>
  <si>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</si>
  <si>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</si>
  <si>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</si>
  <si>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</si>
  <si>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</si>
  <si>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Saitama, Japan</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</si>
  <si>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</si>
  <si>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</si>
  <si>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</si>
  <si>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</si>
  <si>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</si>
  <si>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</si>
  <si>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Arbon, Thurgau, Switzerland</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</si>
  <si>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</si>
  <si>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</si>
  <si>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</si>
  <si>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</si>
  <si>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</si>
  <si>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</si>
  <si>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</si>
  <si>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</si>
  <si>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</si>
  <si>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Ottawa, Canada</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</si>
  <si>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</si>
  <si>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</si>
  <si>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</si>
  <si>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Washington</t>
  </si>
  <si>
    <t>Read all resources provided and slog</t>
  </si>
  <si>
    <t>More exercises</t>
  </si>
  <si>
    <t>ai in life sciences</t>
  </si>
  <si>
    <t>I hope ai, self driving, robotics programs allow scheduling at my schedule</t>
  </si>
  <si>
    <t>Fresno, Ca</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</si>
  <si>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</si>
  <si>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</si>
  <si>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</si>
  <si>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</si>
  <si>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</si>
  <si>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</si>
  <si>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</si>
  <si>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</si>
  <si>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</si>
  <si>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</si>
  <si>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</si>
  <si>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</si>
  <si>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</si>
  <si>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</si>
  <si>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</si>
  <si>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</si>
  <si>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</si>
  <si>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</si>
  <si>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</si>
  <si>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Erftstadt, North Rhine-Westphalia, Germany</t>
  </si>
  <si>
    <t>meetingmasters.de</t>
  </si>
  <si>
    <t>don't worry too much about the deadlines and do the lessons and quizzes thoroughly.</t>
  </si>
  <si>
    <t xml:space="preserve">in depth courses for self-driving car technologies like ROS, real-time OS or different sensors and how to use them. </t>
  </si>
  <si>
    <t>Quito, Ecuador</t>
  </si>
  <si>
    <t>UDLA Ecuador</t>
  </si>
  <si>
    <t>Persistence</t>
  </si>
  <si>
    <t>Apply the tuition discounts on time.</t>
  </si>
  <si>
    <t>Kotlin</t>
  </si>
  <si>
    <t>Nice work.</t>
  </si>
  <si>
    <t xml:space="preserve">Saarbrücken,  Germany </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</si>
  <si>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</si>
  <si>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</si>
  <si>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</si>
  <si>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</si>
  <si>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</si>
  <si>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Skaevinge, Denmark</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</si>
  <si>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</si>
  <si>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</si>
  <si>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</si>
  <si>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</si>
  <si>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</si>
  <si>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</si>
  <si>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</si>
  <si>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Virton, Belgium</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</si>
  <si>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</si>
  <si>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</si>
  <si>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</si>
  <si>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</si>
  <si>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</si>
  <si>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sunnyvale</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</si>
  <si>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</si>
  <si>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</si>
  <si>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</si>
  <si>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</si>
  <si>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</si>
  <si>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India/Karnataka/Bangalore/Bellandur</t>
  </si>
  <si>
    <t>Capgemini</t>
  </si>
  <si>
    <t>Go through each and every lesson and starting working on the code, we learn more while coding</t>
  </si>
  <si>
    <t>Nothing, everything is perfect.</t>
  </si>
  <si>
    <t>Microstrategy (BI tools)</t>
  </si>
  <si>
    <t>Udacity is awesome. :)</t>
  </si>
  <si>
    <t>Fuzhou, China</t>
  </si>
  <si>
    <t>Mediatek</t>
  </si>
  <si>
    <t>Try to communicate to other student</t>
  </si>
  <si>
    <t>Baidu</t>
  </si>
  <si>
    <t>More project</t>
  </si>
  <si>
    <t>Too expensive, and there is a lot of same context in two similar course, I do not want to pay a lot money for the same context………</t>
  </si>
  <si>
    <t>Belo Horizonte / Brazil</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</si>
  <si>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</si>
  <si>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</si>
  <si>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</si>
  <si>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</si>
  <si>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</si>
  <si>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Ottawa, Ontario, Canada</t>
  </si>
  <si>
    <t>Keep up with the latest changes in the field and listen to the students feedback.</t>
  </si>
  <si>
    <t>Nothing in the plan</t>
  </si>
  <si>
    <t>Salem, New Hampshire</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</si>
  <si>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</si>
  <si>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</si>
  <si>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</si>
  <si>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</si>
  <si>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Neiva, Colombia</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</si>
  <si>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</si>
  <si>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</si>
  <si>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</si>
  <si>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</si>
  <si>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</si>
  <si>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</si>
  <si>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</si>
  <si>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</si>
  <si>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</si>
  <si>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</si>
  <si>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</si>
  <si>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</si>
  <si>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</si>
  <si>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</si>
  <si>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</si>
  <si>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Salmiya, Kuwait</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</si>
  <si>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</si>
  <si>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</si>
  <si>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</si>
  <si>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</si>
  <si>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</si>
  <si>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Fredericksburg, Virginia</t>
  </si>
  <si>
    <t>Work hard. Don't lose momentum.</t>
  </si>
  <si>
    <t xml:space="preserve">I think there are little things here and there, but there's no one main thing that is required. </t>
  </si>
  <si>
    <t>Eindhoven, The Netherlands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</si>
  <si>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</si>
  <si>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</si>
  <si>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</si>
  <si>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</si>
  <si>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</si>
  <si>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Taiwan, New Taipei City</t>
  </si>
  <si>
    <t>學！無止盡</t>
  </si>
  <si>
    <t>Taipei</t>
  </si>
  <si>
    <t>learn by doing and asking</t>
  </si>
  <si>
    <t>internet news</t>
  </si>
  <si>
    <t>each project and reviews</t>
  </si>
  <si>
    <t>none for now</t>
  </si>
  <si>
    <t>for self driving scar ND, maybe could let student choose which term to learn</t>
  </si>
  <si>
    <t>Karnataka/Bangalore/India</t>
  </si>
  <si>
    <t>Its awesome, go for it. I t would be one of the most important steps you take during the formative years of your career</t>
  </si>
  <si>
    <t>Keep it up. Its awesome!</t>
  </si>
  <si>
    <t>Tensorflow , keras</t>
  </si>
  <si>
    <t>Keep up the good work!</t>
  </si>
  <si>
    <t>San Diego, USA</t>
  </si>
  <si>
    <t>Senior Software Engineer</t>
  </si>
  <si>
    <t>Teradata</t>
  </si>
  <si>
    <t>Triple the estimate of how much time you have to spend</t>
  </si>
  <si>
    <t>St. Joseph, Michigan</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</si>
  <si>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</si>
  <si>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</si>
  <si>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</si>
  <si>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</si>
  <si>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</si>
  <si>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</si>
  <si>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</si>
  <si>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</si>
  <si>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</si>
  <si>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</si>
  <si>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</si>
  <si>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</si>
  <si>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 xml:space="preserve">Kraków, Poland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</si>
  <si>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</si>
  <si>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</si>
  <si>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</si>
  <si>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</si>
  <si>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</si>
  <si>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</si>
  <si>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</si>
  <si>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</si>
  <si>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Plano TX US</t>
  </si>
  <si>
    <t>Go high or go home</t>
  </si>
  <si>
    <t>TOLA Corp</t>
  </si>
  <si>
    <t>Stay engaged in slack community as lots of questions</t>
  </si>
  <si>
    <t>Make more hands on exercises</t>
  </si>
  <si>
    <t>Machine Learning, Big data</t>
  </si>
  <si>
    <t>Matão, São Paulo</t>
  </si>
  <si>
    <t>Simples</t>
  </si>
  <si>
    <t>Think where you want to reach, and bring the future to the present. This will make you study every day</t>
  </si>
  <si>
    <t>Math</t>
  </si>
  <si>
    <t>I would like to thank you all!</t>
  </si>
  <si>
    <t>Kaliningrad</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</si>
  <si>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</si>
  <si>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</si>
  <si>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</si>
  <si>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Lucknow, India</t>
  </si>
  <si>
    <t>Aganitha</t>
  </si>
  <si>
    <t>Do the projects honestly</t>
  </si>
  <si>
    <t>More theoretical content</t>
  </si>
  <si>
    <t>Aguascalientes, México</t>
  </si>
  <si>
    <t>Nokia</t>
  </si>
  <si>
    <t>Be patient, it is normal things won't work at the first try, just need to keep trying</t>
  </si>
  <si>
    <t>Have more self paced nanodegrees instead of term based</t>
  </si>
  <si>
    <t>Android Things</t>
  </si>
  <si>
    <t>Thank you Udacity, you are doing an awesome job</t>
  </si>
  <si>
    <t>newark, california</t>
  </si>
  <si>
    <t>Study regularly and read old chapters again</t>
  </si>
  <si>
    <t>Have in person meetups</t>
  </si>
  <si>
    <t>redbull</t>
  </si>
  <si>
    <t>consume an elephant piece by piece</t>
  </si>
  <si>
    <t>Help facilitate/incentivize more in-person mingling with community members</t>
  </si>
  <si>
    <t>Hyderabad, India.</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</si>
  <si>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</si>
  <si>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</si>
  <si>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</si>
  <si>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</si>
  <si>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</si>
  <si>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</si>
  <si>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</si>
  <si>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</si>
  <si>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</si>
  <si>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Kirchheim-Teck,Germany</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</si>
  <si>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</si>
  <si>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</si>
  <si>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</si>
  <si>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</si>
  <si>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</si>
  <si>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tijuana, mexico</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</si>
  <si>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</si>
  <si>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</si>
  <si>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</si>
  <si>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</si>
  <si>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</si>
  <si>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Troy, Michigan, United States</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</si>
  <si>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</si>
  <si>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</si>
  <si>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</si>
  <si>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</si>
  <si>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</si>
  <si>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</si>
  <si>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Kitchener, Canada</t>
  </si>
  <si>
    <t>Curry Gosselin Group Inc.</t>
  </si>
  <si>
    <t>Use the forums.</t>
  </si>
  <si>
    <t>Bloomberg</t>
  </si>
  <si>
    <t>I'd like to invest in Udacity. Offer investment opportunities to Udacity Alumni.</t>
  </si>
  <si>
    <t>Popesti-Leordeni, Romania</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</si>
  <si>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</si>
  <si>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</si>
  <si>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</si>
  <si>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</si>
  <si>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</si>
  <si>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</si>
  <si>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</si>
  <si>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</si>
  <si>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</si>
  <si>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Union City, CA</t>
  </si>
  <si>
    <t>Be curious, motivated</t>
  </si>
  <si>
    <t>Difficult to relearn a concept from video</t>
  </si>
  <si>
    <t>1962-06-05</t>
  </si>
  <si>
    <t>Tamarac, Florida, USA</t>
  </si>
  <si>
    <t>Geoscape</t>
  </si>
  <si>
    <t>Stay focused on the goal. Use all available resources and reach out to mentors and fellow students.</t>
  </si>
  <si>
    <t>Provide more quizzes.</t>
  </si>
  <si>
    <t>Calculus primer</t>
  </si>
  <si>
    <t>So far, Udacity Rocks!</t>
  </si>
  <si>
    <t>Houston, Texas, USA</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</si>
  <si>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</si>
  <si>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</si>
  <si>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</si>
  <si>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</si>
  <si>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</si>
  <si>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</si>
  <si>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</si>
  <si>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</si>
  <si>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</si>
  <si>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</si>
  <si>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</si>
  <si>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</si>
  <si>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</si>
  <si>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</si>
  <si>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</si>
  <si>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</si>
  <si>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Carnegie, PA USA</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</si>
  <si>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</si>
  <si>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</si>
  <si>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</si>
  <si>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Leipzig</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</si>
  <si>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</si>
  <si>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</si>
  <si>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</si>
  <si>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</si>
  <si>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</si>
  <si>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</si>
  <si>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</si>
  <si>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</si>
  <si>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Littleton, Colorado</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</si>
  <si>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</si>
  <si>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</si>
  <si>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</si>
  <si>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</si>
  <si>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</si>
  <si>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</si>
  <si>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</si>
  <si>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Ribeirão das Neves, Brazil</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</si>
  <si>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</si>
  <si>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</si>
  <si>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</si>
  <si>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</si>
  <si>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</si>
  <si>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</si>
  <si>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</si>
  <si>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</si>
  <si>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1969-07-26</t>
  </si>
  <si>
    <t>Espoo, Finland</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</si>
  <si>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</si>
  <si>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</si>
  <si>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</si>
  <si>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</si>
  <si>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</si>
  <si>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</si>
  <si>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</si>
  <si>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</si>
  <si>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Jakarta</t>
  </si>
  <si>
    <t>Indotrading</t>
  </si>
  <si>
    <t>keep learning, dont give up</t>
  </si>
  <si>
    <t>more hands on project</t>
  </si>
  <si>
    <t>advanced mobile development</t>
  </si>
  <si>
    <t>Mountain View</t>
  </si>
  <si>
    <t>Lifelong learning determines how far you can be.</t>
  </si>
  <si>
    <t>Keep improving the course, like I'm in ML Nanodegreee too, there're some courses are pulled together but totally non-related.</t>
  </si>
  <si>
    <t>Self-driving car and AI</t>
  </si>
  <si>
    <t>not yet.</t>
  </si>
  <si>
    <t>Gurgaon, India</t>
  </si>
  <si>
    <t>You know you have it in you! Go for it!</t>
  </si>
  <si>
    <t>I cannot possibly think of anything. Udacity is wonderful!</t>
  </si>
  <si>
    <t>Spark, Scala</t>
  </si>
  <si>
    <t>Great work! Keep it up :)</t>
  </si>
  <si>
    <t>Chennai,India</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</si>
  <si>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</si>
  <si>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</si>
  <si>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</si>
  <si>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</si>
  <si>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White Plains, New York, USA</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</si>
  <si>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</si>
  <si>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</si>
  <si>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</si>
  <si>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</si>
  <si>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</si>
  <si>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</si>
  <si>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Fremont, California, USA</t>
  </si>
  <si>
    <t>Commit</t>
  </si>
  <si>
    <t>usa</t>
  </si>
  <si>
    <t>SpaceX</t>
  </si>
  <si>
    <t>Get ahead at the start</t>
  </si>
  <si>
    <t>The AI nanodegree was really weak on the help versus the data analyst program which was much better</t>
  </si>
  <si>
    <t>Jhansi, India</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</si>
  <si>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</si>
  <si>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</si>
  <si>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</si>
  <si>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</si>
  <si>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</si>
  <si>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</si>
  <si>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</si>
  <si>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</si>
  <si>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shanghai，china</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</si>
  <si>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</si>
  <si>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</si>
  <si>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</si>
  <si>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</si>
  <si>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</si>
  <si>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</si>
  <si>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</si>
  <si>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</si>
  <si>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</si>
  <si>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</si>
  <si>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Gauteng</t>
  </si>
  <si>
    <t>Platform45</t>
  </si>
  <si>
    <t>Learn a little bit every day. Read as many papers as possible and watch lectures where you can</t>
  </si>
  <si>
    <t>Not much</t>
  </si>
  <si>
    <t>1961-06-18</t>
  </si>
  <si>
    <t>Windsor Locks, CT/USA</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</si>
  <si>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</si>
  <si>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</si>
  <si>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</si>
  <si>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</si>
  <si>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Seattle, WA</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</si>
  <si>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</si>
  <si>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</si>
  <si>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</si>
  <si>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</si>
  <si>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</si>
  <si>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</si>
  <si>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</si>
  <si>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</si>
  <si>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</si>
  <si>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</si>
  <si>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Omaha, NE</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</si>
  <si>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</si>
  <si>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</si>
  <si>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</si>
  <si>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Oregon</t>
  </si>
  <si>
    <t>Navex Global</t>
  </si>
  <si>
    <t>Work a little every day, even if it's just a small amount.</t>
  </si>
  <si>
    <t>It would have been fun to have a study group. I wish there was a system for planning study groups.</t>
  </si>
  <si>
    <t>Chennai, India</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</si>
  <si>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</si>
  <si>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</si>
  <si>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</si>
  <si>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</si>
  <si>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</si>
  <si>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Saint-Petersburg, Russia</t>
  </si>
  <si>
    <t>AxisPoint Consulting</t>
  </si>
  <si>
    <t>Try to look at the problems from different points of view and solve them by different ways</t>
  </si>
  <si>
    <t>Make more projects and do them more complex</t>
  </si>
  <si>
    <t>Actually I'm passing 2nd term of AIND program</t>
  </si>
  <si>
    <t xml:space="preserve">Tokyo, Japan </t>
  </si>
  <si>
    <t>I create the future</t>
  </si>
  <si>
    <t>Medium level</t>
  </si>
  <si>
    <t>Rakuten Inc.</t>
  </si>
  <si>
    <t>Talk to people for help</t>
  </si>
  <si>
    <t>Have no idea so far</t>
  </si>
  <si>
    <t xml:space="preserve">Data engineer, big scale website infrastructure </t>
  </si>
  <si>
    <t>Help us to have the experience of a business level project</t>
  </si>
  <si>
    <t>Paraná, Curitiba, Brazil</t>
  </si>
  <si>
    <t>Study hard.</t>
  </si>
  <si>
    <t>I would like to have textbooks indications.</t>
  </si>
  <si>
    <t>Mexico City</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</si>
  <si>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</si>
  <si>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</si>
  <si>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</si>
  <si>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</si>
  <si>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Beijing China</t>
  </si>
  <si>
    <t>The community of Nanodegree is really great, you can get help from there. People there really loves sharing</t>
  </si>
  <si>
    <t>Help me quickly get started in a new field</t>
  </si>
  <si>
    <t>I haven't consider it yet</t>
  </si>
  <si>
    <t>Sorry I'm a shy boy : )</t>
  </si>
  <si>
    <t>UP, India</t>
  </si>
  <si>
    <t>Be regular and try to stick to deadlines. Attend all lectures and do not leave them for the weekend. Finish them as and when they happen.</t>
  </si>
  <si>
    <t>More email notifications about start of lectures/chapters and approaching deadlines.</t>
  </si>
  <si>
    <t>bengaluru,India</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</si>
  <si>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</si>
  <si>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</si>
  <si>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</si>
  <si>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</si>
  <si>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</si>
  <si>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1968-10-13</t>
  </si>
  <si>
    <t>Vancouver, BC, Canada</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</si>
  <si>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</si>
  <si>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</si>
  <si>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</si>
  <si>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</si>
  <si>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</si>
  <si>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</si>
  <si>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</si>
  <si>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1961-10-19</t>
  </si>
  <si>
    <t>Encinitas, California</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</si>
  <si>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</si>
  <si>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</si>
  <si>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</si>
  <si>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</si>
  <si>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</si>
  <si>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oak park il usa</t>
  </si>
  <si>
    <t>GE</t>
  </si>
  <si>
    <t>greater than 6-10 depending on the topic and week</t>
  </si>
  <si>
    <t>Read and/or code everyday, even if its only 15 mins</t>
  </si>
  <si>
    <t>some of the free courses are dated or include errors--&gt; please update them.</t>
  </si>
  <si>
    <t>Robotics, AI,  C++</t>
  </si>
  <si>
    <t>Kathmandu, Nepal</t>
  </si>
  <si>
    <t>Everjobs</t>
  </si>
  <si>
    <t>Read daily</t>
  </si>
  <si>
    <t>Have more detail class</t>
  </si>
  <si>
    <t>DAND is awesome, and just keep working.</t>
  </si>
  <si>
    <t>More nd!</t>
  </si>
  <si>
    <t>Udacity rocks</t>
  </si>
  <si>
    <t>1963-09-03</t>
  </si>
  <si>
    <t>Montreal, Canada</t>
  </si>
  <si>
    <t>Concordia University</t>
  </si>
  <si>
    <t>Front end developer</t>
  </si>
  <si>
    <t xml:space="preserve">You are offered with all the ingredients to succeed, but its entirely up to you digest and apply them  </t>
  </si>
  <si>
    <t>I am an AIND-er  and I would appreciate more challenging home-works.</t>
  </si>
  <si>
    <t>Germany</t>
  </si>
  <si>
    <t>Hortonworks</t>
  </si>
  <si>
    <t>block some time on your calendar and dont work for a startup (not a great source of time :D)</t>
  </si>
  <si>
    <t>ability to export transcript or material of course (e.g. export to onenote or pdf to make notes)</t>
  </si>
  <si>
    <t>Sales, Finance, Business</t>
  </si>
  <si>
    <t>Guatemala City, Guatemala</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</si>
  <si>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</si>
  <si>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</si>
  <si>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</si>
  <si>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</si>
  <si>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</si>
  <si>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</si>
  <si>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</si>
  <si>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</si>
  <si>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</si>
  <si>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</si>
  <si>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Uberlândia, Brazil</t>
  </si>
  <si>
    <t>Pisom Tech</t>
  </si>
  <si>
    <t>Do it. It's worth it.</t>
  </si>
  <si>
    <t>Differentiate pricing for countries outside of US</t>
  </si>
  <si>
    <t>IoT, Blockchains</t>
  </si>
  <si>
    <t xml:space="preserve">Dusseldorf, Germany </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</si>
  <si>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</si>
  <si>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</si>
  <si>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</si>
  <si>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</si>
  <si>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</si>
  <si>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</si>
  <si>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</si>
  <si>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</si>
  <si>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Huntington Beach, California</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</si>
  <si>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</si>
  <si>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</si>
  <si>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</si>
  <si>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</si>
  <si>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</si>
  <si>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Vilalba,lugo,spain</t>
  </si>
  <si>
    <t>Audasa</t>
  </si>
  <si>
    <t>Less Siraj</t>
  </si>
  <si>
    <t>Porto Alegre</t>
  </si>
  <si>
    <t>TRE-RS</t>
  </si>
  <si>
    <t>Try to understand the theory more than to worry about the applications, this will be a consequence</t>
  </si>
  <si>
    <t>It would be interesting a section of scientific publications in the area and possibly a video commenting on.</t>
  </si>
  <si>
    <t>You are awesome! :)</t>
  </si>
  <si>
    <t>Halle, Germany</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</si>
  <si>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</si>
  <si>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</si>
  <si>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</si>
  <si>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</si>
  <si>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</si>
  <si>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</si>
  <si>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</si>
  <si>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</si>
  <si>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</si>
  <si>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santa clara, CA, USA</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</si>
  <si>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</si>
  <si>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</si>
  <si>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</si>
  <si>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</si>
  <si>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</si>
  <si>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</si>
  <si>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</si>
  <si>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</si>
  <si>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</si>
  <si>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</si>
  <si>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</si>
  <si>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</si>
  <si>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Bellevue</t>
  </si>
  <si>
    <t>Videos</t>
  </si>
  <si>
    <t>Be consistent with your work</t>
  </si>
  <si>
    <t>Pomáz, Hungary</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</si>
  <si>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</si>
  <si>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</si>
  <si>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</si>
  <si>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Joliet, Illinois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</si>
  <si>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</si>
  <si>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</si>
  <si>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</si>
  <si>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</si>
  <si>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</si>
  <si>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</si>
  <si>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 xml:space="preserve">Pasadena, California </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</si>
  <si>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</si>
  <si>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</si>
  <si>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</si>
  <si>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</si>
  <si>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</si>
  <si>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</si>
  <si>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</si>
  <si>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</si>
  <si>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</si>
  <si>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1954-10-29</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</si>
  <si>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</si>
  <si>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</si>
  <si>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</si>
  <si>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</si>
  <si>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Tomsk, Russia</t>
  </si>
  <si>
    <t>Kompstar</t>
  </si>
  <si>
    <t>Be good in math</t>
  </si>
  <si>
    <t>vc.ru</t>
  </si>
  <si>
    <t>I don't know. You are the best!</t>
  </si>
  <si>
    <t>I would like to see Advanced Deep Learning Nanodegree.</t>
  </si>
  <si>
    <t>The price is little too high for me. Some discounts would be great.</t>
  </si>
  <si>
    <t xml:space="preserve">Waterloo, Ontario, Canada </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</si>
  <si>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</si>
  <si>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</si>
  <si>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</si>
  <si>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</si>
  <si>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Stavanger,Norway</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</si>
  <si>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</si>
  <si>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</si>
  <si>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</si>
  <si>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</si>
  <si>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</si>
  <si>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Vinci, Italy</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</si>
  <si>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</si>
  <si>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</si>
  <si>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</si>
  <si>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</si>
  <si>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</si>
  <si>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</si>
  <si>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</si>
  <si>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</si>
  <si>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</si>
  <si>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</si>
  <si>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Benicia, California</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</si>
  <si>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</si>
  <si>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</si>
  <si>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</si>
  <si>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</si>
  <si>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</si>
  <si>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</si>
  <si>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McClean, Virginia</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</si>
  <si>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</si>
  <si>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</si>
  <si>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</si>
  <si>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</si>
  <si>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</si>
  <si>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</si>
  <si>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</si>
  <si>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</si>
  <si>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</si>
  <si>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</si>
  <si>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Barcelona, Catalonia, Spain</t>
  </si>
  <si>
    <t>HR Consulting</t>
  </si>
  <si>
    <t>PageGroup</t>
  </si>
  <si>
    <t>The Udacity forum and Google are your allies</t>
  </si>
  <si>
    <t>Add courses on cryptocurrencies</t>
  </si>
  <si>
    <t>Cryptocurrencies</t>
  </si>
  <si>
    <t>I don't like Slack. It doesn't work well for a course with so many students.</t>
  </si>
  <si>
    <t>Ankara, Turkey</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</si>
  <si>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</si>
  <si>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</si>
  <si>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</si>
  <si>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</si>
  <si>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Nagpur, Maharashtra</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</si>
  <si>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</si>
  <si>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</si>
  <si>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Ilidža, Sarajevo</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</si>
  <si>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</si>
  <si>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</si>
  <si>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</si>
  <si>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</si>
  <si>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</si>
  <si>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</si>
  <si>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</si>
  <si>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</si>
  <si>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Coquitlam, BC, Canada</t>
  </si>
  <si>
    <t>Kinvey</t>
  </si>
  <si>
    <t>Keep focus!</t>
  </si>
  <si>
    <t>Possibility to have a quick live chat one-one</t>
  </si>
  <si>
    <t>You guys are awesome!</t>
  </si>
  <si>
    <t>San Francisco,California</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</si>
  <si>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</si>
  <si>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</si>
  <si>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</si>
  <si>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Seoul / South Korea</t>
  </si>
  <si>
    <t>Freelancer</t>
  </si>
  <si>
    <t>Use forum and slack channel widely. Project needs more time than expected, so start early.</t>
  </si>
  <si>
    <t>Practical projects</t>
  </si>
  <si>
    <t xml:space="preserve">Block chain technology
Game programming
</t>
  </si>
  <si>
    <t>Budapest, Hungary</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</si>
  <si>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</si>
  <si>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</si>
  <si>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</si>
  <si>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</si>
  <si>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</si>
  <si>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</si>
  <si>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</si>
  <si>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</si>
  <si>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</si>
  <si>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</si>
  <si>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chennai/tamil nadu</t>
  </si>
  <si>
    <t>finance and payment</t>
  </si>
  <si>
    <t>Visa Inc</t>
  </si>
  <si>
    <t>Continuous Learning</t>
  </si>
  <si>
    <t>More Collobaration with Hiring Partners required</t>
  </si>
  <si>
    <t>1959-02-01</t>
  </si>
  <si>
    <t>Germany, Berlin</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</si>
  <si>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</si>
  <si>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</si>
  <si>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</si>
  <si>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</si>
  <si>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</si>
  <si>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</si>
  <si>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</si>
  <si>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</si>
  <si>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</si>
  <si>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</si>
  <si>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</si>
  <si>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Stockholm, Sweden</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</si>
  <si>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</si>
  <si>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</si>
  <si>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</si>
  <si>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</si>
  <si>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Winnipeg, Canada</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</si>
  <si>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</si>
  <si>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</si>
  <si>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</si>
  <si>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</si>
  <si>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</si>
  <si>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</si>
  <si>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1953-07-07</t>
  </si>
  <si>
    <t>Manassas, VA. USA</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</si>
  <si>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</si>
  <si>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</si>
  <si>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</si>
  <si>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</si>
  <si>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</si>
  <si>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Tallinn, Estonia</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</si>
  <si>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</si>
  <si>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</si>
  <si>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</si>
  <si>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</si>
  <si>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</si>
  <si>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Las Vegas, NV</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</si>
  <si>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</si>
  <si>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</si>
  <si>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</si>
  <si>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</si>
  <si>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</si>
  <si>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Florida</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</si>
  <si>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</si>
  <si>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</si>
  <si>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</si>
  <si>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</si>
  <si>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grand rapids, michigan</t>
  </si>
  <si>
    <t>Sunset Communities</t>
  </si>
  <si>
    <t>Be patient and set short-term goals</t>
  </si>
  <si>
    <t>I would like more support with a job search</t>
  </si>
  <si>
    <t>I want more data visualization courses.</t>
  </si>
  <si>
    <t>Studying at Udacity is fun. I appreciate it.</t>
  </si>
  <si>
    <t>1962-06-19</t>
  </si>
  <si>
    <t>simi valley, california</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</si>
  <si>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</si>
  <si>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</si>
  <si>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</si>
  <si>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</si>
  <si>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</si>
  <si>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Los Angeles, California </t>
  </si>
  <si>
    <t>Poncho</t>
  </si>
  <si>
    <t>Contractor</t>
  </si>
  <si>
    <t>Do not quit</t>
  </si>
  <si>
    <t>Maybe some games or contests</t>
  </si>
  <si>
    <t>System architecture design</t>
  </si>
  <si>
    <t>Do you have any job offer in LA? Even if is just half time? Lol</t>
  </si>
  <si>
    <t>sunnyvale, california</t>
  </si>
  <si>
    <t>Marvell Semiconductor</t>
  </si>
  <si>
    <t>stick to it</t>
  </si>
  <si>
    <t>more meet ups</t>
  </si>
  <si>
    <t>good job, keep it up</t>
  </si>
  <si>
    <t>São Paulo, brazil</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</si>
  <si>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</si>
  <si>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</si>
  <si>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</si>
  <si>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</si>
  <si>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 xml:space="preserve">Ann Arbor , Michigan, USA </t>
  </si>
  <si>
    <t>Full stack</t>
  </si>
  <si>
    <t>Plan out time</t>
  </si>
  <si>
    <t>Don't know right now. Will get back to you.</t>
  </si>
  <si>
    <t>Greenville, SC 29617</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</si>
  <si>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</si>
  <si>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</si>
  <si>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</si>
  <si>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</si>
  <si>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</si>
  <si>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San Bruno</t>
  </si>
  <si>
    <t>Bright Pattern, Inc.</t>
  </si>
  <si>
    <t>not stop</t>
  </si>
  <si>
    <t>better courses</t>
  </si>
  <si>
    <t>robotics</t>
  </si>
  <si>
    <t>andorra/andorra</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</si>
  <si>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</si>
  <si>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</si>
  <si>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</si>
  <si>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</si>
  <si>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</si>
  <si>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</si>
  <si>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</si>
  <si>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</si>
  <si>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</si>
  <si>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</si>
  <si>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</si>
  <si>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</si>
  <si>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Santo André, São Paulo, Brazil</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</si>
  <si>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</si>
  <si>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</si>
  <si>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</si>
  <si>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</si>
  <si>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Rincón de la Victoria, Spain</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</si>
  <si>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</si>
  <si>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</si>
  <si>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</si>
  <si>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</si>
  <si>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</si>
  <si>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 xml:space="preserve">New York, New York </t>
  </si>
  <si>
    <t>Camp Takajo</t>
  </si>
  <si>
    <t>Digital marketing</t>
  </si>
  <si>
    <t xml:space="preserve">Stick to the schedule outlined and use the forums and slack channels to your advantage. Work a little every day and learn, learn, learn </t>
  </si>
  <si>
    <t>Thoroughly enjoyed both of my courses!</t>
  </si>
  <si>
    <t>Biberach, Germany</t>
  </si>
  <si>
    <t>Stuttgart</t>
  </si>
  <si>
    <t>Add more exciting courses.</t>
  </si>
  <si>
    <t>Scala, Akka, Spark</t>
  </si>
  <si>
    <t>I am happy with you! :)</t>
  </si>
  <si>
    <t>1963-06-27</t>
  </si>
  <si>
    <t>ontario, canada</t>
  </si>
  <si>
    <t>commit to time to study</t>
  </si>
  <si>
    <t>can't think of any now</t>
  </si>
  <si>
    <t>non</t>
  </si>
  <si>
    <t>Have a certification on an area that I already had knowledge of, and deepen knowledge in the area</t>
  </si>
  <si>
    <t>Florianopolis, Santa Catarina, Brazil</t>
  </si>
  <si>
    <t>Joga+</t>
  </si>
  <si>
    <t>I think there is room for improvement in the practical projects</t>
  </si>
  <si>
    <t>Thalesians Ltd</t>
  </si>
  <si>
    <t>Organise physical meetups/ study groups locally</t>
  </si>
  <si>
    <t>Production implementation of different techniques that are taught</t>
  </si>
  <si>
    <t>Fremont, CA</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</si>
  <si>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</si>
  <si>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</si>
  <si>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</si>
  <si>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</si>
  <si>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</si>
  <si>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</si>
  <si>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Norman, Oklahoma</t>
  </si>
  <si>
    <t>make use of the online materials</t>
  </si>
  <si>
    <t>many projects, more practical</t>
  </si>
  <si>
    <t>algorithms</t>
  </si>
  <si>
    <t>if additional textbook can be provided, it will be better</t>
  </si>
  <si>
    <t>New Jersey</t>
  </si>
  <si>
    <t>Secret</t>
  </si>
  <si>
    <t>Give a university credits for nanodegre program</t>
  </si>
  <si>
    <t>You are awesome! Udacity offer best online education program so far.</t>
  </si>
  <si>
    <t>Beacon, New York</t>
  </si>
  <si>
    <t>Time Inc.</t>
  </si>
  <si>
    <t>Stay on track. Don't fall too far behind your project deadlines!</t>
  </si>
  <si>
    <t>It was a long time ago. I don't remember.</t>
  </si>
  <si>
    <t>I can't think of anything! I love Udacity!</t>
  </si>
  <si>
    <t>Darmstadt, Germany</t>
  </si>
  <si>
    <t>ESOC</t>
  </si>
  <si>
    <t>Focus in the lessons and the project. Read about other specific topics after.</t>
  </si>
  <si>
    <t>Not always, but sometimes I would appreciate more theoretical detail.</t>
  </si>
  <si>
    <t>Jersey City, New Jersey</t>
  </si>
  <si>
    <t>Progyny</t>
  </si>
  <si>
    <t>Don't slack too much</t>
  </si>
  <si>
    <t>encourage team collaboration</t>
  </si>
  <si>
    <t>blockchain tech - etherium</t>
  </si>
  <si>
    <t>Raj has a great teaching style</t>
  </si>
  <si>
    <t>Havant, Hampshire</t>
  </si>
  <si>
    <t>Helios</t>
  </si>
  <si>
    <t>If you are working, be prepared to give up at least one day of your weekend to the course.</t>
  </si>
  <si>
    <t>Make sure the forum mentors are actually aware of the specific course materials and code.</t>
  </si>
  <si>
    <t>Tokyo, Japan</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</si>
  <si>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</si>
  <si>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</si>
  <si>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</si>
  <si>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</si>
  <si>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</si>
  <si>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Los Angeles, CA</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</si>
  <si>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</si>
  <si>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</si>
  <si>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</si>
  <si>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</si>
  <si>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Toronto, canada</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</si>
  <si>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</si>
  <si>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</si>
  <si>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</si>
  <si>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</si>
  <si>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ludwigshafen, Germany</t>
  </si>
  <si>
    <t>big data engineer</t>
  </si>
  <si>
    <t>knowledge is the door. programming is the key.</t>
  </si>
  <si>
    <t>organize local udacity groups more actively</t>
  </si>
  <si>
    <t>photoshop</t>
  </si>
  <si>
    <t>Copenhagen, denmark</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</si>
  <si>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</si>
  <si>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</si>
  <si>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</si>
  <si>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</si>
  <si>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</si>
  <si>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</si>
  <si>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</si>
  <si>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Queenstown, New Zealand</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</si>
  <si>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</si>
  <si>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</si>
  <si>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</si>
  <si>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</si>
  <si>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</si>
  <si>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Bellevue, Washington</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</si>
  <si>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</si>
  <si>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</si>
  <si>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</si>
  <si>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</si>
  <si>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</si>
  <si>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</si>
  <si>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</si>
  <si>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</si>
  <si>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Patna, Bihar, India</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</si>
  <si>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</si>
  <si>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</si>
  <si>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</si>
  <si>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</si>
  <si>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</si>
  <si>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</si>
  <si>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</si>
  <si>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</si>
  <si>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</si>
  <si>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</si>
  <si>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Mexico, Mexico </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</si>
  <si>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</si>
  <si>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</si>
  <si>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</si>
  <si>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</si>
  <si>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</si>
  <si>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</si>
  <si>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Richmond, VA, USA</t>
  </si>
  <si>
    <t>College of William and Mary</t>
  </si>
  <si>
    <t>Work steadily, every day.</t>
  </si>
  <si>
    <t>It was pretty good - the only thing was the 50% back took longer than I anticipated</t>
  </si>
  <si>
    <t>I think your area is pretty well covered</t>
  </si>
  <si>
    <t>Regensburg, Germany</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</si>
  <si>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</si>
  <si>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</si>
  <si>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</si>
  <si>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</si>
  <si>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</si>
  <si>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Bernolakovo, Slovakia</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</si>
  <si>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</si>
  <si>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</si>
  <si>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</si>
  <si>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</si>
  <si>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</si>
  <si>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</si>
  <si>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</si>
  <si>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California</t>
  </si>
  <si>
    <t>Ppi</t>
  </si>
  <si>
    <t>Better video instructions</t>
  </si>
  <si>
    <t>Self driving car</t>
  </si>
  <si>
    <t>Udacity is great!</t>
  </si>
  <si>
    <t>Mountain view, california</t>
  </si>
  <si>
    <t>Learn at least 30 mins every day</t>
  </si>
  <si>
    <t>Billboard</t>
  </si>
  <si>
    <t>Be more honest on the amount of hours needed to complete nanodegree</t>
  </si>
  <si>
    <t>Newark, CA</t>
  </si>
  <si>
    <t>Connect students to increase collaboration, add courses to develop metacognition skills</t>
  </si>
  <si>
    <t>how to learn better and more effectively, growth mindset, becoming an astronaut</t>
  </si>
  <si>
    <t>Keep up the awesome work!</t>
  </si>
  <si>
    <t xml:space="preserve">Levallois-Perret, France </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</si>
  <si>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</si>
  <si>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</si>
  <si>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</si>
  <si>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</si>
  <si>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</si>
  <si>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</si>
  <si>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</si>
  <si>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</si>
  <si>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</si>
  <si>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 xml:space="preserve">Minatoku, Tokyo, Japan </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</si>
  <si>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</si>
  <si>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</si>
  <si>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</si>
  <si>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</si>
  <si>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</si>
  <si>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</si>
  <si>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Mississauga, Ontario. Canada</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</si>
  <si>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</si>
  <si>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</si>
  <si>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</si>
  <si>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</si>
  <si>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Frankfurt am Main</t>
  </si>
  <si>
    <t>Finance, Social trading</t>
  </si>
  <si>
    <t>ayondo</t>
  </si>
  <si>
    <t>Be organized</t>
  </si>
  <si>
    <t>Improve classroom website and app UI. Had a few glitches.
All the was really cool.</t>
  </si>
  <si>
    <t>1961-06-15</t>
  </si>
  <si>
    <t>Uk</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</si>
  <si>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</si>
  <si>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</si>
  <si>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</si>
  <si>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</si>
  <si>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</si>
  <si>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</si>
  <si>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</si>
  <si>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</si>
  <si>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Wakayama,Japan</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</si>
  <si>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</si>
  <si>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</si>
  <si>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</si>
  <si>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</si>
  <si>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</si>
  <si>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Kanagawa, Japan</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</si>
  <si>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</si>
  <si>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</si>
  <si>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</si>
  <si>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</si>
  <si>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</si>
  <si>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</si>
  <si>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</si>
  <si>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</si>
  <si>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São Paulo, Brazil</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</si>
  <si>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</si>
  <si>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</si>
  <si>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</si>
  <si>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</si>
  <si>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Cracow, Poland</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</si>
  <si>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</si>
  <si>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</si>
  <si>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</si>
  <si>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</si>
  <si>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Ontario, Canada</t>
  </si>
  <si>
    <t>Industrial Agency</t>
  </si>
  <si>
    <t>Don't give up and stick to a schedule to make progress</t>
  </si>
  <si>
    <t xml:space="preserve">Improve the "mentor" program. I have asked questions of the mentor but I never get a response on time. </t>
  </si>
  <si>
    <t>don't know</t>
  </si>
  <si>
    <t>nop</t>
  </si>
  <si>
    <t>Holambra, Sao Paulo, Brazil</t>
  </si>
  <si>
    <t>Scylla Informatics</t>
  </si>
  <si>
    <t>Enjoy each and every opportunity to learn something new.</t>
  </si>
  <si>
    <t>Google I/O</t>
  </si>
  <si>
    <t>Can't really think of anything.</t>
  </si>
  <si>
    <t>I'm interested in Deep Learning, but Udacity already covers that.</t>
  </si>
  <si>
    <t>Keep up the excellent work!</t>
  </si>
  <si>
    <t>Breckenridge, Colorado</t>
  </si>
  <si>
    <t>BuildFax</t>
  </si>
  <si>
    <t>Create a schedule</t>
  </si>
  <si>
    <t>More reading materials</t>
  </si>
  <si>
    <t>More AI... expanded program after AIND</t>
  </si>
  <si>
    <t>Udacity is awesome</t>
  </si>
  <si>
    <t>1964-05-11</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</si>
  <si>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</si>
  <si>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</si>
  <si>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</si>
  <si>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</si>
  <si>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Somerville, Massachusettes</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</si>
  <si>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</si>
  <si>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</si>
  <si>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</si>
  <si>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</si>
  <si>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</si>
  <si>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</si>
  <si>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</si>
  <si>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</si>
  <si>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</si>
  <si>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</si>
  <si>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</si>
  <si>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</si>
  <si>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</si>
  <si>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</si>
  <si>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</si>
  <si>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London, England</t>
  </si>
  <si>
    <t>Forward 3D</t>
  </si>
  <si>
    <t>Work hard, it plays off.
If you can work from work, don't go home and get distracted.</t>
  </si>
  <si>
    <t>No suggestions</t>
  </si>
  <si>
    <t>Advanced SQL</t>
  </si>
  <si>
    <t>You guys are great!</t>
  </si>
  <si>
    <t>Rolla, Missouri, USA</t>
  </si>
  <si>
    <t>Do it every day and you will finish within a month</t>
  </si>
  <si>
    <t>Better projects</t>
  </si>
  <si>
    <t>Free robotics courses</t>
  </si>
  <si>
    <t xml:space="preserve">Albertslund, Denmark </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</si>
  <si>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</si>
  <si>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</si>
  <si>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</si>
  <si>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</si>
  <si>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Frankfurt, Germany</t>
  </si>
  <si>
    <t>Big Data Services</t>
  </si>
  <si>
    <t>Frankfurt Machine Learning</t>
  </si>
  <si>
    <t>Doing this quickly is a job</t>
  </si>
  <si>
    <t>Remove the rough edges / dead links from the course material</t>
  </si>
  <si>
    <t>Business Intelligence</t>
  </si>
  <si>
    <t>Davie, Florida</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</si>
  <si>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</si>
  <si>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</si>
  <si>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</si>
  <si>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Cambridge, UK</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</si>
  <si>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</si>
  <si>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</si>
  <si>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</si>
  <si>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</si>
  <si>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</si>
  <si>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</si>
  <si>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</si>
  <si>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</si>
  <si>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</si>
  <si>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</si>
  <si>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Mountain View, California</t>
  </si>
  <si>
    <t>Western Digital</t>
  </si>
  <si>
    <t>Make the most out of the project reviews! Most of the reviewers are passing on so much information. Even when passing, read all suggestions.</t>
  </si>
  <si>
    <t>Meeting the Udacity staff was inspiring!</t>
  </si>
  <si>
    <t>Jersey (Channel Islands)</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</si>
  <si>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</si>
  <si>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</si>
  <si>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</si>
  <si>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</si>
  <si>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</si>
  <si>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</si>
  <si>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</si>
  <si>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</si>
  <si>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</si>
  <si>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Cotia, São Paulo</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</si>
  <si>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</si>
  <si>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</si>
  <si>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</si>
  <si>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</si>
  <si>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</si>
  <si>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</si>
  <si>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</si>
  <si>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Copenhagen, Denmark</t>
  </si>
  <si>
    <t>Get your hands dirty and do at least a bit more than is written in instructions</t>
  </si>
  <si>
    <t>Nothing i can think of</t>
  </si>
  <si>
    <t>Dedicated NLP course</t>
  </si>
  <si>
    <t>Warner robins, ga</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</si>
  <si>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</si>
  <si>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</si>
  <si>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</si>
  <si>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</si>
  <si>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</si>
  <si>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Wrocław, Poland</t>
  </si>
  <si>
    <t>xamarin developer</t>
  </si>
  <si>
    <t>Dont give up! You could allways find help on forum!</t>
  </si>
  <si>
    <t>Improve lessons before 4 project</t>
  </si>
  <si>
    <t>more deep learining!</t>
  </si>
  <si>
    <t>Lessons before project 4 in DLF could be better</t>
  </si>
  <si>
    <t>Vallejo, CA</t>
  </si>
  <si>
    <t>Paramedic</t>
  </si>
  <si>
    <t>Medic Ambulance</t>
  </si>
  <si>
    <t>Read everything completely. Give yourself time to learn and think about the work.... trust the process...</t>
  </si>
  <si>
    <t>The Netflix movie 'Lo and Behold'.</t>
  </si>
  <si>
    <t>Other than technical stuff like class audio, nothing....</t>
  </si>
  <si>
    <t>Melbourne, Australia</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</si>
  <si>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</si>
  <si>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</si>
  <si>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</si>
  <si>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</si>
  <si>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</si>
  <si>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</si>
  <si>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</si>
  <si>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</si>
  <si>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Victoria, BC, Canada</t>
  </si>
  <si>
    <t>CUDA, Computer Vision</t>
  </si>
  <si>
    <t>Woodinville, WA, USA</t>
  </si>
  <si>
    <t>Hang in there - you will get there with time and practise.</t>
  </si>
  <si>
    <t>Nothing specific for now - I am still deep in current studies.</t>
  </si>
  <si>
    <t>Shibuya, Tokyo</t>
  </si>
  <si>
    <t>Product Manager</t>
  </si>
  <si>
    <t>Study every day. Repeat watching what you don't understand.</t>
  </si>
  <si>
    <t>I'd like much faster feedback.</t>
  </si>
  <si>
    <t>technology about Internet of things</t>
  </si>
  <si>
    <t>I'd like to use Python3 rather than Python2</t>
  </si>
  <si>
    <t>East Hanover, New Jersey</t>
  </si>
  <si>
    <t>Formosa Plastics</t>
  </si>
  <si>
    <t>Follow or exceed the course schedule</t>
  </si>
  <si>
    <t>Help me to learn many skills for my next career</t>
  </si>
  <si>
    <t>Big Data knowledge and analyzed tools</t>
  </si>
  <si>
    <t>Hope to lower the price of Nanodegree</t>
  </si>
  <si>
    <t>Tokyo Japan</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</si>
  <si>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</si>
  <si>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</si>
  <si>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</si>
  <si>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</si>
  <si>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Sydney, New South Wales, Australia</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</si>
  <si>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</si>
  <si>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</si>
  <si>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</si>
  <si>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</si>
  <si>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</si>
  <si>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</si>
  <si>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</si>
  <si>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</si>
  <si>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</si>
  <si>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</si>
  <si>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Cairo, Egypt</t>
  </si>
  <si>
    <t>None that I could think of</t>
  </si>
  <si>
    <t>USA</t>
  </si>
  <si>
    <t>CEB</t>
  </si>
  <si>
    <t>spend decent amount of time on it</t>
  </si>
  <si>
    <t>offer student discount</t>
  </si>
  <si>
    <t>you guys are awesome!</t>
  </si>
  <si>
    <t>Dublin, CA</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</si>
  <si>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</si>
  <si>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</si>
  <si>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</si>
  <si>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</si>
  <si>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1964-11-01</t>
  </si>
  <si>
    <t>Oakland, California</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</si>
  <si>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</si>
  <si>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</si>
  <si>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</si>
  <si>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</si>
  <si>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</si>
  <si>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1967-08-12</t>
  </si>
  <si>
    <t>Fremont, ca, usa</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</si>
  <si>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</si>
  <si>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</si>
  <si>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</si>
  <si>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</si>
  <si>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</si>
  <si>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</si>
  <si>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Essex, United Kingdom</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</si>
  <si>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</si>
  <si>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</si>
  <si>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</si>
  <si>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</si>
  <si>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Huntsville, Alabama</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</si>
  <si>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</si>
  <si>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</si>
  <si>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</si>
  <si>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</si>
  <si>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</si>
  <si>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Ashburn, VA</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</si>
  <si>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</si>
  <si>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</si>
  <si>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</si>
  <si>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</si>
  <si>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Seattle, Washinton</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</si>
  <si>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</si>
  <si>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</si>
  <si>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</si>
  <si>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</si>
  <si>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</si>
  <si>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1968-12-15</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</si>
  <si>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</si>
  <si>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</si>
  <si>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</si>
  <si>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</si>
  <si>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</si>
  <si>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</si>
  <si>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</si>
  <si>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</si>
  <si>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</si>
  <si>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</si>
  <si>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</si>
  <si>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</si>
  <si>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</si>
  <si>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</si>
  <si>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</si>
  <si>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</si>
  <si>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</si>
  <si>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Bogota, Colombia</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</si>
  <si>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</si>
  <si>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</si>
  <si>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</si>
  <si>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</si>
  <si>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</si>
  <si>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</si>
  <si>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</si>
  <si>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</si>
  <si>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</si>
  <si>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</si>
  <si>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</si>
  <si>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</si>
  <si>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Seoul, Korea</t>
  </si>
  <si>
    <t>Lectures are materials that make one to be able to complete the projects. Do not skip any one of them.</t>
  </si>
  <si>
    <t>Make a Ph.D level program</t>
  </si>
  <si>
    <t>Reinforcement learning focused program</t>
  </si>
  <si>
    <t>SP/São Paulo/Brasil</t>
  </si>
  <si>
    <t>Hook Digital</t>
  </si>
  <si>
    <t>The match between employers and students</t>
  </si>
  <si>
    <t>Oxford, Mississippi</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</si>
  <si>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</si>
  <si>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</si>
  <si>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</si>
  <si>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</si>
  <si>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</si>
  <si>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</si>
  <si>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</si>
  <si>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</si>
  <si>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Canberra, ACT, Australia</t>
  </si>
  <si>
    <t>Senior developer</t>
  </si>
  <si>
    <t>Department of Human Services</t>
  </si>
  <si>
    <t>Keep at it, a bit regularly</t>
  </si>
  <si>
    <t>Use the forums to your advantage. Break your code and the one you are handed over to actually learn from it.</t>
  </si>
  <si>
    <t>Less spoon feeding</t>
  </si>
  <si>
    <t>New Orleans, LA</t>
  </si>
  <si>
    <t>A podcast - programming throwdown</t>
  </si>
  <si>
    <t>Not sure.  I liked it as is</t>
  </si>
  <si>
    <t>Deep Learning and AI</t>
  </si>
  <si>
    <t>It's a little expensive</t>
  </si>
  <si>
    <t>Indonesia</t>
  </si>
  <si>
    <t>GRID Inc.</t>
  </si>
  <si>
    <t>Keep the passion burning. Remember that what we are learning will impact the world in some way or another :)</t>
  </si>
  <si>
    <t>Upload more videos!</t>
  </si>
  <si>
    <t>Data visualization</t>
  </si>
  <si>
    <t>I want the swags lol</t>
  </si>
  <si>
    <t>Shanghai China</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</si>
  <si>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</si>
  <si>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</si>
  <si>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</si>
  <si>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</si>
  <si>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</si>
  <si>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</si>
  <si>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</si>
  <si>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</si>
  <si>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</si>
  <si>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</si>
  <si>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</si>
  <si>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</si>
  <si>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</si>
  <si>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</si>
  <si>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</si>
  <si>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</si>
  <si>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Eden Prairie, Minnesota</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</si>
  <si>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</si>
  <si>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</si>
  <si>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</si>
  <si>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</si>
  <si>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</si>
  <si>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</si>
  <si>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İstanbul</t>
  </si>
  <si>
    <t>ge</t>
  </si>
  <si>
    <t>You can respond our requests more quickly.</t>
  </si>
  <si>
    <t>Functional Programming, Scala, Akka,</t>
  </si>
  <si>
    <t>Maringpa, Parana, Brazil</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</si>
  <si>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</si>
  <si>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</si>
  <si>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</si>
  <si>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</si>
  <si>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</si>
  <si>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</si>
  <si>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</si>
  <si>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</si>
  <si>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</si>
  <si>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</si>
  <si>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</si>
  <si>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</si>
  <si>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</si>
  <si>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1969-07-28</t>
  </si>
  <si>
    <t>Taoyuan, Taiwan</t>
  </si>
  <si>
    <t>Vanung University</t>
  </si>
  <si>
    <t>Please keep steady progress every day!</t>
  </si>
  <si>
    <t>I have no idea. I feel very good now.</t>
  </si>
  <si>
    <t>I would like to find new subjects from Udacity.</t>
  </si>
  <si>
    <t>Not yet!</t>
  </si>
  <si>
    <t>Guangzhou, China</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</si>
  <si>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</si>
  <si>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</si>
  <si>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</si>
  <si>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</si>
  <si>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</si>
  <si>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</si>
  <si>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</si>
  <si>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</si>
  <si>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</si>
  <si>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</si>
  <si>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</si>
  <si>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</si>
  <si>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</si>
  <si>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</si>
  <si>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</si>
  <si>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</si>
  <si>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</si>
  <si>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</si>
  <si>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Seoul</t>
  </si>
  <si>
    <t>Keep submitting and getting feedbacks!</t>
  </si>
  <si>
    <t>I am not sure.</t>
  </si>
  <si>
    <t>Mathematical Things</t>
  </si>
  <si>
    <t>thanks for these opportunities</t>
  </si>
  <si>
    <t xml:space="preserve">São Paulo, Brazil </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</si>
  <si>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</si>
  <si>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</si>
  <si>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</si>
  <si>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</si>
  <si>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</si>
  <si>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</si>
  <si>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</si>
  <si>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</si>
  <si>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Melbourne, Victoria, Australia</t>
  </si>
  <si>
    <t>Reading the intro for a project carefully before having lectures related.</t>
  </si>
  <si>
    <t>Real reviewer gave great feedback which really helped me to improve my skills.</t>
  </si>
  <si>
    <t>Animation and CGI Motion</t>
  </si>
  <si>
    <t>I'd like to have some slides or transcripts about lectures.</t>
  </si>
  <si>
    <t>Chengdu, China</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</si>
  <si>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</si>
  <si>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</si>
  <si>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</si>
  <si>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</si>
  <si>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</si>
  <si>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</si>
  <si>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</si>
  <si>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</si>
  <si>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</si>
  <si>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</si>
  <si>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</si>
  <si>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</si>
  <si>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</si>
  <si>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</si>
  <si>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</si>
  <si>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</si>
  <si>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</si>
  <si>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</si>
  <si>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Brooklyn, NY</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</si>
  <si>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</si>
  <si>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</si>
  <si>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</si>
  <si>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</si>
  <si>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</si>
  <si>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</si>
  <si>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</si>
  <si>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</si>
  <si>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</si>
  <si>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Solothurn, Switzerland</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</si>
  <si>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</si>
  <si>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</si>
  <si>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</si>
  <si>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Bangalore/Karnataka/India</t>
  </si>
  <si>
    <t>Try to write projects from scratch rather than fill in the blanks. It helps to analyze the problem from a bigger perspective</t>
  </si>
  <si>
    <t>Add a capstone project to the Deep learning course</t>
  </si>
  <si>
    <t>Signal and Image processing courses, Medical imaging</t>
  </si>
  <si>
    <t>Chongqing, China</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</si>
  <si>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</si>
  <si>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</si>
  <si>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</si>
  <si>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</si>
  <si>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</si>
  <si>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BeiJing,China</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</si>
  <si>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</si>
  <si>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</si>
  <si>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</si>
  <si>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</si>
  <si>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</si>
  <si>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</si>
  <si>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Thiruvananthapuram, India</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</si>
  <si>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</si>
  <si>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</si>
  <si>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</si>
  <si>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</si>
  <si>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</si>
  <si>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São Paulo / São Paulo / Brazil</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</si>
  <si>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</si>
  <si>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</si>
  <si>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</si>
  <si>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</si>
  <si>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</si>
  <si>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</si>
  <si>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</si>
  <si>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</si>
  <si>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</si>
  <si>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</si>
  <si>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1963-07-29</t>
  </si>
  <si>
    <t>Toronto, Ontario, CANADA</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</si>
  <si>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</si>
  <si>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</si>
  <si>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</si>
  <si>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</si>
  <si>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</si>
  <si>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</si>
  <si>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Boise, Idaho</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</si>
  <si>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</si>
  <si>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</si>
  <si>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</si>
  <si>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</si>
  <si>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Guangzhou,Guangdong</t>
  </si>
  <si>
    <t>GuangdongQunyu</t>
  </si>
  <si>
    <t xml:space="preserve">provide chinese support
</t>
  </si>
  <si>
    <t>the nice code</t>
  </si>
  <si>
    <t>seoul, korea</t>
  </si>
  <si>
    <t>do your best in project.</t>
  </si>
  <si>
    <t>give more various project.</t>
  </si>
  <si>
    <t>i want more free course.</t>
  </si>
  <si>
    <t>Bengaluru</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</si>
  <si>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</si>
  <si>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</si>
  <si>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</si>
  <si>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</si>
  <si>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</si>
  <si>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Durham, North Carolina</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</si>
  <si>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</si>
  <si>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</si>
  <si>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</si>
  <si>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</si>
  <si>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</si>
  <si>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</si>
  <si>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</si>
  <si>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</si>
  <si>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Bangkok, Thailand</t>
  </si>
  <si>
    <t>Coremelt Ltd.</t>
  </si>
  <si>
    <t>keep trying to coding and read all materials as much as you can</t>
  </si>
  <si>
    <t>I like project review and feedback and course materials</t>
  </si>
  <si>
    <t>Beirut</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</si>
  <si>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</si>
  <si>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</si>
  <si>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</si>
  <si>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</si>
  <si>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</si>
  <si>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</si>
  <si>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</si>
  <si>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</si>
  <si>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</si>
  <si>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</si>
  <si>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Auckland, New Zealand</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</si>
  <si>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</si>
  <si>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</si>
  <si>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</si>
  <si>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</si>
  <si>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</si>
  <si>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 xml:space="preserve">Bangalore, Karnataka, India </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</si>
  <si>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</si>
  <si>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</si>
  <si>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</si>
  <si>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</si>
  <si>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Shanghai,China</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</si>
  <si>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</si>
  <si>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</si>
  <si>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</si>
  <si>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</si>
  <si>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</si>
  <si>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</si>
  <si>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</si>
  <si>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</si>
  <si>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</si>
  <si>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</si>
  <si>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</si>
  <si>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Amsterdam, Netherlands</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</si>
  <si>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</si>
  <si>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</si>
  <si>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</si>
  <si>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</si>
  <si>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Sainte-Anne,France</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</si>
  <si>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</si>
  <si>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</si>
  <si>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</si>
  <si>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</si>
  <si>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</si>
  <si>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</si>
  <si>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</si>
  <si>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Quebec, Canada</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</si>
  <si>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</si>
  <si>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</si>
  <si>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</si>
  <si>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</si>
  <si>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</si>
  <si>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Jakarta, Indonesia</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</si>
  <si>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</si>
  <si>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</si>
  <si>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</si>
  <si>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</si>
  <si>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</si>
  <si>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</si>
  <si>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</si>
  <si>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India</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</si>
  <si>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</si>
  <si>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</si>
  <si>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</si>
  <si>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</si>
  <si>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</si>
  <si>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Prato</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</si>
  <si>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</si>
  <si>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</si>
  <si>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</si>
  <si>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</si>
  <si>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</si>
  <si>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</si>
  <si>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</si>
  <si>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</si>
  <si>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</si>
  <si>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</si>
  <si>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Singapore,Singapore</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</si>
  <si>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</si>
  <si>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</si>
  <si>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</si>
  <si>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</si>
  <si>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</si>
  <si>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</si>
  <si>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</si>
  <si>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</si>
  <si>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</si>
  <si>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</si>
  <si>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San Francisco</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</si>
  <si>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</si>
  <si>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</si>
  <si>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</si>
  <si>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</si>
  <si>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Faridkot, Punjab, India</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</si>
  <si>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</si>
  <si>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</si>
  <si>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</si>
  <si>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</si>
  <si>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Moosburg, Germany</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</si>
  <si>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</si>
  <si>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</si>
  <si>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</si>
  <si>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</si>
  <si>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</si>
  <si>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</si>
  <si>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 Karnataka, India</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</si>
  <si>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</si>
  <si>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</si>
  <si>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</si>
  <si>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</si>
  <si>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</si>
  <si>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</si>
  <si>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</si>
  <si>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</si>
  <si>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Dossenheim, Heidelberg</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</si>
  <si>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</si>
  <si>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</si>
  <si>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</si>
  <si>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</si>
  <si>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</si>
  <si>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</si>
  <si>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</si>
  <si>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Hørve, Denmark</t>
  </si>
  <si>
    <t>Keep going at it. Make a habit out of learning. If you take to long outside of the process it will be harder to get back to it, and things won't stick as well.</t>
  </si>
  <si>
    <t>More consistency between the courses of a degree</t>
  </si>
  <si>
    <t>GIS</t>
  </si>
  <si>
    <t>No. Have to get back to work :)</t>
  </si>
  <si>
    <t>Cape Town, South Africa</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</si>
  <si>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</si>
  <si>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</si>
  <si>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</si>
  <si>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</si>
  <si>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</si>
  <si>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</si>
  <si>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</si>
  <si>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</si>
  <si>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</si>
  <si>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Ageo, Japan</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</si>
  <si>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</si>
  <si>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</si>
  <si>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</si>
  <si>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</si>
  <si>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</si>
  <si>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</si>
  <si>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</si>
  <si>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</si>
  <si>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</si>
  <si>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Cape town south africa</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</si>
  <si>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</si>
  <si>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</si>
  <si>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</si>
  <si>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</si>
  <si>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</si>
  <si>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</si>
  <si>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</si>
  <si>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</si>
  <si>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Hyderabad, Telangana, India</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</si>
  <si>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</si>
  <si>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</si>
  <si>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</si>
  <si>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</si>
  <si>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Leamington Spa, United Kingdom</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</si>
  <si>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</si>
  <si>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</si>
  <si>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</si>
  <si>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</si>
  <si>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</si>
  <si>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Nürnberg, Germany</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</si>
  <si>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</si>
  <si>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</si>
  <si>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</si>
  <si>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</si>
  <si>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</si>
  <si>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Dongguan, Guangdong, China</t>
  </si>
  <si>
    <t>study hard</t>
  </si>
  <si>
    <t>have more project</t>
  </si>
  <si>
    <t>Ghent, Belgium</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</si>
  <si>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</si>
  <si>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</si>
  <si>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</si>
  <si>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</si>
  <si>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</si>
  <si>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</si>
  <si>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</si>
  <si>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</si>
  <si>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</si>
  <si>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</si>
  <si>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</si>
  <si>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</si>
  <si>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</si>
  <si>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</si>
  <si>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</si>
  <si>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</si>
  <si>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Melbourne, Australia </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</si>
  <si>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</si>
  <si>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</si>
  <si>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</si>
  <si>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</si>
  <si>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</si>
  <si>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</si>
  <si>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</si>
  <si>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1960-10-13</t>
  </si>
  <si>
    <t>Pozuelo de Alarcón, Madrid, Spain</t>
  </si>
  <si>
    <t>OBI Corp</t>
  </si>
  <si>
    <t>The expected work time for projects is a lot higher than those published.</t>
  </si>
  <si>
    <t>Publish the student's work time Bell curve for each project (or mean and std-dev)</t>
  </si>
  <si>
    <t>Just stick to it.</t>
  </si>
  <si>
    <t>Software testing.</t>
  </si>
  <si>
    <t>Vapi, India</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</si>
  <si>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</si>
  <si>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</si>
  <si>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</si>
  <si>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</si>
  <si>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</si>
  <si>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</si>
  <si>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</si>
  <si>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</si>
  <si>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Ocean Springs, Mississippi</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</si>
  <si>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</si>
  <si>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</si>
  <si>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</si>
  <si>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</si>
  <si>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</si>
  <si>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</si>
  <si>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1964-09-21</t>
  </si>
  <si>
    <t>Luxembourg, Luxembourg</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</si>
  <si>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</si>
  <si>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</si>
  <si>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</si>
  <si>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</si>
  <si>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</si>
  <si>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</si>
  <si>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</si>
  <si>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</si>
  <si>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</si>
  <si>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</si>
  <si>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</si>
  <si>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</si>
  <si>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</si>
  <si>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</si>
  <si>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</si>
  <si>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</si>
  <si>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</si>
  <si>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</si>
  <si>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</si>
  <si>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</si>
  <si>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</si>
  <si>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</si>
  <si>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</si>
  <si>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</si>
  <si>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</si>
  <si>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</si>
  <si>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Katy/Texas/USA</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</si>
  <si>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</si>
  <si>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</si>
  <si>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</si>
  <si>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</si>
  <si>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</si>
  <si>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</si>
  <si>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</si>
  <si>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</si>
  <si>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</si>
  <si>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</si>
  <si>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1966-03-02</t>
  </si>
  <si>
    <t>make regular and frequent time available to study</t>
  </si>
  <si>
    <t>although tricky, it'd be great to have a group project or real-world project of some kind in the courses</t>
  </si>
  <si>
    <t>i really like udacity's courses and delivery.</t>
  </si>
  <si>
    <t xml:space="preserve">Seattle, Washington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</si>
  <si>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</si>
  <si>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</si>
  <si>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</si>
  <si>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San Juan Capistrano, Orange County, California, USA</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</si>
  <si>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</si>
  <si>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</si>
  <si>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</si>
  <si>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</si>
  <si>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</si>
  <si>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</si>
  <si>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Taiyuan,Shanxi,China</t>
  </si>
  <si>
    <t>Try to finish as fast as possible</t>
  </si>
  <si>
    <t>Give some more open projects</t>
  </si>
  <si>
    <t>There can be more further learning materials</t>
  </si>
  <si>
    <t>Hsinchu, Taiwan</t>
  </si>
  <si>
    <t>TSMC</t>
  </si>
  <si>
    <t>Fixed time to learn and take notes.</t>
  </si>
  <si>
    <t>more efficiency</t>
  </si>
  <si>
    <t>vehicle dynamics</t>
  </si>
  <si>
    <t>more course offered in Chinese</t>
  </si>
  <si>
    <t>chengdu, china</t>
  </si>
  <si>
    <t>watch the tutorial video carefully;</t>
  </si>
  <si>
    <t>come to China ;)</t>
  </si>
  <si>
    <t>deep learning on the edge devices</t>
  </si>
  <si>
    <t>I'm building a AI company with friends. good luck to me and udacity</t>
  </si>
  <si>
    <t>Bengaluru, Karnataka, India</t>
  </si>
  <si>
    <t>Learn via projects</t>
  </si>
  <si>
    <t>provide industrial interaction while study</t>
  </si>
  <si>
    <t>Data Engineering, Data Structure</t>
  </si>
  <si>
    <t>Chennai/India</t>
  </si>
  <si>
    <t>Try,Try and never give up even if you feel that you don't understand ...try to use all the resources provided</t>
  </si>
  <si>
    <t>Have more In-person sessions in India</t>
  </si>
  <si>
    <t>Meteor.js Mongo Db</t>
  </si>
  <si>
    <t>I am grateful to Udacity for many things :-) keep up the good work guys</t>
  </si>
  <si>
    <t>1968-05-25</t>
  </si>
  <si>
    <t>South Milwaukee, Wisconsin</t>
  </si>
  <si>
    <t>Medical</t>
  </si>
  <si>
    <t>Aurora Pharmacy</t>
  </si>
  <si>
    <t>It is easier and more fun than you would expect.  You should try it.</t>
  </si>
  <si>
    <t>I am unsure</t>
  </si>
  <si>
    <t>More math</t>
  </si>
  <si>
    <t xml:space="preserve">Victoria, British Columbia </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</si>
  <si>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</si>
  <si>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</si>
  <si>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</si>
  <si>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</si>
  <si>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</si>
  <si>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</si>
  <si>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Clementon, New Jersey</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</si>
  <si>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</si>
  <si>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</si>
  <si>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</si>
  <si>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</si>
  <si>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Roslyn Heights, NY</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</si>
  <si>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</si>
  <si>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</si>
  <si>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</si>
  <si>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</si>
  <si>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</si>
  <si>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</si>
  <si>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</si>
  <si>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</si>
  <si>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</si>
  <si>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</si>
  <si>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</si>
  <si>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</si>
  <si>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</si>
  <si>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</si>
  <si>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Quincy, FL United States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</si>
  <si>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</si>
  <si>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</si>
  <si>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</si>
  <si>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Chicago, Illinos</t>
  </si>
  <si>
    <t>University of Chicago</t>
  </si>
  <si>
    <t>read some books parallel</t>
  </si>
  <si>
    <t>more challenging project</t>
  </si>
  <si>
    <t>Redwood City, California, USA</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</si>
  <si>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</si>
  <si>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</si>
  <si>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</si>
  <si>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</si>
  <si>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Hyderabad, Telangana, India </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</si>
  <si>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</si>
  <si>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</si>
  <si>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</si>
  <si>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</si>
  <si>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</si>
  <si>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Landshut, Bavaria </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</si>
  <si>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</si>
  <si>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</si>
  <si>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</si>
  <si>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</si>
  <si>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</si>
  <si>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</si>
  <si>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</si>
  <si>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ca</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</si>
  <si>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</si>
  <si>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</si>
  <si>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</si>
  <si>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</si>
  <si>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</si>
  <si>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</si>
  <si>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singapore</t>
  </si>
  <si>
    <t>stay focused</t>
  </si>
  <si>
    <t>prompt replies on queries</t>
  </si>
  <si>
    <t xml:space="preserve">Almaty, Kazakhstan </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</si>
  <si>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</si>
  <si>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</si>
  <si>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</si>
  <si>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</si>
  <si>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</si>
  <si>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</si>
  <si>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</si>
  <si>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</si>
  <si>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Los Angeles, ca</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</si>
  <si>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</si>
  <si>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</si>
  <si>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</si>
  <si>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</si>
  <si>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</si>
  <si>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</si>
  <si>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</si>
  <si>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CA</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</si>
  <si>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</si>
  <si>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</si>
  <si>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</si>
  <si>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</si>
  <si>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</si>
  <si>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</si>
  <si>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</si>
  <si>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</si>
  <si>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1952-09-08</t>
  </si>
  <si>
    <t>Yorba Linda, California</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</si>
  <si>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</si>
  <si>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</si>
  <si>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</si>
  <si>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</si>
  <si>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</si>
  <si>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</si>
  <si>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</si>
  <si>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</si>
  <si>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Gurgaon/Haryana</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</si>
  <si>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</si>
  <si>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</si>
  <si>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</si>
  <si>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</si>
  <si>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</si>
  <si>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</si>
  <si>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sweden</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</si>
  <si>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</si>
  <si>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</si>
  <si>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</si>
  <si>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</si>
  <si>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</si>
  <si>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Cartama, Spain</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</si>
  <si>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</si>
  <si>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</si>
  <si>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</si>
  <si>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</si>
  <si>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</si>
  <si>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</si>
  <si>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</si>
  <si>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 xml:space="preserve">Vallejo, California </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</si>
  <si>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</si>
  <si>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</si>
  <si>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</si>
  <si>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</si>
  <si>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</si>
  <si>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</si>
  <si>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 xml:space="preserve">Montevideo, uruguay </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</si>
  <si>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</si>
  <si>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</si>
  <si>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</si>
  <si>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</si>
  <si>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</si>
  <si>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</si>
  <si>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</si>
  <si>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</si>
  <si>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Beijing,China</t>
  </si>
  <si>
    <t>didichuxing</t>
  </si>
  <si>
    <t>useful</t>
  </si>
  <si>
    <t>i dont kown</t>
  </si>
  <si>
    <t>self driving car</t>
  </si>
  <si>
    <t>Skopje, Macedonia</t>
  </si>
  <si>
    <t>R&amp;D manager</t>
  </si>
  <si>
    <t>Practical examples for applying AI in real life</t>
  </si>
  <si>
    <t>More projects. More Labs. More coding.</t>
  </si>
  <si>
    <t>Advanced Courses for Deep Learning, Machine Learning, Artificial Intelligence, Advanced Algorithms, Parallelisation</t>
  </si>
  <si>
    <t>Good job.</t>
  </si>
  <si>
    <t>Weilheim, Germany</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</si>
  <si>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</si>
  <si>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</si>
  <si>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</si>
  <si>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Stuttgart, Germany</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</si>
  <si>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</si>
  <si>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</si>
  <si>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</si>
  <si>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</si>
  <si>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</si>
  <si>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</si>
  <si>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</si>
  <si>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</si>
  <si>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</si>
  <si>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</si>
  <si>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</si>
  <si>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</si>
  <si>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</si>
  <si>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</si>
  <si>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</si>
  <si>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</si>
  <si>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</si>
  <si>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</si>
  <si>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Appleton, WI</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</si>
  <si>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</si>
  <si>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</si>
  <si>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</si>
  <si>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</si>
  <si>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</si>
  <si>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</si>
  <si>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</si>
  <si>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</si>
  <si>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</si>
  <si>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</si>
  <si>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</si>
  <si>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</si>
  <si>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madrid, spain</t>
  </si>
  <si>
    <t>indizen technologies</t>
  </si>
  <si>
    <t>Learn to skin the web for the right info and don't be scared to participate on the forums</t>
  </si>
  <si>
    <t>give more projects</t>
  </si>
  <si>
    <t>machine learning</t>
  </si>
  <si>
    <t>keep increasing the number of courses</t>
  </si>
  <si>
    <t>san ramon, usa</t>
  </si>
  <si>
    <t>Roche Sequencing</t>
  </si>
  <si>
    <t>go through the material as soon as it's up and ask questions on slack.</t>
  </si>
  <si>
    <t>i'd like to go through the material/video when i'm driving to work, however it's interactive making it not possible.</t>
  </si>
  <si>
    <t>bioinformatics</t>
  </si>
  <si>
    <t>Saint Paul, Minnesota</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</si>
  <si>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</si>
  <si>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</si>
  <si>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</si>
  <si>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</si>
  <si>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</si>
  <si>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</si>
  <si>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</si>
  <si>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</si>
  <si>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Simsbury, CT</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</si>
  <si>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</si>
  <si>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</si>
  <si>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</si>
  <si>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</si>
  <si>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</si>
  <si>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列标签</t>
  </si>
  <si>
    <t>(空白)</t>
  </si>
  <si>
    <t>总计</t>
  </si>
  <si>
    <t>计数项:Start a new career in this field</t>
  </si>
  <si>
    <t>计数项:Grow skills for my current role</t>
  </si>
  <si>
    <t>计数项:Help move from academia to industry</t>
  </si>
  <si>
    <t>计数项:Help prepare for an advanced degree</t>
  </si>
  <si>
    <t>计数项:General interest in the topic (personal growth and enrichment)</t>
  </si>
  <si>
    <t>计数项:Other</t>
  </si>
  <si>
    <t>行标签</t>
  </si>
  <si>
    <r>
      <t>O</t>
    </r>
    <r>
      <rPr>
        <sz val="10"/>
        <color rgb="FF000000"/>
        <rFont val="Arial"/>
        <family val="2"/>
      </rPr>
      <t>ther</t>
    </r>
    <phoneticPr fontId="4" type="noConversion"/>
  </si>
  <si>
    <r>
      <t>R</t>
    </r>
    <r>
      <rPr>
        <sz val="10"/>
        <color rgb="FF000000"/>
        <rFont val="Arial"/>
        <family val="2"/>
      </rPr>
      <t>eason</t>
    </r>
    <phoneticPr fontId="4" type="noConversion"/>
  </si>
  <si>
    <t>Number</t>
    <phoneticPr fontId="4" type="noConversion"/>
  </si>
  <si>
    <t>Why did you enroll in Udacity's Nanodegree program</t>
    <phoneticPr fontId="4" type="noConversion"/>
  </si>
  <si>
    <t>Year</t>
    <phoneticPr fontId="4" type="noConversion"/>
  </si>
  <si>
    <r>
      <t>M</t>
    </r>
    <r>
      <rPr>
        <sz val="10"/>
        <color rgb="FF000000"/>
        <rFont val="Arial"/>
        <family val="2"/>
      </rPr>
      <t>onth</t>
    </r>
    <phoneticPr fontId="4" type="noConversion"/>
  </si>
  <si>
    <r>
      <t>D</t>
    </r>
    <r>
      <rPr>
        <sz val="10"/>
        <color rgb="FF000000"/>
        <rFont val="Arial"/>
        <family val="2"/>
      </rPr>
      <t>ay</t>
    </r>
    <phoneticPr fontId="4" type="noConversion"/>
  </si>
  <si>
    <r>
      <t>A</t>
    </r>
    <r>
      <rPr>
        <sz val="10"/>
        <color rgb="FF000000"/>
        <rFont val="Arial"/>
        <family val="2"/>
      </rPr>
      <t>ge</t>
    </r>
    <phoneticPr fontId="4" type="noConversion"/>
  </si>
  <si>
    <t>chapel hill</t>
  </si>
  <si>
    <t xml:space="preserve"> nc</t>
  </si>
  <si>
    <t>Porto</t>
  </si>
  <si>
    <t xml:space="preserve"> Portugal</t>
  </si>
  <si>
    <t>lisle</t>
  </si>
  <si>
    <t>illinois</t>
  </si>
  <si>
    <t>Chicago</t>
  </si>
  <si>
    <t xml:space="preserve"> IL</t>
  </si>
  <si>
    <t>Edinburgh</t>
  </si>
  <si>
    <t xml:space="preserve"> Scotland</t>
  </si>
  <si>
    <t>Bryn Mawr</t>
  </si>
  <si>
    <t xml:space="preserve"> Pennsylvania</t>
  </si>
  <si>
    <t>Ho Chi Minh</t>
  </si>
  <si>
    <t xml:space="preserve"> VietNam</t>
  </si>
  <si>
    <t xml:space="preserve"> Germany</t>
  </si>
  <si>
    <t>Vienna</t>
  </si>
  <si>
    <t xml:space="preserve"> Austria</t>
  </si>
  <si>
    <t>Luzern</t>
  </si>
  <si>
    <t xml:space="preserve"> Switzerland</t>
  </si>
  <si>
    <t>Edmonton</t>
  </si>
  <si>
    <t xml:space="preserve"> Alberta</t>
  </si>
  <si>
    <t xml:space="preserve"> Spain</t>
  </si>
  <si>
    <t>Usingen</t>
  </si>
  <si>
    <t xml:space="preserve"> Mexico</t>
  </si>
  <si>
    <t>Pretoria</t>
  </si>
  <si>
    <t xml:space="preserve"> South Africa</t>
  </si>
  <si>
    <t>Palo Alto</t>
  </si>
  <si>
    <t xml:space="preserve"> California </t>
  </si>
  <si>
    <t>Hamburg</t>
  </si>
  <si>
    <t xml:space="preserve"> CA</t>
  </si>
  <si>
    <t>Toronto</t>
  </si>
  <si>
    <t xml:space="preserve"> Canada</t>
  </si>
  <si>
    <t>Denver</t>
  </si>
  <si>
    <t xml:space="preserve"> Colorado</t>
  </si>
  <si>
    <t>Austin</t>
  </si>
  <si>
    <t>Texas</t>
  </si>
  <si>
    <t>Boston</t>
  </si>
  <si>
    <t xml:space="preserve"> Massachusetts</t>
  </si>
  <si>
    <t>Cajicá</t>
  </si>
  <si>
    <t xml:space="preserve">Colombia </t>
  </si>
  <si>
    <t>Santa Clara</t>
  </si>
  <si>
    <t xml:space="preserve"> California</t>
  </si>
  <si>
    <t>Sydney</t>
  </si>
  <si>
    <t xml:space="preserve"> Australia</t>
  </si>
  <si>
    <t>New Delhi</t>
  </si>
  <si>
    <t xml:space="preserve"> Delhi</t>
  </si>
  <si>
    <t xml:space="preserve"> India</t>
  </si>
  <si>
    <t>Lahore</t>
  </si>
  <si>
    <t xml:space="preserve"> Punjab</t>
  </si>
  <si>
    <t xml:space="preserve"> Pakistan </t>
  </si>
  <si>
    <t xml:space="preserve">Atlanta </t>
  </si>
  <si>
    <t xml:space="preserve"> Georgia </t>
  </si>
  <si>
    <t xml:space="preserve"> USA</t>
  </si>
  <si>
    <t>Middletown</t>
  </si>
  <si>
    <t xml:space="preserve"> NJ</t>
  </si>
  <si>
    <t>Frankfurt</t>
  </si>
  <si>
    <t xml:space="preserve"> Germany </t>
  </si>
  <si>
    <t>Chongqing</t>
  </si>
  <si>
    <t>China</t>
  </si>
  <si>
    <t>Surat</t>
  </si>
  <si>
    <t>Falun</t>
  </si>
  <si>
    <t>Westborough</t>
  </si>
  <si>
    <t xml:space="preserve"> MA</t>
  </si>
  <si>
    <t>San Marcos</t>
  </si>
  <si>
    <t>Minneapolis</t>
  </si>
  <si>
    <t xml:space="preserve"> Minnesota</t>
  </si>
  <si>
    <t xml:space="preserve"> TX</t>
  </si>
  <si>
    <t>Bristol</t>
  </si>
  <si>
    <t xml:space="preserve"> UK</t>
  </si>
  <si>
    <t>Hoffman estates</t>
  </si>
  <si>
    <t xml:space="preserve"> il</t>
  </si>
  <si>
    <t>Delhi</t>
  </si>
  <si>
    <t>Noida</t>
  </si>
  <si>
    <t>Vilnius</t>
  </si>
  <si>
    <t xml:space="preserve"> Lithuania</t>
  </si>
  <si>
    <t>Santiago</t>
  </si>
  <si>
    <t xml:space="preserve"> Chile</t>
  </si>
  <si>
    <t>Pingtung</t>
  </si>
  <si>
    <t xml:space="preserve"> Taiwan</t>
  </si>
  <si>
    <t>Irvine</t>
  </si>
  <si>
    <t>Kirkland</t>
  </si>
  <si>
    <t xml:space="preserve"> WA</t>
  </si>
  <si>
    <t>Oslo</t>
  </si>
  <si>
    <t xml:space="preserve"> Norway</t>
  </si>
  <si>
    <t>Paraiba</t>
  </si>
  <si>
    <t xml:space="preserve"> Brazil</t>
  </si>
  <si>
    <t>White Plains</t>
  </si>
  <si>
    <t xml:space="preserve"> NY</t>
  </si>
  <si>
    <t xml:space="preserve"> DC</t>
  </si>
  <si>
    <t>Guangzhou</t>
  </si>
  <si>
    <t xml:space="preserve"> china</t>
  </si>
  <si>
    <t>Indaial</t>
  </si>
  <si>
    <t xml:space="preserve"> santa catarina</t>
  </si>
  <si>
    <t xml:space="preserve"> brazil</t>
  </si>
  <si>
    <t>Bloomington</t>
  </si>
  <si>
    <t xml:space="preserve"> Illinois</t>
  </si>
  <si>
    <t>Hillsborough</t>
  </si>
  <si>
    <t>Tangerang</t>
  </si>
  <si>
    <t xml:space="preserve"> Indonesia</t>
  </si>
  <si>
    <t>Salzburg</t>
  </si>
  <si>
    <t>San José</t>
  </si>
  <si>
    <t>Brooklyn</t>
  </si>
  <si>
    <t xml:space="preserve"> New York</t>
  </si>
  <si>
    <t>Manhattan</t>
  </si>
  <si>
    <t xml:space="preserve"> Kansas</t>
  </si>
  <si>
    <t>Thane</t>
  </si>
  <si>
    <t>Troy</t>
  </si>
  <si>
    <t>Montrouge</t>
  </si>
  <si>
    <t xml:space="preserve"> France</t>
  </si>
  <si>
    <t>Kochi</t>
  </si>
  <si>
    <t>Mönchengladbach</t>
  </si>
  <si>
    <t xml:space="preserve"> Northrhine-Westphalia</t>
  </si>
  <si>
    <t>Haripur</t>
  </si>
  <si>
    <t xml:space="preserve"> Pakistan</t>
  </si>
  <si>
    <t>San Jose</t>
  </si>
  <si>
    <t>Turin</t>
  </si>
  <si>
    <t xml:space="preserve"> Italy </t>
  </si>
  <si>
    <t>Rio de Janeiro</t>
  </si>
  <si>
    <t xml:space="preserve"> Rio de Janeiro</t>
  </si>
  <si>
    <t>Siwan</t>
  </si>
  <si>
    <t xml:space="preserve"> Bihar</t>
  </si>
  <si>
    <t>Thornton</t>
  </si>
  <si>
    <t xml:space="preserve"> Co</t>
  </si>
  <si>
    <t>Kanpur</t>
  </si>
  <si>
    <t xml:space="preserve"> Uttar Pradesh</t>
  </si>
  <si>
    <t xml:space="preserve"> Italy</t>
  </si>
  <si>
    <t>Sofia</t>
  </si>
  <si>
    <t xml:space="preserve"> Bulgaria</t>
  </si>
  <si>
    <t>Longmont</t>
  </si>
  <si>
    <t xml:space="preserve"> CO usa</t>
  </si>
  <si>
    <t>Heilbronn</t>
  </si>
  <si>
    <t>Hayward</t>
  </si>
  <si>
    <t>Guetersloh</t>
  </si>
  <si>
    <t>Šiauliai</t>
  </si>
  <si>
    <t>Atlanta</t>
  </si>
  <si>
    <t xml:space="preserve"> Georgia</t>
  </si>
  <si>
    <t>British Columbia</t>
  </si>
  <si>
    <t>Milan</t>
  </si>
  <si>
    <t>Detroit</t>
  </si>
  <si>
    <t xml:space="preserve"> Michigan</t>
  </si>
  <si>
    <t>Moscow</t>
  </si>
  <si>
    <t xml:space="preserve"> Russia</t>
  </si>
  <si>
    <t>Calgary</t>
  </si>
  <si>
    <t xml:space="preserve"> canada</t>
  </si>
  <si>
    <t>Kuala Lumpur</t>
  </si>
  <si>
    <t xml:space="preserve"> Malaysia</t>
  </si>
  <si>
    <t>Campinas</t>
  </si>
  <si>
    <t xml:space="preserve"> São Paulo</t>
  </si>
  <si>
    <t>seoul</t>
  </si>
  <si>
    <t>korea</t>
  </si>
  <si>
    <t>Belo Horizonte</t>
  </si>
  <si>
    <t xml:space="preserve"> Ontario</t>
  </si>
  <si>
    <t>San Diego</t>
  </si>
  <si>
    <t>Kiev</t>
  </si>
  <si>
    <t xml:space="preserve"> Ukraine</t>
  </si>
  <si>
    <t>Cordoba</t>
  </si>
  <si>
    <t xml:space="preserve"> Argentina</t>
  </si>
  <si>
    <t>Bacau</t>
  </si>
  <si>
    <t xml:space="preserve"> Romania</t>
  </si>
  <si>
    <t>Podgorica</t>
  </si>
  <si>
    <t xml:space="preserve"> Montenegro</t>
  </si>
  <si>
    <t>Tucson</t>
  </si>
  <si>
    <t xml:space="preserve"> Arizona</t>
  </si>
  <si>
    <t>Mumbai</t>
  </si>
  <si>
    <t>Sao Paulo</t>
  </si>
  <si>
    <t>Johannesburg</t>
  </si>
  <si>
    <t xml:space="preserve"> Gauteng</t>
  </si>
  <si>
    <t>Mohammedia</t>
  </si>
  <si>
    <t>Morocco</t>
  </si>
  <si>
    <t xml:space="preserve"> China</t>
  </si>
  <si>
    <t xml:space="preserve"> Singapore</t>
  </si>
  <si>
    <t>Pune</t>
  </si>
  <si>
    <t>Philadelphia</t>
  </si>
  <si>
    <t xml:space="preserve"> PA</t>
  </si>
  <si>
    <t>Zeist</t>
  </si>
  <si>
    <t xml:space="preserve"> Netherlands</t>
  </si>
  <si>
    <t>Izmir</t>
  </si>
  <si>
    <t xml:space="preserve"> Turkey</t>
  </si>
  <si>
    <t>Montreal</t>
  </si>
  <si>
    <t xml:space="preserve"> Quebec</t>
  </si>
  <si>
    <t>West Hampstead</t>
  </si>
  <si>
    <t xml:space="preserve"> London</t>
  </si>
  <si>
    <t>Chevy Chase</t>
  </si>
  <si>
    <t xml:space="preserve"> MD</t>
  </si>
  <si>
    <t>Orlando</t>
  </si>
  <si>
    <t xml:space="preserve"> Florida</t>
  </si>
  <si>
    <t>Tokyo</t>
  </si>
  <si>
    <t>Japan</t>
  </si>
  <si>
    <t>calvert</t>
  </si>
  <si>
    <t xml:space="preserve"> md</t>
  </si>
  <si>
    <t>Charlotte</t>
  </si>
  <si>
    <t xml:space="preserve"> North Carolina</t>
  </si>
  <si>
    <t>Edison</t>
  </si>
  <si>
    <t>Alexandria</t>
  </si>
  <si>
    <t xml:space="preserve"> Egypt</t>
  </si>
  <si>
    <t>Raleigh</t>
  </si>
  <si>
    <t xml:space="preserve"> NC</t>
  </si>
  <si>
    <t>Munster</t>
  </si>
  <si>
    <t xml:space="preserve"> Indiana</t>
  </si>
  <si>
    <t>Seattle</t>
  </si>
  <si>
    <t xml:space="preserve"> Washington</t>
  </si>
  <si>
    <t>Henderson</t>
  </si>
  <si>
    <t xml:space="preserve"> Nevada</t>
  </si>
  <si>
    <t>Jupiter</t>
  </si>
  <si>
    <t xml:space="preserve"> FL</t>
  </si>
  <si>
    <t>muntinlupa</t>
  </si>
  <si>
    <t xml:space="preserve"> metro manila</t>
  </si>
  <si>
    <t xml:space="preserve"> philippines</t>
  </si>
  <si>
    <t>San Tan Valley</t>
  </si>
  <si>
    <t>Perth</t>
  </si>
  <si>
    <t>Kazan</t>
  </si>
  <si>
    <t xml:space="preserve"> Russian Federation</t>
  </si>
  <si>
    <t>Glen Ellyn</t>
  </si>
  <si>
    <t>kariya</t>
  </si>
  <si>
    <t xml:space="preserve"> aichi</t>
  </si>
  <si>
    <t xml:space="preserve"> japan</t>
  </si>
  <si>
    <t>Toulouse</t>
  </si>
  <si>
    <t xml:space="preserve"> WA </t>
  </si>
  <si>
    <t xml:space="preserve"> Kawasaki</t>
  </si>
  <si>
    <t>Gujarat</t>
  </si>
  <si>
    <t>Houston</t>
  </si>
  <si>
    <t xml:space="preserve"> Texas</t>
  </si>
  <si>
    <t>Ferrara</t>
  </si>
  <si>
    <t xml:space="preserve"> FE</t>
  </si>
  <si>
    <t>Salt Lake City</t>
  </si>
  <si>
    <t xml:space="preserve"> Utah</t>
  </si>
  <si>
    <t xml:space="preserve"> South Korea</t>
  </si>
  <si>
    <t>Riga</t>
  </si>
  <si>
    <t xml:space="preserve"> Latvia</t>
  </si>
  <si>
    <t>Nanchan</t>
  </si>
  <si>
    <t xml:space="preserve"> Jiangxi</t>
  </si>
  <si>
    <t>lees summit</t>
  </si>
  <si>
    <t xml:space="preserve"> missouri</t>
  </si>
  <si>
    <t>Edwardsville</t>
  </si>
  <si>
    <t xml:space="preserve"> Il</t>
  </si>
  <si>
    <t>Karnataka</t>
  </si>
  <si>
    <t>New Brunswick</t>
  </si>
  <si>
    <t>Katy</t>
  </si>
  <si>
    <t>Bonn</t>
  </si>
  <si>
    <t>Trumbull</t>
  </si>
  <si>
    <t xml:space="preserve"> CT</t>
  </si>
  <si>
    <t>Lviv</t>
  </si>
  <si>
    <t>Milpitas</t>
  </si>
  <si>
    <t>Dottikon</t>
  </si>
  <si>
    <t>Arad</t>
  </si>
  <si>
    <t>Port Jefferson</t>
  </si>
  <si>
    <t>Malaga</t>
  </si>
  <si>
    <t xml:space="preserve">Calgary </t>
  </si>
  <si>
    <t xml:space="preserve"> Alberta Canada</t>
  </si>
  <si>
    <t>El Salvador</t>
  </si>
  <si>
    <t xml:space="preserve"> Central America</t>
  </si>
  <si>
    <t xml:space="preserve"> GA</t>
  </si>
  <si>
    <t>Montevideo</t>
  </si>
  <si>
    <t xml:space="preserve"> Uruguay</t>
  </si>
  <si>
    <t xml:space="preserve"> chile </t>
  </si>
  <si>
    <t>Plano</t>
  </si>
  <si>
    <t>cundinamarca</t>
  </si>
  <si>
    <t>chia</t>
  </si>
  <si>
    <t>colombia</t>
  </si>
  <si>
    <t>Shanghai</t>
  </si>
  <si>
    <t>Dublin</t>
  </si>
  <si>
    <t xml:space="preserve"> Ireland</t>
  </si>
  <si>
    <t>Miami Beach</t>
  </si>
  <si>
    <t>Bolingbrook</t>
  </si>
  <si>
    <t>Vancouver</t>
  </si>
  <si>
    <t>El paso</t>
  </si>
  <si>
    <t>Wädenswil</t>
  </si>
  <si>
    <t xml:space="preserve"> ZH</t>
  </si>
  <si>
    <t>Antwerp</t>
  </si>
  <si>
    <t xml:space="preserve"> Belgium</t>
  </si>
  <si>
    <t>Phoenix</t>
  </si>
  <si>
    <t xml:space="preserve"> AZ</t>
  </si>
  <si>
    <t>Abuja</t>
  </si>
  <si>
    <t xml:space="preserve"> Nigeria</t>
  </si>
  <si>
    <t>Superior</t>
  </si>
  <si>
    <t xml:space="preserve"> CO</t>
  </si>
  <si>
    <t>Athens</t>
  </si>
  <si>
    <t xml:space="preserve"> Greece</t>
  </si>
  <si>
    <t xml:space="preserve"> China &amp; Chicago</t>
  </si>
  <si>
    <t xml:space="preserve"> Illinois &amp;Berkeley</t>
  </si>
  <si>
    <t>Prague</t>
  </si>
  <si>
    <t xml:space="preserve"> Czech Republic</t>
  </si>
  <si>
    <t>Celle Ligure</t>
  </si>
  <si>
    <t>Rome</t>
  </si>
  <si>
    <t>new york city</t>
  </si>
  <si>
    <t xml:space="preserve"> ny</t>
  </si>
  <si>
    <t>Belmont</t>
  </si>
  <si>
    <t>Cuyahoga Falls</t>
  </si>
  <si>
    <t xml:space="preserve"> Ohio</t>
  </si>
  <si>
    <t>WA</t>
  </si>
  <si>
    <t>Newark</t>
  </si>
  <si>
    <t>Raipur</t>
  </si>
  <si>
    <t>St Paul</t>
  </si>
  <si>
    <t>Loerrach</t>
  </si>
  <si>
    <t>remote: California</t>
  </si>
  <si>
    <t xml:space="preserve"> Thailand</t>
  </si>
  <si>
    <t xml:space="preserve"> Czechia</t>
  </si>
  <si>
    <t xml:space="preserve"> Hungary</t>
  </si>
  <si>
    <t>Fortaleza</t>
  </si>
  <si>
    <t xml:space="preserve"> CE</t>
  </si>
  <si>
    <t>Giraltovce</t>
  </si>
  <si>
    <t xml:space="preserve"> Slovakia</t>
  </si>
  <si>
    <t xml:space="preserve"> Minas Gerais</t>
  </si>
  <si>
    <t>Edina MN</t>
  </si>
  <si>
    <t xml:space="preserve"> United States</t>
  </si>
  <si>
    <t xml:space="preserve"> India </t>
  </si>
  <si>
    <t>Frisco</t>
  </si>
  <si>
    <t>Chiba</t>
  </si>
  <si>
    <t xml:space="preserve"> Japan</t>
  </si>
  <si>
    <t>Tres Cantos</t>
  </si>
  <si>
    <t xml:space="preserve"> Telangana</t>
  </si>
  <si>
    <t>Cork</t>
  </si>
  <si>
    <t xml:space="preserve"> Ireland </t>
  </si>
  <si>
    <t>Samara</t>
  </si>
  <si>
    <t>Chattanooga</t>
  </si>
  <si>
    <t xml:space="preserve"> Tennessee</t>
  </si>
  <si>
    <t>Netherlands</t>
  </si>
  <si>
    <t xml:space="preserve"> Leiden </t>
  </si>
  <si>
    <t>Lynnwood</t>
  </si>
  <si>
    <t>Heidelberg</t>
  </si>
  <si>
    <t>Overland Park</t>
  </si>
  <si>
    <t xml:space="preserve"> Kansas </t>
  </si>
  <si>
    <t>Cluj Napoca</t>
  </si>
  <si>
    <t>Gurgaon</t>
  </si>
  <si>
    <t>Haryana</t>
  </si>
  <si>
    <t>Manitoba</t>
  </si>
  <si>
    <t>Ashburn</t>
  </si>
  <si>
    <t xml:space="preserve"> VA</t>
  </si>
  <si>
    <t>Dresden</t>
  </si>
  <si>
    <t>Middleburg</t>
  </si>
  <si>
    <t>Manchester</t>
  </si>
  <si>
    <t xml:space="preserve"> United Kingdom</t>
  </si>
  <si>
    <t>ChongQing</t>
  </si>
  <si>
    <t>Kawasaki</t>
  </si>
  <si>
    <t>Sunnyvale</t>
  </si>
  <si>
    <t>Boulder</t>
  </si>
  <si>
    <t>Erie</t>
  </si>
  <si>
    <t>Nuremberg</t>
  </si>
  <si>
    <t>São Luís</t>
  </si>
  <si>
    <t xml:space="preserve"> Maranhão</t>
  </si>
  <si>
    <t>Front Royal</t>
  </si>
  <si>
    <t xml:space="preserve"> Virginia</t>
  </si>
  <si>
    <t>Mels</t>
  </si>
  <si>
    <t xml:space="preserve"> SG</t>
  </si>
  <si>
    <t>Beijing</t>
  </si>
  <si>
    <t>Recife</t>
  </si>
  <si>
    <t>Pernambuco</t>
  </si>
  <si>
    <t>Brazil</t>
  </si>
  <si>
    <t>Klang</t>
  </si>
  <si>
    <t xml:space="preserve"> Selangor</t>
  </si>
  <si>
    <t>Paris</t>
  </si>
  <si>
    <t>Las Rozas de Madrid</t>
  </si>
  <si>
    <t>Helsinki</t>
  </si>
  <si>
    <t xml:space="preserve"> Finland</t>
  </si>
  <si>
    <t>Saitama</t>
  </si>
  <si>
    <t>Arbon</t>
  </si>
  <si>
    <t xml:space="preserve"> Thurgau</t>
  </si>
  <si>
    <t>Ottawa</t>
  </si>
  <si>
    <t>Fresno</t>
  </si>
  <si>
    <t xml:space="preserve"> Ca</t>
  </si>
  <si>
    <t>Erftstadt</t>
  </si>
  <si>
    <t xml:space="preserve"> North Rhine-Westphalia</t>
  </si>
  <si>
    <t>Quito</t>
  </si>
  <si>
    <t xml:space="preserve"> Ecuador</t>
  </si>
  <si>
    <t>Saarbrücken</t>
  </si>
  <si>
    <t xml:space="preserve">  Germany </t>
  </si>
  <si>
    <t>Skaevinge</t>
  </si>
  <si>
    <t xml:space="preserve"> Denmark</t>
  </si>
  <si>
    <t>Virton</t>
  </si>
  <si>
    <t>Fuzhou</t>
  </si>
  <si>
    <t>Salem</t>
  </si>
  <si>
    <t xml:space="preserve"> New Hampshire</t>
  </si>
  <si>
    <t>Neiva</t>
  </si>
  <si>
    <t xml:space="preserve"> Colombia</t>
  </si>
  <si>
    <t>Salmiya</t>
  </si>
  <si>
    <t xml:space="preserve"> Kuwait</t>
  </si>
  <si>
    <t>Fredericksburg</t>
  </si>
  <si>
    <t>Eindhoven</t>
  </si>
  <si>
    <t xml:space="preserve"> The Netherlands</t>
  </si>
  <si>
    <t>Taiwan</t>
  </si>
  <si>
    <t xml:space="preserve"> New Taipei City</t>
  </si>
  <si>
    <t>St. Joseph</t>
  </si>
  <si>
    <t>Kraków</t>
  </si>
  <si>
    <t xml:space="preserve"> Poland </t>
  </si>
  <si>
    <t>Matão</t>
  </si>
  <si>
    <t>Lucknow</t>
  </si>
  <si>
    <t>Aguascalientes</t>
  </si>
  <si>
    <t xml:space="preserve"> México</t>
  </si>
  <si>
    <t>newark</t>
  </si>
  <si>
    <t xml:space="preserve"> california</t>
  </si>
  <si>
    <t xml:space="preserve"> India.</t>
  </si>
  <si>
    <t>Kirchheim-Teck</t>
  </si>
  <si>
    <t>tijuana</t>
  </si>
  <si>
    <t xml:space="preserve"> mexico</t>
  </si>
  <si>
    <t>Kitchener</t>
  </si>
  <si>
    <t>Popesti-Leordeni</t>
  </si>
  <si>
    <t>Union City</t>
  </si>
  <si>
    <t>Tamarac</t>
  </si>
  <si>
    <t>Carnegie</t>
  </si>
  <si>
    <t xml:space="preserve"> PA USA</t>
  </si>
  <si>
    <t>Littleton</t>
  </si>
  <si>
    <t>Ribeirão das Neves</t>
  </si>
  <si>
    <t>Espoo</t>
  </si>
  <si>
    <t>Fremont</t>
  </si>
  <si>
    <t>Jhansi</t>
  </si>
  <si>
    <t>Windsor Locks</t>
  </si>
  <si>
    <t xml:space="preserve"> CT/USA</t>
  </si>
  <si>
    <t>Omaha</t>
  </si>
  <si>
    <t xml:space="preserve"> NE</t>
  </si>
  <si>
    <t>Saint-Petersburg</t>
  </si>
  <si>
    <t xml:space="preserve"> Japan </t>
  </si>
  <si>
    <t>Paraná</t>
  </si>
  <si>
    <t xml:space="preserve"> Curitiba</t>
  </si>
  <si>
    <t>UP</t>
  </si>
  <si>
    <t>bengaluru</t>
  </si>
  <si>
    <t xml:space="preserve"> BC</t>
  </si>
  <si>
    <t>Encinitas</t>
  </si>
  <si>
    <t>Kathmandu</t>
  </si>
  <si>
    <t xml:space="preserve"> Nepal</t>
  </si>
  <si>
    <t>Guatemala City</t>
  </si>
  <si>
    <t xml:space="preserve"> Guatemala</t>
  </si>
  <si>
    <t>Uberlândia</t>
  </si>
  <si>
    <t>Huntington Beach</t>
  </si>
  <si>
    <t>Vilalba</t>
  </si>
  <si>
    <t>lugo</t>
  </si>
  <si>
    <t>spain</t>
  </si>
  <si>
    <t>Halle</t>
  </si>
  <si>
    <t>santa clara</t>
  </si>
  <si>
    <t>Pomáz</t>
  </si>
  <si>
    <t>Joliet</t>
  </si>
  <si>
    <t xml:space="preserve"> Illinois </t>
  </si>
  <si>
    <t>Pasadena</t>
  </si>
  <si>
    <t>Tomsk</t>
  </si>
  <si>
    <t>Waterloo</t>
  </si>
  <si>
    <t xml:space="preserve"> Canada </t>
  </si>
  <si>
    <t>Stavanger</t>
  </si>
  <si>
    <t>Norway</t>
  </si>
  <si>
    <t>Vinci</t>
  </si>
  <si>
    <t>Benicia</t>
  </si>
  <si>
    <t>McClean</t>
  </si>
  <si>
    <t>Barcelona</t>
  </si>
  <si>
    <t xml:space="preserve"> Catalonia</t>
  </si>
  <si>
    <t>Ankara</t>
  </si>
  <si>
    <t>Nagpur</t>
  </si>
  <si>
    <t xml:space="preserve"> Maharashtra</t>
  </si>
  <si>
    <t>Ilidža</t>
  </si>
  <si>
    <t xml:space="preserve"> Sarajevo</t>
  </si>
  <si>
    <t>Coquitlam</t>
  </si>
  <si>
    <t>Budapest</t>
  </si>
  <si>
    <t xml:space="preserve"> Berlin</t>
  </si>
  <si>
    <t>Stockholm</t>
  </si>
  <si>
    <t xml:space="preserve"> Sweden</t>
  </si>
  <si>
    <t>Winnipeg</t>
  </si>
  <si>
    <t>Manassas</t>
  </si>
  <si>
    <t xml:space="preserve"> VA. USA</t>
  </si>
  <si>
    <t>Tallinn</t>
  </si>
  <si>
    <t xml:space="preserve"> Estonia</t>
  </si>
  <si>
    <t>Las Vegas</t>
  </si>
  <si>
    <t xml:space="preserve"> NV</t>
  </si>
  <si>
    <t>grand rapids</t>
  </si>
  <si>
    <t xml:space="preserve"> michigan</t>
  </si>
  <si>
    <t>simi valley</t>
  </si>
  <si>
    <t>São Paulo</t>
  </si>
  <si>
    <t xml:space="preserve">Ann Arbor </t>
  </si>
  <si>
    <t xml:space="preserve"> USA </t>
  </si>
  <si>
    <t>Greenville</t>
  </si>
  <si>
    <t xml:space="preserve"> SC 29617</t>
  </si>
  <si>
    <t>Santo André</t>
  </si>
  <si>
    <t>Rincón de la Victoria</t>
  </si>
  <si>
    <t>New York</t>
  </si>
  <si>
    <t xml:space="preserve"> New York </t>
  </si>
  <si>
    <t>Biberach</t>
  </si>
  <si>
    <t>ontario</t>
  </si>
  <si>
    <t>Florianopolis</t>
  </si>
  <si>
    <t xml:space="preserve"> Santa Catarina</t>
  </si>
  <si>
    <t>Norman</t>
  </si>
  <si>
    <t xml:space="preserve"> Oklahoma</t>
  </si>
  <si>
    <t>Beacon</t>
  </si>
  <si>
    <t>Darmstadt</t>
  </si>
  <si>
    <t>Jersey City</t>
  </si>
  <si>
    <t xml:space="preserve"> New Jersey</t>
  </si>
  <si>
    <t>Havant</t>
  </si>
  <si>
    <t xml:space="preserve"> Hampshire</t>
  </si>
  <si>
    <t>ludwigshafen</t>
  </si>
  <si>
    <t>Copenhagen</t>
  </si>
  <si>
    <t xml:space="preserve"> denmark</t>
  </si>
  <si>
    <t>Queenstown</t>
  </si>
  <si>
    <t xml:space="preserve"> New Zealand</t>
  </si>
  <si>
    <t>Patna</t>
  </si>
  <si>
    <t>Mexico</t>
  </si>
  <si>
    <t xml:space="preserve"> Mexico </t>
  </si>
  <si>
    <t>Richmond</t>
  </si>
  <si>
    <t>Regensburg</t>
  </si>
  <si>
    <t>Bernolakovo</t>
  </si>
  <si>
    <t>Mountain view</t>
  </si>
  <si>
    <t>Levallois-Perret</t>
  </si>
  <si>
    <t xml:space="preserve"> France </t>
  </si>
  <si>
    <t>Minatoku</t>
  </si>
  <si>
    <t xml:space="preserve"> Tokyo</t>
  </si>
  <si>
    <t>Mississauga</t>
  </si>
  <si>
    <t xml:space="preserve"> Ontario. Canada</t>
  </si>
  <si>
    <t>Wakayama</t>
  </si>
  <si>
    <t>Kanagawa</t>
  </si>
  <si>
    <t>Cracow</t>
  </si>
  <si>
    <t xml:space="preserve"> Poland</t>
  </si>
  <si>
    <t>Ontario</t>
  </si>
  <si>
    <t>Holambra</t>
  </si>
  <si>
    <t xml:space="preserve"> Sao Paulo</t>
  </si>
  <si>
    <t>Breckenridge</t>
  </si>
  <si>
    <t>Somerville</t>
  </si>
  <si>
    <t xml:space="preserve"> Massachusettes</t>
  </si>
  <si>
    <t xml:space="preserve"> England</t>
  </si>
  <si>
    <t>Rolla</t>
  </si>
  <si>
    <t xml:space="preserve"> Missouri</t>
  </si>
  <si>
    <t>Albertslund</t>
  </si>
  <si>
    <t xml:space="preserve"> Denmark </t>
  </si>
  <si>
    <t>Davie</t>
  </si>
  <si>
    <t>Cambridge</t>
  </si>
  <si>
    <t>Cotia</t>
  </si>
  <si>
    <t>Warner robins</t>
  </si>
  <si>
    <t xml:space="preserve"> ga</t>
  </si>
  <si>
    <t>Wrocław</t>
  </si>
  <si>
    <t>Vallejo</t>
  </si>
  <si>
    <t>Melbourne</t>
  </si>
  <si>
    <t>Victoria</t>
  </si>
  <si>
    <t>Woodinville</t>
  </si>
  <si>
    <t>Shibuya</t>
  </si>
  <si>
    <t>East Hanover</t>
  </si>
  <si>
    <t xml:space="preserve"> New South Wales</t>
  </si>
  <si>
    <t>Cairo</t>
  </si>
  <si>
    <t>Oakland</t>
  </si>
  <si>
    <t xml:space="preserve"> ca</t>
  </si>
  <si>
    <t xml:space="preserve"> usa</t>
  </si>
  <si>
    <t>Essex</t>
  </si>
  <si>
    <t>Huntsville</t>
  </si>
  <si>
    <t xml:space="preserve"> Alabama</t>
  </si>
  <si>
    <t xml:space="preserve"> Washinton</t>
  </si>
  <si>
    <t>Bogota</t>
  </si>
  <si>
    <t xml:space="preserve"> Korea</t>
  </si>
  <si>
    <t>Oxford</t>
  </si>
  <si>
    <t xml:space="preserve"> Mississippi</t>
  </si>
  <si>
    <t>Canberra</t>
  </si>
  <si>
    <t xml:space="preserve"> ACT</t>
  </si>
  <si>
    <t>New Orleans</t>
  </si>
  <si>
    <t xml:space="preserve"> LA</t>
  </si>
  <si>
    <t>Eden Prairie</t>
  </si>
  <si>
    <t>Maringpa</t>
  </si>
  <si>
    <t xml:space="preserve"> Parana</t>
  </si>
  <si>
    <t>Taoyuan</t>
  </si>
  <si>
    <t xml:space="preserve"> Brazil </t>
  </si>
  <si>
    <t xml:space="preserve"> Victoria</t>
  </si>
  <si>
    <t>Chengdu</t>
  </si>
  <si>
    <t>Solothurn</t>
  </si>
  <si>
    <t>BeiJing</t>
  </si>
  <si>
    <t>Thiruvananthapuram</t>
  </si>
  <si>
    <t xml:space="preserve"> CANADA</t>
  </si>
  <si>
    <t>Boise</t>
  </si>
  <si>
    <t xml:space="preserve"> Idaho</t>
  </si>
  <si>
    <t>Guangdong</t>
  </si>
  <si>
    <t xml:space="preserve"> korea</t>
  </si>
  <si>
    <t>Durham</t>
  </si>
  <si>
    <t>Bangkok</t>
  </si>
  <si>
    <t>Auckland</t>
  </si>
  <si>
    <t xml:space="preserve"> Karnataka</t>
  </si>
  <si>
    <t>Sainte-Anne</t>
  </si>
  <si>
    <t>France</t>
  </si>
  <si>
    <t>Quebec</t>
  </si>
  <si>
    <t>Faridkot</t>
  </si>
  <si>
    <t>Moosburg</t>
  </si>
  <si>
    <t>Dossenheim</t>
  </si>
  <si>
    <t xml:space="preserve"> Heidelberg</t>
  </si>
  <si>
    <t>Hørve</t>
  </si>
  <si>
    <t>Cape Town</t>
  </si>
  <si>
    <t>Ageo</t>
  </si>
  <si>
    <t>Leamington Spa</t>
  </si>
  <si>
    <t>Nürnberg</t>
  </si>
  <si>
    <t>Dongguan</t>
  </si>
  <si>
    <t xml:space="preserve"> Guangdong</t>
  </si>
  <si>
    <t>Ghent</t>
  </si>
  <si>
    <t xml:space="preserve"> Australia </t>
  </si>
  <si>
    <t>Pozuelo de Alarcón</t>
  </si>
  <si>
    <t xml:space="preserve"> Madrid</t>
  </si>
  <si>
    <t>Vapi</t>
  </si>
  <si>
    <t>Ocean Springs</t>
  </si>
  <si>
    <t>Luxembourg</t>
  </si>
  <si>
    <t xml:space="preserve"> Luxembourg</t>
  </si>
  <si>
    <t xml:space="preserve"> Washington </t>
  </si>
  <si>
    <t>San Juan Capistrano</t>
  </si>
  <si>
    <t xml:space="preserve"> Orange County</t>
  </si>
  <si>
    <t>Taiyuan</t>
  </si>
  <si>
    <t>Shanxi</t>
  </si>
  <si>
    <t>Hsinchu</t>
  </si>
  <si>
    <t>chengdu</t>
  </si>
  <si>
    <t>South Milwaukee</t>
  </si>
  <si>
    <t xml:space="preserve"> Wisconsin</t>
  </si>
  <si>
    <t xml:space="preserve"> British Columbia </t>
  </si>
  <si>
    <t>Clementon</t>
  </si>
  <si>
    <t>Roslyn Heights</t>
  </si>
  <si>
    <t>Quincy</t>
  </si>
  <si>
    <t xml:space="preserve"> FL United States</t>
  </si>
  <si>
    <t xml:space="preserve"> Illinos</t>
  </si>
  <si>
    <t>Redwood City</t>
  </si>
  <si>
    <t>Landshut</t>
  </si>
  <si>
    <t xml:space="preserve"> Bavaria </t>
  </si>
  <si>
    <t>Almaty</t>
  </si>
  <si>
    <t xml:space="preserve"> Kazakhstan </t>
  </si>
  <si>
    <t>Yorba Linda</t>
  </si>
  <si>
    <t>Cartama</t>
  </si>
  <si>
    <t xml:space="preserve"> uruguay </t>
  </si>
  <si>
    <t>Skopje</t>
  </si>
  <si>
    <t xml:space="preserve"> Macedonia</t>
  </si>
  <si>
    <t>Weilheim</t>
  </si>
  <si>
    <t>Appleton</t>
  </si>
  <si>
    <t xml:space="preserve"> WI</t>
  </si>
  <si>
    <t>madrid</t>
  </si>
  <si>
    <t xml:space="preserve"> spain</t>
  </si>
  <si>
    <t>san ramon</t>
  </si>
  <si>
    <t>Saint Paul</t>
  </si>
  <si>
    <t>Simsbury</t>
  </si>
  <si>
    <t>计数项:Do you want to buy Udacity swag?</t>
  </si>
  <si>
    <r>
      <t>P</t>
    </r>
    <r>
      <rPr>
        <sz val="10"/>
        <color rgb="FF000000"/>
        <rFont val="Arial"/>
        <family val="2"/>
      </rPr>
      <t>ercentage(%)</t>
    </r>
    <phoneticPr fontId="4" type="noConversion"/>
  </si>
  <si>
    <t>Associates</t>
    <phoneticPr fontId="4" type="noConversion"/>
  </si>
  <si>
    <t>计数项:What was most helpful when you got stuck in the Nanodegree program(s)?</t>
  </si>
  <si>
    <t>1986</t>
  </si>
  <si>
    <t>1980</t>
  </si>
  <si>
    <t>1988</t>
  </si>
  <si>
    <t>1981</t>
  </si>
  <si>
    <t>1994</t>
  </si>
  <si>
    <t>1991</t>
  </si>
  <si>
    <t>1984</t>
  </si>
  <si>
    <t>1973</t>
  </si>
  <si>
    <t>1978</t>
  </si>
  <si>
    <t>1987</t>
  </si>
  <si>
    <t>1989</t>
  </si>
  <si>
    <t>1990</t>
  </si>
  <si>
    <t>1993</t>
  </si>
  <si>
    <t>1997</t>
  </si>
  <si>
    <t>1995</t>
  </si>
  <si>
    <t>1996</t>
  </si>
  <si>
    <t>1977</t>
  </si>
  <si>
    <t>1974</t>
  </si>
  <si>
    <t>1975</t>
  </si>
  <si>
    <t>1979</t>
  </si>
  <si>
    <t>1983</t>
  </si>
  <si>
    <t>1976</t>
  </si>
  <si>
    <t>1985</t>
  </si>
  <si>
    <t>1967</t>
  </si>
  <si>
    <t>1982</t>
  </si>
  <si>
    <t>1969</t>
  </si>
  <si>
    <t>1992</t>
  </si>
  <si>
    <t>1966</t>
  </si>
  <si>
    <t>1963</t>
  </si>
  <si>
    <t>1965</t>
  </si>
  <si>
    <t>1999</t>
  </si>
  <si>
    <t>1970</t>
  </si>
  <si>
    <t>1972</t>
  </si>
  <si>
    <t>1960</t>
  </si>
  <si>
    <t>1958</t>
  </si>
  <si>
    <t>1940</t>
  </si>
  <si>
    <t>1968</t>
  </si>
  <si>
    <t>1971</t>
  </si>
  <si>
    <t>1961</t>
  </si>
  <si>
    <t>1962</t>
  </si>
  <si>
    <t>1954</t>
  </si>
  <si>
    <t>1953</t>
  </si>
  <si>
    <r>
      <t>A</t>
    </r>
    <r>
      <rPr>
        <sz val="10"/>
        <color rgb="FF000000"/>
        <rFont val="Arial"/>
        <family val="2"/>
      </rPr>
      <t>ge</t>
    </r>
    <phoneticPr fontId="4" type="noConversion"/>
  </si>
  <si>
    <t>1961</t>
    <phoneticPr fontId="4" type="noConversion"/>
  </si>
  <si>
    <r>
      <t>&lt;</t>
    </r>
    <r>
      <rPr>
        <sz val="10"/>
        <color rgb="FF000000"/>
        <rFont val="Arial"/>
        <family val="2"/>
      </rPr>
      <t>=20</t>
    </r>
    <phoneticPr fontId="4" type="noConversion"/>
  </si>
  <si>
    <r>
      <t>&lt;</t>
    </r>
    <r>
      <rPr>
        <sz val="10"/>
        <color rgb="FF000000"/>
        <rFont val="Arial"/>
        <family val="2"/>
      </rPr>
      <t>=20</t>
    </r>
    <phoneticPr fontId="4" type="noConversion"/>
  </si>
  <si>
    <r>
      <t>2</t>
    </r>
    <r>
      <rPr>
        <sz val="10"/>
        <color rgb="FF000000"/>
        <rFont val="Arial"/>
        <family val="2"/>
      </rPr>
      <t>0&lt;age&lt;=30</t>
    </r>
    <phoneticPr fontId="4" type="noConversion"/>
  </si>
  <si>
    <t>Age</t>
  </si>
  <si>
    <r>
      <t>3</t>
    </r>
    <r>
      <rPr>
        <sz val="10"/>
        <color rgb="FF000000"/>
        <rFont val="Arial"/>
        <family val="2"/>
      </rPr>
      <t>0&lt;age&lt;=40</t>
    </r>
    <phoneticPr fontId="4" type="noConversion"/>
  </si>
  <si>
    <r>
      <t>&gt;</t>
    </r>
    <r>
      <rPr>
        <sz val="10"/>
        <color rgb="FF000000"/>
        <rFont val="Arial"/>
        <family val="2"/>
      </rPr>
      <t>40</t>
    </r>
    <phoneticPr fontId="4" type="noConversion"/>
  </si>
  <si>
    <t>计数项:Which item in the swag store appeals to you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</si>
</sst>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m\-d"/>
  </numFmts>
  <fonts count="7" x14ac:knownFonts="1">
    <font>
      <sz val="10"/>
      <color rgb="FF000000"/>
      <name val="Arial"/>
    </font>
    <font>
      <sz val="10"/>
      <name val="Arial"/>
      <family val="2"/>
    </font>
    <font>
      <u/>
      <sz val="10"/>
      <color rgb="FF0000FF"/>
      <name val="Arial"/>
      <family val="2"/>
    </font>
    <font>
      <sz val="10"/>
      <color rgb="FF000000"/>
      <name val="Arial"/>
      <family val="2"/>
    </font>
    <font>
      <sz val="9"/>
      <name val="宋体"/>
      <family val="3"/>
      <charset val="134"/>
    </font>
    <font>
      <b/>
      <sz val="10"/>
      <color theme="1"/>
      <name val="Arial"/>
      <family val="2"/>
    </font>
    <font>
      <sz val="9"/>
      <color rgb="FFFF0000"/>
      <name val="Arial"/>
      <family val="2"/>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right/>
      <top/>
      <bottom style="thin">
        <color theme="4" tint="0.3999755851924192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6">
    <xf numFmtId="0" fontId="0" fillId="0" borderId="0" xfId="0" applyFont="1" applyAlignment="1"/>
    <xf numFmtId="0" fontId="1" fillId="0" borderId="0" xfId="0" applyFont="1" applyAlignment="1"/>
    <xf numFmtId="176" fontId="1" fillId="0" borderId="0" xfId="0" applyNumberFormat="1" applyFont="1" applyAlignment="1"/>
    <xf numFmtId="177" fontId="1" fillId="0" borderId="0" xfId="0" applyNumberFormat="1" applyFont="1" applyAlignment="1"/>
    <xf numFmtId="0" fontId="2" fillId="0" borderId="0" xfId="0" applyFont="1" applyAlignment="1"/>
    <xf numFmtId="20" fontId="1" fillId="0" borderId="0" xfId="0" applyNumberFormat="1" applyFont="1" applyAlignment="1"/>
    <xf numFmtId="0" fontId="0" fillId="0" borderId="0" xfId="0" pivotButton="1" applyFont="1" applyAlignment="1"/>
    <xf numFmtId="0" fontId="5" fillId="2" borderId="1" xfId="0" applyFont="1" applyFill="1" applyBorder="1"/>
    <xf numFmtId="0" fontId="0" fillId="0" borderId="0" xfId="0" applyNumberFormat="1" applyFont="1" applyAlignment="1"/>
    <xf numFmtId="0" fontId="0" fillId="0" borderId="0" xfId="0" applyFont="1" applyAlignment="1">
      <alignment horizontal="left"/>
    </xf>
    <xf numFmtId="0" fontId="3" fillId="0" borderId="0" xfId="0" applyFont="1" applyAlignment="1"/>
    <xf numFmtId="0" fontId="3" fillId="0" borderId="3" xfId="0" applyFont="1" applyBorder="1" applyAlignment="1"/>
    <xf numFmtId="0" fontId="0" fillId="0" borderId="3" xfId="0" applyFont="1" applyBorder="1" applyAlignment="1"/>
    <xf numFmtId="0" fontId="0" fillId="0" borderId="3" xfId="0" applyNumberFormat="1" applyFont="1" applyBorder="1" applyAlignment="1"/>
    <xf numFmtId="0" fontId="0" fillId="0" borderId="2" xfId="0" applyNumberFormat="1" applyFont="1" applyBorder="1" applyAlignment="1"/>
    <xf numFmtId="0" fontId="0" fillId="0" borderId="4" xfId="0" applyFont="1" applyBorder="1" applyAlignment="1"/>
    <xf numFmtId="0" fontId="3" fillId="0" borderId="7" xfId="0" applyFont="1" applyBorder="1" applyAlignment="1"/>
    <xf numFmtId="0" fontId="0" fillId="0" borderId="8" xfId="0" applyFont="1" applyBorder="1" applyAlignment="1"/>
    <xf numFmtId="0" fontId="0" fillId="0" borderId="8" xfId="0" applyFont="1" applyBorder="1" applyAlignment="1">
      <alignment horizontal="left"/>
    </xf>
    <xf numFmtId="0" fontId="0" fillId="0" borderId="9" xfId="0" applyFont="1" applyBorder="1" applyAlignment="1"/>
    <xf numFmtId="49" fontId="1" fillId="0" borderId="0" xfId="0" applyNumberFormat="1" applyFont="1" applyAlignment="1"/>
    <xf numFmtId="0" fontId="1" fillId="0" borderId="0" xfId="0" applyNumberFormat="1" applyFont="1" applyAlignment="1"/>
    <xf numFmtId="0" fontId="3" fillId="0" borderId="0" xfId="0" applyFont="1" applyAlignment="1">
      <alignment horizontal="left"/>
    </xf>
    <xf numFmtId="49" fontId="0" fillId="0" borderId="0" xfId="0" applyNumberFormat="1" applyFont="1" applyAlignment="1"/>
    <xf numFmtId="0" fontId="6" fillId="0" borderId="5" xfId="0" applyFont="1" applyBorder="1" applyAlignment="1">
      <alignment horizontal="center"/>
    </xf>
    <xf numFmtId="0" fontId="6" fillId="0" borderId="6"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pivotCacheDefinition" Target="pivotCache/pivotCacheDefinition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pivotCacheDefinition" Target="pivotCache/pivotCacheDefinition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pivotCacheDefinition" Target="pivotCache/pivotCacheDefinition9.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openxmlformats.org/officeDocument/2006/relationships/pivotCacheDefinition" Target="pivotCache/pivotCacheDefinition11.xml"/><Relationship Id="rId35"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Why did you enroll in Udacity's Nanodegree program</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zh-CN"/>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Reason!$E$3</c:f>
              <c:strCache>
                <c:ptCount val="1"/>
                <c:pt idx="0">
                  <c:v>Number</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chemeClr val="accent4">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Reason!$D$4:$D$9</c:f>
              <c:strCache>
                <c:ptCount val="6"/>
                <c:pt idx="0">
                  <c:v>Other</c:v>
                </c:pt>
                <c:pt idx="1">
                  <c:v>Help move from academia to industry</c:v>
                </c:pt>
                <c:pt idx="2">
                  <c:v>Help prepare for an advanced degree</c:v>
                </c:pt>
                <c:pt idx="3">
                  <c:v>Grow skills for my current role</c:v>
                </c:pt>
                <c:pt idx="4">
                  <c:v>General interest in the topic (personal growth and enrichment)</c:v>
                </c:pt>
                <c:pt idx="5">
                  <c:v>Start a new career in this field</c:v>
                </c:pt>
              </c:strCache>
            </c:strRef>
          </c:cat>
          <c:val>
            <c:numRef>
              <c:f>Reason!$E$4:$E$9</c:f>
              <c:numCache>
                <c:formatCode>General</c:formatCode>
                <c:ptCount val="6"/>
                <c:pt idx="0">
                  <c:v>7</c:v>
                </c:pt>
                <c:pt idx="1">
                  <c:v>88</c:v>
                </c:pt>
                <c:pt idx="2">
                  <c:v>124</c:v>
                </c:pt>
                <c:pt idx="3">
                  <c:v>312</c:v>
                </c:pt>
                <c:pt idx="4">
                  <c:v>411</c:v>
                </c:pt>
                <c:pt idx="5">
                  <c:v>415</c:v>
                </c:pt>
              </c:numCache>
            </c:numRef>
          </c:val>
          <c:extLst>
            <c:ext xmlns:c16="http://schemas.microsoft.com/office/drawing/2014/chart" uri="{C3380CC4-5D6E-409C-BE32-E72D297353CC}">
              <c16:uniqueId val="{00000000-98EE-4386-92E4-8D562F4CC041}"/>
            </c:ext>
          </c:extLst>
        </c:ser>
        <c:dLbls>
          <c:showLegendKey val="0"/>
          <c:showVal val="1"/>
          <c:showCatName val="0"/>
          <c:showSerName val="0"/>
          <c:showPercent val="0"/>
          <c:showBubbleSize val="0"/>
        </c:dLbls>
        <c:gapWidth val="84"/>
        <c:gapDepth val="53"/>
        <c:shape val="box"/>
        <c:axId val="511023872"/>
        <c:axId val="551474320"/>
        <c:axId val="0"/>
      </c:bar3DChart>
      <c:catAx>
        <c:axId val="51102387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ltLang="zh-CN"/>
                  <a:t>REASON</a:t>
                </a:r>
                <a:endParaRPr lang="zh-CN"/>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zh-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zh-CN"/>
          </a:p>
        </c:txPr>
        <c:crossAx val="551474320"/>
        <c:crosses val="autoZero"/>
        <c:auto val="1"/>
        <c:lblAlgn val="ctr"/>
        <c:lblOffset val="100"/>
        <c:noMultiLvlLbl val="0"/>
      </c:catAx>
      <c:valAx>
        <c:axId val="551474320"/>
        <c:scaling>
          <c:orientation val="minMax"/>
        </c:scaling>
        <c:delete val="1"/>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ltLang="zh-CN"/>
                  <a:t>NUMBER</a:t>
                </a:r>
                <a:endParaRPr lang="zh-CN"/>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zh-CN"/>
            </a:p>
          </c:txPr>
        </c:title>
        <c:numFmt formatCode="General" sourceLinked="1"/>
        <c:majorTickMark val="out"/>
        <c:minorTickMark val="none"/>
        <c:tickLblPos val="nextTo"/>
        <c:crossAx val="511023872"/>
        <c:crosses val="autoZero"/>
        <c:crossBetween val="between"/>
      </c:valAx>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ltLang="zh-CN"/>
              <a:t>willingness</a:t>
            </a:r>
            <a:r>
              <a:rPr lang="en-US" altLang="zh-CN" baseline="0"/>
              <a:t> to buy udacity swag</a:t>
            </a:r>
            <a:endParaRPr lang="zh-CN" altLang="en-US"/>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6"/>
            </a:solidFill>
            <a:ln>
              <a:noFill/>
            </a:ln>
            <a:effectLst/>
            <a:sp3d/>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'Willingness to buy'!$B$17:$B$22</c:f>
              <c:strCache>
                <c:ptCount val="6"/>
                <c:pt idx="0">
                  <c:v>Masters</c:v>
                </c:pt>
                <c:pt idx="1">
                  <c:v>PhD</c:v>
                </c:pt>
                <c:pt idx="2">
                  <c:v>Bachelors</c:v>
                </c:pt>
                <c:pt idx="3">
                  <c:v>Associates</c:v>
                </c:pt>
                <c:pt idx="4">
                  <c:v>Nanodegree Program</c:v>
                </c:pt>
                <c:pt idx="5">
                  <c:v>High school or below</c:v>
                </c:pt>
              </c:strCache>
            </c:strRef>
          </c:cat>
          <c:val>
            <c:numRef>
              <c:f>'Willingness to buy'!$C$17:$C$22</c:f>
              <c:numCache>
                <c:formatCode>General</c:formatCode>
                <c:ptCount val="6"/>
                <c:pt idx="0">
                  <c:v>0.49683544303797467</c:v>
                </c:pt>
                <c:pt idx="1">
                  <c:v>0.52</c:v>
                </c:pt>
                <c:pt idx="2">
                  <c:v>0.59010600706713778</c:v>
                </c:pt>
                <c:pt idx="3">
                  <c:v>0.66666666666666663</c:v>
                </c:pt>
                <c:pt idx="4">
                  <c:v>0.68888888888888888</c:v>
                </c:pt>
                <c:pt idx="5">
                  <c:v>0.70833333333333337</c:v>
                </c:pt>
              </c:numCache>
            </c:numRef>
          </c:val>
          <c:extLst>
            <c:ext xmlns:c16="http://schemas.microsoft.com/office/drawing/2014/chart" uri="{C3380CC4-5D6E-409C-BE32-E72D297353CC}">
              <c16:uniqueId val="{00000000-64C5-4FDF-8C20-D54B96AB8DAE}"/>
            </c:ext>
          </c:extLst>
        </c:ser>
        <c:dLbls>
          <c:showLegendKey val="0"/>
          <c:showVal val="1"/>
          <c:showCatName val="0"/>
          <c:showSerName val="0"/>
          <c:showPercent val="0"/>
          <c:showBubbleSize val="0"/>
        </c:dLbls>
        <c:gapWidth val="79"/>
        <c:shape val="box"/>
        <c:axId val="653132032"/>
        <c:axId val="653131200"/>
        <c:axId val="0"/>
      </c:bar3DChart>
      <c:catAx>
        <c:axId val="65313203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ltLang="zh-CN"/>
                  <a:t>Highest education LEVEL</a:t>
                </a:r>
                <a:endParaRPr lang="zh-CN" altLang="en-US"/>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zh-CN"/>
          </a:p>
        </c:txPr>
        <c:crossAx val="653131200"/>
        <c:crosses val="autoZero"/>
        <c:auto val="1"/>
        <c:lblAlgn val="ctr"/>
        <c:lblOffset val="100"/>
        <c:noMultiLvlLbl val="0"/>
      </c:catAx>
      <c:valAx>
        <c:axId val="653131200"/>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ltLang="zh-CN"/>
                  <a:t>PERCETAGE</a:t>
                </a:r>
                <a:endParaRPr lang="zh-CN" altLang="en-US"/>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crossAx val="65313203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4"/>
    </mc:Choice>
    <mc:Fallback>
      <c:style val="4"/>
    </mc:Fallback>
  </mc:AlternateContent>
  <c:pivotSource>
    <c:name>[SurveyDataAnalysis.xlsx]Helpful!数据透视表1</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tLang="zh-CN"/>
              <a:t>Most</a:t>
            </a:r>
            <a:r>
              <a:rPr lang="en-US" altLang="zh-CN" baseline="0"/>
              <a:t> Helpful Thing When Get Stuck in the Nanodegree Pragram(s)</a:t>
            </a:r>
            <a:endParaRPr lang="zh-CN" alt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zh-CN"/>
        </a:p>
      </c:txPr>
    </c:title>
    <c:autoTitleDeleted val="0"/>
    <c:pivotFmts>
      <c:pivotFmt>
        <c:idx val="0"/>
      </c:pivotFmt>
      <c:pivotFmt>
        <c:idx val="1"/>
        <c:spPr>
          <a:solidFill>
            <a:schemeClr val="accent2"/>
          </a:solidFill>
          <a:ln>
            <a:noFill/>
          </a:ln>
          <a:effectLst>
            <a:outerShdw blurRad="254000" sx="102000" sy="102000" algn="ctr" rotWithShape="0">
              <a:prstClr val="black">
                <a:alpha val="20000"/>
              </a:prstClr>
            </a:outerShdw>
          </a:effectLst>
          <a:sp3d/>
        </c:spPr>
        <c:marker>
          <c:spPr>
            <a:solidFill>
              <a:schemeClr val="accent2">
                <a:alpha val="85000"/>
              </a:schemeClr>
            </a:solidFill>
            <a:ln>
              <a:noFill/>
            </a:ln>
            <a:effectLst/>
          </c:spPr>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zh-CN"/>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2">
              <a:shade val="47000"/>
            </a:schemeClr>
          </a:solidFill>
          <a:ln>
            <a:noFill/>
          </a:ln>
          <a:effectLst>
            <a:outerShdw blurRad="254000" sx="102000" sy="102000" algn="ctr" rotWithShape="0">
              <a:prstClr val="black">
                <a:alpha val="20000"/>
              </a:prstClr>
            </a:outerShdw>
          </a:effectLst>
          <a:sp3d/>
        </c:spPr>
      </c:pivotFmt>
      <c:pivotFmt>
        <c:idx val="4"/>
        <c:spPr>
          <a:solidFill>
            <a:schemeClr val="accent2">
              <a:shade val="65000"/>
            </a:schemeClr>
          </a:solidFill>
          <a:ln>
            <a:noFill/>
          </a:ln>
          <a:effectLst>
            <a:outerShdw blurRad="254000" sx="102000" sy="102000" algn="ctr" rotWithShape="0">
              <a:prstClr val="black">
                <a:alpha val="20000"/>
              </a:prstClr>
            </a:outerShdw>
          </a:effectLst>
          <a:sp3d/>
        </c:spPr>
      </c:pivotFmt>
      <c:pivotFmt>
        <c:idx val="5"/>
        <c:spPr>
          <a:solidFill>
            <a:schemeClr val="accent2">
              <a:shade val="82000"/>
            </a:schemeClr>
          </a:solidFill>
          <a:ln>
            <a:noFill/>
          </a:ln>
          <a:effectLst>
            <a:outerShdw blurRad="254000" sx="102000" sy="102000" algn="ctr" rotWithShape="0">
              <a:prstClr val="black">
                <a:alpha val="20000"/>
              </a:prstClr>
            </a:outerShdw>
          </a:effectLst>
          <a:sp3d/>
        </c:spPr>
      </c:pivotFmt>
      <c:pivotFmt>
        <c:idx val="6"/>
        <c:spPr>
          <a:solidFill>
            <a:schemeClr val="accent2"/>
          </a:solidFill>
          <a:ln>
            <a:noFill/>
          </a:ln>
          <a:effectLst>
            <a:outerShdw blurRad="254000" sx="102000" sy="102000" algn="ctr" rotWithShape="0">
              <a:prstClr val="black">
                <a:alpha val="20000"/>
              </a:prstClr>
            </a:outerShdw>
          </a:effectLst>
          <a:sp3d/>
        </c:spPr>
      </c:pivotFmt>
      <c:pivotFmt>
        <c:idx val="7"/>
        <c:spPr>
          <a:solidFill>
            <a:schemeClr val="accent2">
              <a:tint val="83000"/>
            </a:schemeClr>
          </a:solidFill>
          <a:ln>
            <a:noFill/>
          </a:ln>
          <a:effectLst>
            <a:outerShdw blurRad="254000" sx="102000" sy="102000" algn="ctr" rotWithShape="0">
              <a:prstClr val="black">
                <a:alpha val="20000"/>
              </a:prstClr>
            </a:outerShdw>
          </a:effectLst>
          <a:sp3d/>
        </c:spPr>
      </c:pivotFmt>
      <c:pivotFmt>
        <c:idx val="8"/>
        <c:spPr>
          <a:solidFill>
            <a:schemeClr val="accent2">
              <a:tint val="65000"/>
            </a:schemeClr>
          </a:solidFill>
          <a:ln>
            <a:noFill/>
          </a:ln>
          <a:effectLst>
            <a:outerShdw blurRad="254000" sx="102000" sy="102000" algn="ctr" rotWithShape="0">
              <a:prstClr val="black">
                <a:alpha val="20000"/>
              </a:prstClr>
            </a:outerShdw>
          </a:effectLst>
          <a:sp3d/>
        </c:spPr>
      </c:pivotFmt>
      <c:pivotFmt>
        <c:idx val="9"/>
        <c:spPr>
          <a:solidFill>
            <a:schemeClr val="accent2">
              <a:tint val="48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78409332196537E-2"/>
          <c:y val="0.31516918793661819"/>
          <c:w val="0.5542628652898054"/>
          <c:h val="0.59028655174325728"/>
        </c:manualLayout>
      </c:layout>
      <c:pie3DChart>
        <c:varyColors val="1"/>
        <c:ser>
          <c:idx val="0"/>
          <c:order val="0"/>
          <c:tx>
            <c:strRef>
              <c:f>Helpful!$B$3</c:f>
              <c:strCache>
                <c:ptCount val="1"/>
                <c:pt idx="0">
                  <c:v>汇总</c:v>
                </c:pt>
              </c:strCache>
            </c:strRef>
          </c:tx>
          <c:explosion val="6"/>
          <c:dPt>
            <c:idx val="0"/>
            <c:bubble3D val="0"/>
            <c:spPr>
              <a:solidFill>
                <a:schemeClr val="accent2">
                  <a:shade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8EE-4F11-8670-2048CD81C8F3}"/>
              </c:ext>
            </c:extLst>
          </c:dPt>
          <c:dPt>
            <c:idx val="1"/>
            <c:bubble3D val="0"/>
            <c:spPr>
              <a:solidFill>
                <a:schemeClr val="accent2">
                  <a:tint val="8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8EE-4F11-8670-2048CD81C8F3}"/>
              </c:ext>
            </c:extLst>
          </c:dPt>
          <c:dPt>
            <c:idx val="2"/>
            <c:bubble3D val="0"/>
            <c:spPr>
              <a:solidFill>
                <a:schemeClr val="accent2">
                  <a:tint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8EE-4F11-8670-2048CD81C8F3}"/>
              </c:ext>
            </c:extLst>
          </c:dPt>
          <c:dPt>
            <c:idx val="3"/>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8EE-4F11-8670-2048CD81C8F3}"/>
              </c:ext>
            </c:extLst>
          </c:dPt>
          <c:dPt>
            <c:idx val="4"/>
            <c:bubble3D val="0"/>
            <c:spPr>
              <a:solidFill>
                <a:schemeClr val="accent2">
                  <a:shade val="82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8EE-4F11-8670-2048CD81C8F3}"/>
              </c:ext>
            </c:extLst>
          </c:dPt>
          <c:dPt>
            <c:idx val="5"/>
            <c:bubble3D val="0"/>
            <c:spPr>
              <a:solidFill>
                <a:schemeClr val="accent2">
                  <a:shade val="4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8EE-4F11-8670-2048CD81C8F3}"/>
              </c:ext>
            </c:extLst>
          </c:dPt>
          <c:dPt>
            <c:idx val="6"/>
            <c:bubble3D val="0"/>
            <c:spPr>
              <a:solidFill>
                <a:schemeClr val="accent2">
                  <a:tint val="48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08EE-4F11-8670-2048CD81C8F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zh-CN"/>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Helpful!$A$4:$A$11</c:f>
              <c:strCache>
                <c:ptCount val="7"/>
                <c:pt idx="0">
                  <c:v>Forums</c:v>
                </c:pt>
                <c:pt idx="1">
                  <c:v>Slack Channel</c:v>
                </c:pt>
                <c:pt idx="2">
                  <c:v>Stack Overflow</c:v>
                </c:pt>
                <c:pt idx="3">
                  <c:v>Mentor Help (classroom or 1:1 mentors)</c:v>
                </c:pt>
                <c:pt idx="4">
                  <c:v>Live Help</c:v>
                </c:pt>
                <c:pt idx="5">
                  <c:v>Ask Me Anythings (AMAs)</c:v>
                </c:pt>
                <c:pt idx="6">
                  <c:v>(空白)</c:v>
                </c:pt>
              </c:strCache>
            </c:strRef>
          </c:cat>
          <c:val>
            <c:numRef>
              <c:f>Helpful!$B$4:$B$11</c:f>
              <c:numCache>
                <c:formatCode>General</c:formatCode>
                <c:ptCount val="7"/>
                <c:pt idx="0">
                  <c:v>323</c:v>
                </c:pt>
                <c:pt idx="1">
                  <c:v>173</c:v>
                </c:pt>
                <c:pt idx="2">
                  <c:v>142</c:v>
                </c:pt>
                <c:pt idx="3">
                  <c:v>40</c:v>
                </c:pt>
                <c:pt idx="4">
                  <c:v>9</c:v>
                </c:pt>
                <c:pt idx="5">
                  <c:v>4</c:v>
                </c:pt>
              </c:numCache>
            </c:numRef>
          </c:val>
          <c:extLst>
            <c:ext xmlns:c16="http://schemas.microsoft.com/office/drawing/2014/chart" uri="{C3380CC4-5D6E-409C-BE32-E72D297353CC}">
              <c16:uniqueId val="{00000000-1A60-499E-9A73-173C90DA4593}"/>
            </c:ext>
          </c:extLst>
        </c:ser>
        <c:dLbls>
          <c:dLblPos val="bestFit"/>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[SurveyDataAnalysis.xlsx]Sheet17!数据透视表17</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ltLang="zh-CN"/>
              <a:t>Which</a:t>
            </a:r>
            <a:r>
              <a:rPr lang="en-US" altLang="zh-CN" baseline="0"/>
              <a:t> Item in the Swag Store Appeals to You Most</a:t>
            </a:r>
            <a:endParaRPr lang="zh-CN" alt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zh-CN"/>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Sheet17!$B$3</c:f>
              <c:strCache>
                <c:ptCount val="1"/>
                <c:pt idx="0">
                  <c:v>汇总</c:v>
                </c:pt>
              </c:strCache>
            </c:strRef>
          </c:tx>
          <c:explosion val="24"/>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F1F-4F05-8502-23B7B7F714A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EC57-4342-A5AF-AE18B2CF228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EC57-4342-A5AF-AE18B2CF228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EC57-4342-A5AF-AE18B2CF228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EC57-4342-A5AF-AE18B2CF228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EC57-4342-A5AF-AE18B2CF228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EC57-4342-A5AF-AE18B2CF228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EC57-4342-A5AF-AE18B2CF228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EC57-4342-A5AF-AE18B2CF22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Sheet17!$A$4:$A$13</c:f>
              <c:strCache>
                <c:ptCount val="9"/>
                <c:pt idx="0">
                  <c:v>t-shirt</c:v>
                </c:pt>
                <c:pt idx="1">
                  <c:v>hoodie</c:v>
                </c:pt>
                <c:pt idx="2">
                  <c:v>backpack</c:v>
                </c:pt>
                <c:pt idx="3">
                  <c:v>jacket (brand is TBD... probably Patagonia)</c:v>
                </c:pt>
                <c:pt idx="4">
                  <c:v>shoes (brand is TBD… probably Adidas or Puma)</c:v>
                </c:pt>
                <c:pt idx="5">
                  <c:v>hat</c:v>
                </c:pt>
                <c:pt idx="6">
                  <c:v>track suit / sweat suit</c:v>
                </c:pt>
                <c:pt idx="7">
                  <c:v>socks</c:v>
                </c:pt>
                <c:pt idx="8">
                  <c:v>(空白)</c:v>
                </c:pt>
              </c:strCache>
            </c:strRef>
          </c:cat>
          <c:val>
            <c:numRef>
              <c:f>Sheet17!$B$4:$B$13</c:f>
              <c:numCache>
                <c:formatCode>General</c:formatCode>
                <c:ptCount val="9"/>
                <c:pt idx="0">
                  <c:v>162</c:v>
                </c:pt>
                <c:pt idx="1">
                  <c:v>122</c:v>
                </c:pt>
                <c:pt idx="2">
                  <c:v>92</c:v>
                </c:pt>
                <c:pt idx="3">
                  <c:v>60</c:v>
                </c:pt>
                <c:pt idx="4">
                  <c:v>25</c:v>
                </c:pt>
                <c:pt idx="5">
                  <c:v>20</c:v>
                </c:pt>
                <c:pt idx="6">
                  <c:v>19</c:v>
                </c:pt>
                <c:pt idx="7">
                  <c:v>9</c:v>
                </c:pt>
              </c:numCache>
            </c:numRef>
          </c:val>
          <c:extLst>
            <c:ext xmlns:c16="http://schemas.microsoft.com/office/drawing/2014/chart" uri="{C3380CC4-5D6E-409C-BE32-E72D297353CC}">
              <c16:uniqueId val="{00000000-EF1F-4F05-8502-23B7B7F714A6}"/>
            </c:ext>
          </c:extLst>
        </c:ser>
        <c:dLbls>
          <c:dLblPos val="bestFit"/>
          <c:showLegendKey val="0"/>
          <c:showVal val="1"/>
          <c:showCatName val="0"/>
          <c:showSerName val="0"/>
          <c:showPercent val="0"/>
          <c:showBubbleSize val="0"/>
          <c:showLeaderLines val="1"/>
        </c:dLbls>
      </c:pie3DChart>
      <c:spPr>
        <a:noFill/>
        <a:ln>
          <a:noFill/>
        </a:ln>
        <a:effectLst/>
      </c:spPr>
    </c:plotArea>
    <c:legend>
      <c:legendPos val="r"/>
      <c:legendEntry>
        <c:idx val="8"/>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ltLang="zh-CN"/>
              <a:t>AGE</a:t>
            </a:r>
            <a:r>
              <a:rPr lang="en-US" altLang="zh-CN" baseline="0"/>
              <a:t> ABOVE 40 </a:t>
            </a:r>
            <a:endParaRPr lang="zh-CN"/>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explosion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D21-4280-8F68-951DC556CCDC}"/>
              </c:ext>
            </c:extLst>
          </c:dPt>
          <c:dPt>
            <c:idx val="1"/>
            <c:bubble3D val="0"/>
            <c:explosion val="2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CD21-4280-8F68-951DC556CCDC}"/>
              </c:ext>
            </c:extLst>
          </c:dPt>
          <c:dPt>
            <c:idx val="2"/>
            <c:bubble3D val="0"/>
            <c:explosion val="12"/>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D21-4280-8F68-951DC556CCDC}"/>
              </c:ext>
            </c:extLst>
          </c:dPt>
          <c:dPt>
            <c:idx val="3"/>
            <c:bubble3D val="0"/>
            <c:explosion val="15"/>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D21-4280-8F68-951DC556CCDC}"/>
              </c:ext>
            </c:extLst>
          </c:dPt>
          <c:dPt>
            <c:idx val="4"/>
            <c:bubble3D val="0"/>
            <c:explosion val="11"/>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D21-4280-8F68-951DC556CCD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1-CD21-4280-8F68-951DC556CCD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2-CD21-4280-8F68-951DC556CCD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3-CD21-4280-8F68-951DC556CCD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4-CD21-4280-8F68-951DC556CCD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5-CD21-4280-8F68-951DC556CCDC}"/>
                </c:ext>
              </c:extLst>
            </c:dLbl>
            <c:spPr>
              <a:noFill/>
              <a:ln>
                <a:noFill/>
              </a:ln>
              <a:effectLst/>
            </c:sp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'age&gt;40'!$A$17:$A$21</c:f>
              <c:strCache>
                <c:ptCount val="5"/>
                <c:pt idx="0">
                  <c:v>backpack</c:v>
                </c:pt>
                <c:pt idx="1">
                  <c:v>t-shirt</c:v>
                </c:pt>
                <c:pt idx="2">
                  <c:v>jacket (brand is TBD... probably Patagonia)</c:v>
                </c:pt>
                <c:pt idx="3">
                  <c:v>hoodie</c:v>
                </c:pt>
                <c:pt idx="4">
                  <c:v>hat</c:v>
                </c:pt>
              </c:strCache>
            </c:strRef>
          </c:cat>
          <c:val>
            <c:numRef>
              <c:f>'age&gt;40'!$B$17:$B$21</c:f>
              <c:numCache>
                <c:formatCode>General</c:formatCode>
                <c:ptCount val="5"/>
                <c:pt idx="0">
                  <c:v>6</c:v>
                </c:pt>
                <c:pt idx="1">
                  <c:v>5</c:v>
                </c:pt>
                <c:pt idx="2">
                  <c:v>4</c:v>
                </c:pt>
                <c:pt idx="3">
                  <c:v>2</c:v>
                </c:pt>
                <c:pt idx="4">
                  <c:v>1</c:v>
                </c:pt>
              </c:numCache>
            </c:numRef>
          </c:val>
          <c:extLst>
            <c:ext xmlns:c16="http://schemas.microsoft.com/office/drawing/2014/chart" uri="{C3380CC4-5D6E-409C-BE32-E72D297353CC}">
              <c16:uniqueId val="{00000000-CD21-4280-8F68-951DC556CCDC}"/>
            </c:ext>
          </c:extLst>
        </c:ser>
        <c:dLbls>
          <c:dLblPos val="outEnd"/>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6088952401263423"/>
          <c:y val="0.24217239661920031"/>
          <c:w val="0.32517319630658426"/>
          <c:h val="0.649128571765371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ltLang="zh-CN"/>
              <a:t>AGE</a:t>
            </a:r>
            <a:r>
              <a:rPr lang="en-US" altLang="zh-CN" baseline="0"/>
              <a:t> BETWEEN (30</a:t>
            </a:r>
            <a:r>
              <a:rPr lang="zh-CN" altLang="en-US" baseline="0"/>
              <a:t>，</a:t>
            </a:r>
            <a:r>
              <a:rPr lang="en-US" altLang="zh-CN" baseline="0"/>
              <a:t>40]</a:t>
            </a:r>
            <a:endParaRPr lang="zh-CN"/>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12"/>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3CBE-4B46-9073-7826BD8C816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3CBE-4B46-9073-7826BD8C8164}"/>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3CBE-4B46-9073-7826BD8C8164}"/>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3CBE-4B46-9073-7826BD8C8164}"/>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3CBE-4B46-9073-7826BD8C8164}"/>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3CBE-4B46-9073-7826BD8C8164}"/>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3CBE-4B46-9073-7826BD8C816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1-3CBE-4B46-9073-7826BD8C8164}"/>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2-3CBE-4B46-9073-7826BD8C8164}"/>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3-3CBE-4B46-9073-7826BD8C8164}"/>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4-3CBE-4B46-9073-7826BD8C8164}"/>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5-3CBE-4B46-9073-7826BD8C8164}"/>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6-3CBE-4B46-9073-7826BD8C8164}"/>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7-3CBE-4B46-9073-7826BD8C8164}"/>
                </c:ext>
              </c:extLst>
            </c:dLbl>
            <c:spPr>
              <a:noFill/>
              <a:ln>
                <a:noFill/>
              </a:ln>
              <a:effectLst/>
            </c:sp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'30&lt;age&lt;=40'!$A$22:$A$28</c:f>
              <c:strCache>
                <c:ptCount val="7"/>
                <c:pt idx="0">
                  <c:v>t-shirt</c:v>
                </c:pt>
                <c:pt idx="1">
                  <c:v>backpack</c:v>
                </c:pt>
                <c:pt idx="2">
                  <c:v>jacket (brand is TBD... probably Patagonia)</c:v>
                </c:pt>
                <c:pt idx="3">
                  <c:v>hoodie</c:v>
                </c:pt>
                <c:pt idx="4">
                  <c:v>hat</c:v>
                </c:pt>
                <c:pt idx="5">
                  <c:v>shoes (brand is TBD… probably Adidas or Puma)</c:v>
                </c:pt>
                <c:pt idx="6">
                  <c:v>socks</c:v>
                </c:pt>
              </c:strCache>
            </c:strRef>
          </c:cat>
          <c:val>
            <c:numRef>
              <c:f>'30&lt;age&lt;=40'!$B$22:$B$28</c:f>
              <c:numCache>
                <c:formatCode>General</c:formatCode>
                <c:ptCount val="7"/>
                <c:pt idx="0">
                  <c:v>16</c:v>
                </c:pt>
                <c:pt idx="1">
                  <c:v>15</c:v>
                </c:pt>
                <c:pt idx="2">
                  <c:v>8</c:v>
                </c:pt>
                <c:pt idx="3">
                  <c:v>7</c:v>
                </c:pt>
                <c:pt idx="4">
                  <c:v>5</c:v>
                </c:pt>
                <c:pt idx="5">
                  <c:v>1</c:v>
                </c:pt>
                <c:pt idx="6">
                  <c:v>1</c:v>
                </c:pt>
              </c:numCache>
            </c:numRef>
          </c:val>
          <c:extLst>
            <c:ext xmlns:c16="http://schemas.microsoft.com/office/drawing/2014/chart" uri="{C3380CC4-5D6E-409C-BE32-E72D297353CC}">
              <c16:uniqueId val="{00000000-3CBE-4B46-9073-7826BD8C8164}"/>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ltLang="zh-CN"/>
              <a:t>Age between</a:t>
            </a:r>
            <a:r>
              <a:rPr lang="en-US" altLang="zh-CN" baseline="0"/>
              <a:t> 20 and 30</a:t>
            </a:r>
            <a:endParaRPr lang="zh-CN"/>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22"/>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5A4B-4990-9FB2-8275F605A789}"/>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5A4B-4990-9FB2-8275F605A789}"/>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5A4B-4990-9FB2-8275F605A789}"/>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5A4B-4990-9FB2-8275F605A789}"/>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5A4B-4990-9FB2-8275F605A789}"/>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5A4B-4990-9FB2-8275F605A789}"/>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5A4B-4990-9FB2-8275F605A789}"/>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5A4B-4990-9FB2-8275F605A78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1-5A4B-4990-9FB2-8275F605A78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2-5A4B-4990-9FB2-8275F605A78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3-5A4B-4990-9FB2-8275F605A78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4-5A4B-4990-9FB2-8275F605A789}"/>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5-5A4B-4990-9FB2-8275F605A789}"/>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6-5A4B-4990-9FB2-8275F605A789}"/>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7-5A4B-4990-9FB2-8275F605A789}"/>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zh-CN"/>
                </a:p>
              </c:txPr>
              <c:dLblPos val="outEnd"/>
              <c:showLegendKey val="0"/>
              <c:showVal val="0"/>
              <c:showCatName val="0"/>
              <c:showSerName val="0"/>
              <c:showPercent val="1"/>
              <c:showBubbleSize val="0"/>
              <c:extLst>
                <c:ext xmlns:c16="http://schemas.microsoft.com/office/drawing/2014/chart" uri="{C3380CC4-5D6E-409C-BE32-E72D297353CC}">
                  <c16:uniqueId val="{00000008-5A4B-4990-9FB2-8275F605A789}"/>
                </c:ext>
              </c:extLst>
            </c:dLbl>
            <c:spPr>
              <a:noFill/>
              <a:ln>
                <a:noFill/>
              </a:ln>
              <a:effectLst/>
            </c:sp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'20&lt;age&lt;=30'!$A$19:$A$26</c:f>
              <c:strCache>
                <c:ptCount val="8"/>
                <c:pt idx="0">
                  <c:v>t-shirt</c:v>
                </c:pt>
                <c:pt idx="1">
                  <c:v>hoodie</c:v>
                </c:pt>
                <c:pt idx="2">
                  <c:v>backpack</c:v>
                </c:pt>
                <c:pt idx="3">
                  <c:v>jacket (brand is TBD... probably Patagonia)</c:v>
                </c:pt>
                <c:pt idx="4">
                  <c:v>hat</c:v>
                </c:pt>
                <c:pt idx="5">
                  <c:v>shoes (brand is TBD… probably Adidas or Puma)</c:v>
                </c:pt>
                <c:pt idx="6">
                  <c:v>track suit / sweat suit</c:v>
                </c:pt>
                <c:pt idx="7">
                  <c:v>socks</c:v>
                </c:pt>
              </c:strCache>
            </c:strRef>
          </c:cat>
          <c:val>
            <c:numRef>
              <c:f>'20&lt;age&lt;=30'!$B$19:$B$26</c:f>
              <c:numCache>
                <c:formatCode>General</c:formatCode>
                <c:ptCount val="8"/>
                <c:pt idx="0">
                  <c:v>61</c:v>
                </c:pt>
                <c:pt idx="1">
                  <c:v>44</c:v>
                </c:pt>
                <c:pt idx="2">
                  <c:v>31</c:v>
                </c:pt>
                <c:pt idx="3">
                  <c:v>19</c:v>
                </c:pt>
                <c:pt idx="4">
                  <c:v>9</c:v>
                </c:pt>
                <c:pt idx="5">
                  <c:v>6</c:v>
                </c:pt>
                <c:pt idx="6">
                  <c:v>5</c:v>
                </c:pt>
                <c:pt idx="7">
                  <c:v>3</c:v>
                </c:pt>
              </c:numCache>
            </c:numRef>
          </c:val>
          <c:extLst>
            <c:ext xmlns:c16="http://schemas.microsoft.com/office/drawing/2014/chart" uri="{C3380CC4-5D6E-409C-BE32-E72D297353CC}">
              <c16:uniqueId val="{00000000-5A4B-4990-9FB2-8275F605A789}"/>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ltLang="zh-CN"/>
              <a:t>AGE</a:t>
            </a:r>
            <a:r>
              <a:rPr lang="en-US" altLang="zh-CN" baseline="0"/>
              <a:t> UNDER 20</a:t>
            </a:r>
            <a:endParaRPr lang="zh-CN"/>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5732007183312619E-2"/>
          <c:y val="0.26272272569702371"/>
          <c:w val="0.5269176405580881"/>
          <c:h val="0.67023589032503017"/>
        </c:manualLayout>
      </c:layout>
      <c:pie3DChart>
        <c:varyColors val="1"/>
        <c:ser>
          <c:idx val="0"/>
          <c:order val="0"/>
          <c:dPt>
            <c:idx val="0"/>
            <c:bubble3D val="0"/>
            <c:explosion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7272-4EA2-99FD-149B83D043FF}"/>
              </c:ext>
            </c:extLst>
          </c:dPt>
          <c:dPt>
            <c:idx val="1"/>
            <c:bubble3D val="0"/>
            <c:explosion val="2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7272-4EA2-99FD-149B83D043FF}"/>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7272-4EA2-99FD-149B83D043FF}"/>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7272-4EA2-99FD-149B83D043FF}"/>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7272-4EA2-99FD-149B83D043FF}"/>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7272-4EA2-99FD-149B83D043FF}"/>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7272-4EA2-99FD-149B83D043FF}"/>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7272-4EA2-99FD-149B83D043FF}"/>
              </c:ext>
            </c:extLst>
          </c:dPt>
          <c:dLbls>
            <c:dLbl>
              <c:idx val="0"/>
              <c:layout/>
              <c:tx>
                <c:rich>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r>
                      <a:rPr lang="en-US" altLang="zh-CN"/>
                      <a:t>30%</a:t>
                    </a:r>
                  </a:p>
                </c:rich>
              </c:tx>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1-7272-4EA2-99FD-149B83D043FF}"/>
                </c:ext>
              </c:extLst>
            </c:dLbl>
            <c:dLbl>
              <c:idx val="1"/>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7272-4EA2-99FD-149B83D043FF}"/>
                </c:ext>
              </c:extLst>
            </c:dLbl>
            <c:dLbl>
              <c:idx val="2"/>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7272-4EA2-99FD-149B83D043FF}"/>
                </c:ext>
              </c:extLst>
            </c:dLbl>
            <c:dLbl>
              <c:idx val="3"/>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4"/>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7272-4EA2-99FD-149B83D043FF}"/>
                </c:ext>
              </c:extLst>
            </c:dLbl>
            <c:dLbl>
              <c:idx val="4"/>
              <c:layout/>
              <c:tx>
                <c:rich>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r>
                      <a:rPr lang="en-US" altLang="zh-CN"/>
                      <a:t>6%</a:t>
                    </a:r>
                  </a:p>
                </c:rich>
              </c:tx>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4-7272-4EA2-99FD-149B83D043FF}"/>
                </c:ext>
              </c:extLst>
            </c:dLbl>
            <c:dLbl>
              <c:idx val="5"/>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6-7272-4EA2-99FD-149B83D043FF}"/>
                </c:ext>
              </c:extLst>
            </c:dLbl>
            <c:dLbl>
              <c:idx val="6"/>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lumMod val="60000"/>
                        </a:schemeClr>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A-7272-4EA2-99FD-149B83D043FF}"/>
                </c:ext>
              </c:extLst>
            </c:dLbl>
            <c:dLbl>
              <c:idx val="7"/>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lumMod val="60000"/>
                        </a:schemeClr>
                      </a:solidFill>
                      <a:latin typeface="+mn-lt"/>
                      <a:ea typeface="+mn-ea"/>
                      <a:cs typeface="+mn-cs"/>
                    </a:defRPr>
                  </a:pPr>
                  <a:endParaRPr lang="zh-CN"/>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7272-4EA2-99FD-149B83D043FF}"/>
                </c:ext>
              </c:extLst>
            </c:dLbl>
            <c:spPr>
              <a:solidFill>
                <a:sysClr val="window" lastClr="FFFFFF"/>
              </a:solidFill>
              <a:ln>
                <a:noFill/>
              </a:ln>
              <a:effectLst/>
            </c:sp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Sheet16!$A$17:$A$24</c:f>
              <c:strCache>
                <c:ptCount val="8"/>
                <c:pt idx="0">
                  <c:v>hoodie</c:v>
                </c:pt>
                <c:pt idx="1">
                  <c:v>t-shirt</c:v>
                </c:pt>
                <c:pt idx="2">
                  <c:v>backpack</c:v>
                </c:pt>
                <c:pt idx="3">
                  <c:v>jacket (brand is TBD... probably Patagonia)</c:v>
                </c:pt>
                <c:pt idx="4">
                  <c:v>shoes (brand is TBD… probably Adidas or Puma)</c:v>
                </c:pt>
                <c:pt idx="5">
                  <c:v>track suit / sweat suit</c:v>
                </c:pt>
                <c:pt idx="6">
                  <c:v>hat</c:v>
                </c:pt>
                <c:pt idx="7">
                  <c:v>socks</c:v>
                </c:pt>
              </c:strCache>
            </c:strRef>
          </c:cat>
          <c:val>
            <c:numRef>
              <c:f>Sheet16!$B$17:$B$24</c:f>
              <c:numCache>
                <c:formatCode>General</c:formatCode>
                <c:ptCount val="8"/>
                <c:pt idx="0">
                  <c:v>67</c:v>
                </c:pt>
                <c:pt idx="1">
                  <c:v>67</c:v>
                </c:pt>
                <c:pt idx="2">
                  <c:v>32</c:v>
                </c:pt>
                <c:pt idx="3">
                  <c:v>25</c:v>
                </c:pt>
                <c:pt idx="4">
                  <c:v>15</c:v>
                </c:pt>
                <c:pt idx="5">
                  <c:v>11</c:v>
                </c:pt>
                <c:pt idx="6">
                  <c:v>5</c:v>
                </c:pt>
                <c:pt idx="7">
                  <c:v>5</c:v>
                </c:pt>
              </c:numCache>
            </c:numRef>
          </c:val>
          <c:extLst>
            <c:ext xmlns:c16="http://schemas.microsoft.com/office/drawing/2014/chart" uri="{C3380CC4-5D6E-409C-BE32-E72D297353CC}">
              <c16:uniqueId val="{00000000-7272-4EA2-99FD-149B83D043FF}"/>
            </c:ext>
          </c:extLst>
        </c:ser>
        <c:dLbls>
          <c:dLblPos val="outEnd"/>
          <c:showLegendKey val="0"/>
          <c:showVal val="0"/>
          <c:showCatName val="1"/>
          <c:showSerName val="0"/>
          <c:showPercent val="0"/>
          <c:showBubbleSize val="0"/>
          <c:showLeaderLines val="0"/>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9.xml><?xml version="1.0" encoding="utf-8"?>
<cx:chartSpace xmlns:a="http://schemas.openxmlformats.org/drawingml/2006/main" xmlns:r="http://schemas.openxmlformats.org/officeDocument/2006/relationships" xmlns:cx="http://schemas.microsoft.com/office/drawing/2014/chartex">
  <cx:chartData>
    <cx:data id="0">
      <cx:numDim type="val">
        <cx:f>_xlchart.3</cx:f>
      </cx:numDim>
    </cx:data>
  </cx:chartData>
  <cx:chart>
    <cx:title pos="t" align="ctr" overlay="0">
      <cx:tx>
        <cx:rich>
          <a:bodyPr spcFirstLastPara="1" vertOverflow="ellipsis" wrap="square" lIns="0" tIns="0" rIns="0" bIns="0" anchor="ctr" anchorCtr="1"/>
          <a:lstStyle/>
          <a:p>
            <a:pPr algn="ctr">
              <a:defRPr/>
            </a:pPr>
            <a:r>
              <a:rPr lang="en-US" altLang="zh-CN"/>
              <a:t>The Age Distribution of Udacity Students</a:t>
            </a:r>
            <a:endParaRPr lang="zh-CN"/>
          </a:p>
        </cx:rich>
      </cx:tx>
    </cx:title>
    <cx:plotArea>
      <cx:plotAreaRegion>
        <cx:series layoutId="clusteredColumn" uniqueId="{7AFA1498-C792-49D1-AD03-C69EFCCDDDCD}">
          <cx:tx>
            <cx:txData>
              <cx:f>_xlchart.2</cx:f>
              <cx:v>Age</cx:v>
            </cx:txData>
          </cx:tx>
          <cx:spPr>
            <a:solidFill>
              <a:schemeClr val="accent2">
                <a:lumMod val="60000"/>
                <a:lumOff val="40000"/>
              </a:schemeClr>
            </a:solidFill>
          </cx:spPr>
          <cx:dataPt idx="0"/>
          <cx:dataPt idx="2"/>
          <cx:dataLabels pos="outEnd">
            <cx:visibility seriesName="0" categoryName="0" value="1"/>
            <cx:separator>, </cx:separator>
          </cx:dataLabels>
          <cx:dataId val="0"/>
          <cx:layoutPr>
            <cx:binning intervalClosed="r">
              <cx:binSize val="5"/>
            </cx:binning>
          </cx:layoutPr>
        </cx:series>
      </cx:plotAreaRegion>
      <cx:axis id="0">
        <cx:catScaling gapWidth="0"/>
        <cx:title>
          <cx:tx>
            <cx:rich>
              <a:bodyPr spcFirstLastPara="1" vertOverflow="ellipsis" wrap="square" lIns="0" tIns="0" rIns="0" bIns="0" anchor="ctr" anchorCtr="1"/>
              <a:lstStyle/>
              <a:p>
                <a:pPr algn="ctr">
                  <a:defRPr/>
                </a:pPr>
                <a:r>
                  <a:rPr lang="en-US" altLang="zh-CN"/>
                  <a:t>Age</a:t>
                </a:r>
                <a:endParaRPr lang="zh-CN"/>
              </a:p>
            </cx:rich>
          </cx:tx>
        </cx:title>
        <cx:tickLabels/>
      </cx:axis>
      <cx:axis id="1">
        <cx:valScaling/>
        <cx:title>
          <cx:tx>
            <cx:rich>
              <a:bodyPr spcFirstLastPara="1" vertOverflow="ellipsis" wrap="square" lIns="0" tIns="0" rIns="0" bIns="0" anchor="ctr" anchorCtr="1"/>
              <a:lstStyle/>
              <a:p>
                <a:pPr algn="ctr">
                  <a:defRPr/>
                </a:pPr>
                <a:r>
                  <a:rPr lang="en-US" altLang="zh-CN"/>
                  <a:t>Number</a:t>
                </a:r>
                <a:endParaRPr lang="zh-CN"/>
              </a:p>
            </cx:rich>
          </cx:tx>
        </cx:title>
        <cx:tickLabels/>
      </cx:axis>
    </cx:plotArea>
  </cx:chart>
  <cx:clrMapOvr bg1="lt1" tx1="dk1" bg2="lt2" tx2="dk2" accent1="accent1" accent2="accent2" accent3="accent3" accent4="accent4" accent5="accent5" accent6="accent6" hlink="hlink" folHlink="folHlink"/>
</cx:chartSpace>
</file>

<file path=xl/charts/chart10.xml><?xml version="1.0" encoding="utf-8"?>
<cx:chartSpace xmlns:a="http://schemas.openxmlformats.org/drawingml/2006/main" xmlns:r="http://schemas.openxmlformats.org/officeDocument/2006/relationships" xmlns:cx="http://schemas.microsoft.com/office/drawing/2014/chartex">
  <cx:chartData>
    <cx:data id="0">
      <cx:numDim type="val">
        <cx:f>_xlchart.5</cx:f>
      </cx:numDim>
    </cx:data>
  </cx:chartData>
  <cx:chart>
    <cx:title pos="t" align="ctr" overlay="0">
      <cx:tx>
        <cx:rich>
          <a:bodyPr rot="0" spcFirstLastPara="1" vertOverflow="ellipsis" vert="horz" wrap="square" lIns="0" tIns="0" rIns="0" bIns="0" anchor="ctr" anchorCtr="1"/>
          <a:lstStyle/>
          <a:p>
            <a:pPr algn="ctr">
              <a:defRPr/>
            </a:pPr>
            <a:r>
              <a:rPr lang="en-US" altLang="zh-CN"/>
              <a:t>Age Distribution</a:t>
            </a:r>
            <a:endParaRPr lang="zh-CN"/>
          </a:p>
        </cx:rich>
      </cx:tx>
    </cx:title>
    <cx:plotArea>
      <cx:plotAreaRegion>
        <cx:series layoutId="boxWhisker" uniqueId="{1D166FAC-10A1-4A97-85EF-4B2F29CB4643}">
          <cx:tx>
            <cx:txData>
              <cx:f>_xlchart.4</cx:f>
              <cx:v>Age</cx:v>
            </cx:txData>
          </cx:tx>
          <cx:spPr>
            <a:ln w="28575"/>
          </cx:spPr>
          <cx:dataLabels>
            <cx:numFmt formatCode="#,##0_);[红色](#,##0)" sourceLinked="0"/>
            <cx:visibility seriesName="0" categoryName="0" value="1"/>
            <cx:separator>, </cx:separator>
          </cx:dataLabels>
          <cx:dataId val="0"/>
          <cx:layoutPr>
            <cx:visibility meanLine="0" meanMarker="1" nonoutliers="0" outliers="1"/>
            <cx:statistics quartileMethod="exclusive"/>
          </cx:layoutPr>
        </cx:series>
      </cx:plotAreaRegion>
      <cx:axis id="0" hidden="1">
        <cx:catScaling gapWidth="1.5"/>
        <cx:tickLabels/>
      </cx:axis>
      <cx:axis id="1">
        <cx:valScaling/>
        <cx:tickLabels/>
      </cx:axis>
    </cx:plotArea>
    <cx:legend pos="t"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5000"/>
            <a:lumOff val="6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styleClr val="auto"/>
    </cs:lnRef>
    <cs:fillRef idx="0">
      <cs:styleClr val="auto"/>
    </cs:fillRef>
    <cs:effectRef idx="0">
      <cs:styleClr val="auto"/>
    </cs:effectRef>
    <cs:fontRef idx="minor">
      <a:schemeClr val="tx1"/>
    </cs:fontRef>
    <cs:spPr>
      <a:solidFill>
        <a:schemeClr val="phClr"/>
      </a:solidFill>
      <a:ln w="28575">
        <a:solidFill>
          <a:schemeClr val="phClr"/>
        </a:solidFill>
      </a:ln>
      <a:effectLst>
        <a:innerShdw blurRad="114300">
          <a:schemeClr val="phClr"/>
        </a:innerShdw>
      </a:effectLst>
    </cs:spPr>
  </cs:dataPoint3D>
  <cs:dataPointLine>
    <cs:lnRef idx="0"/>
    <cs:fillRef idx="0"/>
    <cs:effectRef idx="0"/>
    <cs:fontRef idx="minor">
      <a:schemeClr val="dk1"/>
    </cs:fontRef>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35000"/>
            <a:lumOff val="6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35000"/>
            <a:lumOff val="6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b="0" kern="1200" cap="none" spc="0" normalizeH="0" baseline="0"/>
    <cs:bodyPr rot="0" vert="horz"/>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b="1" kern="1200"/>
    <cs:bodyPr rot="-60000000" vert="horz"/>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100011</xdr:colOff>
      <xdr:row>11</xdr:row>
      <xdr:rowOff>38099</xdr:rowOff>
    </xdr:from>
    <xdr:to>
      <xdr:col>5</xdr:col>
      <xdr:colOff>3848100</xdr:colOff>
      <xdr:row>30</xdr:row>
      <xdr:rowOff>28575</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547686</xdr:colOff>
      <xdr:row>6</xdr:row>
      <xdr:rowOff>0</xdr:rowOff>
    </xdr:from>
    <xdr:to>
      <xdr:col>10</xdr:col>
      <xdr:colOff>419099</xdr:colOff>
      <xdr:row>31</xdr:row>
      <xdr:rowOff>85725</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490536</xdr:colOff>
      <xdr:row>18</xdr:row>
      <xdr:rowOff>133349</xdr:rowOff>
    </xdr:from>
    <xdr:to>
      <xdr:col>2</xdr:col>
      <xdr:colOff>438150</xdr:colOff>
      <xdr:row>37</xdr:row>
      <xdr:rowOff>104775</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14287</xdr:colOff>
      <xdr:row>4</xdr:row>
      <xdr:rowOff>47624</xdr:rowOff>
    </xdr:from>
    <xdr:to>
      <xdr:col>2</xdr:col>
      <xdr:colOff>623887</xdr:colOff>
      <xdr:row>28</xdr:row>
      <xdr:rowOff>133349</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504824</xdr:colOff>
      <xdr:row>8</xdr:row>
      <xdr:rowOff>66676</xdr:rowOff>
    </xdr:from>
    <xdr:to>
      <xdr:col>16</xdr:col>
      <xdr:colOff>304800</xdr:colOff>
      <xdr:row>25</xdr:row>
      <xdr:rowOff>28575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61911</xdr:colOff>
      <xdr:row>9</xdr:row>
      <xdr:rowOff>76200</xdr:rowOff>
    </xdr:from>
    <xdr:to>
      <xdr:col>16</xdr:col>
      <xdr:colOff>466724</xdr:colOff>
      <xdr:row>26</xdr:row>
      <xdr:rowOff>142875</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185737</xdr:colOff>
      <xdr:row>9</xdr:row>
      <xdr:rowOff>133350</xdr:rowOff>
    </xdr:from>
    <xdr:to>
      <xdr:col>21</xdr:col>
      <xdr:colOff>223837</xdr:colOff>
      <xdr:row>26</xdr:row>
      <xdr:rowOff>123825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133349</xdr:colOff>
      <xdr:row>7</xdr:row>
      <xdr:rowOff>66675</xdr:rowOff>
    </xdr:from>
    <xdr:to>
      <xdr:col>18</xdr:col>
      <xdr:colOff>47624</xdr:colOff>
      <xdr:row>26</xdr:row>
      <xdr:rowOff>19050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9525</xdr:colOff>
      <xdr:row>643</xdr:row>
      <xdr:rowOff>123824</xdr:rowOff>
    </xdr:from>
    <xdr:to>
      <xdr:col>16</xdr:col>
      <xdr:colOff>323850</xdr:colOff>
      <xdr:row>663</xdr:row>
      <xdr:rowOff>76200</xdr:rowOff>
    </xdr:to>
    <mc:AlternateContent xmlns:mc="http://schemas.openxmlformats.org/markup-compatibility/2006">
      <mc:Choice xmlns:cx="http://schemas.microsoft.com/office/drawing/2014/chartex" Requires="cx">
        <xdr:graphicFrame macro="">
          <xdr:nvGraphicFramePr>
            <xdr:cNvPr id="5" name="图表 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61912</xdr:colOff>
      <xdr:row>8</xdr:row>
      <xdr:rowOff>38099</xdr:rowOff>
    </xdr:from>
    <xdr:to>
      <xdr:col>13</xdr:col>
      <xdr:colOff>381000</xdr:colOff>
      <xdr:row>27</xdr:row>
      <xdr:rowOff>76199</xdr:rowOff>
    </xdr:to>
    <mc:AlternateContent xmlns:mc="http://schemas.openxmlformats.org/markup-compatibility/2006">
      <mc:Choice xmlns:cx="http://schemas.microsoft.com/office/drawing/2014/chartex" Requires="cx">
        <xdr:graphicFrame macro="">
          <xdr:nvGraphicFramePr>
            <xdr:cNvPr id="2" name="图表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pivotCacheDefinition1.xml><?xml version="1.0" encoding="utf-8"?>
<pivotCacheDefinition xmlns="http://schemas.openxmlformats.org/spreadsheetml/2006/main" xmlns:r="http://schemas.openxmlformats.org/officeDocument/2006/relationships" r:id="rId1" refreshedBy="book" refreshedDate="43085.842928124999" createdVersion="6" refreshedVersion="6" minRefreshableVersion="3" recordCount="754">
  <cacheSource type="worksheet">
    <worksheetSource ref="A1:A1048576" sheet="clean1"/>
  </cacheSource>
  <cacheFields count="1">
    <cacheField name="Start a new career in this field" numFmtId="0">
      <sharedItems containsBlank="1" count="2">
        <m/>
        <s v="Start a new career in this field"/>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book" refreshedDate="43085.843193055553" createdVersion="6" refreshedVersion="6" minRefreshableVersion="3" recordCount="754">
  <cacheSource type="worksheet">
    <worksheetSource ref="B1:B1048576" sheet="clean1"/>
  </cacheSource>
  <cacheFields count="1">
    <cacheField name="Grow skills for my current role" numFmtId="0">
      <sharedItems containsBlank="1" count="2">
        <m/>
        <s v="Grow skills for my current rol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book" refreshedDate="43085.84406909722" createdVersion="6" refreshedVersion="6" minRefreshableVersion="3" recordCount="754">
  <cacheSource type="worksheet">
    <worksheetSource ref="C1:C1048576" sheet="clean1"/>
  </cacheSource>
  <cacheFields count="1">
    <cacheField name="Help move from academia to industry" numFmtId="0">
      <sharedItems containsBlank="1" count="2">
        <m/>
        <s v="Help move from academia to industr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book" refreshedDate="43085.84542002315" createdVersion="6" refreshedVersion="6" minRefreshableVersion="3" recordCount="754">
  <cacheSource type="worksheet">
    <worksheetSource ref="D1:D1048576" sheet="clean1"/>
  </cacheSource>
  <cacheFields count="1">
    <cacheField name="Help prepare for an advanced degree" numFmtId="0">
      <sharedItems containsBlank="1" count="2">
        <m/>
        <s v="Help prepare for an advanced degree"/>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book" refreshedDate="43085.845782175929" createdVersion="6" refreshedVersion="6" minRefreshableVersion="3" recordCount="754">
  <cacheSource type="worksheet">
    <worksheetSource ref="E1:E1048576" sheet="clean1"/>
  </cacheSource>
  <cacheFields count="1">
    <cacheField name="General interest in the topic (personal growth and enrichment)" numFmtId="0">
      <sharedItems containsBlank="1" count="2">
        <m/>
        <s v="General interest in the topic (personal growth and enrichment)"/>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book" refreshedDate="43085.846095949077" createdVersion="6" refreshedVersion="6" minRefreshableVersion="3" recordCount="754">
  <cacheSource type="worksheet">
    <worksheetSource ref="F1:F1048576" sheet="clean1"/>
  </cacheSource>
  <cacheFields count="1">
    <cacheField name="Other" numFmtId="0">
      <sharedItems containsBlank="1" count="8">
        <m/>
        <s v="get a chance to move to another cou try"/>
        <s v="Be able to use Machine Learning"/>
        <s v="Master a domain that will form the foundation of my next company."/>
        <s v="Have a certification on an area that I already had knowledge of, and deepen knowledge in the area"/>
        <s v="To get a new job opportunity in autonomous vehicle industry."/>
        <s v="Interested in this field"/>
        <s v="Take initiative in the org in ML"/>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book" refreshedDate="43085.938404513887" createdVersion="6" refreshedVersion="6" minRefreshableVersion="3" recordCount="754">
  <cacheSource type="worksheet">
    <worksheetSource ref="A1:BA1048576" sheet="clean1"/>
  </cacheSource>
  <cacheFields count="53">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0">
      <sharedItems containsDate="1" containsBlank="1" containsMixedTypes="1" minDate="1970-05-15T00:00:00" maxDate="2017-12-27T00:00:00"/>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is your postal code?" numFmtId="0">
      <sharedItems containsString="0" containsBlank="1" containsNumber="1" containsInteger="1" minValue="0" maxValue="90690300"/>
    </cacheField>
    <cacheField name="What city and state / province / country do you live in?" numFmtId="0">
      <sharedItems containsBlank="1"/>
    </cacheField>
    <cacheField name="Do you want to buy Udacity swag?" numFmtId="0">
      <sharedItems containsString="0" containsBlank="1" containsNumber="1" containsInteger="1" minValue="0" maxValue="1" count="3">
        <n v="1"/>
        <n v="0"/>
        <m/>
      </sharedItems>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tring="0" containsBlank="1"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ntainsBlank="1" count="7">
        <s v="Bachelors"/>
        <s v="PhD"/>
        <s v="Masters"/>
        <s v="High school or below"/>
        <s v="Nanodegree Program"/>
        <s v="Associates"/>
        <m/>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tring="0" containsBlank="1"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book" refreshedDate="43085.970194444446" createdVersion="6" refreshedVersion="6" minRefreshableVersion="3" recordCount="754">
  <cacheSource type="worksheet">
    <worksheetSource ref="AM1:AM1048576" sheet="clean1"/>
  </cacheSource>
  <cacheFields count="1">
    <cacheField name="What was most helpful when you got stuck in the Nanodegree program(s)?" numFmtId="0">
      <sharedItems containsBlank="1" count="7">
        <s v="Slack Channel"/>
        <s v="Forums"/>
        <s v="Stack Overflow"/>
        <m/>
        <s v="Mentor Help (classroom or 1:1 mentors)"/>
        <s v="Live Help"/>
        <s v="Ask Me Anythings (AMAs)"/>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book" refreshedDate="43086.018421643515" createdVersion="6" refreshedVersion="6" minRefreshableVersion="3" recordCount="179">
  <cacheSource type="worksheet">
    <worksheetSource ref="A1:B1048576" sheet="table-20&lt;age&lt;=30"/>
  </cacheSource>
  <cacheFields count="2">
    <cacheField name="Which item in the swag store appeals to you most?" numFmtId="0">
      <sharedItems containsBlank="1" count="9">
        <s v="hoodie"/>
        <s v="t-shirt"/>
        <s v="jacket (brand is TBD... probably Patagonia)"/>
        <s v="socks"/>
        <s v="backpack"/>
        <s v="hat"/>
        <s v="track suit / sweat suit"/>
        <s v="shoes (brand is TBD… probably Adidas or Puma)"/>
        <m/>
      </sharedItems>
    </cacheField>
    <cacheField name="Age" numFmtId="0">
      <sharedItems containsString="0" containsBlank="1" containsNumber="1" containsInteger="1" minValue="21" maxValue="30" count="11">
        <n v="21"/>
        <n v="27"/>
        <n v="26"/>
        <n v="23"/>
        <n v="29"/>
        <n v="30"/>
        <n v="28"/>
        <n v="24"/>
        <n v="22"/>
        <n v="25"/>
        <m/>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book" refreshedDate="43086.019749537038" createdVersion="6" refreshedVersion="6" minRefreshableVersion="3" recordCount="54">
  <cacheSource type="worksheet">
    <worksheetSource ref="A1:B1048576" sheet="table-30&lt;age&lt;=40"/>
  </cacheSource>
  <cacheFields count="2">
    <cacheField name="Which item in the swag store appeals to you most?" numFmtId="0">
      <sharedItems containsBlank="1" count="8">
        <s v="hat"/>
        <s v="jacket (brand is TBD... probably Patagonia)"/>
        <s v="backpack"/>
        <s v="hoodie"/>
        <s v="t-shirt"/>
        <s v="socks"/>
        <s v="shoes (brand is TBD… probably Adidas or Puma)"/>
        <m/>
      </sharedItems>
    </cacheField>
    <cacheField name="Age" numFmtId="0">
      <sharedItems containsString="0" containsBlank="1" containsNumber="1" containsInteger="1" minValue="31" maxValue="40" count="11">
        <n v="34"/>
        <n v="33"/>
        <n v="32"/>
        <n v="31"/>
        <n v="40"/>
        <n v="38"/>
        <n v="37"/>
        <n v="35"/>
        <n v="39"/>
        <n v="36"/>
        <m/>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book" refreshedDate="43086.020510300928" createdVersion="6" refreshedVersion="6" minRefreshableVersion="3" recordCount="18">
  <cacheSource type="worksheet">
    <worksheetSource ref="A1:B19" sheet="table&gt;40"/>
  </cacheSource>
  <cacheFields count="2">
    <cacheField name="Which item in the swag store appeals to you most?" numFmtId="0">
      <sharedItems count="5">
        <s v="jacket (brand is TBD... probably Patagonia)"/>
        <s v="t-shirt"/>
        <s v="hoodie"/>
        <s v="backpack"/>
        <s v="hat"/>
      </sharedItems>
    </cacheField>
    <cacheField name="Age" numFmtId="0">
      <sharedItems containsSemiMixedTypes="0" containsString="0" containsNumber="1" containsInteger="1" minValue="41" maxValue="67" count="10">
        <n v="41"/>
        <n v="44"/>
        <n v="42"/>
        <n v="47"/>
        <n v="49"/>
        <n v="67"/>
        <n v="46"/>
        <n v="45"/>
        <n v="53"/>
        <n v="54"/>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book" refreshedDate="43086.026483333335" createdVersion="6" refreshedVersion="6" minRefreshableVersion="3" recordCount="228">
  <cacheSource type="worksheet">
    <worksheetSource ref="A1:B1048576" sheet="table-Age&lt;=20"/>
  </cacheSource>
  <cacheFields count="2">
    <cacheField name="Which item in the swag store appeals to you most?" numFmtId="0">
      <sharedItems containsBlank="1" count="9">
        <s v="jacket (brand is TBD... probably Patagonia)"/>
        <s v="backpack"/>
        <s v="hoodie"/>
        <s v="shoes (brand is TBD… probably Adidas or Puma)"/>
        <s v="socks"/>
        <s v="t-shirt"/>
        <s v="hat"/>
        <s v="track suit / sweat suit"/>
        <m/>
      </sharedItems>
    </cacheField>
    <cacheField name="Age" numFmtId="0">
      <sharedItems containsString="0" containsBlank="1" containsNumber="1" containsInteger="1" minValue="8" maxValue="20" count="13">
        <n v="19"/>
        <n v="13"/>
        <n v="16"/>
        <n v="20"/>
        <n v="18"/>
        <n v="17"/>
        <n v="14"/>
        <n v="10"/>
        <n v="12"/>
        <n v="11"/>
        <n v="15"/>
        <n v="8"/>
        <m/>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book" refreshedDate="43086.036386574073" createdVersion="6" refreshedVersion="6" minRefreshableVersion="3" recordCount="754">
  <cacheSource type="worksheet">
    <worksheetSource ref="O1:O1048576" sheet="clean1"/>
  </cacheSource>
  <cacheFields count="1">
    <cacheField name="Which item in the swag store appeals to you most?" numFmtId="0">
      <sharedItems containsBlank="1" count="9">
        <s v="hoodie"/>
        <s v="t-shirt"/>
        <s v="jacket (brand is TBD... probably Patagonia)"/>
        <s v="backpack"/>
        <s v="hat"/>
        <s v="shoes (brand is TBD… probably Adidas or Puma)"/>
        <s v="socks"/>
        <m/>
        <s v="track suit / sweat suit"/>
      </sharedItems>
    </cacheField>
  </cacheFields>
  <extLst>
    <ext xmlns:x14="http://schemas.microsoft.com/office/spreadsheetml/2009/9/main" uri="{725AE2AE-9491-48be-B2B4-4EB974FC3084}">
      <x14:pivotCacheDefinition/>
    </ext>
  </extLst>
</pivotCacheDefinition>
</file>

<file path=xl/pivotCache/pivotCacheRecords1.xml>��!!!!!!!!!!!!!!!!!!!!!!!!!!!!!!!!!!!!!!!!!!!!!!!!!!!!!!!!!!!!!!!!!!!!!!!!!!!!!!!!!!!!!!!!!!!!!!!!!!!!!!!!!!!!!!!!!!!!!!!!!!!!!!!!!!!!!!!!!!!!!!!!!!!!!!!!!!!!!!!!!!!!!!!!!!!!!!!!!!!!!!!!!!!!!!!!!!!!!!!!!!!!!!!!!!!!!!!!!!!!!!!!!!!!!!!!!!!!!!!!!!!!!!!!!!!!!!!!!!!!!!!!!!!!!!!!!!!!!!!!!!!!!!!!!!!!!!!!!!!!!!!!!!!!!!!!!!!!!!!!!!!!!!!!!!!!!!!!!!!!!!!!!!!!!!!!!!!!!!!!!!!!!!!!!!!!!!!!!!!!!!!!!!!!!!!!!!!!!!!!!!!!!!!!!!!!!!!!!!!!!!!!!!!!!!!!!!!!!!!!!!!!!!!!!!!!!!!!!!!!!!!!!!!!!!!!!!!!!!!!!!!!!!!!!!!!!!!!!!!!!!!!!!!!!!!!!!!!!!!!!!!!!!!!!!!!!!!!!!!!!!!!!!!!!!!!!!!!!!!!!!!!!!!!!!!!!!!!!!!!!!!!!!!!!!!!!!!!!!!!!!!!!!!!!!!!!!!!!!!!!!!!!!!!!!!!!!!!!!!!!!!!!!!!!!!!!!!!!!!!!!!!!!!!!!!!!!!!!!!!!!!!!!!!!!!!!!!!!!!!!!!!!!!!!!!!!!!!!!!!!!!!!!!!!!!!!!!!!!!!!!!!!!!!!!!!!!�
</file>

<file path=xl/pivotCache/pivotCacheRecords2.xml>��!!!!!!!!!!!!!!!!!!!!!!!!!!!!!!!!!!!!!!!!!!!!!!!!!!!!!!!!!!!!!!!!!!!!!!!!!!!!!!!!!!!!!!!!!!!!!!!!!!!!!!!!!!!!!!!!!!!!!!!!!!!!!!!!!!!!!!!!!!!!!!!!!!!!!!!!!!!!!!!!!!!!!!!!!!!!!!!!!!!!!!!!!!!!!!!!!!!!!!!!!!!!!!!!!!!!!!!!!!!!!!!!!!!!!!!!!!!!!!!!!!!!!!!!!!!!!!!!!!!!!!!!!!!!!!!!!!!!!!!!!!!!!!!!!!!!!!!!!!!!!!!!!!!!!!!!!!!!!!!!!!!!!!!!!!!!!!!!!!!!!!!!!!!!!!!!!!!!!!!!!!!!!!!!!!!!!!!!!!!!!!!!!!!!!!!!!!!!!!!!!!!!!!!!!!!!!!!!!!!!!!!!!!!!!!!!!!!!!!!!!!!!!!!!!!!!!!!!!!!!!!!!!!!!!!!!!!!!!!!!!!!!!!!!!!!!!!!!!!!!!!!!!!!!!!!!!!!!!!!!!!!!!!!!!!!!!!!!!!!!!!!!!!!!!!!!!!!!!!!!!!!!!!!!!!!!!!!!!!!!!!!!!!!!!!!!!!!!!!!!!!!!!!!!!!!!!!!!!!!!!!!!!!!!!!!!!!!!!!!!!!!!!!!!!!!!!!!!!!!!!!!!!!!!!!!!!!!!!!!!!!!!!!!!!!!!!!!!!!!!!!!!!!!!!!!!!!!!!!!!!!!!!!!!!!!!!!!!!!!!!!!!!!!!!!!!!!�
</file>

<file path=xl/pivotCache/pivotCacheRecords3.xml>��!!!!!!!!!!!!!!!!!!!!!!!!!!!!!!!!!!!!!!!!!!!!!!!!!!!!!!!!!!!!!!!!!!!!!!!!!!!!!!!!!!!!!!!!!!!!!!!!!!!!!!!!!!!!!!!!!!!!!!!!!!!!!!!!!!!!!!!!!!!!!!!!!!!!!!!!!!!!!!!!!!!!!!!!!!!!!!!!!!!!!!!!!!!!!!!!!!!!!!!!!!!!!!!!!!!!!!!!!!!!!!!!!!!!!!!!!!!!!!!!!!!!!!!!!!!!!!!!!!!!!!!!!!!!!!!!!!!!!!!!!!!!!!!!!!!!!!!!!!!!!!!!!!!!!!!!!!!!!!!!!!!!!!!!!!!!!!!!!!!!!!!!!!!!!!!!!!!!!!!!!!!!!!!!!!!!!!!!!!!!!!!!!!!!!!!!!!!!!!!!!!!!!!!!!!!!!!!!!!!!!!!!!!!!!!!!!!!!!!!!!!!!!!!!!!!!!!!!!!!!!!!!!!!!!!!!!!!!!!!!!!!!!!!!!!!!!!!!!!!!!!!!!!!!!!!!!!!!!!!!!!!!!!!!!!!!!!!!!!!!!!!!!!!!!!!!!!!!!!!!!!!!!!!!!!!!!!!!!!!!!!!!!!!!!!!!!!!!!!!!!!!!!!!!!!!!!!!!!!!!!!!!!!!!!!!!!!!!!!!!!!!!!!!!!!!!!!!!!!!!!!!!!!!!!!!!!!!!!!!!!!!!!!!!!!!!!!!!!!!!!!!!!!!!!!!!!!!!!!!!!!!!!!!!!!!!!!!!!!!!!!!!!!!!!!!!!!�
</file>

<file path=xl/pivotCache/pivotCacheRecords4.xml>��!!!!!!!!!!!!!!!!!!!!!!!!!!!!!!!!!!!!!!!!!!!!!!!!!!!!!!!!!!!!!!!!!!!!!!!!!!!!!!!!!!!!!!!!!!!!!!!!!!!!!!!!!!!!!!!!!!!!!!!!!!!!!!!!!!!!!!!!!!!!!!!!!!!!!!!!!!!!!!!!!!!!!!!!!!!!!!!!!!!!!!!!!!!!!!!!!!!!!!!!!!!!!!!!!!!!!!!!!!!!!!!!!!!!!!!!!!!!!!!!!!!!!!!!!!!!!!!!!!!!!!!!!!!!!!!!!!!!!!!!!!!!!!!!!!!!!!!!!!!!!!!!!!!!!!!!!!!!!!!!!!!!!!!!!!!!!!!!!!!!!!!!!!!!!!!!!!!!!!!!!!!!!!!!!!!!!!!!!!!!!!!!!!!!!!!!!!!!!!!!!!!!!!!!!!!!!!!!!!!!!!!!!!!!!!!!!!!!!!!!!!!!!!!!!!!!!!!!!!!!!!!!!!!!!!!!!!!!!!!!!!!!!!!!!!!!!!!!!!!!!!!!!!!!!!!!!!!!!!!!!!!!!!!!!!!!!!!!!!!!!!!!!!!!!!!!!!!!!!!!!!!!!!!!!!!!!!!!!!!!!!!!!!!!!!!!!!!!!!!!!!!!!!!!!!!!!!!!!!!!!!!!!!!!!!!!!!!!!!!!!!!!!!!!!!!!!!!!!!!!!!!!!!!!!!!!!!!!!!!!!!!!!!!!!!!!!!!!!!!!!!!!!!!!!!!!!!!!!!!!!!!!!!!!!!!!!!!!!!!!!!!!!!!!!!!!!!�
</file>

<file path=xl/pivotCache/pivotCacheRecords5.xml>��!!!!!!!!!!!!!!!!!!!!!!!!!!!!!!!!!!!!!!!!!!!!!!!!!!!!!!!!!!!!!!!!!!!!!!!!!!!!!!!!!!!!!!!!!!!!!!!!!!!!!!!!!!!!!!!!!!!!!!!!!!!!!!!!!!!!!!!!!!!!!!!!!!!!!!!!!!!!!!!!!!!!!!!!!!!!!!!!!!!!!!!!!!!!!!!!!!!!!!!!!!!!!!!!!!!!!!!!!!!!!!!!!!!!!!!!!!!!!!!!!!!!!!!!!!!!!!!!!!!!!!!!!!!!!!!!!!!!!!!!!!!!!!!!!!!!!!!!!!!!!!!!!!!!!!!!!!!!!!!!!!!!!!!!!!!!!!!!!!!!!!!!!!!!!!!!!!!!!!!!!!!!!!!!!!!!!!!!!!!!!!!!!!!!!!!!!!!!!!!!!!!!!!!!!!!!!!!!!!!!!!!!!!!!!!!!!!!!!!!!!!!!!!!!!!!!!!!!!!!!!!!!!!!!!!!!!!!!!!!!!!!!!!!!!!!!!!!!!!!!!!!!!!!!!!!!!!!!!!!!!!!!!!!!!!!!!!!!!!!!!!!!!!!!!!!!!!!!!!!!!!!!!!!!!!!!!!!!!!!!!!!!!!!!!!!!!!!!!!!!!!!!!!!!!!!!!!!!!!!!!!!!!!!!!!!!!!!!!!!!!!!!!!!!!!!!!!!!!!!!!!!!!!!!!!!!!!!!!!!!!!!!!!!!!!!!!!!!!!!!!!!!!!!!!!!!!!!!!!!!!!!!!!!!!!!!!!!!!!!!!!!!!!!!!!!!!!�
</file>

<file path=xl/pivotCache/pivotCacheRecords6.xml>��!!!!!!!!!!!!!!!!!!!!!!!!!!!!!!!!!!!!!!!!!!!!!!!!!!!!!!!!!!!!!!!!!!!!!!!!!!!!!!!!!!!!!!!!!!!!!!!!!!!!!!!!!!!!!!!!!!!!!!!!!!!!!!!!!!!!!!!!!!!!!!!!!!!!!!!!!!!!!!!!!!!!!!!!!!!!!!!!!!!!!!!!!!!!!!!!!!!!!!!!!!!!!!!!!!!!!!!!!!!!!!!!!!!!!!!!!!!!!!!!!!!!!!!!!!!!!!!!!!!!!!!!!!!!!!!!!!!!!!!!!!!!!!!!!!!!!!!!!!!!!!!!!!!!!!!!!!!!!!!!!!!!!!!!!!!!!!!!!!!!!!!!!!!!!!!!!!!!!!!!!!!!!!!!!!!!!!!!!!!!!!!!!!!!!!!!!!!!!!!!!!!!!!!!!!!!!!!!!!!!!!!!!!!!!!!!!!!!!!!!!!!!!!!!!!!!!!!!!!!!!!!!!!!!!!!!!!!!!!!!!!!!!!!!!!!!!!!!!!!!!!!!!!!!!!!!!!!!!!!!!!!!!!!!!!!!!!!!!!!!!!!!!!!!!!!!!!!!!!!!!!!!!!!!!!!!!!!!!!!!!!!!!!!!!!!!!!!!!!!!!!!!!!!!!!!!!!!!!!!!!!!!!!!!!!!!!!!!!!!!!!!!!!!!!!!!!!!!!!!!!!!!!!!!!!!!!!!!!!!!!!!!!!!!!!!!!!!!!!!!!!!!!!!!!!!!!!!!!!!!!!!!!!!!!!!!!!!!!!!!!!!!!!!!!!!!!!�
</file>

<file path=xl/pivotCache/pivotCacheRecords7.xml>������@2 �?N$ 0$@2$����@R'  �?.62z$@D�@�F@ @@��@"ZR'  �?&0<@ 4@.@.@* @N
��@>@@$@0�@"R'  �?.$@6@@@H$@�(D� @@P@�@�F@���@$:  �?60.6@�?�?@L�D�@n@@9@���@ X*  �?2"@@@,0$@D�	 @$@I@@��@Z:  �? 8@2@@@$@�J�@�A@ @2@��@:  �@I@� @���� @ @.@*
2 �?&.@@@T@�"@"B�	@$@@>@���@2:  �?.0�?&6@@@�$@�&D�
 @ @@�\%A,^& :  �?<.$@*2 @@ @8$@$B�@D@(@�?���@"2 �?D8@0"@��D� @>@"@(@�@"R'  �?T�?$

@�$@&X^��@^@"@@t�@*X*  �? 0@@6@�?�V@ @DH�� @>@,@I@&:  6P@@$@N0$@DB��
 @I@"@.@/�@2 �?D0.@6@@0@@$@.*DBJ�� @^@(@(@@��@$2 �?".@6 @@^@& @�� @$@@��@*r�?.0@Z2 @@$@�$ @�JD�@$@4@E@02 6(@@(@�$@n.&BJ��@D@(@>@��@0ZX*  �?T0.@P@@.@P$@�2D� @>@ @@��@"X*  @@4@� @6
B�@@$@ ��@Z:  �?.1@
2@@@(. @"��@�f@(@@���@$2 �?.  @6 @@@
"@�B��@N@@ @`��@&2 6@@$@ @0��@>@@$@":  6@@@d"@D����@U@�F@$@>@���@$X*  �?&0.@2 (@@ @�0 @��\�� @>@,@4@��@"Z:  �?( .@0 @&8D�@>@$@@�5�@2 �?T0@ @6@@@@"@>DB�	@D@"@@N�@.Z:  �?&02&@6@@@N$@�FDJ��		@"@@���@$
2 �?&0.@6@@@�$@�bD�@�b@@@�4�@2:  �?&0(@6 @@ @�@vDB�� @$@4@��@.X*  �?&.$@,62��
4@ @JDJ��@Y@$@�?ğ@&&�?& @2@.@4@$@f:BJ��@^@0@@��@22 6@@N@�0"@*�D��@�Q@@@^�@6ZX*  �?4�? 6@@.@� @XB�@�V@@@@��@22 �? .@2@@@� @php��@I@ @�?D�@ 2 �?&0.6@6 @@(@�0$@2DBJ��@N@ @@t�@*R'  �?  .@
6@@@v$@4�B��@I@@@�jA"R'  �?N@R$@@@6$@0J� @N@"@@�.AX*  6@@8@�0"@�\�D� @�b@ @@0R'  �?0@@2,6@@(@$@6��@I@2@$@v�?&8.@66@@@<$@��D@>@$@@��@*R'  �?@62@@ @@�RDB�	@I@ @@���@$X*  �?D&@$@@D@�"@pfBJ� @^@(@$@�z�@ 2 �?0@&@@4@�$@��DJ� @(@>@���@6R'  �?606�?$@@4@�0@�VD"@4@*@:@`�@0R'  6 @@T@0@@&
��@4@0@$@�8�@:  �?0(@>6(@@�a@�@��B��@D@.@(@:  �?02@26@@$@ @DB��
 @,@$@ ��@X*  �?&0.@6
@@.@z$@DB�@^@N@4@d�@*X*  �?&@4@6@@$@$@
D�@>@(@.@�A$:  �?6.@6@@@F0$@z
�DBJ�@�f@"@$@ ��@:  �?&006 @@$@�g$@�2��$DJJ��@^@ @@ؒAZp�?6<�?62@@1@�0$@�RFBJ��@�F@$@$@�@(:  �? 0(@6@@$@�$@��$B�@>@@�?� �\A"2 �? .@6 @@@f$@�:�B�@D@"@@��@R'  �?& H.@&0$@DVBJJ�� @ @.@p��@$X*  �?0.�?6>@>@8@4$@

�DB�@�V@,@@F!A":  �?&0.@,6@@.@V"@�hD�	@�F@$@@���@(
X*  �? <�?N6 $@(@T@"0$@�@>@ @Z@ ��@&R'  �?& .;@6@@@�0$@���D�@>@(@(@��@22 �?0�?
 (@(@ @ @6D��@D@(@$@x�@R'  �?"(.@* @�:J�� @>@@@��A":  �?. @B6$@@4@,$@(.D� @4@&@&@P��@R'  �?0.�?6@@Y@*$@DJ��@�F@(@>@���@.X*  �?0.$@6@@@�$@>�D�� @"@(@�b�@"X*  �?$.$@04@@H@�$@�DB�� @D@(@@@��@ 2 �?0@*6@$@n@�0@��B� @I@@@D!A$X*  �?N@&@6 @@@�"@���B��	@@@X A$:  6 @@@f"@4,DBJJ��@D@L@@@@�ABZX*  �? .@$,6,P@$@D@�$@�Z��
 @>@ @@!�@.R'  �?N@6@@$@$@x$D�@@P@(@@F�@$:  �?&.0@2@�?@� @��HDBJ��@N@$@@���@,R'  �?D06�?2P@@R@�$@�0�DJ��@@@�!A"X*  �?&0.@6@@>@� @F B@$@ @Y@��@&ZX*  �?&8.@*$.@.@.@T"@D��DB�@^@ @$@&:  �?(&.@62 $@@$@v$@��DJJ��@N@(@8@:�@.R'  �?.@6 @@9@� @�Z,D�"@�A@0@@��@(2 �?0.@44@4@4@�"@��"D�� @ @@"&�?0@66@@$@V$@�t&BJ��@$@ @4@`<�@0:  6@@@<$@P$D��	 @$@@�sAX*  �?T08 @
$4@@H@�$@�C�BJ�@>@$@@��@ X*  �? @P2$@@$@d$@�4DJ��@�b@(@8@�}�@&2:  �? @42@@(@�$@�jzDBJ��@�b@@@���@6&�?N0.@2@@.@�" @�(�D�	@�V@ @J�$A2 �?,0@4"@�7�DD� @�F@@@��@"2 �?.@69@$@9@$@>J�	@^@(@.@0~�@X*  �?$@26@@@j@($D�� @^@$@@��@b:  @@T@h"@p DB�
@�b@"@.@��A$:  �?&0@6 @@$@d"@^.�B�� @N@I@*@�@&:  6@@@�!"@�Q�^B��
�?4@ @@��&A*$@@@P$@�D� @>@$@@�3�@Z:  �? 0.@6P@@$@
$@


B��@N@&@@��@2 �?&0.�?&$@B��@D@$@@ suAP:  �?(@@66@@@<@XRTD�	 @�V@@I@0^�@22 �? 06@62.@@D@$@��@i@@.@�)A*:  �?0�?66 T@.@@�0$@t�B@�V@$@$@��@ZX*  �?&D9@$2@@>@<$@6�ID� @ @8@�6�@
R'  �?&0.4@2@@(@~$@PBJJ� @(@@`d	A.:  �?0@6$@@@$@T(<DB��@I@$@@��@
:  �?&0@2@@N@8@���@@(@@":  �? $@>2 $@@4@" @�J&DB��@,@9@���@2ZN�?(*@4,4@@T@�x"@�4��D@$@4@p��@$:  �?@;@&6&$@@$@�@�D�D��
 @$@$@��@(@66 .@.@0@� @�p�}BJ�@�F@"@@��@:  �?6(@B6 @@>@�0"@lD��
@>@"@$@��@"X*  �?& .&@-6@@@�"@�0B�@T@@$@�@*:  �?&0.$@6@@(@l@:�D��@^@.@(@�1�@R'  �?.@,6

 @�0 @�VB��@4@0@>@�F�@*X*  �?D @D @�����	 @N@$@@��@*`:  �?606 @@@:$@2D�
@4@"@@���@$2X*  �?0<@<6 $@@.@�@��DJ��@�?$@@4R'  $ .@.@ @�0$@�=��=����B�@�b@@ @���@Z2 �?62@6@@>@� @dx�D�@I@$@4@ ��@&2��?60@(6@@�F@�"@|DB��@^@$@p[A X*  �?NT,@66 @@.@( @��>��@4@@(@"2 �?06@
,6P(@@$@@@nDB��@ @N@���@0D�?&�?$@X �DBJ��

@T@(@(@���hA:2R'  �?&@6 @@(@.$@dJ DB�	@>@�?@&@2 �?@6@$@4@F @J2hB��@I@@4@0R'  �?&6@".@4@�A@"@T$B��	@(@4@42 �?.@06 @@$@�0$@��pD�"@$@"@4@<�?D0 6>@@i@""@j.DB� @ @8@�6�@R'  �?&0.4@2@@.@F$@*D��	 @>@$@@�}�@(X*  �?($@$P@@�b@x0$@�#HDJ� @N@$@$@^�@^& 2 �?&.@6$@@ @"@(��@(@>�@(^& :  �?& .@-6.@$@4@-0"@--D�	@N@&@@�"A :  �?&0.@6@�?$@�0$@T�DB��@>@0@I@���@.R'  �?(*@"6@$@4@�$@���D @�V@@@P9�@.ZR'  �?&0.$@6 @@>@N0"@DD��	@,@(@@_�@Z:  @@(@��@>B @@~�@(R'  �?604@2@$@(@*"@r�D��@$@(@@��@"
R'  �?&@�?B @@9@�$@��B� @^@,@$@uA22 �? 0.@6@@$@$"@.B��
@n@$@4@�ΤaA&Z:  �? .@6@@�r@�$@6\DBJ��
@N@ @@��@J:  �?&(@6@@@`0$@�D�	$@>@4@@ �@(:  $@$@$@�"@<:��	 @@P@,@4@�i�@42 �?62.@(6 @@0@�4$@��ZD�
 @N@ @$@�A$:  �?60@�?6 @@$@6."@D"�D�@�a@(@�?�$�@ R'  �? 0.�?6$@@4@Z0@l�DJ��	@�V@$@(@ ��@,R'  �? "@6@$@I@d$@�2fD�@@$@.@�AR'  $@@@�0$@T"�B�@�b@"@$@���@2 �?T0@"$$@$@4@0$@RB�@<@(@@���@$^& R'  �?0@"6@@Y@�0"@J(�� @(@�?@�@2 �?&&.@6 @�?d@0$@BJ��@^@*@@!A$ZF�? 02@: @XHDJ� @@(@��@(X*  �?0@@2@@4@"$@�n�D�@N@,@@��&AR'  �?T08@ @@9@*"@�P�J��@(@.@:�@:  �? �?266.@@�V@�$@.0DB��@�K@"@@4:  �? 02@.626@@@��$@Z���B�	@9@"@@��@0:  �? @@�?$@ @2DBJ�@$@@�S�@"2 �?.$@$6&@@0@�f$@�cT�B�
@N@$@(@`�@$R'  �?T2$@26 $@@@L0@F��DJ�@"@>@"N�?0<@>2$@@@�T$@���h�BJJ� @N@ @@�9�@,:  �? @6@@I@$@(FBJ@N@$@�?��@$ZX*  �? 8 @@9@00"@6D�@�F@(@D@�X7A
X*  �?T02�?6$@$@^@$@��"@^@$@$@@,�@2 6.@@$@d$@\D� @.@,@(@@��@6V�?&0. @
2@@D@�@D ���@^@ @@:�@X*  �?&04@ @@(@P0$@F48��@d@ @@X%A,X*  26 @@$@0$@"��JJ��	@@(@ @h�A$:  6 @D@�b@,$@�2D�
 @^@"@@��@&2X*  @<@�Q@�$@f2tD��
 @"@�A:  D@$@>@�$@���B�@(@@@��@:  �?0$@6@@(@t$@,XB� @�f@,@.@ ��@$X*  �?&.6@@@ @�$@4tDBJ��@�K@(@@���@*:  �?T0.@@@Y@t"@d��B�@D@$@@���@&2 �?T0@4@@@
"@
DJ�@4@.@@@V�@$X*  �?0@*@@62@�?$@ @FzB�@�f@��@@��@N2 �?T02@2@@T@�0$@~�DBJ�� @.@$@@p��@2X*  �? .@D62 @@@�$@��JB�@ @$@$@u�@$:  �?^ .(@6@�?@$@ 8VB��	@^@$@$@$�A62 �?&.5@,2@@4@J$@N8D@@I@ ]�@,X*  �?(5@6@@@H0"@ `PDB��@>@(@^@��QA,X*  �?0"@6@@0@�@NB� @$@$@ @���@$
X*  �?&08�?2@@.@ $@HDDB�@�R@@@���@X*  �? $@@$@D0@\<��
@N@$@(@.@@A"
X*  �? .@66@@@@��RD��@N@$@�?�Y@2Z2 �?*@b6H@0@(@�$@>jJJ��@�V@i@.@0QA R'  6(@@>@�0$@| ,D��@�r@.@4@���@"X*  �?:�?66 
@4@X$@h��D�@@@d!A$X*  6@ @@d0"@�&���@>@@(@���@ R'  64@4@4@ $@D<*��
@^@@@ ��@(:  �?&0$@6@@(@�$@�>�kD�
 @^@@$@�@ R'  �?X.7@T$@j>DJ��@�F@(@@0��@,ZX*  �?&@,6@@ @�.$@�"6DJ�� @�b@@(@@�@(2�?.0"@&64@4@4@�$@���D�� @>@$@@��@X*  �?< .&@6 @@ @0@(DB�@@$@@@�@h�?&0@"2P@@.@�$@�
B�@,@@X*  �?&. @
.@ @0@�~$@2 D�	@>@$@@�%A2X*  �?.0@6@@ @`"@fDBJ��@4@.@4@�G�@.2 �?1@46 @@$@b$@��4B�@,@@ I�@.X*  �?D0<A@2 @0@$@d>"@��hD@�R@"@@��@"R'  �?N0$@9@@D@*$@ 0DB��	@9@$@@"X*  �?60.@@@^@z"@pPDB��@,@4@|!A6:  �? .1@26@,@ @` @�N��� @4@@$@ a@2 �?N(@-6@@@8 @-*J� @@ @@�A$ZR'  6@@@�$@z0B�@D@$@>@.2 �?T0@ P$@@4@j0$@� (B�
@^@$@(@`��@X*  �? (@.26@@ @< @h
��@�?,@4@b8uA02 �?0D @626 @@@�$@�$DJ��@D@@(@:  �? D26 @�?@( @B��
@9@(@@���@2 �? 6@2 @@4@t("@H�� @@(@ӹ@:  �?&.@
6@@(@�0$@�8�XI B�� @D@$@$@�J�@:  �? 02@2$@�|DB�� @>@"@$@�3�@,X*  �?&0.$@6�8@�"@r`D�@N@@$@�@.2 6@@ @bH"@Hf�D��@>@&@@4�AZ,�?&.&@2@@>@b$@xBpJ�@4@2@�@(V�?*.@060@$@@�b0$@f"�B�	@^@(@.@�X�@:  �? .@2 @@$@H0 @�>
D�@^@$@@�T�@ZX*  �?& .@&2 @@@\"@�D�@�v@ @�?4:  0$@l
DBR�@^@ @$@<22 �?(@"62@@@�$@���MDJ��@D@@4@0��@$X*  �?&0.@6@@>@�F$@�^DBJ@D@ @@���@X*  6 @>@@@V@F<��@.@ @�?�@*2X*  �?&.@2 @@(@P0$@(l��@N@@$
X*  �?@6$@$@.@V"@hLD@�f@@@�!A$*,6$@$@ @,@���B�@>@$@0@0T�@
:  �?DD;@$6@@ @�$ @���D��@N@$@@�qA"2 �?&0@&2 @@@B0"@`J>��	@�V@$@(@\�@2$�?.9@6@.@I@4 @f"J�� @Y@@@�i�@2 �?$0�?6@@>@H@
��@@@@���@&X*  �?(0@&2@@ @$@0DBJ�@4@$@@0��@"*�? .2@"6@@I@�$@�h$D�@@$@@"e!A822 �?.@6@ @"@@BBJJ�
 @@"@>@`�A":  66@@N@ $@h��DB��@$@ @(@@"R'  �?N02@2@@@\ @�DB�
@ @@`.�@,2 @@. @&DBJ� @�F@ @@@}�@.2 �?0@�? @@9@�$@`D�@N@ @@@��@":  �?&08.@.@@D@2$@ B��@,@(@`��@&:  �?0.@266 @@@
 @

DBJ��	 @^@.@@jA4Z:  �?&:6P@@Y@�$@pn.B��@D@,@@"!AZX*  �? .@0$@@Y@�0$@".XDB��@�A@"@4@�:�@:  �?.@69@>@$@��"$@���B��@D@$@$@���@:  �?D@ 6(@(@@V"@B�	@N@$@@$:  �?60"@6@4@4@�"@FzDJ��@D@@@X�@Z�?N*4@
,24@@�b@x$@.$D @$@(@9�@,X*  �?T0.�?P4@$@D@�"@��D� @T@ @.@���@ 2 2.@@4@�0$@�ND� @$@$@ @Z:  �?T02@,@@(@�0$@�<�D��@�b@(@8@:�@8:  �?&0<7@, @@@��$@lz�D��@N@,@@�@$2 �?N<@$@�&�B @(@.@���@,�? .4@6@@ @�0 @L
�J�@D@"@@:!A"2 �?�?"64@@@�0$@�`fDJ��@@"@(@���@ :  �?<H4@:>@ @.@~$@���B�@(@@���@2 �?D0.$@"6@@4@&$@ DB��@T@"@$@�_A":  �?&&@ $@*��D� @>@$@@���@X*  �?&0@(6$@$@>@F$@�DJJ�@@$@@���@ R'   @ @T@$@:6B��
$@N@ @��@v4"6 @@$@��0$@ �
�D�� @>@ @.@p�@0R'  �?<.@2 .@$@^@�$@�"JB��
 @N@$@N@~�@.R'  �?&.,@6@@ @�$@�aD�� @(@(@���@*2 6@D@D@�$@��D��@@2@���@&�?&2(@ (@@,@� @��d'�BJJ��	@*@$@�^@2 �?&0.@6 @@@B$@�~XDJ�@�F@@@�s�@&R'  �?0@ @.6@@@�$@ ��DB� @ @I@ ��@>6X@$@8@�"@�< �D�@@&@$@@zHaA<:  �?&$@6.@�?@�$@@X�DB��@.@@(@���@,ZX*  �?&0$@82@@$@�$@�,�JJ��@0@@���@X*  �?.0�?@@4@�$@|42��@�V@@@@��@X*  �?N.,@6@@N@>$@p*DBJ��	@�V@.@@p��@X*  �?0@@>@@9@0$@(f.J� @Y@$@4@М�@":  6 $@@I@�=�$@��%�B��@.@(@@�@(:  �?""@@6@@@�$@���DB��@@@@@���@&ZX*  �? 0.@6@@$@"@(*DB� @.@(@@0R'  �? 0@6@@ @L$@0TDB��@�p@"@@ ��@"X*  �?&0@* @@Y@�0 @nD�@4@(@$@�A:  $@�40BJ��
@N@@@@��@2:  �?<@H$@���J�@.@:@0k�@&:  �? �@@664@$@B@RX@����J��@>@ @$@ ^& 2 �?$0.@
6 @@4@,@@
DB��	 @$@$@`��@�:  �?<.2@6 @>@I@�
�$@�4����� @$@@(���A.
R'  �?&0.,@6@@(@� @�\���@I@$@$@���@,:  �?&0@@6@@ @z0$@�B��@^@&@@Pt$A2 �?&0.@6@@R@R"@@&DB�
@>@&@@���@$2 �?0@,$P@@N@�@0\D� @N@*@@�Z@ ZR'  �?&0@ @@(@ $@>X�B��"@$@$@%�@ X*  �?.@*6@@@�0 @�D�@>@,@@@��|AL2 �?&.0@2P@@D@"@|z
B� @I@@@��@26�?@@h$@�(�DJ�� @^@$@$@��@:  �?.$@&2@@H@H$@�B(D�� @ @$@���@(�? .@
62@$@$@�0$@�hJ�� @�b@(@@`��@X*  �?&.6$@@ @�$@0B�@>@$@2@��@ :  �? 0(@H6@@$@&$@2hD��@*@@���@$X*  6 9@.@I@�0"@�F��@4@@$@:  �?&0. @6@@ @� $@6DB��@�F@(@@�Q�@2 �? @$6 @@@�"@�B�
@�R@$@$@��DA:  �?&0@1@6 $@$@.@,0$@�DJ��@�A@$@�?`�@0X*  �?0($@ @@.@0$@�t��@>@$@@�@(:  �?1@66@$@(@�$@NDBJJ��@�V@@@��A"^& :  �?.6@@@. @.&�B�	"@4@$@D@���@&^& X*  �?&0&@66Z@@@�@XZ�� @$@$@P��@62 �?B .(@6@@.@&"@*D�@^@"@@��@:  64@4@$@r0 @���DBJ� @@.@@ЅA,^& :  6@@H@<$@�&B�@V@@ :  �?&0(@ 0 @TD�	 @$@>@T
A 2 �?&0.@ @�.D��@(@ @�;�@0X*  �?.0.$@266 @@$@�0$@���BJ�@$@4@�8�@R'  �?&0.@
2@@4@r0@X��@N@$@@E�@*Z"�?<&�@@D6@@(@xd$@�4"DBJJ�B� @@(@@���@:  ,66D@@@$@&8,DBJ��
@N@&@9@8�@,:  �? 0(&@6@@$@0$@�DB�@T@"@4@P��@,R'  �?&0..@@�22DJ��	@9@ @>@`��@*2 �?,@@@@@4@t0$@�.�� @>@ @@�*�@0�?$@P@b@R>B� @�V@(@@�9�@.X*  �?&0."@6 @@@b0 @D� @�b@@@��AZ:  �?&0
@(@@I@�$@86.��@>@*@@@��@"2 �?T0@6@@$@$@D��@N@&@@��"A,X*  �?& .@6 @@ @�0 @���	@ @@$:  P@@9@�@$@��BJ��@�V@$@$@0��@.(�?<&@6.@@4@�0$@&rP�� @.@(@@$:  �?0.*@ 6(@@ @($@T0$D@$@4@��@$:  6@@4@\0$@�,�D�@>@@4@��@&:  �?&0.4@$$@���DB�� @D@*@@��@$:  �?0@@.DB��@�A@ @@@��@ 
X*  �?N.7@.6$@@ @�@$ZDJ��@D@(@9@�4�@":  �?0.�?N6P@@.@�$@�D�@>@$@4@8:  �?&0.@4$@�h�DJ�@@.@��A"H66@@4@J@|
JJ��@�F@(@>@�8@@A"Z 6@@@�0 @�(�D�@,@@p��@.2 ,$@@,@B@��
B�� @$@>@К�@&:  �?&@
66@@@� @��DJ��
 @@�?"2 "@.,RDB��@(@(@�X�@4R'  �?&0..@
2P@@>@�0"@�tB�@^@(@(@�O"A2^& :  �? 0.,@
66$@ @8@r"@�h4DBJ� @.@@$@��@($�?.@.6@@D@x*$@��dD�	@�f@"@4@P��@X*  �?0.@66P@@$@(@b*�D�
"@@$@@@!A$:  �?&0.@6,0$@p��BJ�� @$@I@��@*ZX*  �?&.@ 6$@@ @\ @DDBJ�@>@ @@`��@8X*  �?&0$@R$@@@ 0"@hD @,@@p:�@6@@0@""@l~J�@$@@$@��#RA"2 �?& @@@�f@�0$@�    �2�D�� @�[@$@!A$X*  �?&0.@06@@@\"@�0>B��@N@&@4@�a�@:  �?0..@2@@9@"@�"B�� @0@@�lA:  �?&02(@66@@@$@DDBJ�@^@"@$@���@$^& :  �?&0.@&6P@@(@4$@(D�� @@4@��@.:  �?<.@62@@4@�$@���D�
@^@(@@�[�@.�?6.@66@@�0$@��J��
@D@(@@���@$ZX*  �?&0<2@@H@�"@��DB��@(@@`n�@ R'  6@@T@r"@� 4�� @^@$@$@@ZψA4Z2 �?&0.@6$@@@2$@.D�
@@z@@@�O"A:  6@@�?6@6DJ��@$@�F@�@6^& :  ,6$2@D@2@�K$@LLD�@9@"@ @*2:  �?0H@6 $@@4@~"@&��@>@@L@��@4�?& @6"@@@X$@, BJ�@4@$@@�O�@R'  �? 0@@B6@@ @$$@`B�@$@@@���@>Z:  �?T0@@,6@@"@Z"@���$DBJ��@9@$@ @���@82 �?..@6 @@ @�`$@�J��@>@ @(@��@&:  �?0.@B6 5@0@(@�$@�h��D@�f@(@@���IA R'  �?0.*@6@@.@N$@�"��� @(@.@4�@:X@�? ..@6��Y@I@B0@<��BJ��@@(@@ 6@@@�$@�j�?"D��@Y@@(@P��@�?0..@6$@@�r@L$@ *�B��	@.@@�? ��@�?D @6@@@V @X�?��@^@$@@��A"Z:  �?N.4@:@@ @D"@8R~��@$@@0kA^& X*  6@@$@�"@�B�J�
@$@*@$@ ��@&
:  @@>@�0 @�(�D��
@(@@���@X�?&0<@&6@$@$@�$@�B��@4@"@@��A �?. @26 @@B@ @L�?"DJ�@*@@@ %�@0:  �?$@6P@@@~ $@����B��	@^@(@.@�@(:  �?(24@06@@.@�$@^�"B� @�F@*@4@�@2 �?(.@
26@@.@F"@8B�� @@$@@o�@"X*  �?&0&@66 @@@j @���D�	 @>@$@�?P��@:  �?0@$6@@@d"@�X�DB��@�V@ @(@�!AJ�?T0.@66@@(@�0$@B40�?"DJ��@(@@�^A�?& .@6@@i@J @�& & & "D�� @ @@��@2�?<.(@6$@@ @�$@�,��?"D�@$@$@2:  �?&.>@0"@�*
"B�@T@$@(@�@,�?&.@ @@$@�"@���D�
@>@ @ @@��A"�?$8�?66P2@@$@�$@j4�d�?"D�@>@@$@`��@.�?D0@�?6@@ @H0$@N"DJ��	 @N@"@>@x�A$\ @4@� @��PDJ��	@N@(@@":  �?&.�?6@@@� @(���?"D�
 @ @ @9@��@4ZX*  �? .@,66 9@$@@B"@� �?"B� @>@@9@�@8�?&08"@6@@4@� @���	s�?��@@"@@�@2x[�!qbk�v�?D0$@6@@8@6@4�J�@Y@"@.@�!A66@@@�"@4(0�?J�@�V@,@(@P}�@ �?&4.&@6 @@8@p @"D�
@�F@@@���@,�?0.86@@.@� @�N�?"D� @�V@(@.@@|�@26�?N�?2$@@0@~$@��(�� @�F@$@@R�@"�?&�?6 9@@�?$@JN�?"DB�� @.@(@8@�[�@�?84@6@@(@�$@����?"D�@@@@ T�@^& (�?&08@6@@@l @<8D��	@T@$@@;�@$Z2 �?< .$@62@@4@�$@@D��@ @(@��AR'  �?&@ @62 �?�?�?�@�"B�@D@@@ЖA �?D0.�?6@@"@40 @4�?"B�@D@ @@���@0�?&0("@6&@@$@�$@p b�?"B�	@�A@@@�@(�?.(@6@@@Z$@0�?"DB��@�a@@@@��@2�?&0$@26@@$@H@��?"B�@^@ @@�A&^& :  �?&0.@$6@@@h"@~��?"DB��	@I@$@@*�?& &@,2@�?D@�@�J� @N@$@@���@0X*  �?& D�? 6@@,@�@�`��?��@>@$@@Ѐ�@"�?T($@, P$@@D@�0$@�:X�?"J�� @D@(@�R@@|�@>�? 0@@<6*@(@(@��@�b�?�� @@�n@&�?0.4@66@@T@"$@
&��?"DBJ��@@.@@���@6*�?(4@6@@0@�$@���DJ��
@ @$@��@(�?<6.@6@@ @�$@��?"B� @4@@��@ ZX*  �?&0. @2@@@.@V�?"D�@�V@*@4@ E�@.:  �?&.4@26& @@(@�$@."0BJJ�@ @$@P��@*0 @r6�?"DB��@>@(@9@���@"2X*  �?(@ @@9@,@�B"DB��@Y@&@@�BIA&
X*  �?@86@@@`@x@B2�?"B�@$@$@.@Z�@�?& .@6@@$@ $@XT�?"DB�� @�F@(@@��@$�?T@@@@�A@��"@V�?"DJJ��@N@ @@۰@2 �?@ 2 @@$@~$@( �?J��@$@$@,@P��@$:  6>@@9@�0"@t�?"D�� @N@$@4@���@*R'  �?. @B6@@@H @\"B��@I@(@@���hA&2 �?&0T@J6 @@�k@�0$@"t"JJ��@�f@ @>@�s*�A82 �? @N6@@$@�g"@�b�?��F@�f@@@2:  �? ;@6@@4@"$@�f"B�@�V@"@@ �?&0.5@6@@B@>@�z�"B��@D@$@(@��@:  �? (@2@@@�$@&�?"B�@D@$@$@b�@X*  �?&0.@2 @@(@:@.:�?"B��@>@$@4@���@:  �?&0.@6.@@ @d$@�2�?"B�@N@(@$@���@ 2 �?T02@6 @@@R0"@x6"D�@N@ @@nP"A@@R@�$@<~�?"DB�� @>@ @@���@:�?0.@
2@@.@�$@prJ�@D@0@(@0��@ �?6�?.6 @@@�$@4
&�?�� @�f@@i@��@4R'  �?&0"@@@�@"@

�?"BJ��@N@��@(@p��@
R'  �?0T@2
@y@0 @��?"JJ��@@ @@�UA�?T0�?2@ @$@��0"@� ��?"DBJ�� @$@@���@$X*  6&9@$@(@N$@n~��?"B��@�?$@$@�mA ��?0.@6.@@4@������$@���������"BJ�@N@@$@��@&�?& .&@2 @@$@^$@\&��?"BJ�@n@@8@g@�?& .@6@@(@�$@"D@ @.@з@.:  �?0.>@6@@D@�$@�.P�?"J� @ @@2:  24P@@@ @"D�@D@@B@��@ X*  �? @L6@@@��@�����@^@ @ @�!A$:  6@@$@� @�X�DBJ�	@4@ @@`��@X*  $@$@>@� @�
�&"DJ�� @.@@>@p��@R'  �?&0.@6 @@@x"@��?"DJ��@@@�O"A �? @$@@ @�$@x���?"D�	@D@(@$@`VA4:  �?&<*@,66@@@�0 @Z^�?"DB�@>@(@@8A*�?&2@ (@@4@2 @*dx�?��
@$@^@�%>�A4:  �? ..@6@$@4@$@Z"DJ�� @N@(@4@��@X*  @@�f@ "@Nz��?"BJ�� @ @.@�l�@6@@@� @X62��@I@ @@��A�?&0.(@6 @@@�@�"JJ�@>@ @@@!A"6@@>@�0"@�0��@ @4@.�?.9@@26"@@@~"@���"�?"B@$@$@�w�@.�?&L�A@6@@$@��0$@����?"DJ�� @�R@,@ @�q�@"�?N0D*@6f@(@j$@�(�?"B�@(@4@��@$�?T02@2$@ @ @"@0�?"DBJ�� @�? @9@���@&�?&0.�?66 �?�?>@R$@�?"D@�V@ @$@$X*  �?0<@,*@@$@�"@�"BJ��@0@@���@:  �?.@6@@(@�$@�4�?"DB��@�f@$@"@��@6�? 0�?&62$@@@�X"@����?"D�"@�?@@�!A"�?&0.@H6 @@Y@�"@��?"B� @@,@@(X*  �?&0.@6 @@@.0$@f$��@I@ @@���@,�?$@66@@4@^�"@�,"D�� @�R@"@4@���@:  �? .,@6@$@.@B$@J&�?"DJ�� @$@N@���@<�?.�?62@@@�@���K"D�@�Q@ @I@&�@(�?&06.@2@@9@@"B�@@4@42 �? 0.@6@@$@0@"B�	@>@.@ @�K��A�?&,@6@@(@�$@�&*�?"D��@ @I@��@ ,64@$@@�L"@�c  �5 �?"DJ��@I@"@.@���@$6@@,@�0$@��	I��?��
 @$@,@�4�@,X*  �?0.$@6@@(@Z0"@���"DJJ��@^@.@Y@���@$^& $6@@@�0"@6��?"DB�@N@0@$@":  D@4@9@<"@t*��?"D�@4@ @@p��@�?& .@6@@4@<0$@"D��
@@@t�@ :  �? ..@ @�^""D�	@.@@`��@&:  6@@Y@x$@DJ�?"D� @$@(@2 @@@z @,	=ؙ��?"DJ��
@$@�=�@.:  �? 0.�? @@ @�@���?"D��@�V@,@���@^& :  �?  �?6266$@ @(@�"@���
�B�@H@$@@���@::  �?.D@ 6@@Y@�"@�Z�?"D�@&@(@dY#A�?<.2@64@$@>@"$@Bp�"D�	
@"@@8�?6 6@@$@R$@�.���?"DB��	@�f@(@$@��@$�?.,@6266>@@N@�0$@��.��@^@(@(@`q�@�?$(@6@@@� @���"B�	@^@,@I@���@":  �?<.�?"6 9@.@@0$@�BR�?"D�@@$@��@*�?"@$@6@@$@~$@����?"D�@I@ @@���@&�?0(@6@@@�0$@����?��	 @9@$@D@P��@"�?T0@@6@@^@�"@F"DB�� @N@&@@"�?&0.$@6@0@>@ @2"B��	@>@(@9@\�@::  �? 0@6$@@$@\$@B$�"DJ��"@(@@��@ �?0@.@>@6@�D$@f$��?"DJ�@>@$@.@8�A*:  �?&0.6@@@�$@��?"D��@D@ @.@�b�@$~�?&2$@6@@>@�@:��?"D��@T@@$@�AX*  �?T0@$@$@@� @��?J�@$@@.�?&0.(@6P@@H@$@^
.�?"D� @>@(@@`��@42 �?8@66@@4@�"@���?��	@Y@$@ @Щ�@*�?&0.@6�?@(@�0$@(T"D�@>@ @>@P�@&�?&&.@6@@y@b$@8"�?"DJ��@ @@���@2�?@�?,6@@@l$@����"D�@N@,@@HP"A(�?&0*$@66$@:@6@*0$@d"D @ @$@�s�@"�6 ,@@4@�0"@�<��?"DB��@(@(@@�@"R'  �?0.$@6.@@$@�$@�H:�?"B��@�F@0@@@p�@&�?&0.*@66@@@p@����?"DBJJ��@T@ @ @$�?0@02@@�P@��"@��`���?"DB�@N@ @@���@&ZX*  �?60T@6@>@N@�$ @�b�?"D� @�A@"@$@v�@$�?.7@6$@@ @�0 @��N��?��@$@>@ ��@�?<24@ @@0@�"@�7X6"D�@*@@�%�@
R'  6 @@@@0@�&��?"DBJ�@>@$@4@�/�@0�? @@(��
@@J0 @ZR\�?"D @N@ @@p��@2�?T.9@@65@ @��$@�N��?��@4@(@4@���@42 �?&(@,6$@@$@$@<8�D�
"@.@ @4@`��@.�?0@.6 @@4@0$@,��@I@$@@�}�UA&�? .@6@@@�$@�`�?"DB��@.@ @�?}�@8
:  �? 0@
6@@N@$@Z�?"B�� @>@"@@@��@,�?7@
67@@.@�0 @�h�"B�@4@$@8@ ��@�?&0($@,6@�?@$@ �?��@>@@@c�@"^& X*  �?&4@T6P@@Y@�"@"$"D��@N@$@@ȄA$�?&0."@6@@@x$@����?"D�@@$@$@@c�@�?D0.�?6$@@@ @��"D� @ @@`9aA@X*  , �A@L@\@�$@<�&D�@@ @��@<^&  26 @0@ @�"@����?"D�@4@@B@���@*Z2 �? 2�?$&.@.@d@�0"@

P�?"B�@i@(@$@��@&�?  @$@8(2�?"B@�F@*@�?"ZX*  $@@@2$@0
��@9@.@@hS��AN�? 0.�?$@��?"DB�@�Q@@@O@�?(@ $@b��?"D� @ @@��@Z:  6>@4@T@�$@�J�@@1@I@��@"@$@I@20$@*�?"D�@N@"@@��@$^& :  6 @@4@D @>v�?��	@�F@(@@��@�?&0.@$@b��?"DB��@@o@,@�?n�@$�?&02$@2@@,@�V$@X�?"D��@>@(@@ d�@(�?0T"@2@�?@�@��?"B��@I@@@��@22R'  �? @@6@@@, @<8@"B��	 @@`@@4@&Z:  �?T7@6@@$@� @�"D�	@>@�?.@8�3A�?&.@ 6@@$@l"@R�.�?"D�@@(@�?��@":  6 $@@Y@�,�("D��@@.@"ZX*  �?T$@66@4@4@H0"@���?��@(@$@P_�@.X*  �?02(@&6 @@T@`$@Z"D��@�F@@@�@*X*  �?0 @.6@@T@<$@�|�?"D@*@$@@�9�@,�?60.@*6 $@.@�A@�$@�"DB��@ @@���@2�?D0@.@.66@@8@�$@�>D�?"D�@>@"@@`��@,X*  �?&.�?6.@@(@�@2$�?"D��
@N@(@@���@ :  �?@4$@v&�?"B��@ @9@ j(A*�?0.@& @@4@F0"@,&��?"DB��@N@@@�@(X*  �?(<@6,@@@@� @�f\�?"B��@$@@.@���@":  �? .1@<2@@.@2*@04��?"B��	 @^@$@���@&:  �? @: @@D@6$@�T�?"DJ��	@D@(@$@���@*:  �?  @46@@$@�@����"D�@�V@"@@���@.2 �? $@$@:P"DB��@^@"@@"�?($@6@@.@�"@����?"D�@N@@�}�@�?T0�?
P@@.@0"@6$&�?"BJ��@$@@���@62 6@@.@D$@�,"D� @.@Y@�@�?0�?,6269@$@@$@��6�?"D�@$@�?���@6�?&$<@2 @$@2@�$@0"n�?"D� @.@@$@��@&ZX*  �? 02�?666@4@.@>0$@H �?"B�	@$@ @8@�z0A2�?0*@6�?�?$@8 @�R��?"D��@ @�?<�? @66@@$@�"@���"BJ��@�F@@@���@&:  �?&2 @6@@D@$@�"D @^@@9@ �@�?&(9@, 4@@.@X6$@�?"D��@.@$@@�@"�?&08$@ "@�x."DJ|�@$@�r@@ArXA �?&�?6(@$@@2$@J0��?"DBJ�@4@$@>@�,@A"�?&0.@8@���"B�@$@@@�R�@"�?&.$@66 @@@�"@$<�?"BJ�@>@ @@��@&R'  �?&0.@
66@@ @�8"@�4"B��@N@@>@��@ �?&. @ @���8�?"D��@D@(@@":  �?&..@&@@@p$@�
"BJ��@�Q@$@(@��@:X*  �?&0.$@(6&@@4@t$@B�:�?"B� @(@.@���@0:  �? @2P@@@&$@0P("D@�W@ @9@V�@�? 0@$@P@@9@�0"@�&$n"DJ��@>@$@$@��@8ZX*  �?<@(@6@@@�$@f��?"DJ��

 @,@4@46@$@(@�00"@�����?"B� @ @�?@|�@�?6 ..@6@@D@N$@T2
�?"DB��@4@,@$@@P"A"�?&0@(6>@$@4@�@���?"D�	 @N@(@@"�?D02�?6@@.@�$@ *�� @4@ @8@ ��@,2 6@@^@h@"."DJ��
 @D@(@x�@.6@@@f "@��"DB�@�V@&@(@`��@(Z:  �?T0&@860@@I@:@|.�?"D��@$@@F�@ :  6@@@�$@L��?"BJ�@$@ @@�?0.@6 @@�b@n @PX<�?"D��
 @>@$@$@���@"�?T02�?:" 

4@�$@Ht�?"D�@D@$@�?���@6ZX*  �?0�?"64@4@4@�0 @T�?"DB��@>@@(@4R'  �?((,@&@
$@��$@�o���	V�?"D��@�f@(@,@�ܙYA$�?&((@6@(@8@�@H("B� @N@@$@$R'  �?D0.@6@@ @�@v�?"DB�@N@@.@$�@*X*  �? 0. @@@4@�0"@0,"D�	@4@@@M�@&^& :  �?0T@
6@�?�~@� @z��"DBJ��	@T@,@@���@"B�?&0.�?&6@@>@j"@D,b�?"D��@^@(@9@��@�? @>@"26@@@�H$@t�?"B� @T@(@4@�@,�? ,@ (@(@�r@�"@�(��?"B�@T@@4@@�@&�?0@
6@@4@N$@H"BJ�@>@(@@,:  6 @@4@$@.�?"D�	@N@ @(@���@,2 6@@2@x"@�"D�@@@I@�
7A �?&.@"@@$@z @@JZ"D�@4@(@@�@4�?&0@$@@(@L @bNN�?"D��@N@@8@�P;A,6@@@�@�X��?��@1@Y@��@HX*  �?f08$@02@@ @~@�0$@�\�?"D��@D@,@�?'�@( @@@,$@F�� @^@ @$@R'  �?&0<�?0"@8"D� @.@$@(@��@
�?�?
6 @@@F$@0.�?"DBJ� @$@.@Z,�?0.@6@@4@�~$@jZ"D@�V@"@@��@*�?$0$@(2,@,@$@�$@�J��?"D@N@$@.@��@$R'  �?&6;@64@$@@�@< @�D��?"DJ�� @�V@&@4@�d@.�?&0.@$$@����O�?"B�@5@(@4@�~�@*:  �?0T.@:6@$@$@�"@v8�"D��	 @4@,@�?��@�?&0T4@*6@@D@� @�J�?"DB�@N@$@D@(�?&.@6@@@�$@����?"B@n@ @(@��5EA�?&$4@*6>$@>@4@�$@��x�?�� @>@$@>@l�@&�?& .(@66@@@  @�%X-�?"DJ�@D@ @@���@$:  �? .�?$>@.@$@�$@��,�8�?"DJ��"@>@*@9@���@$6 @@@�"@�
�?"D�@.@@8@���@$�?T<�?6@@@� @����?"BJ��@@&@$@`[gA&�?(0$@46@lN@<$@0f�?"DB��@�b@�@4@T�@�?06@6@@@�0$@6P"DJ��@@$@ @��OA*�?&2$@$@T�?"J�@D@@@���@*6@@.@t"@hN�?"DJ��@�V@0@@�)An�?&2@$6@@(@� @z
�"DBJ�@4@*@@��@42 �?&$*@<6@@@:$@"B�@@@"@@(@�0 @("DB��@@(@p�@"6@@Y@F$@:,2�?"BJ��@N@"@$@��@^& 2 �? 0.�?6@@$@�$@*(,�?"B� @N@ @@��@ 66P4@@$@�0$@V���?"B��@N@$@(@nT9A�?&P@6@@$@�$@z��?"D��@@@(@`:�@�? $.@@>@�v$@bV�)"DB��"@>@"@@`�@2�?&0.@6 @@@�� @�l��?��@^@(@@��@0�?&0T@0@XL"D�@I@$@$@@�A4:  �?&2$@6 $@@.@"@*8�?"DJJ��@.@$@ 6 4@$@D@�t0$@�N�,�?J�@^@$@@ ��@2�?�?2P(@@d@�$@@�4�?"J�@N@@I@@O�@"ZR'  �?. "@&6P.@.@4@P0$@Nb"BJ��@N@@4@� A$6$@$@@� @X$��?"B�@^@"@@��@ �?0.&@6.@$@$@f$@:(�?"DJ�@�V@&@@ �?&*D�? >@8@D$@�H�?��@>@(@@�8�@,�?&0.@
6 @@<0"@�j��@N@$@@@��@ @@ @P0 @ *@�?�@N@ @@1/SA(X*  �?$.$@62@@.@8 @`(�?"DBJ�@^@.@8@�?T0($@6@@@�J" "  @�>" " ��" " " " " " ��?"DJJ��@T@$@4@��@@6@@9@�$@�4z"B�@(@$@&�"A �? .@t66@@@f0$@�"�f�?"D�@I@$@>@
2 �?N"@@@H@>"@�"DB�@N@ @@���@6�?0@@ @@$@�s @����?"DJ��@>@@$@���@�?.*4@:2@.@$@�/$@�	C���?��@I@$@4@���@�?$.6@62@@�A@�|$@�����?"BJ�@4@$@$@>AA"�?&0@6@@4@X@V>�?��	@�F@$@@�@0R'  2P@ @$@�"@�J�"B�� @@@@�!A6^& :  6@$@@�$@hl0�?��	@�V@@>@$�? $@@$@.@�"@��6�?"DB��
@N@&@"@@k�@�?60.@ 6@$@@�� $@����?"DBJ��@$@@@::%A6^& >6P@@ @�x$@�j��?"B��
 @D@$@@ʝOA@�?&0@6@@N@�$@X`�?��	�oaA�F@ @@�@*:  �?&0. @6@@@@&Z�@>@ @4@4�?( (4@66@@@�M�$@�P�?��@�F@(@I@�k�@�?&.3@6@ @.@�0$@�X0�?"DB�@�v@@@� A*�?&<�? 6 @@@4$@�?J� @,@$@H�@@@I@4 @84�?"J��@4@"@"!A�? �?6@@4@�@�:�?"D�� @^@(@4@@�@0,66@@D@&$@T>�?"D�

 @(@@�!A":  @@@@�$@"�?"D�	@^@,@>@
�@&:  �?&02&@ @
I@�$@r�?"B�@�[@&@4@$(@4@4@�b$@l$�?�@N@$@$@�!AZ:  �?<.9@2&@@0@8 @��?"B��@N@ @@`��@&Z:  �?60.@6 @@@p@P0`"D�@D@&@@p�@.2 6$@@(@*@hH��?"DBJJ�4�@^@ @8@!A<@@t@�$@>8��?"B�@>@(@@��A �?@V626@2 @�$@*0��?"DB�	@�V@"@@ܵ@6@�?@:$@LB�?"J�
@.@ @@ȏ@0R'  �? 026P@@.@�$@�r"D�� @&@>@���@(6 @,@$@~$@bB�?J�@@(@ @��@$X*  6@@T@�"@F��H�?"D��@N@@@ �?. @.6@@@�$@l2��?��@@@Y@I�@(:  66@@.@v0@�?"J�@�f@@@0��@$�?..66.@$@@�"@�X��?"D@ @@ЄAX6 $@$@4@�8 @�5t��?"DB��	@�Q@ @@���@:  �?&*@&2@@@:"@:�?"D�@N@$@@'�@ �?@6@@@`@�"��?"DB��
@(@>@�xA*�?&.@6& @@4@X @d��=�?"D��@$@0@@@��@(�?&0"@"6(@ @.@�)M
$$@���H�?��@�F@$@.@P��@�?&0.@6@�?$@
$@
,
�� @>@,@@:  �?2*@6
�?@
0"@,�J�
@>@(@@uA26 @@@�#$@�W����?"DJ�@^@(@ @���@&�?N.@ 6@@ @��	$@���h�?"B�	@Y@,@@X A:�?D2@@T@�"@zL��	@��@@4@�u�@ �? 6@6@@$@0 @:N�?"B��@@$@>@P��@0�?@2@@4@�@� �?"DB@D@"@@��@ �?D<@*66@@ @@"@"B��
@�b@(@(@��@ X*  �?0.@- 4@@4@� @d
B"BJ� @Y@(@@��@2�?&0. @2@@@�"@ZV��?"DB��@�a@,@>@6@*@4@�"@�&&�?"D��@�F@$@�?[�KAX*  �?. @N$@4@$@�� @.�4."B��@^@(@$@ЅA$�?T0.�?6@@ @� @^V��?"D�@^@,@@׾@0�?&@.@$@."D� @@ @�?@AR'  �?60@6@@@^ @�`�"B�@N@@@ąA:�?0.@ @@e@�0"@�h��?"B��
@N@,@@ps@@:  �?@ $@�	Z.\�?"B��	@>@.@0@��@&�?(D@�$@���f�?"D�@$@@@��A8�?&0�?6@(@@$@&�?"DJJ��$@4@$@$@��@ 6@@>@�@$@�B�	e�?J�
@^@(@N@'�:AX*  �?& (.@6P@@.@@l��@^@@@,:  �?&.1@6@@$@�"@��6"D�@4@$@4@��@�?D�?6 .@4@4@�0$@��"B��@�Q@(@9@��@.\�?&D&@"6 .@$@D@�$@��"DB@D@(@$@��@F�?.>@6@(@(@�$@�"B��
	@.@(@(@i@&:  �?T0.�?6 @@>@&@&"D��@ @$@@|.AX*  6 @@@�"@L("B��
@$@@$@Z:  �? @6 @@$@N$@"B�@�f@&@@@d�@$
:  �? 2@@��?"B� @(@:@�Q�@8�?&0@@626@@ @��$@�<��?"B�@I@ @@��@0�? >@6@@4@�$@H�"B�@N@(@@�?�?D ("@6@@>@�$@�hT�?"D��@�F@$@@���@6�?N.1@2@@@�$@.��?"DBJ��		@N@@@:  �?0(@4@@(@�$@6(��@�V@,@@@&�@0�?&. @&2@�?.@�� @�H�"D�
@�b@@�?`��@ �?D.3@ 26@@@�$@����?"D�
 @D@$@@"R'  �?&.@0 (@@4@X"@��\�?"DB�@�f@(@$@X*  �?N029@6 @@@p@f"@�^"DJ��
 @>@$@2@p��@,6 (@(@>@�/ @d�"DB�@>@@@`��@j�? 0.(@6$@@$@�6$@�z��?"D��@I@$@@@L�@,6 @@Y@F0 @<\�?"D�
@N@@@�r@"�? 6 @@@J@"$@�?"B�
@�V@0@I@���@ �?<&@@6@@ @J$@$F�"D�@^@@@^!A:�?0@6@@ @(0$@XD�?"DJ�@"@.@<P"AX*  �?0.@6P@@$@�$@N(��?�@@@.@���@8Z:  �? 9@" @@@�0 @"D�@>@@>@�a�@:�? @$ @@4@�0"@���?"D�@,@�?U�@.02 @@ @�@����@�R@$@@���@(
2 2@@I@v$@��� @(@4@k�@ :  6 @@@�0$@X"DBJJ�� @>@@>@��@*�?($@0,6*@ @$@r$@ �?"B� @T@"@@�?0T$@*@$@>@V@l--�?"B�	
 @.@"@(@���@46

>@�0$@���?"DBJ�@D@$@���@$:  �? @.6P@@@40 @4�?"D�$@N@ @$@���@>ZX*  26@@@�Q0$@�8��?"DB��	@>@2@8@��A<�?<0.@n6$@@R@�$@����?"DB�@�`@@D@ ��@(�?N @2@@9@� @n"D�	 @ @.@�w�@"6@@$@l @��@�?"D� @�V@.@$@��@�? 0.@6 @@.@&@�x�?"D�� @^@ @�?֋ AX*  $.@4@T@0@6"D��	 @D@$@@ k�@*�?N(@2@@@$$@J$�?"D@$@ @ @j�@ �?D0.�?
�NNQ�~�b/g���{lQ�S66@@@4�"@6���?"D�@�Q@@@@f�@":  �? @$@���?"DB�@>@@�?p��@:  �?.0@.6@@@�$@��?��@>@$@@��@X*  �?&.@2@@@0R�"DB�� @N@@$@4�A,�?&$@2@@$@ @��"D�@�V@"@�?`��@2-:  �?0.@*6$@@4@h@h6"B�@I@$@�?��A$Z:  �?&08@ @@@� @�D�
@n@(@@��A"`�?<.0@@6@@@�0"@�* �?"B��@N@@"@�?& $@2P.@$@4@2$@�j��?"D�@4@*@@��@ X*  �?&0.@@@9@& @d�?"D�@P@D@(@@@��@$2 �?0,@@4@>@�$@�,�?"D�@(@��@��@,�?;@"26@@(@��$@��	��?"D� @>@$@@>�@,�?&.$@6@@$@�$@� �?"D�@�F@"@@1A�?D.�?6$@FX��?"D�$@�r@$@$@j�@�?0.�?6 @@Y@0$@$�?"B@.@@@&�?D.4@26@@@b @P�"J��@�k@$@$@��@&2 6@@(@�$@����@4@"@@0:�@(�?N$@6@@4@� @�$~�?��
@T@ @$@`��@2:  �?&02@ 6@�? @�4 @�R��?"B� @>@@@p��@^& R'  �?"@P@�? @ F @&"D�� @�F@@@���@$�? $@ @@ @@$@���\�?"D�@D@@�?���@
:  �?.0$@6@@B@\"@|*B��
@$@ @�?���@6�?0(@(62@4@6$@r�?"B�@>@(@��@&:  P@@0@�""@:d�?"BJ�@D@$@@�]�@�?.�?,@$@>@� @($N��@N@ @�A@p�@ ^& :  �?&0@4@$6@�?Y@�$@� �� @�F@(@(@@��@.X*  �?02@.6@@@�% @�	Y��3�?"B�@Y@@$@P��@�? 0.�?6 $@@i@�0"@�:�?"D�@9@,@�?ɷ@�?0�? @@D@� @���g�?�
</file>

<file path=xl/pivotCache/pivotCacheRecords8.xml>��!!!!!!!!!!!!!!!!!!!!!!!!!!!!!!!!!!!!!!!!!!!!!!!!!!!!!!!!!!!!!!!!!!!!!!!!!!!!!!!!!!!!!!!!!!!!!!!!!!!!!!!!!!!!!!!!!!!!!!!!!!!!!!!!!!!!!!!!!!!!!!!!!!!!!!!!!!!!!!!!!!!!!!!!!!!!!!!!!!!!!!!!!!!!!!!!!!!!!!!!!!!!!!!!!!!!!!!!!!!!!!!!!!!!!!!!!!!!!!!!!!!!!!!!!!!!!!!!!!!!!!!!!!!!!!!!!!!!!!!!!!!!!!!!!!!!!!!!!!!!!!!!!!!!!!!!!!!!!!!!!!!!!!!!!!!!!!!!!!!!!!!!!!!!!!!!!!!!!!!!!!!!!!!!!!!!!!!!!!!!!!!!!!!!!!!!!!!!!!!!!!!!!!!!!!!!!!!!!!!!!!!!!!!!!!!!!!!!!!!!!!!!!!!!!!!!!!!!!!!!!!!!!!!!!!!!!!!!!!!!!!!!!!!!!!!!!!!!!!!!!!!!!!!!!!!!!!!!!!!!!!!!!!!!!!!!!!!!!!!!!!!!!!!!!!!!!!!!!!!!!!!!!!!!!!!!!!!!!!!!!!!!!!!!!!!!!!!!!!!!!!!!!!!!!!!!!!!!!!!!!!!!!!!!!!!!!!!!!!!!!!!!!!!!!!!!!!!!!!!!!!!!!!!!!!!!!!!!!!!!!!!!!!!!!!!!!!!!!!!!!!!!!!!!!!!!!!!!!!!!!!!!!!!!!!!!!!!!!!!!!!!!!!!!!!!!!!�
</file>

<file path=xl/pivotCache/pivotCacheRecords9.xml>��!!!!!!!!!!!!!!!!!!!!!!!!!!!!!!!!!!!!!!!!!!!!!!!!!!!!!!!!!!!!!!!!!!!!!!!!!!!!!!!!!!!!!!!!!!!!!!!!!!!!!!!!!!!!!!!!!!!!!!!!!!!!!!!!!!!!!!!!!!!!!!!!!!!!!!!!!!!!!!!!!!!!!!!!!!!!!!!!!!!�
</file>

<file path=xl/pivotCache/pivotCacheRecords10.xml>�6!!!!!!!!!!!!!!!!!!!!!!!!!!!!!!!!!!!!!!!!!!!!!!!!!!!!!!�
</file>

<file path=xl/pivotCache/pivotCacheRecords11.xml>�!!!!!!!!!!!!!!!!!!�
</file>

<file path=xl/pivotCache/pivotCacheRecords12.xml>��!!!!!!!!!!!!!!!!!!!!!!!!!!!!!!!!!!!!!!!!!!!!!!!!!!!!!!!!!!!!!!!!!!!!!!!!!!!!!!!!!!!!!!!!!!!!!!!!!!!!!!!!!!!!!!!!!!!!!!!!!!!!!!!!!!!!!!!!!!!!!!!!!!!!!!!!!!!!!!!!!!!!!!!!!!!!!!!!!!!!!!!!!!!!!!!!!!!!!!!!!!!!!!!!!!!!!!!!!!!!!!!!!!!!�
</file>

<file path=xl/pivotCache/pivotCacheRecords13.xml>��!!!!!!!!!!!!!!!!!!!!!!!!!!!!!!!!!!!!!!!!!!!!!!!!!!!!!!!!!!!!!!!!!!!!!!!!!!!!!!!!!!!!!!!!!!!!!!!!!!!!!!!!!!!!!!!!!!!!!!!!!!!!!!!!!!!!!!!!!!!!!!!!!!!!!!!!!!!!!!!!!!!!!!!!!!!!!!!!!!!!!!!!!!!!!!!!!!!!!!!!!!!!!!!!!!!!!!!!!!!!!!!!!!!!!!!!!!!!!!!!!!!!!!!!!!!!!!!!!!!!!!!!!!!!!!!!!!!!!!!!!!!!!!!!!!!!!!!!!!!!!!!!!!!!!!!!!!!!!!!!!!!!!!!!!!!!!!!!!!!!!!!!!!!!!!!!!!!!!!!!!!!!!!!!!!!!!!!!!!!!!!!!!!!!!!!!!!!!!!!!!!!!!!!!!!!!!!!!!!!!!!!!!!!!!!!!!!!!!!!!!!!!!!!!!!!!!!!!!!!!!!!!!!!!!!!!!!!!!!!!!!!!!!!!!!!!!!!!!!!!!!!!!!!!!!!!!!!!!!!!!!!!!!!!!!!!!!!!!!!!!!!!!!!!!!!!!!!!!!!!!!!!!!!!!!!!!!!!!!!!!!!!!!!!!!!!!!!!!!!!!!!!!!!!!!!!!!!!!!!!!!!!!!!!!!!!!!!!!!!!!!!!!!!!!!!!!!!!!!!!!!!!!!!!!!!!!!!!!!!!!!!!!!!!!!!!!!!!!!!!!!!!!!!!!!!!!!!!!!!!!!!!!!!!!!!!!!!!!!!!!!!!!!!!!!!!!!�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name="数据透视表4" cacheId="2"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11:B14"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计数项:Help move from academia to indus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数据透视表2" cacheId="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B6"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计数项:Start a new career in this fiel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数据透视表8" cacheId="5"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23:B32" firstHeaderRow="1" firstDataRow="1" firstDataCol="1"/>
  <pivotFields count="1">
    <pivotField axis="axisRow" dataField="1" showAll="0">
      <items count="9">
        <item x="2"/>
        <item x="1"/>
        <item x="4"/>
        <item x="6"/>
        <item x="3"/>
        <item x="7"/>
        <item x="5"/>
        <item x="0"/>
        <item t="default"/>
      </items>
    </pivotField>
  </pivotFields>
  <rowFields count="1">
    <field x="0"/>
  </rowFields>
  <rowItems count="9">
    <i>
      <x/>
    </i>
    <i>
      <x v="1"/>
    </i>
    <i>
      <x v="2"/>
    </i>
    <i>
      <x v="3"/>
    </i>
    <i>
      <x v="4"/>
    </i>
    <i>
      <x v="5"/>
    </i>
    <i>
      <x v="6"/>
    </i>
    <i>
      <x v="7"/>
    </i>
    <i t="grand">
      <x/>
    </i>
  </rowItems>
  <colItems count="1">
    <i/>
  </colItems>
  <dataFields count="1">
    <dataField name="计数项:Oth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数据透视表6" cacheId="3"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15:B18"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计数项:Help prepare for an advanced degre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数据透视表7" cacheId="4"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19:B22"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计数项:General interest in the topic (personal growth and enrich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数据透视表3" cacheId="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7:B10"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计数项:Grow skills for my current ro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数据透视表24" cacheId="6"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I8" firstHeaderRow="1" firstDataRow="2" firstDataCol="1"/>
  <pivotFields count="53">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5"/>
        <item x="0"/>
        <item x="3"/>
        <item x="2"/>
        <item x="4"/>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4">
    <i>
      <x/>
    </i>
    <i>
      <x v="1"/>
    </i>
    <i>
      <x v="2"/>
    </i>
    <i t="grand">
      <x/>
    </i>
  </rowItems>
  <colFields count="1">
    <field x="27"/>
  </colFields>
  <colItems count="8">
    <i>
      <x/>
    </i>
    <i>
      <x v="1"/>
    </i>
    <i>
      <x v="2"/>
    </i>
    <i>
      <x v="3"/>
    </i>
    <i>
      <x v="4"/>
    </i>
    <i>
      <x v="5"/>
    </i>
    <i>
      <x v="6"/>
    </i>
    <i t="grand">
      <x/>
    </i>
  </colItems>
  <dataFields count="1">
    <dataField name="计数项:Do you want to buy Udacity swag?"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数据透视表1" cacheId="7"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chartFormat="16">
  <location ref="A3:B11" firstHeaderRow="1" firstDataRow="1" firstDataCol="1"/>
  <pivotFields count="1">
    <pivotField axis="axisRow" dataField="1" showAll="0" sortType="descending">
      <items count="8">
        <item x="6"/>
        <item x="1"/>
        <item x="5"/>
        <item x="4"/>
        <item x="0"/>
        <item x="2"/>
        <item x="3"/>
        <item t="default"/>
      </items>
      <autoSortScope>
        <pivotArea dataOnly="0" outline="0" fieldPosition="0">
          <references count="1">
            <reference field="4294967294" count="1" selected="0">
              <x v="0"/>
            </reference>
          </references>
        </pivotArea>
      </autoSortScope>
    </pivotField>
  </pivotFields>
  <rowFields count="1">
    <field x="0"/>
  </rowFields>
  <rowItems count="8">
    <i>
      <x v="1"/>
    </i>
    <i>
      <x v="4"/>
    </i>
    <i>
      <x v="5"/>
    </i>
    <i>
      <x v="3"/>
    </i>
    <i>
      <x v="2"/>
    </i>
    <i>
      <x/>
    </i>
    <i>
      <x v="6"/>
    </i>
    <i t="grand">
      <x/>
    </i>
  </rowItems>
  <colItems count="1">
    <i/>
  </colItems>
  <dataFields count="1">
    <dataField name="计数项:What was most helpful when you got stuck in the Nanodegree program(s)?" fld="0" subtotal="count" baseField="0" baseItem="0"/>
  </dataFields>
  <chartFormats count="8">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0" count="1" selected="0">
            <x v="0"/>
          </reference>
        </references>
      </pivotArea>
    </chartFormat>
    <chartFormat chart="6" format="4">
      <pivotArea type="data" outline="0" fieldPosition="0">
        <references count="2">
          <reference field="4294967294" count="1" selected="0">
            <x v="0"/>
          </reference>
          <reference field="0" count="1" selected="0">
            <x v="1"/>
          </reference>
        </references>
      </pivotArea>
    </chartFormat>
    <chartFormat chart="6" format="5">
      <pivotArea type="data" outline="0" fieldPosition="0">
        <references count="2">
          <reference field="4294967294" count="1" selected="0">
            <x v="0"/>
          </reference>
          <reference field="0" count="1" selected="0">
            <x v="2"/>
          </reference>
        </references>
      </pivotArea>
    </chartFormat>
    <chartFormat chart="6" format="6">
      <pivotArea type="data" outline="0" fieldPosition="0">
        <references count="2">
          <reference field="4294967294" count="1" selected="0">
            <x v="0"/>
          </reference>
          <reference field="0" count="1" selected="0">
            <x v="3"/>
          </reference>
        </references>
      </pivotArea>
    </chartFormat>
    <chartFormat chart="6" format="7">
      <pivotArea type="data" outline="0" fieldPosition="0">
        <references count="2">
          <reference field="4294967294" count="1" selected="0">
            <x v="0"/>
          </reference>
          <reference field="0" count="1" selected="0">
            <x v="4"/>
          </reference>
        </references>
      </pivotArea>
    </chartFormat>
    <chartFormat chart="6" format="8">
      <pivotArea type="data" outline="0" fieldPosition="0">
        <references count="2">
          <reference field="4294967294" count="1" selected="0">
            <x v="0"/>
          </reference>
          <reference field="0" count="1" selected="0">
            <x v="5"/>
          </reference>
        </references>
      </pivotArea>
    </chartFormat>
    <chartFormat chart="6" format="9">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数据透视表17" cacheId="12"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chartFormat="14">
  <location ref="A3:B13" firstHeaderRow="1" firstDataRow="1" firstDataCol="1"/>
  <pivotFields count="1">
    <pivotField axis="axisRow" dataField="1" showAll="0" sortType="descending">
      <items count="10">
        <item x="3"/>
        <item x="4"/>
        <item x="0"/>
        <item x="2"/>
        <item x="5"/>
        <item x="6"/>
        <item x="8"/>
        <item x="1"/>
        <item x="7"/>
        <item t="default"/>
      </items>
      <autoSortScope>
        <pivotArea dataOnly="0" outline="0" fieldPosition="0">
          <references count="1">
            <reference field="4294967294" count="1" selected="0">
              <x v="0"/>
            </reference>
          </references>
        </pivotArea>
      </autoSortScope>
    </pivotField>
  </pivotFields>
  <rowFields count="1">
    <field x="0"/>
  </rowFields>
  <rowItems count="10">
    <i>
      <x v="7"/>
    </i>
    <i>
      <x v="2"/>
    </i>
    <i>
      <x/>
    </i>
    <i>
      <x v="3"/>
    </i>
    <i>
      <x v="4"/>
    </i>
    <i>
      <x v="1"/>
    </i>
    <i>
      <x v="6"/>
    </i>
    <i>
      <x v="5"/>
    </i>
    <i>
      <x v="8"/>
    </i>
    <i t="grand">
      <x/>
    </i>
  </rowItems>
  <colItems count="1">
    <i/>
  </colItems>
  <dataFields count="1">
    <dataField name="计数项:Which item in the swag store appeals to you most?" fld="0" subtotal="count" baseField="0" baseItem="0"/>
  </dataFields>
  <chartFormats count="10">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7"/>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 chart="2" format="4">
      <pivotArea type="data" outline="0" fieldPosition="0">
        <references count="2">
          <reference field="4294967294" count="1" selected="0">
            <x v="0"/>
          </reference>
          <reference field="0" count="1" selected="0">
            <x v="0"/>
          </reference>
        </references>
      </pivotArea>
    </chartFormat>
    <chartFormat chart="2" format="5">
      <pivotArea type="data" outline="0" fieldPosition="0">
        <references count="2">
          <reference field="4294967294" count="1" selected="0">
            <x v="0"/>
          </reference>
          <reference field="0" count="1" selected="0">
            <x v="3"/>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6"/>
          </reference>
        </references>
      </pivotArea>
    </chartFormat>
    <chartFormat chart="2" format="9">
      <pivotArea type="data" outline="0" fieldPosition="0">
        <references count="2">
          <reference field="4294967294" count="1" selected="0">
            <x v="0"/>
          </reference>
          <reference field="0" count="1" selected="0">
            <x v="5"/>
          </reference>
        </references>
      </pivotArea>
    </chartFormat>
    <chartFormat chart="2" format="10">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数据透视表13" cacheId="1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L10" firstHeaderRow="1" firstDataRow="2" firstDataCol="1"/>
  <pivotFields count="2">
    <pivotField axis="axisRow" dataField="1" showAll="0">
      <items count="6">
        <item x="3"/>
        <item x="4"/>
        <item x="2"/>
        <item x="0"/>
        <item x="1"/>
        <item t="default"/>
      </items>
    </pivotField>
    <pivotField axis="axisCol" showAll="0">
      <items count="11">
        <item x="0"/>
        <item x="2"/>
        <item x="1"/>
        <item x="7"/>
        <item x="6"/>
        <item x="3"/>
        <item x="4"/>
        <item x="8"/>
        <item x="9"/>
        <item x="5"/>
        <item t="default"/>
      </items>
    </pivotField>
  </pivotFields>
  <rowFields count="1">
    <field x="0"/>
  </rowFields>
  <rowItems count="6">
    <i>
      <x/>
    </i>
    <i>
      <x v="1"/>
    </i>
    <i>
      <x v="2"/>
    </i>
    <i>
      <x v="3"/>
    </i>
    <i>
      <x v="4"/>
    </i>
    <i t="grand">
      <x/>
    </i>
  </rowItems>
  <colFields count="1">
    <field x="1"/>
  </colFields>
  <colItems count="11">
    <i>
      <x/>
    </i>
    <i>
      <x v="1"/>
    </i>
    <i>
      <x v="2"/>
    </i>
    <i>
      <x v="3"/>
    </i>
    <i>
      <x v="4"/>
    </i>
    <i>
      <x v="5"/>
    </i>
    <i>
      <x v="6"/>
    </i>
    <i>
      <x v="7"/>
    </i>
    <i>
      <x v="8"/>
    </i>
    <i>
      <x v="9"/>
    </i>
    <i t="grand">
      <x/>
    </i>
  </colItems>
  <dataFields count="1">
    <dataField name="计数项:Which item in the swag store appeals to you mos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数据透视表12" cacheId="9"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chartFormat="3">
  <location ref="A3:M13" firstHeaderRow="1" firstDataRow="2" firstDataCol="1"/>
  <pivotFields count="2">
    <pivotField axis="axisRow" dataField="1" showAll="0">
      <items count="9">
        <item x="2"/>
        <item x="0"/>
        <item x="3"/>
        <item x="1"/>
        <item x="6"/>
        <item x="5"/>
        <item x="4"/>
        <item x="7"/>
        <item t="default"/>
      </items>
    </pivotField>
    <pivotField axis="axisCol" showAll="0">
      <items count="12">
        <item x="3"/>
        <item x="2"/>
        <item x="1"/>
        <item x="0"/>
        <item x="7"/>
        <item x="9"/>
        <item x="6"/>
        <item x="5"/>
        <item x="8"/>
        <item x="4"/>
        <item x="10"/>
        <item t="default"/>
      </items>
    </pivotField>
  </pivotFields>
  <rowFields count="1">
    <field x="0"/>
  </rowFields>
  <rowItems count="9">
    <i>
      <x/>
    </i>
    <i>
      <x v="1"/>
    </i>
    <i>
      <x v="2"/>
    </i>
    <i>
      <x v="3"/>
    </i>
    <i>
      <x v="4"/>
    </i>
    <i>
      <x v="5"/>
    </i>
    <i>
      <x v="6"/>
    </i>
    <i>
      <x v="7"/>
    </i>
    <i t="grand">
      <x/>
    </i>
  </rowItems>
  <colFields count="1">
    <field x="1"/>
  </colFields>
  <colItems count="12">
    <i>
      <x/>
    </i>
    <i>
      <x v="1"/>
    </i>
    <i>
      <x v="2"/>
    </i>
    <i>
      <x v="3"/>
    </i>
    <i>
      <x v="4"/>
    </i>
    <i>
      <x v="5"/>
    </i>
    <i>
      <x v="6"/>
    </i>
    <i>
      <x v="7"/>
    </i>
    <i>
      <x v="8"/>
    </i>
    <i>
      <x v="9"/>
    </i>
    <i>
      <x v="10"/>
    </i>
    <i t="grand">
      <x/>
    </i>
  </colItems>
  <dataFields count="1">
    <dataField name="计数项:Which item in the swag store appeals to you mos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数据透视表10" cacheId="8"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M14" firstHeaderRow="1" firstDataRow="2" firstDataCol="1"/>
  <pivotFields count="2">
    <pivotField axis="axisRow" dataField="1" showAll="0">
      <items count="10">
        <item x="4"/>
        <item x="5"/>
        <item x="0"/>
        <item x="2"/>
        <item x="7"/>
        <item x="3"/>
        <item x="6"/>
        <item x="1"/>
        <item x="8"/>
        <item t="default"/>
      </items>
    </pivotField>
    <pivotField axis="axisCol" showAll="0">
      <items count="12">
        <item x="0"/>
        <item x="8"/>
        <item x="3"/>
        <item x="7"/>
        <item x="9"/>
        <item x="2"/>
        <item x="1"/>
        <item x="6"/>
        <item x="4"/>
        <item x="5"/>
        <item x="10"/>
        <item t="default"/>
      </items>
    </pivotField>
  </pivotFields>
  <rowFields count="1">
    <field x="0"/>
  </rowFields>
  <rowItems count="10">
    <i>
      <x/>
    </i>
    <i>
      <x v="1"/>
    </i>
    <i>
      <x v="2"/>
    </i>
    <i>
      <x v="3"/>
    </i>
    <i>
      <x v="4"/>
    </i>
    <i>
      <x v="5"/>
    </i>
    <i>
      <x v="6"/>
    </i>
    <i>
      <x v="7"/>
    </i>
    <i>
      <x v="8"/>
    </i>
    <i t="grand">
      <x/>
    </i>
  </rowItems>
  <colFields count="1">
    <field x="1"/>
  </colFields>
  <colItems count="12">
    <i>
      <x/>
    </i>
    <i>
      <x v="1"/>
    </i>
    <i>
      <x v="2"/>
    </i>
    <i>
      <x v="3"/>
    </i>
    <i>
      <x v="4"/>
    </i>
    <i>
      <x v="5"/>
    </i>
    <i>
      <x v="6"/>
    </i>
    <i>
      <x v="7"/>
    </i>
    <i>
      <x v="8"/>
    </i>
    <i>
      <x v="9"/>
    </i>
    <i>
      <x v="10"/>
    </i>
    <i t="grand">
      <x/>
    </i>
  </colItems>
  <dataFields count="1">
    <dataField name="计数项:Which item in the swag store appeals to you mos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数据透视表16" cacheId="1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O14" firstHeaderRow="1" firstDataRow="2" firstDataCol="1"/>
  <pivotFields count="2">
    <pivotField axis="axisRow" dataField="1" showAll="0">
      <items count="10">
        <item x="1"/>
        <item x="6"/>
        <item x="2"/>
        <item x="0"/>
        <item x="3"/>
        <item x="4"/>
        <item x="7"/>
        <item x="5"/>
        <item x="8"/>
        <item t="default"/>
      </items>
    </pivotField>
    <pivotField axis="axisCol" showAll="0">
      <items count="14">
        <item x="11"/>
        <item x="7"/>
        <item x="9"/>
        <item x="8"/>
        <item x="1"/>
        <item x="6"/>
        <item x="10"/>
        <item x="2"/>
        <item x="5"/>
        <item x="4"/>
        <item x="0"/>
        <item x="3"/>
        <item x="12"/>
        <item t="default"/>
      </items>
    </pivotField>
  </pivotFields>
  <rowFields count="1">
    <field x="0"/>
  </rowFields>
  <rowItems count="10">
    <i>
      <x/>
    </i>
    <i>
      <x v="1"/>
    </i>
    <i>
      <x v="2"/>
    </i>
    <i>
      <x v="3"/>
    </i>
    <i>
      <x v="4"/>
    </i>
    <i>
      <x v="5"/>
    </i>
    <i>
      <x v="6"/>
    </i>
    <i>
      <x v="7"/>
    </i>
    <i>
      <x v="8"/>
    </i>
    <i t="grand">
      <x/>
    </i>
  </rowItems>
  <colFields count="1">
    <field x="1"/>
  </colFields>
  <colItems count="14">
    <i>
      <x/>
    </i>
    <i>
      <x v="1"/>
    </i>
    <i>
      <x v="2"/>
    </i>
    <i>
      <x v="3"/>
    </i>
    <i>
      <x v="4"/>
    </i>
    <i>
      <x v="5"/>
    </i>
    <i>
      <x v="6"/>
    </i>
    <i>
      <x v="7"/>
    </i>
    <i>
      <x v="8"/>
    </i>
    <i>
      <x v="9"/>
    </i>
    <i>
      <x v="10"/>
    </i>
    <i>
      <x v="11"/>
    </i>
    <i>
      <x v="12"/>
    </i>
    <i t="grand">
      <x/>
    </i>
  </colItems>
  <dataFields count="1">
    <dataField name="计数项:Which item in the swag store appeals to you mos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C1" workbookViewId="0">
      <selection activeCell="D18" sqref="D18"/>
    </sheetView>
  </sheetViews>
  <sheetFormatPr defaultRowHeight="12.75" x14ac:dyDescent="0.2"/>
  <cols>
    <col min="1" max="1" width="28.28515625" customWidth="1"/>
    <col min="2" max="2" width="38.42578125" customWidth="1"/>
    <col min="3" max="3" width="41.28515625" customWidth="1"/>
    <col min="4" max="4" width="43.5703125" customWidth="1"/>
    <col min="5" max="5" width="11.7109375" customWidth="1"/>
    <col min="6" max="6" width="69.28515625" customWidth="1"/>
    <col min="7" max="7" width="31.85546875" customWidth="1"/>
    <col min="8" max="8" width="63.140625" customWidth="1"/>
    <col min="9" max="9" width="6.5703125" customWidth="1"/>
    <col min="10" max="10" width="5.42578125" customWidth="1"/>
  </cols>
  <sheetData>
    <row r="1" spans="1:5" ht="13.5" thickBot="1" x14ac:dyDescent="0.25"/>
    <row r="2" spans="1:5" ht="13.5" thickBot="1" x14ac:dyDescent="0.25">
      <c r="D2" s="24" t="s">
        <v>3982</v>
      </c>
      <c r="E2" s="25"/>
    </row>
    <row r="3" spans="1:5" ht="13.5" thickBot="1" x14ac:dyDescent="0.25">
      <c r="A3" s="6" t="s">
        <v>3978</v>
      </c>
      <c r="B3" t="s">
        <v>3972</v>
      </c>
      <c r="D3" s="16" t="s">
        <v>3980</v>
      </c>
      <c r="E3" s="11" t="s">
        <v>3981</v>
      </c>
    </row>
    <row r="4" spans="1:5" x14ac:dyDescent="0.2">
      <c r="A4" s="9" t="s">
        <v>0</v>
      </c>
      <c r="B4" s="8">
        <v>415</v>
      </c>
      <c r="D4" s="16" t="s">
        <v>3979</v>
      </c>
      <c r="E4" s="14">
        <v>7</v>
      </c>
    </row>
    <row r="5" spans="1:5" x14ac:dyDescent="0.2">
      <c r="A5" s="9" t="s">
        <v>3970</v>
      </c>
      <c r="B5" s="8"/>
      <c r="D5" s="17" t="s">
        <v>2</v>
      </c>
      <c r="E5" s="12">
        <v>88</v>
      </c>
    </row>
    <row r="6" spans="1:5" x14ac:dyDescent="0.2">
      <c r="A6" s="9" t="s">
        <v>3971</v>
      </c>
      <c r="B6" s="8">
        <v>415</v>
      </c>
      <c r="D6" s="18" t="s">
        <v>3</v>
      </c>
      <c r="E6" s="13">
        <v>124</v>
      </c>
    </row>
    <row r="7" spans="1:5" x14ac:dyDescent="0.2">
      <c r="A7" s="6" t="s">
        <v>3978</v>
      </c>
      <c r="B7" t="s">
        <v>3973</v>
      </c>
      <c r="D7" s="17" t="s">
        <v>1</v>
      </c>
      <c r="E7" s="12">
        <v>312</v>
      </c>
    </row>
    <row r="8" spans="1:5" x14ac:dyDescent="0.2">
      <c r="A8" s="9" t="s">
        <v>1</v>
      </c>
      <c r="B8" s="8">
        <v>312</v>
      </c>
      <c r="D8" s="18" t="s">
        <v>4</v>
      </c>
      <c r="E8" s="13">
        <v>411</v>
      </c>
    </row>
    <row r="9" spans="1:5" ht="13.5" thickBot="1" x14ac:dyDescent="0.25">
      <c r="A9" s="9" t="s">
        <v>3970</v>
      </c>
      <c r="B9" s="8"/>
      <c r="D9" s="19" t="s">
        <v>0</v>
      </c>
      <c r="E9" s="15">
        <v>415</v>
      </c>
    </row>
    <row r="10" spans="1:5" x14ac:dyDescent="0.2">
      <c r="A10" s="9" t="s">
        <v>3971</v>
      </c>
      <c r="B10" s="8">
        <v>312</v>
      </c>
    </row>
    <row r="11" spans="1:5" x14ac:dyDescent="0.2">
      <c r="A11" s="6" t="s">
        <v>3978</v>
      </c>
      <c r="B11" t="s">
        <v>3974</v>
      </c>
    </row>
    <row r="12" spans="1:5" x14ac:dyDescent="0.2">
      <c r="A12" s="9" t="s">
        <v>2</v>
      </c>
      <c r="B12" s="8">
        <v>88</v>
      </c>
    </row>
    <row r="13" spans="1:5" x14ac:dyDescent="0.2">
      <c r="A13" s="9" t="s">
        <v>3970</v>
      </c>
      <c r="B13" s="8"/>
    </row>
    <row r="14" spans="1:5" x14ac:dyDescent="0.2">
      <c r="A14" s="9" t="s">
        <v>3971</v>
      </c>
      <c r="B14" s="8">
        <v>88</v>
      </c>
    </row>
    <row r="15" spans="1:5" x14ac:dyDescent="0.2">
      <c r="A15" s="6" t="s">
        <v>3978</v>
      </c>
      <c r="B15" t="s">
        <v>3975</v>
      </c>
    </row>
    <row r="16" spans="1:5" x14ac:dyDescent="0.2">
      <c r="A16" s="9" t="s">
        <v>3</v>
      </c>
      <c r="B16" s="8">
        <v>124</v>
      </c>
    </row>
    <row r="17" spans="1:2" x14ac:dyDescent="0.2">
      <c r="A17" s="9" t="s">
        <v>3970</v>
      </c>
      <c r="B17" s="8"/>
    </row>
    <row r="18" spans="1:2" x14ac:dyDescent="0.2">
      <c r="A18" s="9" t="s">
        <v>3971</v>
      </c>
      <c r="B18" s="8">
        <v>124</v>
      </c>
    </row>
    <row r="19" spans="1:2" x14ac:dyDescent="0.2">
      <c r="A19" s="6" t="s">
        <v>3978</v>
      </c>
      <c r="B19" t="s">
        <v>3976</v>
      </c>
    </row>
    <row r="20" spans="1:2" x14ac:dyDescent="0.2">
      <c r="A20" s="9" t="s">
        <v>4</v>
      </c>
      <c r="B20" s="8">
        <v>411</v>
      </c>
    </row>
    <row r="21" spans="1:2" x14ac:dyDescent="0.2">
      <c r="A21" s="9" t="s">
        <v>3970</v>
      </c>
      <c r="B21" s="8"/>
    </row>
    <row r="22" spans="1:2" x14ac:dyDescent="0.2">
      <c r="A22" s="9" t="s">
        <v>3971</v>
      </c>
      <c r="B22" s="8">
        <v>411</v>
      </c>
    </row>
    <row r="23" spans="1:2" x14ac:dyDescent="0.2">
      <c r="A23" s="6" t="s">
        <v>3978</v>
      </c>
      <c r="B23" t="s">
        <v>3977</v>
      </c>
    </row>
    <row r="24" spans="1:2" x14ac:dyDescent="0.2">
      <c r="A24" s="9" t="s">
        <v>1725</v>
      </c>
      <c r="B24" s="8">
        <v>1</v>
      </c>
    </row>
    <row r="25" spans="1:2" x14ac:dyDescent="0.2">
      <c r="A25" s="9" t="s">
        <v>1249</v>
      </c>
      <c r="B25" s="8">
        <v>1</v>
      </c>
    </row>
    <row r="26" spans="1:2" x14ac:dyDescent="0.2">
      <c r="A26" s="9" t="s">
        <v>2782</v>
      </c>
      <c r="B26" s="8">
        <v>1</v>
      </c>
    </row>
    <row r="27" spans="1:2" x14ac:dyDescent="0.2">
      <c r="A27" s="9" t="s">
        <v>3465</v>
      </c>
      <c r="B27" s="8">
        <v>1</v>
      </c>
    </row>
    <row r="28" spans="1:2" x14ac:dyDescent="0.2">
      <c r="A28" s="9" t="s">
        <v>2416</v>
      </c>
      <c r="B28" s="8">
        <v>1</v>
      </c>
    </row>
    <row r="29" spans="1:2" x14ac:dyDescent="0.2">
      <c r="A29" s="9" t="s">
        <v>3858</v>
      </c>
      <c r="B29" s="8">
        <v>1</v>
      </c>
    </row>
    <row r="30" spans="1:2" x14ac:dyDescent="0.2">
      <c r="A30" s="9" t="s">
        <v>2954</v>
      </c>
      <c r="B30" s="8">
        <v>1</v>
      </c>
    </row>
    <row r="31" spans="1:2" x14ac:dyDescent="0.2">
      <c r="A31" s="9" t="s">
        <v>3970</v>
      </c>
      <c r="B31" s="8"/>
    </row>
    <row r="32" spans="1:2" x14ac:dyDescent="0.2">
      <c r="A32" s="9" t="s">
        <v>3971</v>
      </c>
      <c r="B32" s="8">
        <v>7</v>
      </c>
    </row>
  </sheetData>
  <sortState ref="D3:E9">
    <sortCondition ref="E4"/>
  </sortState>
  <mergeCells count="1">
    <mergeCell ref="D2:E2"/>
  </mergeCells>
  <phoneticPr fontId="4" type="noConversion"/>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2"/>
  <sheetViews>
    <sheetView workbookViewId="0">
      <selection activeCell="L25" sqref="L25"/>
    </sheetView>
  </sheetViews>
  <sheetFormatPr defaultRowHeight="12.75" x14ac:dyDescent="0.2"/>
  <cols>
    <col min="1" max="1" width="42.5703125" customWidth="1"/>
    <col min="2" max="2" width="11.28515625" bestFit="1" customWidth="1"/>
    <col min="3" max="3" width="10.7109375" bestFit="1" customWidth="1"/>
    <col min="4" max="4" width="22.140625" bestFit="1" customWidth="1"/>
    <col min="5" max="5" width="8.5703125" customWidth="1"/>
    <col min="6" max="6" width="22.7109375" bestFit="1" customWidth="1"/>
    <col min="7" max="7" width="5.42578125" customWidth="1"/>
    <col min="8" max="8" width="6.5703125" customWidth="1"/>
    <col min="9" max="9" width="5.42578125" customWidth="1"/>
  </cols>
  <sheetData>
    <row r="3" spans="1:9" x14ac:dyDescent="0.2">
      <c r="A3" s="6" t="s">
        <v>4606</v>
      </c>
      <c r="B3" s="6" t="s">
        <v>3969</v>
      </c>
    </row>
    <row r="4" spans="1:9" x14ac:dyDescent="0.2">
      <c r="A4" s="6" t="s">
        <v>3978</v>
      </c>
      <c r="B4" t="s">
        <v>1299</v>
      </c>
      <c r="C4" t="s">
        <v>59</v>
      </c>
      <c r="D4" t="s">
        <v>166</v>
      </c>
      <c r="E4" t="s">
        <v>83</v>
      </c>
      <c r="F4" t="s">
        <v>399</v>
      </c>
      <c r="G4" t="s">
        <v>71</v>
      </c>
      <c r="H4" t="s">
        <v>3970</v>
      </c>
      <c r="I4" t="s">
        <v>3971</v>
      </c>
    </row>
    <row r="5" spans="1:9" x14ac:dyDescent="0.2">
      <c r="A5" s="9">
        <v>0</v>
      </c>
      <c r="B5" s="8">
        <v>4</v>
      </c>
      <c r="C5" s="8">
        <v>116</v>
      </c>
      <c r="D5" s="8">
        <v>7</v>
      </c>
      <c r="E5" s="8">
        <v>159</v>
      </c>
      <c r="F5" s="8">
        <v>14</v>
      </c>
      <c r="G5" s="8">
        <v>35</v>
      </c>
      <c r="H5" s="8"/>
      <c r="I5" s="8">
        <v>335</v>
      </c>
    </row>
    <row r="6" spans="1:9" x14ac:dyDescent="0.2">
      <c r="A6" s="9">
        <v>1</v>
      </c>
      <c r="B6" s="8">
        <v>8</v>
      </c>
      <c r="C6" s="8">
        <v>167</v>
      </c>
      <c r="D6" s="8">
        <v>17</v>
      </c>
      <c r="E6" s="8">
        <v>157</v>
      </c>
      <c r="F6" s="8">
        <v>31</v>
      </c>
      <c r="G6" s="8">
        <v>38</v>
      </c>
      <c r="H6" s="8"/>
      <c r="I6" s="8">
        <v>418</v>
      </c>
    </row>
    <row r="7" spans="1:9" x14ac:dyDescent="0.2">
      <c r="A7" s="9" t="s">
        <v>3970</v>
      </c>
      <c r="B7" s="8"/>
      <c r="C7" s="8"/>
      <c r="D7" s="8"/>
      <c r="E7" s="8"/>
      <c r="F7" s="8"/>
      <c r="G7" s="8"/>
      <c r="H7" s="8"/>
      <c r="I7" s="8"/>
    </row>
    <row r="8" spans="1:9" x14ac:dyDescent="0.2">
      <c r="A8" s="9" t="s">
        <v>3971</v>
      </c>
      <c r="B8" s="8">
        <v>12</v>
      </c>
      <c r="C8" s="8">
        <v>283</v>
      </c>
      <c r="D8" s="8">
        <v>24</v>
      </c>
      <c r="E8" s="8">
        <v>316</v>
      </c>
      <c r="F8" s="8">
        <v>45</v>
      </c>
      <c r="G8" s="8">
        <v>73</v>
      </c>
      <c r="H8" s="8"/>
      <c r="I8" s="8">
        <v>753</v>
      </c>
    </row>
    <row r="9" spans="1:9" x14ac:dyDescent="0.2">
      <c r="A9" s="22" t="s">
        <v>4607</v>
      </c>
      <c r="B9">
        <f t="shared" ref="B9:G9" si="0">(B6/B8)</f>
        <v>0.66666666666666663</v>
      </c>
      <c r="C9">
        <f t="shared" si="0"/>
        <v>0.59010600706713778</v>
      </c>
      <c r="D9">
        <f t="shared" si="0"/>
        <v>0.70833333333333337</v>
      </c>
      <c r="E9">
        <f t="shared" si="0"/>
        <v>0.49683544303797467</v>
      </c>
      <c r="F9">
        <f t="shared" si="0"/>
        <v>0.68888888888888888</v>
      </c>
      <c r="G9">
        <f t="shared" si="0"/>
        <v>0.52054794520547942</v>
      </c>
    </row>
    <row r="13" spans="1:9" x14ac:dyDescent="0.2">
      <c r="B13" s="7" t="s">
        <v>4608</v>
      </c>
      <c r="C13" s="7" t="s">
        <v>59</v>
      </c>
      <c r="D13" s="7" t="s">
        <v>166</v>
      </c>
      <c r="E13" s="7" t="s">
        <v>83</v>
      </c>
      <c r="F13" s="7" t="s">
        <v>399</v>
      </c>
      <c r="G13" s="7" t="s">
        <v>71</v>
      </c>
    </row>
    <row r="14" spans="1:9" x14ac:dyDescent="0.2">
      <c r="B14">
        <v>0.66666666666666663</v>
      </c>
      <c r="C14">
        <v>0.59010600706713778</v>
      </c>
      <c r="D14">
        <v>0.70833333333333337</v>
      </c>
      <c r="E14">
        <v>0.49683544303797467</v>
      </c>
      <c r="F14">
        <v>0.68888888888888888</v>
      </c>
      <c r="G14">
        <v>0.52</v>
      </c>
    </row>
    <row r="17" spans="2:3" x14ac:dyDescent="0.2">
      <c r="B17" s="7" t="s">
        <v>83</v>
      </c>
      <c r="C17">
        <v>0.49683544303797467</v>
      </c>
    </row>
    <row r="18" spans="2:3" x14ac:dyDescent="0.2">
      <c r="B18" s="7" t="s">
        <v>71</v>
      </c>
      <c r="C18">
        <v>0.52</v>
      </c>
    </row>
    <row r="19" spans="2:3" x14ac:dyDescent="0.2">
      <c r="B19" s="7" t="s">
        <v>59</v>
      </c>
      <c r="C19">
        <v>0.59010600706713778</v>
      </c>
    </row>
    <row r="20" spans="2:3" x14ac:dyDescent="0.2">
      <c r="B20" s="7" t="s">
        <v>4608</v>
      </c>
      <c r="C20">
        <v>0.66666666666666663</v>
      </c>
    </row>
    <row r="21" spans="2:3" x14ac:dyDescent="0.2">
      <c r="B21" s="7" t="s">
        <v>399</v>
      </c>
      <c r="C21">
        <v>0.68888888888888888</v>
      </c>
    </row>
    <row r="22" spans="2:3" x14ac:dyDescent="0.2">
      <c r="B22" s="7" t="s">
        <v>166</v>
      </c>
      <c r="C22">
        <v>0.70833333333333337</v>
      </c>
    </row>
  </sheetData>
  <sortState ref="B17:C22">
    <sortCondition ref="C17"/>
  </sortState>
  <phoneticPr fontId="4" type="noConversion"/>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topLeftCell="A4" workbookViewId="0">
      <selection activeCell="C4" sqref="C4"/>
    </sheetView>
  </sheetViews>
  <sheetFormatPr defaultRowHeight="12.75" x14ac:dyDescent="0.2"/>
  <cols>
    <col min="1" max="1" width="37.5703125" customWidth="1"/>
    <col min="2" max="2" width="83.42578125" customWidth="1"/>
    <col min="3" max="3" width="8.42578125" customWidth="1"/>
    <col min="4" max="4" width="10.28515625" customWidth="1"/>
    <col min="5" max="5" width="40.28515625" bestFit="1" customWidth="1"/>
    <col min="6" max="6" width="15.42578125" customWidth="1"/>
    <col min="7" max="7" width="16.140625" customWidth="1"/>
    <col min="8" max="8" width="6.5703125" customWidth="1"/>
    <col min="9" max="9" width="5.42578125" customWidth="1"/>
  </cols>
  <sheetData>
    <row r="3" spans="1:2" x14ac:dyDescent="0.2">
      <c r="A3" s="6" t="s">
        <v>3978</v>
      </c>
      <c r="B3" t="s">
        <v>4609</v>
      </c>
    </row>
    <row r="4" spans="1:2" x14ac:dyDescent="0.2">
      <c r="A4" s="9" t="s">
        <v>72</v>
      </c>
      <c r="B4" s="8">
        <v>323</v>
      </c>
    </row>
    <row r="5" spans="1:2" x14ac:dyDescent="0.2">
      <c r="A5" s="9" t="s">
        <v>60</v>
      </c>
      <c r="B5" s="8">
        <v>173</v>
      </c>
    </row>
    <row r="6" spans="1:2" x14ac:dyDescent="0.2">
      <c r="A6" s="9" t="s">
        <v>84</v>
      </c>
      <c r="B6" s="8">
        <v>142</v>
      </c>
    </row>
    <row r="7" spans="1:2" x14ac:dyDescent="0.2">
      <c r="A7" s="9" t="s">
        <v>167</v>
      </c>
      <c r="B7" s="8">
        <v>40</v>
      </c>
    </row>
    <row r="8" spans="1:2" x14ac:dyDescent="0.2">
      <c r="A8" s="9" t="s">
        <v>624</v>
      </c>
      <c r="B8" s="8">
        <v>9</v>
      </c>
    </row>
    <row r="9" spans="1:2" x14ac:dyDescent="0.2">
      <c r="A9" s="9" t="s">
        <v>1253</v>
      </c>
      <c r="B9" s="8">
        <v>4</v>
      </c>
    </row>
    <row r="10" spans="1:2" x14ac:dyDescent="0.2">
      <c r="A10" s="9" t="s">
        <v>3970</v>
      </c>
      <c r="B10" s="8"/>
    </row>
    <row r="11" spans="1:2" x14ac:dyDescent="0.2">
      <c r="A11" s="9" t="s">
        <v>3971</v>
      </c>
      <c r="B11" s="8">
        <v>691</v>
      </c>
    </row>
  </sheetData>
  <phoneticPr fontId="4"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C27" sqref="C27"/>
    </sheetView>
  </sheetViews>
  <sheetFormatPr defaultRowHeight="12.75" x14ac:dyDescent="0.2"/>
  <cols>
    <col min="1" max="1" width="46.42578125" customWidth="1"/>
    <col min="2" max="2" width="59.42578125" bestFit="1" customWidth="1"/>
    <col min="3" max="9" width="50" bestFit="1" customWidth="1"/>
    <col min="10" max="10" width="5.42578125" customWidth="1"/>
  </cols>
  <sheetData>
    <row r="3" spans="1:2" x14ac:dyDescent="0.2">
      <c r="A3" s="6" t="s">
        <v>3978</v>
      </c>
      <c r="B3" t="s">
        <v>4660</v>
      </c>
    </row>
    <row r="4" spans="1:2" x14ac:dyDescent="0.2">
      <c r="A4" s="9" t="s">
        <v>67</v>
      </c>
      <c r="B4" s="8">
        <v>162</v>
      </c>
    </row>
    <row r="5" spans="1:2" x14ac:dyDescent="0.2">
      <c r="A5" s="9" t="s">
        <v>53</v>
      </c>
      <c r="B5" s="8">
        <v>122</v>
      </c>
    </row>
    <row r="6" spans="1:2" x14ac:dyDescent="0.2">
      <c r="A6" s="9" t="s">
        <v>97</v>
      </c>
      <c r="B6" s="8">
        <v>92</v>
      </c>
    </row>
    <row r="7" spans="1:2" x14ac:dyDescent="0.2">
      <c r="A7" s="9" t="s">
        <v>78</v>
      </c>
      <c r="B7" s="8">
        <v>60</v>
      </c>
    </row>
    <row r="8" spans="1:2" x14ac:dyDescent="0.2">
      <c r="A8" s="9" t="s">
        <v>136</v>
      </c>
      <c r="B8" s="8">
        <v>25</v>
      </c>
    </row>
    <row r="9" spans="1:2" x14ac:dyDescent="0.2">
      <c r="A9" s="9" t="s">
        <v>123</v>
      </c>
      <c r="B9" s="8">
        <v>20</v>
      </c>
    </row>
    <row r="10" spans="1:2" x14ac:dyDescent="0.2">
      <c r="A10" s="9" t="s">
        <v>431</v>
      </c>
      <c r="B10" s="8">
        <v>19</v>
      </c>
    </row>
    <row r="11" spans="1:2" x14ac:dyDescent="0.2">
      <c r="A11" s="9" t="s">
        <v>143</v>
      </c>
      <c r="B11" s="8">
        <v>9</v>
      </c>
    </row>
    <row r="12" spans="1:2" x14ac:dyDescent="0.2">
      <c r="A12" s="9" t="s">
        <v>3970</v>
      </c>
      <c r="B12" s="8"/>
    </row>
    <row r="13" spans="1:2" x14ac:dyDescent="0.2">
      <c r="A13" s="9" t="s">
        <v>3971</v>
      </c>
      <c r="B13" s="8">
        <v>509</v>
      </c>
    </row>
  </sheetData>
  <phoneticPr fontId="4" type="noConversion"/>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A754"/>
  <sheetViews>
    <sheetView topLeftCell="P1" workbookViewId="0">
      <selection activeCell="P1" sqref="P1"/>
    </sheetView>
  </sheetViews>
  <sheetFormatPr defaultColWidth="14.42578125" defaultRowHeight="15.75" customHeight="1" x14ac:dyDescent="0.2"/>
  <cols>
    <col min="9" max="9" width="20.7109375" customWidth="1"/>
    <col min="13" max="13" width="38.42578125" customWidth="1"/>
    <col min="14" max="14" width="21.7109375" customWidth="1"/>
  </cols>
  <sheetData>
    <row r="1" spans="1:5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
      <c r="G2" s="2">
        <v>31490</v>
      </c>
      <c r="L2" s="1">
        <v>94040</v>
      </c>
      <c r="N2" s="1">
        <v>1</v>
      </c>
      <c r="O2" s="1" t="s">
        <v>53</v>
      </c>
      <c r="Q2" s="1" t="s">
        <v>54</v>
      </c>
      <c r="S2" s="1">
        <v>1</v>
      </c>
      <c r="T2" s="1" t="s">
        <v>55</v>
      </c>
      <c r="V2" s="1" t="s">
        <v>56</v>
      </c>
      <c r="X2" s="1" t="s">
        <v>57</v>
      </c>
      <c r="AA2" s="1" t="s">
        <v>58</v>
      </c>
      <c r="AB2" s="1" t="s">
        <v>59</v>
      </c>
      <c r="AD2" s="1" t="s">
        <v>29</v>
      </c>
      <c r="AM2" s="1" t="s">
        <v>60</v>
      </c>
      <c r="AO2" s="1" t="s">
        <v>61</v>
      </c>
      <c r="AQ2" s="1" t="s">
        <v>62</v>
      </c>
      <c r="AT2" s="1" t="s">
        <v>63</v>
      </c>
      <c r="AU2" s="1" t="s">
        <v>64</v>
      </c>
      <c r="AW2" s="1">
        <v>10</v>
      </c>
      <c r="AX2" s="1" t="s">
        <v>65</v>
      </c>
      <c r="AZ2" s="1" t="s">
        <v>66</v>
      </c>
    </row>
    <row r="3" spans="1:53" x14ac:dyDescent="0.2">
      <c r="G3" s="2">
        <v>29466</v>
      </c>
      <c r="L3" s="1">
        <v>94010</v>
      </c>
      <c r="N3" s="1">
        <v>1</v>
      </c>
      <c r="O3" s="1" t="s">
        <v>67</v>
      </c>
      <c r="Q3" s="1" t="s">
        <v>68</v>
      </c>
      <c r="S3" s="1">
        <v>1</v>
      </c>
      <c r="T3" s="1" t="s">
        <v>69</v>
      </c>
      <c r="V3" s="1" t="s">
        <v>56</v>
      </c>
      <c r="X3" s="1" t="s">
        <v>57</v>
      </c>
      <c r="AA3" s="1" t="s">
        <v>70</v>
      </c>
      <c r="AB3" s="1" t="s">
        <v>71</v>
      </c>
      <c r="AF3" s="1" t="s">
        <v>31</v>
      </c>
      <c r="AG3" s="1" t="s">
        <v>32</v>
      </c>
      <c r="AM3" s="1" t="s">
        <v>72</v>
      </c>
      <c r="AO3" s="1" t="s">
        <v>61</v>
      </c>
      <c r="AQ3" s="1" t="s">
        <v>61</v>
      </c>
      <c r="AT3" s="1" t="s">
        <v>73</v>
      </c>
      <c r="AU3" s="1" t="s">
        <v>74</v>
      </c>
      <c r="AW3" s="1">
        <v>10</v>
      </c>
      <c r="AX3" s="1" t="s">
        <v>75</v>
      </c>
      <c r="AZ3" s="1" t="s">
        <v>76</v>
      </c>
    </row>
    <row r="4" spans="1:53" x14ac:dyDescent="0.2">
      <c r="A4" s="1" t="s">
        <v>0</v>
      </c>
      <c r="G4" s="2">
        <v>32196</v>
      </c>
      <c r="H4" s="1">
        <v>7</v>
      </c>
      <c r="I4" s="1">
        <v>45</v>
      </c>
      <c r="J4" s="1">
        <v>8</v>
      </c>
      <c r="K4" s="1">
        <v>2</v>
      </c>
      <c r="L4" s="1">
        <v>27516</v>
      </c>
      <c r="M4" s="1" t="s">
        <v>77</v>
      </c>
      <c r="N4" s="1">
        <v>0</v>
      </c>
      <c r="O4" s="1" t="s">
        <v>78</v>
      </c>
      <c r="Q4" s="1" t="s">
        <v>68</v>
      </c>
      <c r="S4" s="1">
        <v>1</v>
      </c>
      <c r="T4" s="1" t="s">
        <v>79</v>
      </c>
      <c r="V4" s="1" t="s">
        <v>80</v>
      </c>
      <c r="X4" s="1" t="s">
        <v>81</v>
      </c>
      <c r="Z4" s="1">
        <v>3</v>
      </c>
      <c r="AA4" s="1" t="s">
        <v>82</v>
      </c>
      <c r="AB4" s="1" t="s">
        <v>83</v>
      </c>
      <c r="AE4" s="1" t="s">
        <v>30</v>
      </c>
      <c r="AM4" s="1" t="s">
        <v>84</v>
      </c>
      <c r="AP4" s="1">
        <v>20</v>
      </c>
      <c r="AR4" s="1">
        <v>15</v>
      </c>
      <c r="AS4" s="1">
        <v>15</v>
      </c>
      <c r="AT4" s="1" t="s">
        <v>85</v>
      </c>
      <c r="AU4" s="1" t="s">
        <v>74</v>
      </c>
      <c r="AW4" s="1">
        <v>8</v>
      </c>
      <c r="AX4" s="1" t="s">
        <v>86</v>
      </c>
      <c r="AY4" s="1" t="s">
        <v>87</v>
      </c>
    </row>
    <row r="5" spans="1:53" x14ac:dyDescent="0.2">
      <c r="E5" s="1" t="s">
        <v>4</v>
      </c>
      <c r="G5" s="2">
        <v>29812</v>
      </c>
      <c r="H5" s="1">
        <v>7</v>
      </c>
      <c r="I5" s="1">
        <v>30</v>
      </c>
      <c r="J5" s="1">
        <v>5</v>
      </c>
      <c r="K5" s="1">
        <v>10</v>
      </c>
      <c r="L5" s="1">
        <v>4400</v>
      </c>
      <c r="M5" s="1" t="s">
        <v>88</v>
      </c>
      <c r="N5" s="1">
        <v>1</v>
      </c>
      <c r="O5" s="1" t="s">
        <v>67</v>
      </c>
      <c r="Q5" s="1" t="s">
        <v>68</v>
      </c>
      <c r="S5" s="1">
        <v>1</v>
      </c>
      <c r="T5" s="1" t="s">
        <v>89</v>
      </c>
      <c r="V5" s="1" t="s">
        <v>90</v>
      </c>
      <c r="X5" s="1" t="s">
        <v>91</v>
      </c>
      <c r="Z5" s="1">
        <v>10</v>
      </c>
      <c r="AA5" s="1" t="s">
        <v>92</v>
      </c>
      <c r="AB5" s="1" t="s">
        <v>71</v>
      </c>
      <c r="AE5" s="1" t="s">
        <v>30</v>
      </c>
      <c r="AF5" s="1" t="s">
        <v>31</v>
      </c>
      <c r="AM5" s="1" t="s">
        <v>60</v>
      </c>
      <c r="AO5" s="1">
        <v>5</v>
      </c>
      <c r="AQ5" s="1">
        <v>6</v>
      </c>
      <c r="AS5" s="1">
        <v>7</v>
      </c>
      <c r="AT5" s="1" t="s">
        <v>93</v>
      </c>
      <c r="AU5" s="1" t="s">
        <v>74</v>
      </c>
      <c r="AW5" s="1">
        <v>10</v>
      </c>
      <c r="AX5" s="1" t="s">
        <v>94</v>
      </c>
      <c r="AY5" s="1" t="s">
        <v>95</v>
      </c>
    </row>
    <row r="6" spans="1:53" x14ac:dyDescent="0.2">
      <c r="A6" s="1" t="s">
        <v>0</v>
      </c>
      <c r="G6" s="2">
        <v>34359</v>
      </c>
      <c r="H6" s="1">
        <v>8</v>
      </c>
      <c r="I6" s="1">
        <v>65</v>
      </c>
      <c r="J6" s="1">
        <v>610</v>
      </c>
      <c r="K6" s="1">
        <v>45</v>
      </c>
      <c r="L6" s="1">
        <v>48183</v>
      </c>
      <c r="M6" s="1" t="s">
        <v>96</v>
      </c>
      <c r="N6" s="1">
        <v>0</v>
      </c>
      <c r="O6" s="1" t="s">
        <v>97</v>
      </c>
      <c r="Q6" s="1" t="s">
        <v>98</v>
      </c>
      <c r="S6" s="1">
        <v>1</v>
      </c>
      <c r="T6" s="1" t="s">
        <v>31</v>
      </c>
      <c r="V6" s="1" t="s">
        <v>80</v>
      </c>
      <c r="X6" s="1" t="s">
        <v>91</v>
      </c>
      <c r="Z6" s="1">
        <v>0</v>
      </c>
      <c r="AA6" s="1" t="s">
        <v>99</v>
      </c>
      <c r="AB6" s="1" t="s">
        <v>59</v>
      </c>
      <c r="AF6" s="1" t="s">
        <v>31</v>
      </c>
      <c r="AM6" s="1" t="s">
        <v>72</v>
      </c>
      <c r="AO6" s="1">
        <v>2</v>
      </c>
      <c r="AQ6" s="1">
        <v>1</v>
      </c>
      <c r="AS6" s="1">
        <v>1</v>
      </c>
      <c r="AT6" s="1" t="s">
        <v>36</v>
      </c>
      <c r="AU6" s="1" t="s">
        <v>74</v>
      </c>
      <c r="AW6" s="1">
        <v>5</v>
      </c>
      <c r="AX6" s="1" t="s">
        <v>100</v>
      </c>
      <c r="AY6" s="1" t="s">
        <v>101</v>
      </c>
    </row>
    <row r="7" spans="1:53" x14ac:dyDescent="0.2">
      <c r="A7" s="1" t="s">
        <v>0</v>
      </c>
      <c r="G7" s="2">
        <v>33315</v>
      </c>
      <c r="H7" s="1">
        <v>6</v>
      </c>
      <c r="I7" s="1">
        <v>240</v>
      </c>
      <c r="J7" s="1">
        <v>6</v>
      </c>
      <c r="K7" s="1">
        <v>25</v>
      </c>
      <c r="L7" s="1">
        <v>60532</v>
      </c>
      <c r="M7" s="1" t="s">
        <v>102</v>
      </c>
      <c r="N7" s="1">
        <v>0</v>
      </c>
      <c r="O7" s="1" t="s">
        <v>53</v>
      </c>
      <c r="Q7" s="1" t="s">
        <v>103</v>
      </c>
      <c r="S7" s="1">
        <v>1</v>
      </c>
      <c r="T7" s="1" t="s">
        <v>30</v>
      </c>
      <c r="W7" s="1" t="s">
        <v>104</v>
      </c>
      <c r="X7" s="1" t="s">
        <v>105</v>
      </c>
      <c r="Z7" s="1">
        <v>0</v>
      </c>
      <c r="AA7" s="1" t="s">
        <v>106</v>
      </c>
      <c r="AB7" s="1" t="s">
        <v>83</v>
      </c>
      <c r="AE7" s="1" t="s">
        <v>30</v>
      </c>
      <c r="AM7" s="1" t="s">
        <v>72</v>
      </c>
      <c r="AO7" s="1">
        <v>3</v>
      </c>
      <c r="AQ7" s="1">
        <v>4</v>
      </c>
      <c r="AS7" s="1">
        <v>5</v>
      </c>
      <c r="AT7" s="1" t="s">
        <v>107</v>
      </c>
      <c r="AU7" s="1" t="s">
        <v>64</v>
      </c>
      <c r="AW7" s="1">
        <v>10</v>
      </c>
      <c r="AX7" s="1" t="s">
        <v>108</v>
      </c>
    </row>
    <row r="8" spans="1:53" x14ac:dyDescent="0.2">
      <c r="A8" s="1" t="s">
        <v>0</v>
      </c>
      <c r="G8" s="2">
        <v>31511</v>
      </c>
      <c r="H8" s="1">
        <v>8</v>
      </c>
      <c r="I8" s="1">
        <v>0</v>
      </c>
      <c r="J8" s="1">
        <v>10</v>
      </c>
      <c r="K8" s="1">
        <v>50</v>
      </c>
      <c r="L8" s="1">
        <v>60618</v>
      </c>
      <c r="M8" s="1" t="s">
        <v>109</v>
      </c>
      <c r="N8" s="1">
        <v>1</v>
      </c>
      <c r="O8" s="1" t="s">
        <v>78</v>
      </c>
      <c r="Q8" s="1" t="s">
        <v>98</v>
      </c>
      <c r="S8" s="1">
        <v>1</v>
      </c>
      <c r="T8" s="1" t="s">
        <v>110</v>
      </c>
      <c r="V8" s="1" t="s">
        <v>111</v>
      </c>
      <c r="X8" s="1" t="s">
        <v>112</v>
      </c>
      <c r="Z8" s="1">
        <v>4</v>
      </c>
      <c r="AA8" s="1" t="s">
        <v>113</v>
      </c>
      <c r="AB8" s="1" t="s">
        <v>83</v>
      </c>
      <c r="AG8" s="1" t="s">
        <v>32</v>
      </c>
      <c r="AM8" s="1" t="s">
        <v>72</v>
      </c>
      <c r="AO8" s="1">
        <v>6</v>
      </c>
      <c r="AQ8" s="1">
        <v>4</v>
      </c>
      <c r="AS8" s="1">
        <v>5</v>
      </c>
      <c r="AT8" s="1" t="s">
        <v>114</v>
      </c>
      <c r="AU8" s="1" t="s">
        <v>74</v>
      </c>
      <c r="AW8" s="1">
        <v>10</v>
      </c>
      <c r="AX8" s="1" t="s">
        <v>115</v>
      </c>
      <c r="AZ8" s="1" t="s">
        <v>116</v>
      </c>
    </row>
    <row r="9" spans="1:53" x14ac:dyDescent="0.2">
      <c r="C9" s="1" t="s">
        <v>2</v>
      </c>
      <c r="G9" s="2">
        <v>30813</v>
      </c>
      <c r="H9" s="1">
        <v>6</v>
      </c>
      <c r="I9" s="1">
        <v>35</v>
      </c>
      <c r="J9" s="1">
        <v>8</v>
      </c>
      <c r="K9" s="1">
        <v>18</v>
      </c>
      <c r="L9" s="1">
        <v>10245</v>
      </c>
      <c r="M9" s="1" t="s">
        <v>117</v>
      </c>
      <c r="N9" s="1">
        <v>0</v>
      </c>
      <c r="O9" s="1" t="s">
        <v>67</v>
      </c>
      <c r="Q9" s="1" t="s">
        <v>98</v>
      </c>
      <c r="S9" s="1">
        <v>0</v>
      </c>
      <c r="AB9" s="1" t="s">
        <v>83</v>
      </c>
      <c r="AE9" s="1" t="s">
        <v>30</v>
      </c>
      <c r="AM9" s="1" t="s">
        <v>60</v>
      </c>
      <c r="AP9" s="3">
        <v>43020</v>
      </c>
      <c r="AR9" s="1">
        <v>6</v>
      </c>
      <c r="AS9" s="1">
        <v>50</v>
      </c>
      <c r="AT9" s="1" t="s">
        <v>118</v>
      </c>
      <c r="AU9" s="1" t="s">
        <v>74</v>
      </c>
      <c r="AW9" s="1">
        <v>8</v>
      </c>
      <c r="AX9" s="1" t="s">
        <v>119</v>
      </c>
      <c r="AY9" s="1" t="s">
        <v>120</v>
      </c>
      <c r="AZ9" s="1" t="s">
        <v>121</v>
      </c>
    </row>
    <row r="10" spans="1:53" x14ac:dyDescent="0.2">
      <c r="E10" s="1" t="s">
        <v>4</v>
      </c>
      <c r="G10" s="2">
        <v>26757</v>
      </c>
      <c r="H10" s="1">
        <v>8</v>
      </c>
      <c r="I10" s="1">
        <v>0</v>
      </c>
      <c r="J10" s="1">
        <v>8</v>
      </c>
      <c r="K10" s="1">
        <v>15</v>
      </c>
      <c r="M10" s="1" t="s">
        <v>122</v>
      </c>
      <c r="N10" s="1">
        <v>1</v>
      </c>
      <c r="O10" s="1" t="s">
        <v>123</v>
      </c>
      <c r="Q10" s="1" t="s">
        <v>54</v>
      </c>
      <c r="S10" s="1">
        <v>1</v>
      </c>
      <c r="T10" s="1" t="s">
        <v>79</v>
      </c>
      <c r="V10" s="1" t="s">
        <v>124</v>
      </c>
      <c r="X10" s="1" t="s">
        <v>125</v>
      </c>
      <c r="Z10" s="1">
        <v>15</v>
      </c>
      <c r="AA10" s="1" t="s">
        <v>126</v>
      </c>
      <c r="AB10" s="1" t="s">
        <v>59</v>
      </c>
      <c r="AE10" s="1" t="s">
        <v>30</v>
      </c>
      <c r="AM10" s="1" t="s">
        <v>72</v>
      </c>
      <c r="AO10" s="1">
        <v>6</v>
      </c>
      <c r="AQ10" s="1">
        <v>5</v>
      </c>
      <c r="AS10" s="1">
        <v>80</v>
      </c>
      <c r="AT10" s="1" t="s">
        <v>127</v>
      </c>
      <c r="AU10" s="1" t="s">
        <v>74</v>
      </c>
      <c r="AW10" s="1">
        <v>9</v>
      </c>
      <c r="AX10" s="1" t="s">
        <v>128</v>
      </c>
    </row>
    <row r="11" spans="1:53" x14ac:dyDescent="0.2">
      <c r="B11" s="1" t="s">
        <v>1</v>
      </c>
      <c r="G11" s="2">
        <v>28734</v>
      </c>
      <c r="H11" s="1">
        <v>7</v>
      </c>
      <c r="I11" s="1">
        <v>10</v>
      </c>
      <c r="J11" s="1">
        <v>6</v>
      </c>
      <c r="K11" s="1">
        <v>30</v>
      </c>
      <c r="L11" s="1">
        <v>19010</v>
      </c>
      <c r="M11" s="1" t="s">
        <v>129</v>
      </c>
      <c r="N11" s="1">
        <v>0</v>
      </c>
      <c r="O11" s="1" t="s">
        <v>53</v>
      </c>
      <c r="Q11" s="1" t="s">
        <v>98</v>
      </c>
      <c r="S11" s="1">
        <v>1</v>
      </c>
      <c r="T11" s="1" t="s">
        <v>69</v>
      </c>
      <c r="V11" s="1" t="s">
        <v>80</v>
      </c>
      <c r="X11" s="1" t="s">
        <v>57</v>
      </c>
      <c r="Z11" s="1">
        <v>1</v>
      </c>
      <c r="AA11" s="1" t="s">
        <v>130</v>
      </c>
      <c r="AB11" s="1" t="s">
        <v>71</v>
      </c>
      <c r="AH11" s="1" t="s">
        <v>33</v>
      </c>
      <c r="AM11" s="1" t="s">
        <v>60</v>
      </c>
      <c r="AO11" s="1">
        <v>5</v>
      </c>
      <c r="AQ11" s="1">
        <v>5</v>
      </c>
      <c r="AS11" s="1">
        <v>5</v>
      </c>
      <c r="AT11" s="1" t="s">
        <v>131</v>
      </c>
      <c r="AU11" s="1" t="s">
        <v>74</v>
      </c>
      <c r="AW11" s="1">
        <v>10</v>
      </c>
      <c r="AX11" s="1" t="s">
        <v>132</v>
      </c>
      <c r="AY11" s="1" t="s">
        <v>133</v>
      </c>
      <c r="AZ11" s="1" t="s">
        <v>134</v>
      </c>
    </row>
    <row r="12" spans="1:53" x14ac:dyDescent="0.2">
      <c r="A12" s="1" t="s">
        <v>0</v>
      </c>
      <c r="G12" s="2">
        <v>31818</v>
      </c>
      <c r="H12" s="1">
        <v>8</v>
      </c>
      <c r="I12" s="1">
        <v>0</v>
      </c>
      <c r="J12" s="1">
        <v>8</v>
      </c>
      <c r="K12" s="1">
        <v>2</v>
      </c>
      <c r="L12" s="1">
        <v>700000</v>
      </c>
      <c r="M12" s="1" t="s">
        <v>135</v>
      </c>
      <c r="N12" s="1">
        <v>1</v>
      </c>
      <c r="O12" s="1" t="s">
        <v>136</v>
      </c>
      <c r="Q12" s="1" t="s">
        <v>98</v>
      </c>
      <c r="S12" s="1">
        <v>1</v>
      </c>
      <c r="T12" s="1" t="s">
        <v>137</v>
      </c>
      <c r="V12" s="1" t="s">
        <v>56</v>
      </c>
      <c r="X12" s="1" t="s">
        <v>91</v>
      </c>
      <c r="Z12" s="1">
        <v>10</v>
      </c>
      <c r="AA12" s="1" t="s">
        <v>138</v>
      </c>
      <c r="AB12" s="1" t="s">
        <v>59</v>
      </c>
      <c r="AG12" s="1" t="s">
        <v>32</v>
      </c>
      <c r="AM12" s="1" t="s">
        <v>84</v>
      </c>
      <c r="AO12" s="1">
        <v>6</v>
      </c>
      <c r="AQ12" s="1">
        <v>6</v>
      </c>
      <c r="AS12" s="1">
        <v>8</v>
      </c>
      <c r="AT12" s="1" t="s">
        <v>139</v>
      </c>
      <c r="AU12" s="1" t="s">
        <v>74</v>
      </c>
      <c r="AW12" s="1">
        <v>10</v>
      </c>
      <c r="AX12" s="1" t="s">
        <v>140</v>
      </c>
      <c r="AY12" s="1" t="s">
        <v>141</v>
      </c>
      <c r="AZ12" s="1" t="s">
        <v>141</v>
      </c>
    </row>
    <row r="13" spans="1:53" x14ac:dyDescent="0.2">
      <c r="B13" s="1" t="s">
        <v>1</v>
      </c>
      <c r="G13" s="2">
        <v>32631</v>
      </c>
      <c r="H13" s="1">
        <v>7</v>
      </c>
      <c r="I13" s="1">
        <v>40</v>
      </c>
      <c r="J13" s="1">
        <v>12</v>
      </c>
      <c r="K13" s="1">
        <v>1</v>
      </c>
      <c r="L13" s="1">
        <v>10589</v>
      </c>
      <c r="M13" s="1" t="s">
        <v>142</v>
      </c>
      <c r="N13" s="1">
        <v>0</v>
      </c>
      <c r="O13" s="1" t="s">
        <v>143</v>
      </c>
      <c r="Q13" s="1" t="s">
        <v>54</v>
      </c>
      <c r="S13" s="1">
        <v>1</v>
      </c>
      <c r="T13" s="1" t="s">
        <v>144</v>
      </c>
      <c r="V13" s="1" t="s">
        <v>145</v>
      </c>
      <c r="X13" s="1" t="s">
        <v>112</v>
      </c>
      <c r="Z13" s="1">
        <v>4</v>
      </c>
      <c r="AA13" s="1" t="s">
        <v>146</v>
      </c>
      <c r="AB13" s="1" t="s">
        <v>83</v>
      </c>
      <c r="AK13" s="1" t="s">
        <v>36</v>
      </c>
      <c r="AU13" s="1" t="s">
        <v>64</v>
      </c>
      <c r="AW13" s="1">
        <v>9</v>
      </c>
      <c r="AX13" s="1" t="s">
        <v>147</v>
      </c>
      <c r="AY13" s="1" t="s">
        <v>148</v>
      </c>
    </row>
    <row r="14" spans="1:53" x14ac:dyDescent="0.2">
      <c r="A14" s="1" t="s">
        <v>0</v>
      </c>
      <c r="G14" s="2">
        <v>32915</v>
      </c>
      <c r="H14" s="1">
        <v>8</v>
      </c>
      <c r="I14" s="1">
        <v>30</v>
      </c>
      <c r="J14" s="1">
        <v>9</v>
      </c>
      <c r="K14" s="1">
        <v>12</v>
      </c>
      <c r="L14" s="1">
        <v>1090</v>
      </c>
      <c r="M14" s="1" t="s">
        <v>149</v>
      </c>
      <c r="N14" s="1">
        <v>1</v>
      </c>
      <c r="O14" s="1" t="s">
        <v>67</v>
      </c>
      <c r="Q14" s="1" t="s">
        <v>68</v>
      </c>
      <c r="S14" s="1">
        <v>1</v>
      </c>
      <c r="T14" s="1" t="s">
        <v>150</v>
      </c>
      <c r="W14" s="1" t="s">
        <v>151</v>
      </c>
      <c r="X14" s="1" t="s">
        <v>57</v>
      </c>
      <c r="Z14" s="1">
        <v>1</v>
      </c>
      <c r="AA14" s="1" t="s">
        <v>58</v>
      </c>
      <c r="AB14" s="1" t="s">
        <v>59</v>
      </c>
      <c r="AD14" s="1" t="s">
        <v>29</v>
      </c>
      <c r="AM14" s="1" t="s">
        <v>72</v>
      </c>
      <c r="AP14" s="1" t="s">
        <v>152</v>
      </c>
      <c r="AR14" s="1" t="s">
        <v>153</v>
      </c>
      <c r="AS14" s="1">
        <v>2</v>
      </c>
      <c r="AT14" s="1" t="s">
        <v>154</v>
      </c>
      <c r="AU14" s="1" t="s">
        <v>74</v>
      </c>
      <c r="AW14" s="1">
        <v>10</v>
      </c>
      <c r="AX14" s="1" t="s">
        <v>155</v>
      </c>
      <c r="AY14" s="1" t="s">
        <v>156</v>
      </c>
      <c r="AZ14" s="1" t="s">
        <v>157</v>
      </c>
    </row>
    <row r="15" spans="1:53" x14ac:dyDescent="0.2">
      <c r="E15" s="1" t="s">
        <v>4</v>
      </c>
      <c r="G15" s="2">
        <v>34311</v>
      </c>
      <c r="H15" s="1">
        <v>6</v>
      </c>
      <c r="I15" s="1">
        <v>120</v>
      </c>
      <c r="J15" s="1">
        <v>9</v>
      </c>
      <c r="K15" s="1">
        <v>3</v>
      </c>
      <c r="L15" s="1">
        <v>6004</v>
      </c>
      <c r="M15" s="1" t="s">
        <v>158</v>
      </c>
      <c r="N15" s="1">
        <v>0</v>
      </c>
      <c r="O15" s="1" t="s">
        <v>97</v>
      </c>
      <c r="Q15" s="1" t="s">
        <v>103</v>
      </c>
      <c r="S15" s="1">
        <v>1</v>
      </c>
      <c r="T15" s="1" t="s">
        <v>159</v>
      </c>
      <c r="V15" s="1" t="s">
        <v>80</v>
      </c>
      <c r="X15" s="1" t="s">
        <v>160</v>
      </c>
      <c r="Z15" s="1">
        <v>5</v>
      </c>
      <c r="AB15" s="1" t="s">
        <v>59</v>
      </c>
      <c r="AH15" s="1" t="s">
        <v>33</v>
      </c>
      <c r="AM15" s="1" t="s">
        <v>60</v>
      </c>
      <c r="AO15" s="1">
        <v>4</v>
      </c>
      <c r="AQ15" s="1">
        <v>1</v>
      </c>
      <c r="AS15" s="1">
        <v>90</v>
      </c>
      <c r="AT15" s="1" t="s">
        <v>161</v>
      </c>
      <c r="AU15" s="1" t="s">
        <v>74</v>
      </c>
      <c r="AW15" s="1">
        <v>8</v>
      </c>
      <c r="AX15" s="1" t="s">
        <v>162</v>
      </c>
      <c r="AY15" s="1" t="s">
        <v>163</v>
      </c>
      <c r="AZ15" s="1" t="s">
        <v>164</v>
      </c>
    </row>
    <row r="16" spans="1:53" x14ac:dyDescent="0.2">
      <c r="E16" s="1" t="s">
        <v>4</v>
      </c>
      <c r="G16" s="2">
        <v>35597</v>
      </c>
      <c r="H16" s="1">
        <v>8</v>
      </c>
      <c r="I16" s="1">
        <v>30</v>
      </c>
      <c r="J16" s="1">
        <v>14</v>
      </c>
      <c r="K16" s="1">
        <v>50</v>
      </c>
      <c r="M16" s="1" t="s">
        <v>165</v>
      </c>
      <c r="N16" s="1">
        <v>1</v>
      </c>
      <c r="O16" s="1" t="s">
        <v>67</v>
      </c>
      <c r="Q16" s="1" t="s">
        <v>98</v>
      </c>
      <c r="S16" s="1">
        <v>0</v>
      </c>
      <c r="AB16" s="1" t="s">
        <v>166</v>
      </c>
      <c r="AH16" s="1" t="s">
        <v>33</v>
      </c>
      <c r="AM16" s="1" t="s">
        <v>167</v>
      </c>
      <c r="AO16" s="1">
        <v>2</v>
      </c>
      <c r="AQ16" s="1">
        <v>4</v>
      </c>
      <c r="AS16" s="1">
        <v>10</v>
      </c>
      <c r="AT16" s="1" t="s">
        <v>168</v>
      </c>
      <c r="AU16" s="1" t="s">
        <v>64</v>
      </c>
      <c r="AW16" s="1">
        <v>10</v>
      </c>
      <c r="AX16" s="1" t="s">
        <v>169</v>
      </c>
      <c r="AY16" s="1" t="s">
        <v>36</v>
      </c>
      <c r="AZ16" s="1" t="s">
        <v>36</v>
      </c>
    </row>
    <row r="17" spans="1:52" x14ac:dyDescent="0.2">
      <c r="A17" s="1" t="s">
        <v>0</v>
      </c>
      <c r="B17" s="1" t="s">
        <v>1</v>
      </c>
      <c r="E17" s="1" t="s">
        <v>4</v>
      </c>
      <c r="G17" s="2">
        <v>29872</v>
      </c>
      <c r="H17" s="1">
        <v>8</v>
      </c>
      <c r="I17" s="1">
        <v>50</v>
      </c>
      <c r="J17" s="1">
        <v>9</v>
      </c>
      <c r="K17" s="1">
        <v>15</v>
      </c>
      <c r="L17" s="1">
        <v>28860</v>
      </c>
      <c r="M17" s="1" t="s">
        <v>170</v>
      </c>
      <c r="N17" s="1">
        <v>1</v>
      </c>
      <c r="O17" s="1" t="s">
        <v>53</v>
      </c>
      <c r="Q17" s="1" t="s">
        <v>54</v>
      </c>
      <c r="S17" s="1">
        <v>1</v>
      </c>
      <c r="T17" s="1" t="s">
        <v>144</v>
      </c>
      <c r="V17" s="1" t="s">
        <v>80</v>
      </c>
      <c r="X17" s="1" t="s">
        <v>91</v>
      </c>
      <c r="Z17" s="1">
        <v>3</v>
      </c>
      <c r="AA17" s="1" t="s">
        <v>171</v>
      </c>
      <c r="AB17" s="1" t="s">
        <v>83</v>
      </c>
      <c r="AE17" s="1" t="s">
        <v>30</v>
      </c>
      <c r="AF17" s="1" t="s">
        <v>31</v>
      </c>
      <c r="AM17" s="1" t="s">
        <v>72</v>
      </c>
      <c r="AO17" s="1">
        <v>6</v>
      </c>
      <c r="AQ17" s="1">
        <v>6</v>
      </c>
      <c r="AS17" s="1">
        <v>16</v>
      </c>
      <c r="AT17" s="1" t="s">
        <v>172</v>
      </c>
      <c r="AU17" s="1" t="s">
        <v>74</v>
      </c>
      <c r="AW17" s="1">
        <v>10</v>
      </c>
      <c r="AX17" s="1" t="s">
        <v>173</v>
      </c>
      <c r="AY17" s="1" t="s">
        <v>174</v>
      </c>
      <c r="AZ17" s="1" t="s">
        <v>175</v>
      </c>
    </row>
    <row r="18" spans="1:52" x14ac:dyDescent="0.2">
      <c r="A18" s="1" t="s">
        <v>0</v>
      </c>
      <c r="B18" s="1" t="s">
        <v>1</v>
      </c>
      <c r="D18" s="1" t="s">
        <v>3</v>
      </c>
      <c r="E18" s="1" t="s">
        <v>4</v>
      </c>
      <c r="G18" s="2">
        <v>34746</v>
      </c>
      <c r="H18" s="1">
        <v>8</v>
      </c>
      <c r="I18" s="1">
        <v>120</v>
      </c>
      <c r="J18" s="1">
        <v>12</v>
      </c>
      <c r="K18" s="1">
        <v>12</v>
      </c>
      <c r="L18" s="1">
        <v>61250</v>
      </c>
      <c r="M18" s="1" t="s">
        <v>176</v>
      </c>
      <c r="N18" s="1">
        <v>1</v>
      </c>
      <c r="O18" s="1" t="s">
        <v>53</v>
      </c>
      <c r="Q18" s="1" t="s">
        <v>54</v>
      </c>
      <c r="S18" s="1">
        <v>1</v>
      </c>
      <c r="T18" s="1" t="s">
        <v>177</v>
      </c>
      <c r="W18" s="1" t="s">
        <v>178</v>
      </c>
      <c r="X18" s="1" t="s">
        <v>91</v>
      </c>
      <c r="Z18" s="1">
        <v>4</v>
      </c>
      <c r="AA18" s="1" t="s">
        <v>179</v>
      </c>
      <c r="AB18" s="1" t="s">
        <v>166</v>
      </c>
      <c r="AF18" s="1" t="s">
        <v>31</v>
      </c>
      <c r="AM18" s="1" t="s">
        <v>84</v>
      </c>
      <c r="AO18" s="1">
        <v>6</v>
      </c>
      <c r="AQ18" s="1">
        <v>4</v>
      </c>
      <c r="AS18" s="1">
        <v>120</v>
      </c>
      <c r="AT18" s="1" t="s">
        <v>180</v>
      </c>
      <c r="AV18" s="1" t="s">
        <v>181</v>
      </c>
      <c r="AW18" s="1">
        <v>8</v>
      </c>
    </row>
    <row r="19" spans="1:52" x14ac:dyDescent="0.2">
      <c r="E19" s="1" t="s">
        <v>4</v>
      </c>
      <c r="G19" s="2">
        <v>35200</v>
      </c>
      <c r="H19" s="1">
        <v>8</v>
      </c>
      <c r="I19" s="1">
        <v>0</v>
      </c>
      <c r="J19" s="1">
        <v>10</v>
      </c>
      <c r="K19" s="1">
        <v>6</v>
      </c>
      <c r="L19" s="1">
        <v>11550</v>
      </c>
      <c r="M19" s="1" t="s">
        <v>182</v>
      </c>
      <c r="N19" s="1">
        <v>1</v>
      </c>
      <c r="O19" s="1" t="s">
        <v>53</v>
      </c>
      <c r="R19" s="1" t="s">
        <v>183</v>
      </c>
      <c r="S19" s="1">
        <v>1</v>
      </c>
      <c r="T19" s="1" t="s">
        <v>69</v>
      </c>
      <c r="V19" s="1" t="s">
        <v>80</v>
      </c>
      <c r="X19" s="1" t="s">
        <v>57</v>
      </c>
      <c r="Z19" s="1">
        <v>3</v>
      </c>
      <c r="AA19" s="1" t="s">
        <v>184</v>
      </c>
      <c r="AB19" s="1" t="s">
        <v>166</v>
      </c>
      <c r="AG19" s="1" t="s">
        <v>32</v>
      </c>
      <c r="AL19" s="1" t="s">
        <v>185</v>
      </c>
      <c r="AN19" s="1" t="s">
        <v>186</v>
      </c>
      <c r="AP19" s="1">
        <v>8</v>
      </c>
      <c r="AQ19" s="1">
        <v>3</v>
      </c>
      <c r="AS19" s="1">
        <v>10</v>
      </c>
      <c r="AT19" s="1" t="s">
        <v>187</v>
      </c>
      <c r="AV19" s="1" t="s">
        <v>188</v>
      </c>
      <c r="AW19" s="1">
        <v>8</v>
      </c>
      <c r="AX19" s="1" t="s">
        <v>189</v>
      </c>
      <c r="AY19" s="1" t="s">
        <v>190</v>
      </c>
      <c r="AZ19" s="1" t="s">
        <v>191</v>
      </c>
    </row>
    <row r="20" spans="1:52" x14ac:dyDescent="0.2">
      <c r="A20" s="1" t="s">
        <v>0</v>
      </c>
      <c r="G20" s="2">
        <v>33479</v>
      </c>
      <c r="H20" s="1">
        <v>6</v>
      </c>
      <c r="I20" s="1">
        <v>0</v>
      </c>
      <c r="J20" s="1">
        <v>10</v>
      </c>
      <c r="K20" s="1">
        <v>20</v>
      </c>
      <c r="L20" s="1">
        <v>42</v>
      </c>
      <c r="M20" s="1" t="s">
        <v>192</v>
      </c>
      <c r="N20" s="1">
        <v>1</v>
      </c>
      <c r="O20" s="1" t="s">
        <v>53</v>
      </c>
      <c r="Q20" s="1" t="s">
        <v>54</v>
      </c>
      <c r="S20" s="1">
        <v>0</v>
      </c>
      <c r="AB20" s="1" t="s">
        <v>59</v>
      </c>
      <c r="AH20" s="1" t="s">
        <v>33</v>
      </c>
      <c r="AM20" s="1" t="s">
        <v>72</v>
      </c>
      <c r="AP20" s="1">
        <v>12</v>
      </c>
      <c r="AQ20" s="1">
        <v>6</v>
      </c>
      <c r="AS20" s="1">
        <v>12</v>
      </c>
      <c r="AT20" s="1" t="s">
        <v>193</v>
      </c>
      <c r="AU20" s="1" t="s">
        <v>74</v>
      </c>
      <c r="AW20" s="1">
        <v>10</v>
      </c>
      <c r="AX20" s="1" t="s">
        <v>194</v>
      </c>
      <c r="AY20" s="1" t="s">
        <v>195</v>
      </c>
      <c r="AZ20" s="1" t="s">
        <v>196</v>
      </c>
    </row>
    <row r="21" spans="1:52" x14ac:dyDescent="0.2">
      <c r="B21" s="1" t="s">
        <v>1</v>
      </c>
      <c r="C21" s="1" t="s">
        <v>2</v>
      </c>
      <c r="E21" s="1" t="s">
        <v>4</v>
      </c>
      <c r="G21" s="2">
        <v>31983</v>
      </c>
      <c r="H21" s="1">
        <v>6</v>
      </c>
      <c r="I21" s="1">
        <v>40</v>
      </c>
      <c r="J21" s="1">
        <v>12</v>
      </c>
      <c r="K21" s="1">
        <v>30</v>
      </c>
      <c r="L21" s="1">
        <v>94301</v>
      </c>
      <c r="M21" s="1" t="s">
        <v>197</v>
      </c>
      <c r="N21" s="1">
        <v>1</v>
      </c>
      <c r="O21" s="1" t="s">
        <v>78</v>
      </c>
      <c r="Q21" s="1" t="s">
        <v>103</v>
      </c>
      <c r="S21" s="1">
        <v>1</v>
      </c>
      <c r="T21" s="1" t="s">
        <v>150</v>
      </c>
      <c r="V21" s="1" t="s">
        <v>80</v>
      </c>
      <c r="X21" s="1" t="s">
        <v>91</v>
      </c>
      <c r="Z21" s="1">
        <v>3</v>
      </c>
      <c r="AA21" s="1" t="s">
        <v>198</v>
      </c>
      <c r="AB21" s="1" t="s">
        <v>71</v>
      </c>
      <c r="AE21" s="1" t="s">
        <v>30</v>
      </c>
      <c r="AM21" s="1" t="s">
        <v>167</v>
      </c>
      <c r="AO21" s="1">
        <v>6</v>
      </c>
      <c r="AQ21" s="1">
        <v>3</v>
      </c>
      <c r="AS21" s="1">
        <v>15</v>
      </c>
      <c r="AT21" s="1" t="s">
        <v>199</v>
      </c>
      <c r="AU21" s="1" t="s">
        <v>200</v>
      </c>
      <c r="AW21" s="1">
        <v>10</v>
      </c>
      <c r="AX21" s="1" t="s">
        <v>201</v>
      </c>
      <c r="AZ21" s="1" t="s">
        <v>202</v>
      </c>
    </row>
    <row r="22" spans="1:52" x14ac:dyDescent="0.2">
      <c r="A22" s="1" t="s">
        <v>0</v>
      </c>
      <c r="G22" s="2">
        <v>28459</v>
      </c>
      <c r="H22" s="1">
        <v>8</v>
      </c>
      <c r="I22" s="1">
        <v>30</v>
      </c>
      <c r="J22" s="1">
        <v>8</v>
      </c>
      <c r="K22" s="1">
        <v>4</v>
      </c>
      <c r="L22" s="1">
        <v>10243</v>
      </c>
      <c r="M22" s="1" t="s">
        <v>142</v>
      </c>
      <c r="N22" s="1">
        <v>0</v>
      </c>
      <c r="O22" s="1" t="s">
        <v>143</v>
      </c>
      <c r="Q22" s="1" t="s">
        <v>103</v>
      </c>
      <c r="S22" s="1">
        <v>0</v>
      </c>
      <c r="AB22" s="1" t="s">
        <v>59</v>
      </c>
      <c r="AE22" s="1" t="s">
        <v>30</v>
      </c>
      <c r="AM22" s="1" t="s">
        <v>72</v>
      </c>
      <c r="AO22" s="1">
        <v>6</v>
      </c>
      <c r="AQ22" s="1">
        <v>6</v>
      </c>
      <c r="AS22" s="1">
        <v>20</v>
      </c>
      <c r="AT22" s="1" t="s">
        <v>203</v>
      </c>
      <c r="AU22" s="1" t="s">
        <v>74</v>
      </c>
      <c r="AW22" s="1">
        <v>8</v>
      </c>
      <c r="AX22" s="1" t="s">
        <v>204</v>
      </c>
      <c r="AY22" s="1" t="s">
        <v>205</v>
      </c>
    </row>
    <row r="23" spans="1:52" x14ac:dyDescent="0.2">
      <c r="B23" s="1" t="s">
        <v>1</v>
      </c>
      <c r="G23" s="2">
        <v>27226</v>
      </c>
      <c r="H23" s="1">
        <v>7</v>
      </c>
      <c r="I23" s="1">
        <v>0</v>
      </c>
      <c r="J23" s="1">
        <v>3</v>
      </c>
      <c r="K23" s="1">
        <v>10</v>
      </c>
      <c r="L23" s="1">
        <v>60625</v>
      </c>
      <c r="M23" s="1" t="s">
        <v>109</v>
      </c>
      <c r="N23" s="1">
        <v>0</v>
      </c>
      <c r="O23" s="1" t="s">
        <v>78</v>
      </c>
      <c r="Q23" s="1" t="s">
        <v>98</v>
      </c>
      <c r="S23" s="1">
        <v>1</v>
      </c>
      <c r="T23" s="1" t="s">
        <v>206</v>
      </c>
      <c r="V23" s="1" t="s">
        <v>56</v>
      </c>
      <c r="X23" s="1" t="s">
        <v>91</v>
      </c>
      <c r="Z23" s="1">
        <v>17</v>
      </c>
      <c r="AA23" s="1" t="s">
        <v>207</v>
      </c>
      <c r="AB23" s="1" t="s">
        <v>83</v>
      </c>
      <c r="AG23" s="1" t="s">
        <v>32</v>
      </c>
      <c r="AM23" s="1" t="s">
        <v>60</v>
      </c>
      <c r="AO23" s="1">
        <v>2</v>
      </c>
      <c r="AQ23" s="1">
        <v>2</v>
      </c>
      <c r="AS23" s="1">
        <v>6</v>
      </c>
      <c r="AT23" s="1" t="s">
        <v>208</v>
      </c>
      <c r="AV23" s="1" t="s">
        <v>209</v>
      </c>
      <c r="AW23" s="1">
        <v>8</v>
      </c>
      <c r="AX23" s="1" t="s">
        <v>210</v>
      </c>
    </row>
    <row r="24" spans="1:52" x14ac:dyDescent="0.2">
      <c r="E24" s="1" t="s">
        <v>4</v>
      </c>
      <c r="G24" s="2">
        <v>29194</v>
      </c>
      <c r="H24" s="1">
        <v>7</v>
      </c>
      <c r="I24" s="1">
        <v>180</v>
      </c>
      <c r="J24" s="1">
        <v>12</v>
      </c>
      <c r="K24" s="1">
        <v>6</v>
      </c>
      <c r="L24" s="1">
        <v>22083</v>
      </c>
      <c r="M24" s="1" t="s">
        <v>211</v>
      </c>
      <c r="N24" s="1">
        <v>0</v>
      </c>
      <c r="P24" s="1" t="s">
        <v>36</v>
      </c>
      <c r="Q24" s="1" t="s">
        <v>54</v>
      </c>
      <c r="S24" s="1">
        <v>1</v>
      </c>
      <c r="T24" s="1" t="s">
        <v>69</v>
      </c>
      <c r="V24" s="1" t="s">
        <v>111</v>
      </c>
      <c r="X24" s="1" t="s">
        <v>57</v>
      </c>
      <c r="Z24" s="1">
        <v>8</v>
      </c>
      <c r="AA24" s="1" t="s">
        <v>212</v>
      </c>
      <c r="AB24" s="1" t="s">
        <v>83</v>
      </c>
      <c r="AF24" s="1" t="s">
        <v>31</v>
      </c>
      <c r="AM24" s="1" t="s">
        <v>84</v>
      </c>
      <c r="AO24" s="1">
        <v>2</v>
      </c>
      <c r="AQ24" s="1">
        <v>4</v>
      </c>
      <c r="AS24" s="1">
        <v>4</v>
      </c>
      <c r="AT24" s="1" t="s">
        <v>213</v>
      </c>
      <c r="AU24" s="1" t="s">
        <v>200</v>
      </c>
      <c r="AW24" s="1">
        <v>9</v>
      </c>
      <c r="AX24" s="1" t="s">
        <v>214</v>
      </c>
    </row>
    <row r="25" spans="1:52" x14ac:dyDescent="0.2">
      <c r="B25" s="1" t="s">
        <v>1</v>
      </c>
      <c r="E25" s="1" t="s">
        <v>4</v>
      </c>
      <c r="G25" s="2">
        <v>29425</v>
      </c>
      <c r="H25" s="1">
        <v>7</v>
      </c>
      <c r="I25" s="1">
        <v>60</v>
      </c>
      <c r="J25" s="1">
        <v>5</v>
      </c>
      <c r="K25" s="1">
        <v>8</v>
      </c>
      <c r="L25" s="1">
        <v>94102</v>
      </c>
      <c r="M25" s="1" t="s">
        <v>215</v>
      </c>
      <c r="N25" s="1">
        <v>1</v>
      </c>
      <c r="O25" s="1" t="s">
        <v>67</v>
      </c>
      <c r="Q25" s="1" t="s">
        <v>54</v>
      </c>
      <c r="S25" s="1">
        <v>0</v>
      </c>
      <c r="AB25" s="1" t="s">
        <v>71</v>
      </c>
      <c r="AH25" s="1" t="s">
        <v>33</v>
      </c>
      <c r="AM25" s="1" t="s">
        <v>72</v>
      </c>
      <c r="AO25" s="1">
        <v>4</v>
      </c>
      <c r="AQ25" s="1">
        <v>4</v>
      </c>
      <c r="AS25" s="1">
        <v>10</v>
      </c>
      <c r="AT25" s="1" t="s">
        <v>216</v>
      </c>
      <c r="AU25" s="1" t="s">
        <v>74</v>
      </c>
      <c r="AW25" s="1">
        <v>8</v>
      </c>
      <c r="AX25" s="1" t="s">
        <v>217</v>
      </c>
      <c r="AY25" s="1" t="s">
        <v>218</v>
      </c>
    </row>
    <row r="26" spans="1:52" x14ac:dyDescent="0.2">
      <c r="E26" s="1" t="s">
        <v>4</v>
      </c>
      <c r="G26" s="2">
        <v>27454</v>
      </c>
      <c r="H26" s="1">
        <v>7</v>
      </c>
      <c r="I26" s="1">
        <v>30</v>
      </c>
      <c r="J26" s="1">
        <v>6</v>
      </c>
      <c r="K26" s="1">
        <v>10</v>
      </c>
      <c r="M26" s="1" t="s">
        <v>219</v>
      </c>
      <c r="N26" s="1">
        <v>0</v>
      </c>
      <c r="O26" s="1" t="s">
        <v>97</v>
      </c>
      <c r="Q26" s="1" t="s">
        <v>98</v>
      </c>
      <c r="S26" s="1">
        <v>0</v>
      </c>
      <c r="AB26" s="1" t="s">
        <v>83</v>
      </c>
      <c r="AH26" s="1" t="s">
        <v>33</v>
      </c>
      <c r="AM26" s="1" t="s">
        <v>60</v>
      </c>
      <c r="AO26" s="1">
        <v>3</v>
      </c>
      <c r="AQ26" s="1">
        <v>4</v>
      </c>
      <c r="AS26" s="1">
        <v>7</v>
      </c>
      <c r="AT26" s="1" t="s">
        <v>220</v>
      </c>
      <c r="AU26" s="1" t="s">
        <v>74</v>
      </c>
      <c r="AW26" s="1">
        <v>9</v>
      </c>
      <c r="AX26" s="1" t="s">
        <v>221</v>
      </c>
      <c r="AY26" s="1" t="s">
        <v>222</v>
      </c>
      <c r="AZ26" s="1" t="s">
        <v>223</v>
      </c>
    </row>
    <row r="27" spans="1:52" x14ac:dyDescent="0.2">
      <c r="E27" s="1" t="s">
        <v>4</v>
      </c>
      <c r="G27" s="2">
        <v>32337</v>
      </c>
      <c r="H27" s="1">
        <v>85</v>
      </c>
      <c r="I27" s="1">
        <v>45</v>
      </c>
      <c r="J27" s="1">
        <v>10</v>
      </c>
      <c r="K27" s="1">
        <v>30</v>
      </c>
      <c r="L27" s="1">
        <v>80202</v>
      </c>
      <c r="M27" s="1" t="s">
        <v>224</v>
      </c>
      <c r="N27" s="1">
        <v>0</v>
      </c>
      <c r="O27" s="1" t="s">
        <v>97</v>
      </c>
      <c r="Q27" s="1" t="s">
        <v>103</v>
      </c>
      <c r="S27" s="1">
        <v>1</v>
      </c>
      <c r="T27" s="1" t="s">
        <v>225</v>
      </c>
      <c r="V27" s="1" t="s">
        <v>80</v>
      </c>
      <c r="X27" s="1" t="s">
        <v>91</v>
      </c>
      <c r="Z27" s="1">
        <v>4</v>
      </c>
      <c r="AA27" s="1" t="s">
        <v>226</v>
      </c>
      <c r="AB27" s="1" t="s">
        <v>83</v>
      </c>
      <c r="AG27" s="1" t="s">
        <v>32</v>
      </c>
      <c r="AM27" s="1" t="s">
        <v>84</v>
      </c>
      <c r="AP27" s="1">
        <v>12</v>
      </c>
      <c r="AR27" s="1">
        <v>5</v>
      </c>
      <c r="AS27" s="1">
        <v>8</v>
      </c>
      <c r="AT27" s="1" t="s">
        <v>227</v>
      </c>
      <c r="AU27" s="1" t="s">
        <v>64</v>
      </c>
      <c r="AW27" s="1">
        <v>8</v>
      </c>
      <c r="AX27" s="1" t="s">
        <v>228</v>
      </c>
      <c r="AY27" s="1" t="s">
        <v>229</v>
      </c>
      <c r="AZ27" s="1" t="s">
        <v>230</v>
      </c>
    </row>
    <row r="28" spans="1:52" x14ac:dyDescent="0.2">
      <c r="E28" s="1" t="s">
        <v>4</v>
      </c>
      <c r="G28" s="2">
        <v>29821</v>
      </c>
      <c r="H28" s="1">
        <v>8</v>
      </c>
      <c r="I28" s="1">
        <v>30</v>
      </c>
      <c r="J28" s="1">
        <v>14</v>
      </c>
      <c r="K28" s="1">
        <v>20</v>
      </c>
      <c r="L28" s="1">
        <v>80686</v>
      </c>
      <c r="M28" s="1" t="s">
        <v>231</v>
      </c>
      <c r="N28" s="1">
        <v>0</v>
      </c>
      <c r="O28" s="1" t="s">
        <v>78</v>
      </c>
      <c r="Q28" s="1" t="s">
        <v>98</v>
      </c>
      <c r="S28" s="1">
        <v>1</v>
      </c>
      <c r="U28" s="1" t="s">
        <v>232</v>
      </c>
      <c r="V28" s="1" t="s">
        <v>111</v>
      </c>
      <c r="X28" s="1" t="s">
        <v>233</v>
      </c>
      <c r="Z28" s="1">
        <v>15</v>
      </c>
      <c r="AA28" s="1" t="s">
        <v>234</v>
      </c>
      <c r="AB28" s="1" t="s">
        <v>59</v>
      </c>
      <c r="AK28" s="1" t="s">
        <v>36</v>
      </c>
      <c r="AU28" s="1" t="s">
        <v>64</v>
      </c>
      <c r="AW28" s="1">
        <v>8</v>
      </c>
      <c r="AX28" s="1" t="s">
        <v>235</v>
      </c>
      <c r="AY28" s="1" t="s">
        <v>236</v>
      </c>
      <c r="AZ28" s="1" t="s">
        <v>237</v>
      </c>
    </row>
    <row r="29" spans="1:52" x14ac:dyDescent="0.2">
      <c r="A29" s="1" t="s">
        <v>0</v>
      </c>
      <c r="G29" s="2">
        <v>31486</v>
      </c>
      <c r="H29" s="1">
        <v>7</v>
      </c>
      <c r="I29" s="1">
        <v>30</v>
      </c>
      <c r="J29" s="1">
        <v>10</v>
      </c>
      <c r="K29" s="1">
        <v>2</v>
      </c>
      <c r="L29" s="1">
        <v>78681</v>
      </c>
      <c r="M29" s="1" t="s">
        <v>238</v>
      </c>
      <c r="N29" s="1">
        <v>1</v>
      </c>
      <c r="O29" s="1" t="s">
        <v>67</v>
      </c>
      <c r="Q29" s="1" t="s">
        <v>54</v>
      </c>
      <c r="S29" s="1">
        <v>1</v>
      </c>
      <c r="T29" s="1" t="s">
        <v>150</v>
      </c>
      <c r="V29" s="1" t="s">
        <v>80</v>
      </c>
      <c r="X29" s="1" t="s">
        <v>160</v>
      </c>
      <c r="Z29" s="1">
        <v>8</v>
      </c>
      <c r="AA29" s="1" t="s">
        <v>239</v>
      </c>
      <c r="AB29" s="1" t="s">
        <v>83</v>
      </c>
      <c r="AF29" s="1" t="s">
        <v>31</v>
      </c>
      <c r="AM29" s="1" t="s">
        <v>72</v>
      </c>
      <c r="AO29" s="1">
        <v>6</v>
      </c>
      <c r="AQ29" s="1">
        <v>5</v>
      </c>
      <c r="AS29" s="1">
        <v>500</v>
      </c>
      <c r="AT29" s="1" t="s">
        <v>240</v>
      </c>
      <c r="AU29" s="1" t="s">
        <v>74</v>
      </c>
      <c r="AW29" s="1">
        <v>7</v>
      </c>
      <c r="AX29" s="1" t="s">
        <v>241</v>
      </c>
      <c r="AY29" s="1" t="s">
        <v>242</v>
      </c>
      <c r="AZ29" s="1" t="s">
        <v>243</v>
      </c>
    </row>
    <row r="30" spans="1:52" x14ac:dyDescent="0.2">
      <c r="A30" s="1" t="s">
        <v>0</v>
      </c>
      <c r="B30" s="1" t="s">
        <v>1</v>
      </c>
      <c r="G30" s="2">
        <v>29106</v>
      </c>
      <c r="H30" s="1">
        <v>6</v>
      </c>
      <c r="I30" s="1">
        <v>40</v>
      </c>
      <c r="J30" s="1">
        <v>9</v>
      </c>
      <c r="K30" s="1">
        <v>6</v>
      </c>
      <c r="L30" s="1">
        <v>2215</v>
      </c>
      <c r="M30" s="1" t="s">
        <v>244</v>
      </c>
      <c r="N30" s="1">
        <v>0</v>
      </c>
      <c r="O30" s="1" t="s">
        <v>78</v>
      </c>
      <c r="Q30" s="1" t="s">
        <v>98</v>
      </c>
      <c r="S30" s="1">
        <v>1</v>
      </c>
      <c r="T30" s="1" t="s">
        <v>225</v>
      </c>
      <c r="V30" s="1" t="s">
        <v>80</v>
      </c>
      <c r="X30" s="1" t="s">
        <v>245</v>
      </c>
      <c r="Z30" s="1">
        <v>11</v>
      </c>
      <c r="AA30" s="1" t="s">
        <v>246</v>
      </c>
      <c r="AB30" s="1" t="s">
        <v>83</v>
      </c>
      <c r="AH30" s="1" t="s">
        <v>33</v>
      </c>
      <c r="AM30" s="1" t="s">
        <v>60</v>
      </c>
      <c r="AO30" s="1">
        <v>4</v>
      </c>
      <c r="AQ30" s="1">
        <v>2</v>
      </c>
      <c r="AS30" s="1">
        <v>2</v>
      </c>
      <c r="AT30" s="1" t="s">
        <v>247</v>
      </c>
      <c r="AU30" s="1" t="s">
        <v>74</v>
      </c>
      <c r="AW30" s="1">
        <v>10</v>
      </c>
      <c r="AX30" s="1" t="s">
        <v>248</v>
      </c>
      <c r="AY30" s="1" t="s">
        <v>249</v>
      </c>
    </row>
    <row r="31" spans="1:52" x14ac:dyDescent="0.2">
      <c r="A31" s="1" t="s">
        <v>0</v>
      </c>
      <c r="D31" s="1" t="s">
        <v>3</v>
      </c>
      <c r="E31" s="1" t="s">
        <v>4</v>
      </c>
      <c r="G31" s="2">
        <v>33490</v>
      </c>
      <c r="H31" s="1">
        <v>6</v>
      </c>
      <c r="I31" s="1">
        <v>0</v>
      </c>
      <c r="J31" s="1">
        <v>9</v>
      </c>
      <c r="K31" s="1">
        <v>3</v>
      </c>
      <c r="L31" s="1">
        <v>11011</v>
      </c>
      <c r="M31" s="1" t="s">
        <v>250</v>
      </c>
      <c r="N31" s="1">
        <v>1</v>
      </c>
      <c r="O31" s="1" t="s">
        <v>123</v>
      </c>
      <c r="Q31" s="1" t="s">
        <v>54</v>
      </c>
      <c r="S31" s="1">
        <v>1</v>
      </c>
      <c r="T31" s="1" t="s">
        <v>225</v>
      </c>
      <c r="V31" s="1" t="s">
        <v>80</v>
      </c>
      <c r="X31" s="1" t="s">
        <v>91</v>
      </c>
      <c r="Z31" s="1">
        <v>4</v>
      </c>
      <c r="AA31" s="1" t="s">
        <v>251</v>
      </c>
      <c r="AB31" s="1" t="s">
        <v>59</v>
      </c>
      <c r="AH31" s="1" t="s">
        <v>33</v>
      </c>
      <c r="AM31" s="1" t="s">
        <v>72</v>
      </c>
      <c r="AO31" s="1">
        <v>4</v>
      </c>
      <c r="AQ31" s="1">
        <v>4</v>
      </c>
      <c r="AS31" s="1">
        <v>6</v>
      </c>
      <c r="AT31" s="1" t="s">
        <v>252</v>
      </c>
      <c r="AU31" s="1" t="s">
        <v>74</v>
      </c>
      <c r="AW31" s="1">
        <v>10</v>
      </c>
      <c r="AX31" s="1" t="s">
        <v>253</v>
      </c>
      <c r="AY31" s="1" t="s">
        <v>254</v>
      </c>
    </row>
    <row r="32" spans="1:52" x14ac:dyDescent="0.2">
      <c r="A32" s="1" t="s">
        <v>0</v>
      </c>
      <c r="G32" s="2">
        <v>30658</v>
      </c>
      <c r="H32" s="1">
        <v>7</v>
      </c>
      <c r="I32" s="1">
        <v>150</v>
      </c>
      <c r="J32" s="1">
        <v>6</v>
      </c>
      <c r="K32" s="1">
        <v>5</v>
      </c>
      <c r="L32" s="1">
        <v>95051</v>
      </c>
      <c r="M32" s="1" t="s">
        <v>255</v>
      </c>
      <c r="N32" s="1">
        <v>0</v>
      </c>
      <c r="O32" s="1" t="s">
        <v>67</v>
      </c>
      <c r="Q32" s="1" t="s">
        <v>98</v>
      </c>
      <c r="S32" s="1">
        <v>1</v>
      </c>
      <c r="T32" s="1" t="s">
        <v>225</v>
      </c>
      <c r="V32" s="1" t="s">
        <v>80</v>
      </c>
      <c r="Y32" s="1" t="s">
        <v>256</v>
      </c>
      <c r="Z32" s="1">
        <v>12</v>
      </c>
      <c r="AB32" s="1" t="s">
        <v>83</v>
      </c>
      <c r="AH32" s="1" t="s">
        <v>33</v>
      </c>
      <c r="AM32" s="1" t="s">
        <v>84</v>
      </c>
      <c r="AO32" s="1">
        <v>6</v>
      </c>
      <c r="AQ32" s="1">
        <v>4</v>
      </c>
      <c r="AS32" s="1">
        <v>8</v>
      </c>
      <c r="AT32" s="1" t="s">
        <v>257</v>
      </c>
      <c r="AU32" s="1" t="s">
        <v>74</v>
      </c>
      <c r="AW32" s="1">
        <v>7</v>
      </c>
      <c r="AX32" s="1" t="s">
        <v>258</v>
      </c>
    </row>
    <row r="33" spans="1:52" x14ac:dyDescent="0.2">
      <c r="A33" s="1" t="s">
        <v>0</v>
      </c>
      <c r="B33" s="1" t="s">
        <v>1</v>
      </c>
      <c r="E33" s="1" t="s">
        <v>4</v>
      </c>
      <c r="G33" s="2">
        <v>29344</v>
      </c>
      <c r="H33" s="1">
        <v>8</v>
      </c>
      <c r="I33" s="1">
        <v>0</v>
      </c>
      <c r="J33" s="1">
        <v>10</v>
      </c>
      <c r="K33" s="1">
        <v>20</v>
      </c>
      <c r="L33" s="1">
        <v>2128</v>
      </c>
      <c r="M33" s="1" t="s">
        <v>244</v>
      </c>
      <c r="N33" s="1">
        <v>1</v>
      </c>
      <c r="O33" s="1" t="s">
        <v>53</v>
      </c>
      <c r="Q33" s="1" t="s">
        <v>103</v>
      </c>
      <c r="S33" s="1">
        <v>1</v>
      </c>
      <c r="T33" s="1" t="s">
        <v>225</v>
      </c>
      <c r="V33" s="1" t="s">
        <v>90</v>
      </c>
      <c r="X33" s="1" t="s">
        <v>91</v>
      </c>
      <c r="Z33" s="1">
        <v>10</v>
      </c>
      <c r="AA33" s="1" t="s">
        <v>259</v>
      </c>
      <c r="AB33" s="1" t="s">
        <v>83</v>
      </c>
      <c r="AF33" s="1" t="s">
        <v>31</v>
      </c>
      <c r="AG33" s="1" t="s">
        <v>32</v>
      </c>
      <c r="AM33" s="1" t="s">
        <v>60</v>
      </c>
      <c r="AP33" s="3">
        <v>43028</v>
      </c>
      <c r="AR33" s="3">
        <v>43028</v>
      </c>
      <c r="AS33" s="1">
        <v>20</v>
      </c>
      <c r="AT33" s="1" t="s">
        <v>260</v>
      </c>
      <c r="AU33" s="1" t="s">
        <v>74</v>
      </c>
      <c r="AW33" s="1">
        <v>8</v>
      </c>
      <c r="AX33" s="1" t="s">
        <v>261</v>
      </c>
      <c r="AY33" s="1" t="s">
        <v>262</v>
      </c>
    </row>
    <row r="34" spans="1:52" x14ac:dyDescent="0.2">
      <c r="A34" s="1" t="s">
        <v>0</v>
      </c>
      <c r="D34" s="1" t="s">
        <v>3</v>
      </c>
      <c r="E34" s="1" t="s">
        <v>4</v>
      </c>
      <c r="G34" s="2">
        <v>30891</v>
      </c>
      <c r="H34" s="1">
        <v>7</v>
      </c>
      <c r="I34" s="1">
        <v>100</v>
      </c>
      <c r="J34" s="1">
        <v>10</v>
      </c>
      <c r="K34" s="1">
        <v>1</v>
      </c>
      <c r="L34" s="1">
        <v>2033</v>
      </c>
      <c r="M34" s="1" t="s">
        <v>263</v>
      </c>
      <c r="N34" s="1">
        <v>1</v>
      </c>
      <c r="O34" s="1" t="s">
        <v>53</v>
      </c>
      <c r="R34" s="1" t="s">
        <v>264</v>
      </c>
      <c r="S34" s="1">
        <v>1</v>
      </c>
      <c r="T34" s="1" t="s">
        <v>225</v>
      </c>
      <c r="V34" s="1" t="s">
        <v>111</v>
      </c>
      <c r="X34" s="1" t="s">
        <v>125</v>
      </c>
      <c r="Z34" s="1">
        <v>7</v>
      </c>
      <c r="AB34" s="1" t="s">
        <v>83</v>
      </c>
      <c r="AG34" s="1" t="s">
        <v>32</v>
      </c>
      <c r="AM34" s="1" t="s">
        <v>72</v>
      </c>
      <c r="AO34" s="1">
        <v>4</v>
      </c>
      <c r="AR34" s="1">
        <v>15</v>
      </c>
      <c r="AS34" s="1">
        <v>20</v>
      </c>
      <c r="AT34" s="1" t="s">
        <v>265</v>
      </c>
      <c r="AU34" s="1" t="s">
        <v>74</v>
      </c>
      <c r="AW34" s="1">
        <v>10</v>
      </c>
      <c r="AX34" s="1" t="s">
        <v>266</v>
      </c>
      <c r="AY34" s="1" t="s">
        <v>267</v>
      </c>
      <c r="AZ34" s="1" t="s">
        <v>116</v>
      </c>
    </row>
    <row r="35" spans="1:52" x14ac:dyDescent="0.2">
      <c r="B35" s="1" t="s">
        <v>1</v>
      </c>
      <c r="C35" s="1" t="s">
        <v>2</v>
      </c>
      <c r="E35" s="1" t="s">
        <v>4</v>
      </c>
      <c r="G35" s="2">
        <v>35136</v>
      </c>
      <c r="H35" s="1">
        <v>6</v>
      </c>
      <c r="I35" s="1">
        <v>120</v>
      </c>
      <c r="J35" s="1">
        <v>16</v>
      </c>
      <c r="K35" s="1">
        <v>2</v>
      </c>
      <c r="L35" s="1">
        <v>110001</v>
      </c>
      <c r="M35" s="1" t="s">
        <v>268</v>
      </c>
      <c r="N35" s="1">
        <v>0</v>
      </c>
      <c r="O35" s="1" t="s">
        <v>53</v>
      </c>
      <c r="Q35" s="1" t="s">
        <v>54</v>
      </c>
      <c r="S35" s="1">
        <v>0</v>
      </c>
      <c r="AB35" s="1" t="s">
        <v>166</v>
      </c>
      <c r="AF35" s="1" t="s">
        <v>31</v>
      </c>
      <c r="AM35" s="1" t="s">
        <v>72</v>
      </c>
      <c r="AO35" s="1">
        <v>6</v>
      </c>
      <c r="AQ35" s="1">
        <v>6</v>
      </c>
      <c r="AS35" s="1">
        <v>60</v>
      </c>
      <c r="AT35" s="1" t="s">
        <v>269</v>
      </c>
      <c r="AU35" s="1" t="s">
        <v>64</v>
      </c>
      <c r="AW35" s="1">
        <v>9</v>
      </c>
      <c r="AX35" s="1" t="s">
        <v>270</v>
      </c>
      <c r="AY35" s="1" t="s">
        <v>271</v>
      </c>
    </row>
    <row r="36" spans="1:52" x14ac:dyDescent="0.2">
      <c r="A36" s="1" t="s">
        <v>0</v>
      </c>
      <c r="E36" s="1" t="s">
        <v>4</v>
      </c>
      <c r="G36" s="2">
        <v>33067</v>
      </c>
      <c r="H36" s="1">
        <v>7</v>
      </c>
      <c r="I36" s="1">
        <v>70</v>
      </c>
      <c r="J36" s="1">
        <v>5</v>
      </c>
      <c r="K36" s="1">
        <v>5</v>
      </c>
      <c r="L36" s="1">
        <v>54000</v>
      </c>
      <c r="M36" s="1" t="s">
        <v>272</v>
      </c>
      <c r="N36" s="1">
        <v>0</v>
      </c>
      <c r="O36" s="1" t="s">
        <v>78</v>
      </c>
      <c r="Q36" s="1" t="s">
        <v>103</v>
      </c>
      <c r="S36" s="1">
        <v>1</v>
      </c>
      <c r="T36" s="1" t="s">
        <v>5</v>
      </c>
      <c r="V36" s="1" t="s">
        <v>56</v>
      </c>
      <c r="Y36" s="1" t="s">
        <v>273</v>
      </c>
      <c r="Z36" s="1">
        <v>1</v>
      </c>
      <c r="AA36" s="1" t="s">
        <v>274</v>
      </c>
      <c r="AB36" s="1" t="s">
        <v>83</v>
      </c>
      <c r="AE36" s="1" t="s">
        <v>30</v>
      </c>
      <c r="AF36" s="1" t="s">
        <v>31</v>
      </c>
      <c r="AM36" s="1" t="s">
        <v>72</v>
      </c>
      <c r="AO36" s="1">
        <v>3</v>
      </c>
      <c r="AQ36" s="1">
        <v>2</v>
      </c>
      <c r="AS36" s="1">
        <v>15</v>
      </c>
      <c r="AT36" s="1" t="s">
        <v>275</v>
      </c>
      <c r="AU36" s="1" t="s">
        <v>74</v>
      </c>
      <c r="AW36" s="1">
        <v>8</v>
      </c>
      <c r="AX36" s="1" t="s">
        <v>276</v>
      </c>
      <c r="AY36" s="1" t="s">
        <v>277</v>
      </c>
    </row>
    <row r="37" spans="1:52" x14ac:dyDescent="0.2">
      <c r="B37" s="1" t="s">
        <v>1</v>
      </c>
      <c r="G37" s="2">
        <v>28598</v>
      </c>
      <c r="H37" s="1">
        <v>6</v>
      </c>
      <c r="I37" s="1">
        <v>90</v>
      </c>
      <c r="J37" s="1">
        <v>6</v>
      </c>
      <c r="K37" s="1">
        <v>2</v>
      </c>
      <c r="L37" s="1">
        <v>30341</v>
      </c>
      <c r="M37" s="1" t="s">
        <v>278</v>
      </c>
      <c r="N37" s="1">
        <v>0</v>
      </c>
      <c r="O37" s="1" t="s">
        <v>97</v>
      </c>
      <c r="Q37" s="1" t="s">
        <v>54</v>
      </c>
      <c r="S37" s="1">
        <v>1</v>
      </c>
      <c r="T37" s="1" t="s">
        <v>159</v>
      </c>
      <c r="W37" s="1" t="s">
        <v>279</v>
      </c>
      <c r="X37" s="1" t="s">
        <v>91</v>
      </c>
      <c r="Z37" s="1">
        <v>6</v>
      </c>
      <c r="AA37" s="1" t="s">
        <v>280</v>
      </c>
      <c r="AB37" s="1" t="s">
        <v>83</v>
      </c>
      <c r="AG37" s="1" t="s">
        <v>32</v>
      </c>
      <c r="AM37" s="1" t="s">
        <v>72</v>
      </c>
      <c r="AO37" s="1">
        <v>5</v>
      </c>
      <c r="AQ37" s="1">
        <v>5</v>
      </c>
      <c r="AS37" s="1">
        <v>5</v>
      </c>
      <c r="AT37" s="1" t="s">
        <v>281</v>
      </c>
      <c r="AU37" s="1" t="s">
        <v>74</v>
      </c>
      <c r="AW37" s="1">
        <v>8</v>
      </c>
      <c r="AX37" s="1" t="s">
        <v>282</v>
      </c>
      <c r="AY37" s="1" t="s">
        <v>283</v>
      </c>
      <c r="AZ37" s="1" t="s">
        <v>284</v>
      </c>
    </row>
    <row r="38" spans="1:52" x14ac:dyDescent="0.2">
      <c r="E38" s="1" t="s">
        <v>4</v>
      </c>
      <c r="G38" s="2">
        <v>27959</v>
      </c>
      <c r="H38" s="1">
        <v>7</v>
      </c>
      <c r="I38" s="1">
        <v>50</v>
      </c>
      <c r="J38" s="1">
        <v>8</v>
      </c>
      <c r="K38" s="1">
        <v>1</v>
      </c>
      <c r="L38" s="1">
        <v>7748</v>
      </c>
      <c r="M38" s="1" t="s">
        <v>285</v>
      </c>
      <c r="N38" s="1">
        <v>0</v>
      </c>
      <c r="O38" s="1" t="s">
        <v>97</v>
      </c>
      <c r="Q38" s="1" t="s">
        <v>54</v>
      </c>
      <c r="S38" s="1">
        <v>1</v>
      </c>
      <c r="T38" s="1" t="s">
        <v>225</v>
      </c>
      <c r="V38" s="1" t="s">
        <v>80</v>
      </c>
      <c r="X38" s="1" t="s">
        <v>91</v>
      </c>
      <c r="Z38" s="1">
        <v>22</v>
      </c>
      <c r="AA38" s="1" t="s">
        <v>286</v>
      </c>
      <c r="AB38" s="1" t="s">
        <v>59</v>
      </c>
      <c r="AF38" s="1" t="s">
        <v>31</v>
      </c>
      <c r="AM38" s="1" t="s">
        <v>84</v>
      </c>
      <c r="AO38" s="1">
        <v>4</v>
      </c>
      <c r="AQ38" s="1">
        <v>6</v>
      </c>
      <c r="AS38" s="1">
        <v>12</v>
      </c>
      <c r="AT38" s="1" t="s">
        <v>287</v>
      </c>
      <c r="AU38" s="1" t="s">
        <v>64</v>
      </c>
      <c r="AW38" s="1">
        <v>10</v>
      </c>
      <c r="AX38" s="1" t="s">
        <v>288</v>
      </c>
      <c r="AY38" s="1" t="s">
        <v>289</v>
      </c>
    </row>
    <row r="39" spans="1:52" x14ac:dyDescent="0.2">
      <c r="A39" s="1" t="s">
        <v>0</v>
      </c>
      <c r="B39" s="1" t="s">
        <v>1</v>
      </c>
      <c r="D39" s="1" t="s">
        <v>3</v>
      </c>
      <c r="E39" s="1" t="s">
        <v>4</v>
      </c>
      <c r="G39" s="2">
        <v>33295</v>
      </c>
      <c r="H39" s="1">
        <v>6</v>
      </c>
      <c r="I39" s="1">
        <v>60</v>
      </c>
      <c r="J39" s="1">
        <v>8</v>
      </c>
      <c r="K39" s="1">
        <v>5</v>
      </c>
      <c r="L39" s="1">
        <v>60320</v>
      </c>
      <c r="M39" s="1" t="s">
        <v>290</v>
      </c>
      <c r="N39" s="1">
        <v>1</v>
      </c>
      <c r="O39" s="1" t="s">
        <v>143</v>
      </c>
      <c r="Q39" s="1" t="s">
        <v>68</v>
      </c>
      <c r="S39" s="1">
        <v>1</v>
      </c>
      <c r="T39" s="1" t="s">
        <v>159</v>
      </c>
      <c r="V39" s="1" t="s">
        <v>111</v>
      </c>
      <c r="X39" s="1" t="s">
        <v>91</v>
      </c>
      <c r="Z39" s="1">
        <v>3</v>
      </c>
      <c r="AA39" s="1" t="s">
        <v>207</v>
      </c>
      <c r="AB39" s="1" t="s">
        <v>83</v>
      </c>
      <c r="AF39" s="1" t="s">
        <v>31</v>
      </c>
      <c r="AM39" s="1" t="s">
        <v>60</v>
      </c>
      <c r="AO39" s="1">
        <v>6</v>
      </c>
      <c r="AQ39" s="1">
        <v>6</v>
      </c>
      <c r="AS39" s="1">
        <v>6</v>
      </c>
      <c r="AT39" s="1" t="s">
        <v>291</v>
      </c>
      <c r="AU39" s="1" t="s">
        <v>74</v>
      </c>
      <c r="AW39" s="1">
        <v>10</v>
      </c>
      <c r="AX39" s="1" t="s">
        <v>292</v>
      </c>
      <c r="AZ39" s="1" t="s">
        <v>293</v>
      </c>
    </row>
    <row r="40" spans="1:52" x14ac:dyDescent="0.2">
      <c r="B40" s="1" t="s">
        <v>1</v>
      </c>
      <c r="E40" s="1" t="s">
        <v>4</v>
      </c>
      <c r="G40" s="2">
        <v>29326</v>
      </c>
      <c r="H40" s="1">
        <v>6</v>
      </c>
      <c r="I40" s="1">
        <v>50</v>
      </c>
      <c r="J40" s="1">
        <v>7</v>
      </c>
      <c r="K40" s="1">
        <v>2</v>
      </c>
      <c r="L40" s="1">
        <v>400041</v>
      </c>
      <c r="M40" s="1" t="s">
        <v>294</v>
      </c>
      <c r="N40" s="1">
        <v>0</v>
      </c>
      <c r="O40" s="1" t="s">
        <v>97</v>
      </c>
      <c r="Q40" s="1" t="s">
        <v>68</v>
      </c>
      <c r="S40" s="1">
        <v>1</v>
      </c>
      <c r="T40" s="1" t="s">
        <v>55</v>
      </c>
      <c r="V40" s="1" t="s">
        <v>56</v>
      </c>
      <c r="X40" s="1" t="s">
        <v>295</v>
      </c>
      <c r="Z40" s="1">
        <v>3</v>
      </c>
      <c r="AA40" s="1" t="s">
        <v>296</v>
      </c>
      <c r="AB40" s="1" t="s">
        <v>83</v>
      </c>
      <c r="AD40" s="1" t="s">
        <v>29</v>
      </c>
      <c r="AM40" s="1" t="s">
        <v>60</v>
      </c>
      <c r="AO40" s="1">
        <v>6</v>
      </c>
      <c r="AQ40" s="1">
        <v>3</v>
      </c>
      <c r="AS40" s="1">
        <v>5</v>
      </c>
      <c r="AT40" s="1" t="s">
        <v>297</v>
      </c>
      <c r="AU40" s="1" t="s">
        <v>74</v>
      </c>
      <c r="AW40" s="1">
        <v>10</v>
      </c>
      <c r="AX40" s="1" t="s">
        <v>298</v>
      </c>
      <c r="AY40" s="1" t="s">
        <v>36</v>
      </c>
      <c r="AZ40" s="1" t="s">
        <v>299</v>
      </c>
    </row>
    <row r="41" spans="1:52" x14ac:dyDescent="0.2">
      <c r="C41" s="1" t="s">
        <v>2</v>
      </c>
      <c r="G41" s="2">
        <v>35093</v>
      </c>
      <c r="H41" s="1">
        <v>8</v>
      </c>
      <c r="I41" s="1">
        <v>60</v>
      </c>
      <c r="J41" s="1">
        <v>9</v>
      </c>
      <c r="K41" s="1">
        <v>6</v>
      </c>
      <c r="L41" s="1">
        <v>396210</v>
      </c>
      <c r="M41" s="1" t="s">
        <v>300</v>
      </c>
      <c r="N41" s="1">
        <v>0</v>
      </c>
      <c r="O41" s="1" t="s">
        <v>97</v>
      </c>
      <c r="Q41" s="1" t="s">
        <v>103</v>
      </c>
      <c r="S41" s="1">
        <v>0</v>
      </c>
      <c r="AB41" s="1" t="s">
        <v>166</v>
      </c>
      <c r="AF41" s="1" t="s">
        <v>31</v>
      </c>
      <c r="AM41" s="1" t="s">
        <v>72</v>
      </c>
      <c r="AO41" s="1">
        <v>5</v>
      </c>
      <c r="AQ41" s="1">
        <v>5</v>
      </c>
      <c r="AS41" s="1">
        <v>24</v>
      </c>
      <c r="AT41" s="1" t="s">
        <v>301</v>
      </c>
      <c r="AU41" s="1" t="s">
        <v>64</v>
      </c>
      <c r="AW41" s="1">
        <v>9</v>
      </c>
      <c r="AX41" s="1" t="s">
        <v>302</v>
      </c>
      <c r="AY41" s="1" t="s">
        <v>303</v>
      </c>
      <c r="AZ41" s="1" t="s">
        <v>304</v>
      </c>
    </row>
    <row r="42" spans="1:52" x14ac:dyDescent="0.2">
      <c r="A42" s="1" t="s">
        <v>0</v>
      </c>
      <c r="G42" s="2">
        <v>31833</v>
      </c>
      <c r="H42" s="1">
        <v>8</v>
      </c>
      <c r="I42" s="1">
        <v>150</v>
      </c>
      <c r="J42" s="1">
        <v>8</v>
      </c>
      <c r="K42" s="1">
        <v>6</v>
      </c>
      <c r="M42" s="1" t="s">
        <v>305</v>
      </c>
      <c r="N42" s="1">
        <v>1</v>
      </c>
      <c r="O42" s="1" t="s">
        <v>53</v>
      </c>
      <c r="Q42" s="1" t="s">
        <v>68</v>
      </c>
      <c r="S42" s="1">
        <v>1</v>
      </c>
      <c r="T42" s="1" t="s">
        <v>5</v>
      </c>
      <c r="V42" s="1" t="s">
        <v>80</v>
      </c>
      <c r="X42" s="1" t="s">
        <v>160</v>
      </c>
      <c r="Z42" s="1">
        <v>7</v>
      </c>
      <c r="AA42" s="1" t="s">
        <v>306</v>
      </c>
      <c r="AB42" s="1" t="s">
        <v>59</v>
      </c>
      <c r="AC42" s="1" t="s">
        <v>28</v>
      </c>
      <c r="AH42" s="1" t="s">
        <v>33</v>
      </c>
      <c r="AM42" s="1" t="s">
        <v>72</v>
      </c>
      <c r="AO42" s="1">
        <v>6</v>
      </c>
      <c r="AQ42" s="1">
        <v>6</v>
      </c>
      <c r="AS42" s="1">
        <v>12</v>
      </c>
      <c r="AT42" s="1" t="s">
        <v>307</v>
      </c>
      <c r="AU42" s="1" t="s">
        <v>74</v>
      </c>
      <c r="AW42" s="1">
        <v>10</v>
      </c>
      <c r="AX42" s="1" t="s">
        <v>308</v>
      </c>
    </row>
    <row r="43" spans="1:52" x14ac:dyDescent="0.2">
      <c r="E43" s="1" t="s">
        <v>4</v>
      </c>
      <c r="G43" s="2">
        <v>29562</v>
      </c>
      <c r="H43" s="1">
        <v>6</v>
      </c>
      <c r="I43" s="1">
        <v>50</v>
      </c>
      <c r="J43" s="1">
        <v>18</v>
      </c>
      <c r="K43" s="1">
        <v>10</v>
      </c>
      <c r="M43" s="1" t="s">
        <v>309</v>
      </c>
      <c r="N43" s="1">
        <v>0</v>
      </c>
      <c r="O43" s="1" t="s">
        <v>53</v>
      </c>
      <c r="R43" s="1" t="s">
        <v>310</v>
      </c>
      <c r="S43" s="1">
        <v>1</v>
      </c>
      <c r="T43" s="1" t="s">
        <v>225</v>
      </c>
      <c r="V43" s="1" t="s">
        <v>56</v>
      </c>
      <c r="Y43" s="1" t="s">
        <v>311</v>
      </c>
      <c r="Z43" s="1">
        <v>15</v>
      </c>
      <c r="AA43" s="1" t="s">
        <v>312</v>
      </c>
      <c r="AB43" s="1" t="s">
        <v>59</v>
      </c>
      <c r="AE43" s="1" t="s">
        <v>30</v>
      </c>
      <c r="AF43" s="1" t="s">
        <v>31</v>
      </c>
      <c r="AH43" s="1" t="s">
        <v>33</v>
      </c>
      <c r="AM43" s="1" t="s">
        <v>72</v>
      </c>
      <c r="AO43" s="1">
        <v>5</v>
      </c>
      <c r="AQ43" s="1">
        <v>2</v>
      </c>
      <c r="AS43" s="1">
        <v>4</v>
      </c>
      <c r="AT43" s="1" t="s">
        <v>313</v>
      </c>
      <c r="AU43" s="1" t="s">
        <v>74</v>
      </c>
      <c r="AW43" s="1">
        <v>10</v>
      </c>
      <c r="AX43" s="1" t="s">
        <v>314</v>
      </c>
      <c r="AY43" s="1" t="s">
        <v>315</v>
      </c>
      <c r="AZ43" s="1" t="s">
        <v>316</v>
      </c>
    </row>
    <row r="44" spans="1:52" x14ac:dyDescent="0.2">
      <c r="A44" s="1" t="s">
        <v>0</v>
      </c>
      <c r="H44" s="1">
        <v>6</v>
      </c>
      <c r="I44" s="1">
        <v>30</v>
      </c>
      <c r="J44" s="1">
        <v>10</v>
      </c>
      <c r="K44" s="1">
        <v>5</v>
      </c>
      <c r="L44" s="1">
        <v>1581</v>
      </c>
      <c r="M44" s="1" t="s">
        <v>317</v>
      </c>
      <c r="N44" s="1">
        <v>0</v>
      </c>
      <c r="O44" s="1" t="s">
        <v>97</v>
      </c>
      <c r="Q44" s="1" t="s">
        <v>68</v>
      </c>
      <c r="S44" s="1">
        <v>1</v>
      </c>
      <c r="T44" s="1" t="s">
        <v>5</v>
      </c>
      <c r="W44" s="1" t="s">
        <v>318</v>
      </c>
      <c r="Y44" s="1" t="s">
        <v>319</v>
      </c>
      <c r="Z44" s="1">
        <v>6</v>
      </c>
      <c r="AB44" s="1" t="s">
        <v>83</v>
      </c>
      <c r="AF44" s="1" t="s">
        <v>31</v>
      </c>
      <c r="AG44" s="1" t="s">
        <v>32</v>
      </c>
      <c r="AM44" s="1" t="s">
        <v>60</v>
      </c>
      <c r="AO44" s="1">
        <v>4</v>
      </c>
      <c r="AQ44" s="1">
        <v>4</v>
      </c>
      <c r="AS44" s="1">
        <v>8</v>
      </c>
      <c r="AT44" s="1" t="s">
        <v>320</v>
      </c>
      <c r="AU44" s="1" t="s">
        <v>74</v>
      </c>
      <c r="AW44" s="1">
        <v>7</v>
      </c>
      <c r="AX44" s="1" t="s">
        <v>321</v>
      </c>
      <c r="AY44" s="1" t="s">
        <v>322</v>
      </c>
      <c r="AZ44" s="1" t="s">
        <v>323</v>
      </c>
    </row>
    <row r="45" spans="1:52" x14ac:dyDescent="0.2">
      <c r="A45" s="1" t="s">
        <v>0</v>
      </c>
      <c r="B45" s="1" t="s">
        <v>1</v>
      </c>
      <c r="G45" s="2">
        <v>30578</v>
      </c>
      <c r="H45" s="1">
        <v>7</v>
      </c>
      <c r="I45" s="1">
        <v>50</v>
      </c>
      <c r="J45" s="1">
        <v>8</v>
      </c>
      <c r="K45" s="1">
        <v>4</v>
      </c>
      <c r="L45" s="1">
        <v>80124</v>
      </c>
      <c r="M45" s="1" t="s">
        <v>224</v>
      </c>
      <c r="N45" s="1">
        <v>1</v>
      </c>
      <c r="O45" s="1" t="s">
        <v>53</v>
      </c>
      <c r="Q45" s="1" t="s">
        <v>103</v>
      </c>
      <c r="S45" s="1">
        <v>1</v>
      </c>
      <c r="T45" s="1" t="s">
        <v>30</v>
      </c>
      <c r="V45" s="1" t="s">
        <v>56</v>
      </c>
      <c r="X45" s="1" t="s">
        <v>324</v>
      </c>
      <c r="Z45" s="1">
        <v>11</v>
      </c>
      <c r="AA45" s="1" t="s">
        <v>325</v>
      </c>
      <c r="AB45" s="1" t="s">
        <v>59</v>
      </c>
      <c r="AD45" s="1" t="s">
        <v>29</v>
      </c>
      <c r="AM45" s="1" t="s">
        <v>72</v>
      </c>
      <c r="AO45" s="1">
        <v>5</v>
      </c>
      <c r="AQ45" s="1">
        <v>6</v>
      </c>
      <c r="AS45" s="1">
        <v>40</v>
      </c>
      <c r="AT45" s="1" t="s">
        <v>326</v>
      </c>
      <c r="AU45" s="1" t="s">
        <v>74</v>
      </c>
      <c r="AW45" s="1">
        <v>9</v>
      </c>
      <c r="AX45" s="1" t="s">
        <v>327</v>
      </c>
      <c r="AY45" s="1" t="s">
        <v>328</v>
      </c>
      <c r="AZ45" s="1" t="s">
        <v>329</v>
      </c>
    </row>
    <row r="46" spans="1:52" x14ac:dyDescent="0.2">
      <c r="B46" s="1" t="s">
        <v>1</v>
      </c>
      <c r="C46" s="1" t="s">
        <v>2</v>
      </c>
      <c r="G46" s="2">
        <v>33712</v>
      </c>
      <c r="H46" s="1">
        <v>8</v>
      </c>
      <c r="I46" s="1">
        <v>120</v>
      </c>
      <c r="J46" s="1">
        <v>12</v>
      </c>
      <c r="K46" s="1">
        <v>10</v>
      </c>
      <c r="L46" s="1">
        <v>92078</v>
      </c>
      <c r="M46" s="1" t="s">
        <v>330</v>
      </c>
      <c r="N46" s="1">
        <v>1</v>
      </c>
      <c r="P46" s="1" t="s">
        <v>331</v>
      </c>
      <c r="Q46" s="1" t="s">
        <v>54</v>
      </c>
      <c r="S46" s="1">
        <v>1</v>
      </c>
      <c r="T46" s="1" t="s">
        <v>30</v>
      </c>
      <c r="V46" s="1" t="s">
        <v>80</v>
      </c>
      <c r="X46" s="1" t="s">
        <v>332</v>
      </c>
      <c r="Z46" s="1">
        <v>3</v>
      </c>
      <c r="AA46" s="1" t="s">
        <v>333</v>
      </c>
      <c r="AB46" s="1" t="s">
        <v>59</v>
      </c>
      <c r="AE46" s="1" t="s">
        <v>30</v>
      </c>
      <c r="AM46" s="1" t="s">
        <v>72</v>
      </c>
      <c r="AO46" s="1">
        <v>6</v>
      </c>
      <c r="AQ46" s="1">
        <v>6</v>
      </c>
      <c r="AS46" s="1">
        <v>20</v>
      </c>
      <c r="AT46" s="1" t="s">
        <v>334</v>
      </c>
      <c r="AU46" s="1" t="s">
        <v>74</v>
      </c>
      <c r="AW46" s="1">
        <v>10</v>
      </c>
      <c r="AX46" s="1" t="s">
        <v>335</v>
      </c>
      <c r="AZ46" s="1" t="s">
        <v>336</v>
      </c>
    </row>
    <row r="47" spans="1:52" x14ac:dyDescent="0.2">
      <c r="A47" s="1" t="s">
        <v>0</v>
      </c>
      <c r="D47" s="1" t="s">
        <v>3</v>
      </c>
      <c r="G47" s="2">
        <v>29560</v>
      </c>
      <c r="H47" s="1">
        <v>8</v>
      </c>
      <c r="I47" s="1">
        <v>0</v>
      </c>
      <c r="J47" s="1">
        <v>12</v>
      </c>
      <c r="K47" s="1">
        <v>30</v>
      </c>
      <c r="L47" s="1">
        <v>94110</v>
      </c>
      <c r="M47" s="1" t="s">
        <v>337</v>
      </c>
      <c r="N47" s="1">
        <v>1</v>
      </c>
      <c r="O47" s="1" t="s">
        <v>53</v>
      </c>
      <c r="Q47" s="1" t="s">
        <v>68</v>
      </c>
      <c r="S47" s="1">
        <v>1</v>
      </c>
      <c r="T47" s="1" t="s">
        <v>31</v>
      </c>
      <c r="V47" s="1" t="s">
        <v>80</v>
      </c>
      <c r="X47" s="1" t="s">
        <v>338</v>
      </c>
      <c r="Z47" s="1">
        <v>1</v>
      </c>
      <c r="AA47" s="1" t="s">
        <v>339</v>
      </c>
      <c r="AB47" s="1" t="s">
        <v>59</v>
      </c>
      <c r="AE47" s="1" t="s">
        <v>30</v>
      </c>
      <c r="AM47" s="1" t="s">
        <v>72</v>
      </c>
      <c r="AP47" s="1">
        <v>10</v>
      </c>
      <c r="AQ47" s="1">
        <v>5</v>
      </c>
      <c r="AS47" s="1">
        <v>20</v>
      </c>
      <c r="AT47" s="1" t="s">
        <v>340</v>
      </c>
      <c r="AU47" s="1" t="s">
        <v>64</v>
      </c>
      <c r="AW47" s="1">
        <v>6</v>
      </c>
      <c r="AX47" s="1" t="s">
        <v>341</v>
      </c>
      <c r="AY47" s="1" t="s">
        <v>342</v>
      </c>
    </row>
    <row r="48" spans="1:52" x14ac:dyDescent="0.2">
      <c r="A48" s="1" t="s">
        <v>0</v>
      </c>
      <c r="H48" s="1">
        <v>9</v>
      </c>
      <c r="I48" s="1">
        <v>20</v>
      </c>
      <c r="J48" s="1">
        <v>13</v>
      </c>
      <c r="K48" s="1">
        <v>26</v>
      </c>
      <c r="L48" s="1">
        <v>55403</v>
      </c>
      <c r="M48" s="1" t="s">
        <v>343</v>
      </c>
      <c r="N48" s="1">
        <v>0</v>
      </c>
      <c r="O48" s="1" t="s">
        <v>67</v>
      </c>
      <c r="Q48" s="1" t="s">
        <v>68</v>
      </c>
      <c r="S48" s="1">
        <v>0</v>
      </c>
      <c r="AB48" s="1" t="s">
        <v>83</v>
      </c>
      <c r="AF48" s="1" t="s">
        <v>31</v>
      </c>
      <c r="AM48" s="1" t="s">
        <v>84</v>
      </c>
      <c r="AO48" s="1">
        <v>6</v>
      </c>
      <c r="AQ48" s="1">
        <v>6</v>
      </c>
      <c r="AS48" s="1">
        <v>80</v>
      </c>
      <c r="AT48" s="1" t="s">
        <v>344</v>
      </c>
      <c r="AU48" s="1" t="s">
        <v>64</v>
      </c>
      <c r="AW48" s="1">
        <v>7</v>
      </c>
      <c r="AX48" s="1" t="s">
        <v>345</v>
      </c>
      <c r="AY48" s="1" t="s">
        <v>346</v>
      </c>
      <c r="AZ48" s="1" t="s">
        <v>347</v>
      </c>
    </row>
    <row r="49" spans="1:52" x14ac:dyDescent="0.2">
      <c r="E49" s="1" t="s">
        <v>4</v>
      </c>
      <c r="G49" s="2">
        <v>28327</v>
      </c>
      <c r="H49" s="1">
        <v>6</v>
      </c>
      <c r="I49" s="1">
        <v>20</v>
      </c>
      <c r="J49" s="1">
        <v>16</v>
      </c>
      <c r="K49" s="1">
        <v>10</v>
      </c>
      <c r="L49" s="1">
        <v>78729</v>
      </c>
      <c r="M49" s="1" t="s">
        <v>348</v>
      </c>
      <c r="N49" s="1">
        <v>1</v>
      </c>
      <c r="O49" s="1" t="s">
        <v>67</v>
      </c>
      <c r="Q49" s="1" t="s">
        <v>98</v>
      </c>
      <c r="S49" s="1">
        <v>1</v>
      </c>
      <c r="T49" s="1" t="s">
        <v>5</v>
      </c>
      <c r="V49" s="1" t="s">
        <v>80</v>
      </c>
      <c r="X49" s="1" t="s">
        <v>57</v>
      </c>
      <c r="Z49" s="1">
        <v>12</v>
      </c>
      <c r="AA49" s="1" t="s">
        <v>349</v>
      </c>
      <c r="AB49" s="1" t="s">
        <v>71</v>
      </c>
      <c r="AH49" s="1" t="s">
        <v>33</v>
      </c>
      <c r="AM49" s="1" t="s">
        <v>60</v>
      </c>
      <c r="AP49" s="1">
        <v>12</v>
      </c>
      <c r="AQ49" s="1">
        <v>6</v>
      </c>
      <c r="AS49" s="1">
        <v>140</v>
      </c>
      <c r="AT49" s="1" t="s">
        <v>350</v>
      </c>
      <c r="AU49" s="1" t="s">
        <v>74</v>
      </c>
      <c r="AW49" s="1">
        <v>7</v>
      </c>
      <c r="AX49" s="1" t="s">
        <v>351</v>
      </c>
      <c r="AY49" s="1" t="s">
        <v>352</v>
      </c>
      <c r="AZ49" s="1" t="s">
        <v>353</v>
      </c>
    </row>
    <row r="50" spans="1:52" x14ac:dyDescent="0.2">
      <c r="B50" s="1" t="s">
        <v>1</v>
      </c>
      <c r="E50" s="1" t="s">
        <v>4</v>
      </c>
      <c r="G50" s="2">
        <v>33178</v>
      </c>
      <c r="H50" s="1">
        <v>7</v>
      </c>
      <c r="I50" s="1">
        <v>40</v>
      </c>
      <c r="J50" s="1">
        <v>15</v>
      </c>
      <c r="K50" s="1">
        <v>12</v>
      </c>
      <c r="M50" s="1" t="s">
        <v>354</v>
      </c>
      <c r="N50" s="1">
        <v>0</v>
      </c>
      <c r="O50" s="1" t="s">
        <v>67</v>
      </c>
      <c r="Q50" s="1" t="s">
        <v>98</v>
      </c>
      <c r="S50" s="1">
        <v>1</v>
      </c>
      <c r="T50" s="1" t="s">
        <v>5</v>
      </c>
      <c r="V50" s="1" t="s">
        <v>80</v>
      </c>
      <c r="Y50" s="1" t="s">
        <v>355</v>
      </c>
      <c r="Z50" s="1">
        <v>4</v>
      </c>
      <c r="AA50" s="1" t="s">
        <v>356</v>
      </c>
      <c r="AB50" s="1" t="s">
        <v>83</v>
      </c>
      <c r="AF50" s="1" t="s">
        <v>31</v>
      </c>
      <c r="AM50" s="1" t="s">
        <v>72</v>
      </c>
      <c r="AO50" s="1">
        <v>4</v>
      </c>
      <c r="AQ50" s="1">
        <v>2</v>
      </c>
      <c r="AS50" s="1">
        <v>10</v>
      </c>
      <c r="AT50" s="1" t="s">
        <v>260</v>
      </c>
      <c r="AU50" s="1" t="s">
        <v>74</v>
      </c>
      <c r="AW50" s="1">
        <v>8</v>
      </c>
      <c r="AX50" s="1" t="s">
        <v>357</v>
      </c>
    </row>
    <row r="51" spans="1:52" x14ac:dyDescent="0.2">
      <c r="A51" s="1" t="s">
        <v>0</v>
      </c>
      <c r="B51" s="1" t="s">
        <v>1</v>
      </c>
      <c r="E51" s="1" t="s">
        <v>4</v>
      </c>
      <c r="G51" s="2">
        <v>28834</v>
      </c>
      <c r="H51" s="1">
        <v>8</v>
      </c>
      <c r="I51" s="1">
        <v>0</v>
      </c>
      <c r="J51" s="1">
        <v>14</v>
      </c>
      <c r="K51" s="1">
        <v>10</v>
      </c>
      <c r="L51" s="1">
        <v>54625</v>
      </c>
      <c r="M51" s="1" t="s">
        <v>358</v>
      </c>
      <c r="N51" s="1">
        <v>1</v>
      </c>
      <c r="O51" s="1" t="s">
        <v>97</v>
      </c>
      <c r="Q51" s="1" t="s">
        <v>103</v>
      </c>
      <c r="S51" s="1">
        <v>1</v>
      </c>
      <c r="T51" s="1" t="s">
        <v>225</v>
      </c>
      <c r="V51" s="1" t="s">
        <v>80</v>
      </c>
      <c r="X51" s="1" t="s">
        <v>57</v>
      </c>
      <c r="Z51" s="1">
        <v>15</v>
      </c>
      <c r="AA51" s="1" t="s">
        <v>58</v>
      </c>
      <c r="AB51" s="1" t="s">
        <v>83</v>
      </c>
      <c r="AH51" s="1" t="s">
        <v>33</v>
      </c>
      <c r="AL51" s="1" t="s">
        <v>359</v>
      </c>
      <c r="AM51" s="1" t="s">
        <v>60</v>
      </c>
      <c r="AO51" s="1">
        <v>6</v>
      </c>
      <c r="AQ51" s="1">
        <v>6</v>
      </c>
      <c r="AS51" s="1">
        <v>15</v>
      </c>
      <c r="AT51" s="1" t="s">
        <v>360</v>
      </c>
      <c r="AU51" s="1" t="s">
        <v>74</v>
      </c>
      <c r="AW51" s="1">
        <v>10</v>
      </c>
      <c r="AX51" s="1" t="s">
        <v>108</v>
      </c>
      <c r="AY51" s="1" t="s">
        <v>361</v>
      </c>
      <c r="AZ51" s="1" t="s">
        <v>362</v>
      </c>
    </row>
    <row r="52" spans="1:52" x14ac:dyDescent="0.2">
      <c r="B52" s="1" t="s">
        <v>1</v>
      </c>
      <c r="G52" s="2">
        <v>26830</v>
      </c>
      <c r="H52" s="1">
        <v>7</v>
      </c>
      <c r="I52" s="1">
        <v>120</v>
      </c>
      <c r="J52" s="1">
        <v>60</v>
      </c>
      <c r="K52" s="1">
        <v>20</v>
      </c>
      <c r="L52" s="1">
        <v>60192</v>
      </c>
      <c r="M52" s="1" t="s">
        <v>363</v>
      </c>
      <c r="N52" s="1">
        <v>0</v>
      </c>
      <c r="O52" s="1" t="s">
        <v>97</v>
      </c>
      <c r="Q52" s="1" t="s">
        <v>103</v>
      </c>
      <c r="S52" s="1">
        <v>1</v>
      </c>
      <c r="T52" s="1" t="s">
        <v>79</v>
      </c>
      <c r="V52" s="1" t="s">
        <v>90</v>
      </c>
      <c r="X52" s="1" t="s">
        <v>160</v>
      </c>
      <c r="Z52" s="1">
        <v>20</v>
      </c>
      <c r="AA52" s="1" t="s">
        <v>364</v>
      </c>
      <c r="AB52" s="1" t="s">
        <v>83</v>
      </c>
      <c r="AH52" s="1" t="s">
        <v>33</v>
      </c>
      <c r="AM52" s="1" t="s">
        <v>72</v>
      </c>
      <c r="AO52" s="1">
        <v>4</v>
      </c>
      <c r="AQ52" s="1">
        <v>4</v>
      </c>
      <c r="AS52" s="1">
        <v>10</v>
      </c>
      <c r="AT52" s="1" t="s">
        <v>365</v>
      </c>
      <c r="AU52" s="1" t="s">
        <v>74</v>
      </c>
      <c r="AW52" s="1">
        <v>10</v>
      </c>
      <c r="AX52" s="1" t="s">
        <v>366</v>
      </c>
      <c r="AY52" s="1" t="s">
        <v>367</v>
      </c>
      <c r="AZ52" s="1" t="s">
        <v>116</v>
      </c>
    </row>
    <row r="53" spans="1:52" x14ac:dyDescent="0.2">
      <c r="A53" s="1" t="s">
        <v>0</v>
      </c>
      <c r="G53" s="2">
        <v>31588</v>
      </c>
      <c r="H53" s="1">
        <v>7</v>
      </c>
      <c r="I53" s="1">
        <v>30</v>
      </c>
      <c r="J53" s="1">
        <v>12</v>
      </c>
      <c r="K53" s="1">
        <v>15</v>
      </c>
      <c r="L53" s="1">
        <v>500032</v>
      </c>
      <c r="M53" s="1" t="s">
        <v>368</v>
      </c>
      <c r="N53" s="1">
        <v>0</v>
      </c>
      <c r="O53" s="1" t="s">
        <v>53</v>
      </c>
      <c r="Q53" s="1" t="s">
        <v>98</v>
      </c>
      <c r="S53" s="1">
        <v>1</v>
      </c>
      <c r="T53" s="1" t="s">
        <v>31</v>
      </c>
      <c r="W53" s="1" t="s">
        <v>369</v>
      </c>
      <c r="X53" s="1" t="s">
        <v>91</v>
      </c>
      <c r="Z53" s="1">
        <v>4</v>
      </c>
      <c r="AA53" s="1" t="s">
        <v>370</v>
      </c>
      <c r="AB53" s="1" t="s">
        <v>83</v>
      </c>
      <c r="AF53" s="1" t="s">
        <v>31</v>
      </c>
      <c r="AN53" s="1" t="s">
        <v>371</v>
      </c>
      <c r="AO53" s="1">
        <v>4</v>
      </c>
      <c r="AQ53" s="1">
        <v>6</v>
      </c>
      <c r="AS53" s="1">
        <v>4</v>
      </c>
      <c r="AT53" s="1" t="s">
        <v>372</v>
      </c>
      <c r="AU53" s="1" t="s">
        <v>64</v>
      </c>
      <c r="AW53" s="1">
        <v>10</v>
      </c>
      <c r="AX53" s="1" t="s">
        <v>373</v>
      </c>
      <c r="AY53" s="1" t="s">
        <v>374</v>
      </c>
      <c r="AZ53" s="1" t="s">
        <v>375</v>
      </c>
    </row>
    <row r="54" spans="1:52" x14ac:dyDescent="0.2">
      <c r="A54" s="1" t="s">
        <v>0</v>
      </c>
      <c r="B54" s="1" t="s">
        <v>1</v>
      </c>
      <c r="C54" s="1" t="s">
        <v>2</v>
      </c>
      <c r="G54" s="2">
        <v>34907</v>
      </c>
      <c r="H54" s="1">
        <v>6</v>
      </c>
      <c r="I54" s="1">
        <v>180</v>
      </c>
      <c r="J54" s="1">
        <v>9</v>
      </c>
      <c r="K54" s="1">
        <v>10</v>
      </c>
      <c r="L54" s="1">
        <v>110034</v>
      </c>
      <c r="M54" s="1" t="s">
        <v>376</v>
      </c>
      <c r="N54" s="1">
        <v>1</v>
      </c>
      <c r="O54" s="1" t="s">
        <v>67</v>
      </c>
      <c r="Q54" s="1" t="s">
        <v>98</v>
      </c>
      <c r="S54" s="1">
        <v>1</v>
      </c>
      <c r="T54" s="1" t="s">
        <v>225</v>
      </c>
      <c r="V54" s="1" t="s">
        <v>80</v>
      </c>
      <c r="X54" s="1" t="s">
        <v>57</v>
      </c>
      <c r="Z54" s="1">
        <v>0</v>
      </c>
      <c r="AA54" s="1" t="s">
        <v>377</v>
      </c>
      <c r="AB54" s="1" t="s">
        <v>59</v>
      </c>
      <c r="AH54" s="1" t="s">
        <v>33</v>
      </c>
      <c r="AM54" s="1" t="s">
        <v>84</v>
      </c>
      <c r="AO54" s="1">
        <v>5</v>
      </c>
      <c r="AQ54" s="1">
        <v>4</v>
      </c>
      <c r="AS54" s="1">
        <v>10</v>
      </c>
      <c r="AT54" s="1" t="s">
        <v>378</v>
      </c>
      <c r="AU54" s="1" t="s">
        <v>198</v>
      </c>
      <c r="AW54" s="1">
        <v>10</v>
      </c>
      <c r="AX54" s="1" t="s">
        <v>379</v>
      </c>
      <c r="AY54" s="1" t="s">
        <v>380</v>
      </c>
      <c r="AZ54" s="1" t="s">
        <v>381</v>
      </c>
    </row>
    <row r="55" spans="1:52" x14ac:dyDescent="0.2">
      <c r="A55" s="1" t="s">
        <v>0</v>
      </c>
      <c r="C55" s="1" t="s">
        <v>2</v>
      </c>
      <c r="D55" s="1" t="s">
        <v>3</v>
      </c>
      <c r="E55" s="1" t="s">
        <v>4</v>
      </c>
      <c r="G55" s="2">
        <v>35240</v>
      </c>
      <c r="H55" s="1">
        <v>7</v>
      </c>
      <c r="I55" s="1">
        <v>120</v>
      </c>
      <c r="J55" s="1">
        <v>8</v>
      </c>
      <c r="K55" s="1">
        <v>2</v>
      </c>
      <c r="L55" s="1">
        <v>201307</v>
      </c>
      <c r="M55" s="1" t="s">
        <v>382</v>
      </c>
      <c r="N55" s="1">
        <v>1</v>
      </c>
      <c r="O55" s="1" t="s">
        <v>78</v>
      </c>
      <c r="R55" s="1" t="s">
        <v>383</v>
      </c>
      <c r="S55" s="1">
        <v>1</v>
      </c>
      <c r="T55" s="1" t="s">
        <v>31</v>
      </c>
      <c r="V55" s="1" t="s">
        <v>384</v>
      </c>
      <c r="X55" s="1" t="s">
        <v>81</v>
      </c>
      <c r="Z55" s="1">
        <v>1</v>
      </c>
      <c r="AA55" s="1" t="s">
        <v>385</v>
      </c>
      <c r="AB55" s="1" t="s">
        <v>59</v>
      </c>
      <c r="AF55" s="1" t="s">
        <v>31</v>
      </c>
      <c r="AG55" s="1" t="s">
        <v>32</v>
      </c>
      <c r="AM55" s="1" t="s">
        <v>60</v>
      </c>
      <c r="AO55" s="1">
        <v>4</v>
      </c>
      <c r="AQ55" s="1">
        <v>4</v>
      </c>
      <c r="AS55" s="1">
        <v>17</v>
      </c>
      <c r="AT55" s="1" t="s">
        <v>386</v>
      </c>
      <c r="AU55" s="1" t="s">
        <v>64</v>
      </c>
      <c r="AW55" s="1">
        <v>10</v>
      </c>
      <c r="AX55" s="1" t="s">
        <v>387</v>
      </c>
      <c r="AY55" s="1" t="s">
        <v>388</v>
      </c>
      <c r="AZ55" s="1" t="s">
        <v>389</v>
      </c>
    </row>
    <row r="56" spans="1:52" x14ac:dyDescent="0.2">
      <c r="B56" s="1" t="s">
        <v>1</v>
      </c>
      <c r="D56" s="1" t="s">
        <v>3</v>
      </c>
      <c r="E56" s="1" t="s">
        <v>4</v>
      </c>
      <c r="G56" s="2">
        <v>31102</v>
      </c>
      <c r="H56" s="1">
        <v>6</v>
      </c>
      <c r="I56" s="1">
        <v>45</v>
      </c>
      <c r="J56" s="1">
        <v>10</v>
      </c>
      <c r="K56" s="1">
        <v>10</v>
      </c>
      <c r="L56" s="1">
        <v>8234</v>
      </c>
      <c r="M56" s="1" t="s">
        <v>390</v>
      </c>
      <c r="N56" s="1">
        <v>1</v>
      </c>
      <c r="O56" s="1" t="s">
        <v>97</v>
      </c>
      <c r="Q56" s="1" t="s">
        <v>98</v>
      </c>
      <c r="S56" s="1">
        <v>1</v>
      </c>
      <c r="T56" s="1" t="s">
        <v>159</v>
      </c>
      <c r="V56" s="1" t="s">
        <v>80</v>
      </c>
      <c r="X56" s="1" t="s">
        <v>391</v>
      </c>
      <c r="Z56" s="1">
        <v>6</v>
      </c>
      <c r="AA56" s="1" t="s">
        <v>392</v>
      </c>
      <c r="AB56" s="1" t="s">
        <v>83</v>
      </c>
      <c r="AH56" s="1" t="s">
        <v>33</v>
      </c>
      <c r="AM56" s="1" t="s">
        <v>72</v>
      </c>
      <c r="AO56" s="1">
        <v>3</v>
      </c>
      <c r="AQ56" s="1">
        <v>4</v>
      </c>
      <c r="AS56" s="1">
        <v>10</v>
      </c>
      <c r="AT56" s="1" t="s">
        <v>393</v>
      </c>
      <c r="AU56" s="1" t="s">
        <v>74</v>
      </c>
      <c r="AW56" s="1">
        <v>10</v>
      </c>
      <c r="AX56" s="1" t="s">
        <v>394</v>
      </c>
      <c r="AY56" s="1" t="s">
        <v>395</v>
      </c>
      <c r="AZ56" s="1" t="s">
        <v>396</v>
      </c>
    </row>
    <row r="57" spans="1:52" x14ac:dyDescent="0.2">
      <c r="B57" s="1" t="s">
        <v>1</v>
      </c>
      <c r="G57" s="2">
        <v>31568</v>
      </c>
      <c r="H57" s="1">
        <v>7</v>
      </c>
      <c r="I57" s="1">
        <v>30</v>
      </c>
      <c r="J57" s="1">
        <v>7</v>
      </c>
      <c r="K57" s="1">
        <v>1</v>
      </c>
      <c r="L57" s="1">
        <v>7510146</v>
      </c>
      <c r="M57" s="1" t="s">
        <v>397</v>
      </c>
      <c r="N57" s="1">
        <v>0</v>
      </c>
      <c r="O57" s="1" t="s">
        <v>53</v>
      </c>
      <c r="Q57" s="1" t="s">
        <v>54</v>
      </c>
      <c r="S57" s="1">
        <v>1</v>
      </c>
      <c r="T57" s="1" t="s">
        <v>159</v>
      </c>
      <c r="V57" s="1" t="s">
        <v>56</v>
      </c>
      <c r="X57" s="1" t="s">
        <v>91</v>
      </c>
      <c r="Z57" s="1">
        <v>4</v>
      </c>
      <c r="AA57" s="1" t="s">
        <v>398</v>
      </c>
      <c r="AB57" s="1" t="s">
        <v>399</v>
      </c>
      <c r="AF57" s="1" t="s">
        <v>31</v>
      </c>
      <c r="AM57" s="1" t="s">
        <v>84</v>
      </c>
      <c r="AO57" s="1">
        <v>4</v>
      </c>
      <c r="AQ57" s="1">
        <v>2</v>
      </c>
      <c r="AS57" s="1">
        <v>3</v>
      </c>
      <c r="AT57" s="1" t="s">
        <v>400</v>
      </c>
      <c r="AU57" s="1" t="s">
        <v>74</v>
      </c>
      <c r="AW57" s="1">
        <v>10</v>
      </c>
      <c r="AX57" s="1" t="s">
        <v>401</v>
      </c>
      <c r="AY57" s="1" t="s">
        <v>402</v>
      </c>
      <c r="AZ57" s="1" t="s">
        <v>403</v>
      </c>
    </row>
    <row r="58" spans="1:52" x14ac:dyDescent="0.2">
      <c r="B58" s="1" t="s">
        <v>1</v>
      </c>
      <c r="G58" s="2">
        <v>29644</v>
      </c>
      <c r="H58" s="1">
        <v>7</v>
      </c>
      <c r="I58" s="1">
        <v>40</v>
      </c>
      <c r="J58" s="1">
        <v>9</v>
      </c>
      <c r="K58" s="1">
        <v>5</v>
      </c>
      <c r="L58" s="1">
        <v>10178</v>
      </c>
      <c r="M58" s="1" t="s">
        <v>117</v>
      </c>
      <c r="N58" s="1">
        <v>0</v>
      </c>
      <c r="O58" s="1" t="s">
        <v>67</v>
      </c>
      <c r="Q58" s="1" t="s">
        <v>68</v>
      </c>
      <c r="S58" s="1">
        <v>1</v>
      </c>
      <c r="T58" s="1" t="s">
        <v>225</v>
      </c>
      <c r="V58" s="1" t="s">
        <v>111</v>
      </c>
      <c r="X58" s="1" t="s">
        <v>404</v>
      </c>
      <c r="Z58" s="1">
        <v>15</v>
      </c>
      <c r="AA58" s="1" t="s">
        <v>405</v>
      </c>
      <c r="AB58" s="1" t="s">
        <v>83</v>
      </c>
      <c r="AK58" s="1" t="s">
        <v>36</v>
      </c>
      <c r="AU58" s="1" t="s">
        <v>64</v>
      </c>
      <c r="AW58" s="1">
        <v>10</v>
      </c>
      <c r="AX58" s="1" t="s">
        <v>406</v>
      </c>
      <c r="AY58" s="1" t="s">
        <v>407</v>
      </c>
      <c r="AZ58" s="1" t="s">
        <v>408</v>
      </c>
    </row>
    <row r="59" spans="1:52" x14ac:dyDescent="0.2">
      <c r="B59" s="1" t="s">
        <v>1</v>
      </c>
      <c r="C59" s="1" t="s">
        <v>2</v>
      </c>
      <c r="D59" s="1" t="s">
        <v>3</v>
      </c>
      <c r="E59" s="1" t="s">
        <v>4</v>
      </c>
      <c r="G59" s="2">
        <v>31104</v>
      </c>
      <c r="H59" s="1">
        <v>8</v>
      </c>
      <c r="I59" s="1">
        <v>0</v>
      </c>
      <c r="J59" s="1">
        <v>8</v>
      </c>
      <c r="K59" s="1">
        <v>15</v>
      </c>
      <c r="L59" s="1">
        <v>90055</v>
      </c>
      <c r="M59" s="1" t="s">
        <v>409</v>
      </c>
      <c r="N59" s="1">
        <v>1</v>
      </c>
      <c r="O59" s="1" t="s">
        <v>53</v>
      </c>
      <c r="Q59" s="1" t="s">
        <v>103</v>
      </c>
      <c r="S59" s="1">
        <v>1</v>
      </c>
      <c r="T59" s="1" t="s">
        <v>30</v>
      </c>
      <c r="V59" s="1" t="s">
        <v>80</v>
      </c>
      <c r="X59" s="1" t="s">
        <v>91</v>
      </c>
      <c r="Z59" s="1">
        <v>1</v>
      </c>
      <c r="AB59" s="1" t="s">
        <v>83</v>
      </c>
      <c r="AH59" s="1" t="s">
        <v>33</v>
      </c>
      <c r="AM59" s="1" t="s">
        <v>60</v>
      </c>
      <c r="AP59" s="1">
        <v>30</v>
      </c>
      <c r="AR59" s="1">
        <v>30</v>
      </c>
      <c r="AS59" s="1">
        <v>24</v>
      </c>
      <c r="AT59" s="1" t="s">
        <v>410</v>
      </c>
      <c r="AU59" s="1" t="s">
        <v>74</v>
      </c>
      <c r="AW59" s="1">
        <v>10</v>
      </c>
      <c r="AX59" s="1" t="s">
        <v>213</v>
      </c>
      <c r="AY59" s="1" t="s">
        <v>213</v>
      </c>
      <c r="AZ59" s="1" t="s">
        <v>411</v>
      </c>
    </row>
    <row r="60" spans="1:52" x14ac:dyDescent="0.2">
      <c r="A60" s="1" t="s">
        <v>0</v>
      </c>
      <c r="B60" s="1" t="s">
        <v>1</v>
      </c>
      <c r="G60" s="2">
        <v>33049</v>
      </c>
      <c r="H60" s="1">
        <v>7</v>
      </c>
      <c r="I60" s="1">
        <v>90</v>
      </c>
      <c r="J60" s="1">
        <v>14</v>
      </c>
      <c r="K60" s="1">
        <v>5</v>
      </c>
      <c r="L60" s="1">
        <v>560035</v>
      </c>
      <c r="M60" s="1" t="s">
        <v>412</v>
      </c>
      <c r="N60" s="1">
        <v>1</v>
      </c>
      <c r="O60" s="1" t="s">
        <v>67</v>
      </c>
      <c r="Q60" s="1" t="s">
        <v>98</v>
      </c>
      <c r="S60" s="1">
        <v>1</v>
      </c>
      <c r="T60" s="1" t="s">
        <v>225</v>
      </c>
      <c r="V60" s="1" t="s">
        <v>80</v>
      </c>
      <c r="X60" s="1" t="s">
        <v>91</v>
      </c>
      <c r="Z60" s="1">
        <v>4</v>
      </c>
      <c r="AA60" s="1" t="s">
        <v>413</v>
      </c>
      <c r="AB60" s="1" t="s">
        <v>59</v>
      </c>
      <c r="AH60" s="1" t="s">
        <v>33</v>
      </c>
      <c r="AM60" s="1" t="s">
        <v>72</v>
      </c>
      <c r="AO60" s="1">
        <v>6</v>
      </c>
      <c r="AQ60" s="1">
        <v>5</v>
      </c>
      <c r="AS60" s="1">
        <v>15</v>
      </c>
      <c r="AT60" s="1" t="s">
        <v>414</v>
      </c>
      <c r="AU60" s="1" t="s">
        <v>415</v>
      </c>
      <c r="AW60" s="1">
        <v>9</v>
      </c>
      <c r="AX60" s="1" t="s">
        <v>416</v>
      </c>
      <c r="AY60" s="1" t="s">
        <v>417</v>
      </c>
    </row>
    <row r="61" spans="1:52" x14ac:dyDescent="0.2">
      <c r="A61" s="1" t="s">
        <v>0</v>
      </c>
      <c r="G61" s="2">
        <v>28389</v>
      </c>
      <c r="H61" s="1">
        <v>7</v>
      </c>
      <c r="I61" s="1">
        <v>45</v>
      </c>
      <c r="J61" s="1">
        <v>10</v>
      </c>
      <c r="K61" s="1">
        <v>2</v>
      </c>
      <c r="L61" s="1">
        <v>92606</v>
      </c>
      <c r="M61" s="1" t="s">
        <v>418</v>
      </c>
      <c r="N61" s="1">
        <v>0</v>
      </c>
      <c r="O61" s="1" t="s">
        <v>123</v>
      </c>
      <c r="Q61" s="1" t="s">
        <v>103</v>
      </c>
      <c r="S61" s="1">
        <v>1</v>
      </c>
      <c r="T61" s="1" t="s">
        <v>159</v>
      </c>
      <c r="V61" s="1" t="s">
        <v>384</v>
      </c>
      <c r="X61" s="1" t="s">
        <v>81</v>
      </c>
      <c r="Z61" s="1">
        <v>1</v>
      </c>
      <c r="AA61" s="1" t="s">
        <v>419</v>
      </c>
      <c r="AB61" s="1" t="s">
        <v>83</v>
      </c>
      <c r="AF61" s="1" t="s">
        <v>31</v>
      </c>
      <c r="AM61" s="1" t="s">
        <v>84</v>
      </c>
      <c r="AP61" s="1">
        <v>10</v>
      </c>
      <c r="AR61" s="1">
        <v>12</v>
      </c>
      <c r="AS61" s="1">
        <v>80</v>
      </c>
      <c r="AT61" s="1" t="s">
        <v>420</v>
      </c>
      <c r="AU61" s="1" t="s">
        <v>64</v>
      </c>
      <c r="AW61" s="1">
        <v>10</v>
      </c>
      <c r="AX61" s="1" t="s">
        <v>421</v>
      </c>
      <c r="AY61" s="1" t="s">
        <v>218</v>
      </c>
    </row>
    <row r="62" spans="1:52" x14ac:dyDescent="0.2">
      <c r="E62" s="1" t="s">
        <v>4</v>
      </c>
      <c r="G62" s="2" t="s">
        <v>422</v>
      </c>
      <c r="H62" s="1">
        <v>6</v>
      </c>
      <c r="I62" s="1">
        <v>30</v>
      </c>
      <c r="J62" s="1">
        <v>8</v>
      </c>
      <c r="K62" s="1">
        <v>104</v>
      </c>
      <c r="L62" s="1">
        <v>98034</v>
      </c>
      <c r="M62" s="1" t="s">
        <v>423</v>
      </c>
      <c r="N62" s="1">
        <v>0</v>
      </c>
      <c r="O62" s="1" t="s">
        <v>53</v>
      </c>
      <c r="Q62" s="1" t="s">
        <v>68</v>
      </c>
      <c r="S62" s="1">
        <v>1</v>
      </c>
      <c r="T62" s="1" t="s">
        <v>225</v>
      </c>
      <c r="V62" s="1" t="s">
        <v>424</v>
      </c>
      <c r="X62" s="1" t="s">
        <v>91</v>
      </c>
      <c r="Z62" s="1">
        <v>27</v>
      </c>
      <c r="AA62" s="1" t="s">
        <v>425</v>
      </c>
      <c r="AB62" s="1" t="s">
        <v>59</v>
      </c>
      <c r="AF62" s="1" t="s">
        <v>31</v>
      </c>
      <c r="AM62" s="1" t="s">
        <v>72</v>
      </c>
      <c r="AO62" s="1">
        <v>6</v>
      </c>
      <c r="AQ62" s="1">
        <v>6</v>
      </c>
      <c r="AS62" s="1">
        <v>4</v>
      </c>
      <c r="AT62" s="1" t="s">
        <v>426</v>
      </c>
      <c r="AU62" s="1" t="s">
        <v>64</v>
      </c>
      <c r="AW62" s="1">
        <v>10</v>
      </c>
      <c r="AX62" s="1" t="s">
        <v>427</v>
      </c>
      <c r="AY62" s="1" t="s">
        <v>428</v>
      </c>
      <c r="AZ62" s="1" t="s">
        <v>429</v>
      </c>
    </row>
    <row r="63" spans="1:52" x14ac:dyDescent="0.2">
      <c r="A63" s="1" t="s">
        <v>0</v>
      </c>
      <c r="G63" s="2">
        <v>31598</v>
      </c>
      <c r="H63" s="1">
        <v>7</v>
      </c>
      <c r="I63" s="1">
        <v>30</v>
      </c>
      <c r="J63" s="1">
        <v>12</v>
      </c>
      <c r="K63" s="1">
        <v>12</v>
      </c>
      <c r="L63" s="1">
        <v>15220</v>
      </c>
      <c r="M63" s="1" t="s">
        <v>430</v>
      </c>
      <c r="N63" s="1">
        <v>0</v>
      </c>
      <c r="O63" s="1" t="s">
        <v>431</v>
      </c>
      <c r="Q63" s="1" t="s">
        <v>54</v>
      </c>
      <c r="S63" s="1">
        <v>1</v>
      </c>
      <c r="T63" s="1" t="s">
        <v>30</v>
      </c>
      <c r="V63" s="1" t="s">
        <v>80</v>
      </c>
      <c r="X63" s="1" t="s">
        <v>125</v>
      </c>
      <c r="Z63" s="1">
        <v>1</v>
      </c>
      <c r="AA63" s="1" t="s">
        <v>432</v>
      </c>
      <c r="AB63" s="1" t="s">
        <v>83</v>
      </c>
      <c r="AE63" s="1" t="s">
        <v>30</v>
      </c>
      <c r="AM63" s="1" t="s">
        <v>84</v>
      </c>
      <c r="AP63" s="1">
        <v>12</v>
      </c>
      <c r="AR63" s="1">
        <v>12</v>
      </c>
      <c r="AS63" s="1">
        <v>8</v>
      </c>
      <c r="AT63" s="1" t="s">
        <v>433</v>
      </c>
      <c r="AU63" s="1" t="s">
        <v>74</v>
      </c>
      <c r="AW63" s="1">
        <v>8</v>
      </c>
      <c r="AX63" s="1" t="s">
        <v>434</v>
      </c>
      <c r="AY63" s="1" t="s">
        <v>435</v>
      </c>
      <c r="AZ63" s="1" t="s">
        <v>141</v>
      </c>
    </row>
    <row r="64" spans="1:52" x14ac:dyDescent="0.2">
      <c r="A64" s="1" t="s">
        <v>0</v>
      </c>
      <c r="E64" s="1" t="s">
        <v>4</v>
      </c>
      <c r="G64" s="2">
        <v>27179</v>
      </c>
      <c r="H64" s="1">
        <v>7</v>
      </c>
      <c r="I64" s="1">
        <v>40</v>
      </c>
      <c r="J64" s="1">
        <v>12</v>
      </c>
      <c r="K64" s="1">
        <v>10</v>
      </c>
      <c r="L64" s="1">
        <v>655</v>
      </c>
      <c r="M64" s="1" t="s">
        <v>436</v>
      </c>
      <c r="N64" s="1">
        <v>0</v>
      </c>
      <c r="O64" s="1" t="s">
        <v>53</v>
      </c>
      <c r="Q64" s="1" t="s">
        <v>68</v>
      </c>
      <c r="S64" s="1">
        <v>1</v>
      </c>
      <c r="T64" s="1" t="s">
        <v>5</v>
      </c>
      <c r="W64" s="1" t="s">
        <v>437</v>
      </c>
      <c r="X64" s="1" t="s">
        <v>391</v>
      </c>
      <c r="Z64" s="1">
        <v>15</v>
      </c>
      <c r="AB64" s="1" t="s">
        <v>83</v>
      </c>
      <c r="AK64" s="1" t="s">
        <v>36</v>
      </c>
      <c r="AV64" s="1" t="s">
        <v>438</v>
      </c>
      <c r="AW64" s="1">
        <v>8</v>
      </c>
      <c r="AX64" s="1" t="s">
        <v>439</v>
      </c>
      <c r="AY64" s="1" t="s">
        <v>440</v>
      </c>
    </row>
    <row r="65" spans="1:52" x14ac:dyDescent="0.2">
      <c r="C65" s="1" t="s">
        <v>2</v>
      </c>
      <c r="E65" s="1" t="s">
        <v>4</v>
      </c>
      <c r="G65" s="2">
        <v>43086</v>
      </c>
      <c r="H65" s="1">
        <v>8</v>
      </c>
      <c r="I65" s="1">
        <v>30</v>
      </c>
      <c r="J65" s="1">
        <v>5</v>
      </c>
      <c r="K65" s="1">
        <v>5</v>
      </c>
      <c r="L65" s="1">
        <v>58900000</v>
      </c>
      <c r="M65" s="1" t="s">
        <v>441</v>
      </c>
      <c r="N65" s="1">
        <v>1</v>
      </c>
      <c r="O65" s="1" t="s">
        <v>67</v>
      </c>
      <c r="Q65" s="1" t="s">
        <v>98</v>
      </c>
      <c r="S65" s="1">
        <v>1</v>
      </c>
      <c r="T65" s="1" t="s">
        <v>69</v>
      </c>
      <c r="W65" s="1" t="s">
        <v>442</v>
      </c>
      <c r="X65" s="1" t="s">
        <v>57</v>
      </c>
      <c r="Z65" s="1">
        <v>8</v>
      </c>
      <c r="AA65" s="1" t="s">
        <v>443</v>
      </c>
      <c r="AB65" s="1" t="s">
        <v>71</v>
      </c>
      <c r="AH65" s="1" t="s">
        <v>33</v>
      </c>
      <c r="AM65" s="1" t="s">
        <v>72</v>
      </c>
      <c r="AP65" s="1">
        <v>10</v>
      </c>
      <c r="AQ65" s="1">
        <v>6</v>
      </c>
      <c r="AS65" s="1">
        <v>20</v>
      </c>
      <c r="AT65" s="1" t="s">
        <v>444</v>
      </c>
      <c r="AU65" s="1" t="s">
        <v>74</v>
      </c>
      <c r="AW65" s="1">
        <v>10</v>
      </c>
      <c r="AX65" s="1" t="s">
        <v>445</v>
      </c>
      <c r="AY65" s="1" t="s">
        <v>446</v>
      </c>
      <c r="AZ65" s="1" t="s">
        <v>116</v>
      </c>
    </row>
    <row r="66" spans="1:52" x14ac:dyDescent="0.2">
      <c r="A66" s="1" t="s">
        <v>0</v>
      </c>
      <c r="G66" s="2">
        <v>34393</v>
      </c>
      <c r="H66" s="1">
        <v>8</v>
      </c>
      <c r="I66" s="1">
        <v>20</v>
      </c>
      <c r="J66" s="1">
        <v>11</v>
      </c>
      <c r="K66" s="1">
        <v>11</v>
      </c>
      <c r="L66" s="1">
        <v>110085</v>
      </c>
      <c r="M66" s="1" t="s">
        <v>447</v>
      </c>
      <c r="N66" s="1">
        <v>1</v>
      </c>
      <c r="O66" s="1" t="s">
        <v>53</v>
      </c>
      <c r="Q66" s="1" t="s">
        <v>68</v>
      </c>
      <c r="S66" s="1">
        <v>1</v>
      </c>
      <c r="T66" s="1" t="s">
        <v>30</v>
      </c>
      <c r="V66" s="1" t="s">
        <v>80</v>
      </c>
      <c r="X66" s="1" t="s">
        <v>91</v>
      </c>
      <c r="Z66" s="1">
        <v>1</v>
      </c>
      <c r="AA66" s="1" t="s">
        <v>448</v>
      </c>
      <c r="AB66" s="1" t="s">
        <v>399</v>
      </c>
      <c r="AF66" s="1" t="s">
        <v>31</v>
      </c>
      <c r="AM66" s="1" t="s">
        <v>60</v>
      </c>
      <c r="AO66" s="1">
        <v>5</v>
      </c>
      <c r="AQ66" s="1">
        <v>5</v>
      </c>
      <c r="AS66" s="1">
        <v>100</v>
      </c>
      <c r="AT66" s="1" t="s">
        <v>449</v>
      </c>
      <c r="AU66" s="1" t="s">
        <v>74</v>
      </c>
      <c r="AW66" s="1">
        <v>10</v>
      </c>
      <c r="AX66" s="1" t="s">
        <v>450</v>
      </c>
      <c r="AY66" s="1" t="s">
        <v>451</v>
      </c>
      <c r="AZ66" s="1" t="s">
        <v>141</v>
      </c>
    </row>
    <row r="67" spans="1:52" x14ac:dyDescent="0.2">
      <c r="A67" s="1" t="s">
        <v>0</v>
      </c>
      <c r="D67" s="1" t="s">
        <v>3</v>
      </c>
      <c r="E67" s="1" t="s">
        <v>4</v>
      </c>
      <c r="G67" s="2">
        <v>30275</v>
      </c>
      <c r="H67" s="1">
        <v>7</v>
      </c>
      <c r="I67" s="1">
        <v>45</v>
      </c>
      <c r="J67" s="1">
        <v>12</v>
      </c>
      <c r="K67" s="1">
        <v>30</v>
      </c>
      <c r="L67" s="1">
        <v>10601</v>
      </c>
      <c r="M67" s="1" t="s">
        <v>452</v>
      </c>
      <c r="N67" s="1">
        <v>1</v>
      </c>
      <c r="O67" s="1" t="s">
        <v>67</v>
      </c>
      <c r="Q67" s="1" t="s">
        <v>103</v>
      </c>
      <c r="S67" s="1">
        <v>1</v>
      </c>
      <c r="T67" s="1" t="s">
        <v>453</v>
      </c>
      <c r="V67" s="1" t="s">
        <v>80</v>
      </c>
      <c r="X67" s="1" t="s">
        <v>91</v>
      </c>
      <c r="Z67" s="1">
        <v>10</v>
      </c>
      <c r="AA67" s="1" t="s">
        <v>454</v>
      </c>
      <c r="AB67" s="1" t="s">
        <v>71</v>
      </c>
      <c r="AH67" s="1" t="s">
        <v>33</v>
      </c>
      <c r="AM67" s="1" t="s">
        <v>72</v>
      </c>
      <c r="AO67" s="1">
        <v>6</v>
      </c>
      <c r="AQ67" s="1">
        <v>2</v>
      </c>
      <c r="AS67" s="1">
        <v>2</v>
      </c>
      <c r="AT67" s="1" t="s">
        <v>455</v>
      </c>
      <c r="AU67" s="1" t="s">
        <v>74</v>
      </c>
      <c r="AW67" s="1">
        <v>10</v>
      </c>
      <c r="AX67" s="1" t="s">
        <v>456</v>
      </c>
      <c r="AY67" s="1" t="s">
        <v>457</v>
      </c>
    </row>
    <row r="68" spans="1:52" x14ac:dyDescent="0.2">
      <c r="A68" s="1" t="s">
        <v>0</v>
      </c>
      <c r="E68" s="1" t="s">
        <v>4</v>
      </c>
      <c r="G68" s="2">
        <v>31012</v>
      </c>
      <c r="H68" s="1">
        <v>8</v>
      </c>
      <c r="I68" s="1">
        <v>0</v>
      </c>
      <c r="J68" s="1">
        <v>9</v>
      </c>
      <c r="K68" s="1">
        <v>12</v>
      </c>
      <c r="L68" s="1">
        <v>10437</v>
      </c>
      <c r="M68" s="1" t="s">
        <v>142</v>
      </c>
      <c r="N68" s="1">
        <v>1</v>
      </c>
      <c r="O68" s="1" t="s">
        <v>97</v>
      </c>
      <c r="Q68" s="1" t="s">
        <v>103</v>
      </c>
      <c r="S68" s="1">
        <v>1</v>
      </c>
      <c r="T68" s="1" t="s">
        <v>458</v>
      </c>
      <c r="W68" s="1" t="s">
        <v>459</v>
      </c>
      <c r="X68" s="1" t="s">
        <v>91</v>
      </c>
      <c r="Z68" s="1">
        <v>10</v>
      </c>
      <c r="AA68" s="1" t="s">
        <v>460</v>
      </c>
      <c r="AB68" s="1" t="s">
        <v>59</v>
      </c>
      <c r="AE68" s="1" t="s">
        <v>30</v>
      </c>
      <c r="AM68" s="1" t="s">
        <v>72</v>
      </c>
      <c r="AP68" s="1">
        <v>20</v>
      </c>
      <c r="AQ68" s="1">
        <v>2</v>
      </c>
      <c r="AS68" s="1">
        <v>48</v>
      </c>
      <c r="AT68" s="1" t="s">
        <v>461</v>
      </c>
      <c r="AV68" s="1" t="s">
        <v>462</v>
      </c>
      <c r="AW68" s="1">
        <v>10</v>
      </c>
      <c r="AX68" s="1" t="s">
        <v>463</v>
      </c>
      <c r="AY68" s="1" t="s">
        <v>464</v>
      </c>
    </row>
    <row r="69" spans="1:52" x14ac:dyDescent="0.2">
      <c r="A69" s="1" t="s">
        <v>0</v>
      </c>
      <c r="B69" s="1" t="s">
        <v>1</v>
      </c>
      <c r="E69" s="1" t="s">
        <v>4</v>
      </c>
      <c r="G69" s="2">
        <v>31954</v>
      </c>
      <c r="H69" s="1">
        <v>8</v>
      </c>
      <c r="I69" s="1">
        <v>40</v>
      </c>
      <c r="J69" s="1">
        <v>12</v>
      </c>
      <c r="K69" s="1">
        <v>6</v>
      </c>
      <c r="L69" s="1">
        <v>20001</v>
      </c>
      <c r="M69" s="1" t="s">
        <v>465</v>
      </c>
      <c r="N69" s="1">
        <v>0</v>
      </c>
      <c r="O69" s="1" t="s">
        <v>67</v>
      </c>
      <c r="Q69" s="1" t="s">
        <v>54</v>
      </c>
      <c r="S69" s="1">
        <v>1</v>
      </c>
      <c r="T69" s="1" t="s">
        <v>30</v>
      </c>
      <c r="V69" s="1" t="s">
        <v>80</v>
      </c>
      <c r="X69" s="1" t="s">
        <v>466</v>
      </c>
      <c r="Z69" s="1">
        <v>2</v>
      </c>
      <c r="AA69" s="1" t="s">
        <v>467</v>
      </c>
      <c r="AB69" s="1" t="s">
        <v>83</v>
      </c>
      <c r="AF69" s="1" t="s">
        <v>31</v>
      </c>
      <c r="AM69" s="1" t="s">
        <v>72</v>
      </c>
      <c r="AO69" s="1">
        <v>6</v>
      </c>
      <c r="AR69" s="1">
        <v>10</v>
      </c>
      <c r="AS69" s="1">
        <v>240</v>
      </c>
      <c r="AT69" s="1" t="s">
        <v>468</v>
      </c>
      <c r="AU69" s="1" t="s">
        <v>64</v>
      </c>
      <c r="AW69" s="1">
        <v>7</v>
      </c>
      <c r="AX69" s="1" t="s">
        <v>469</v>
      </c>
      <c r="AY69" s="1" t="s">
        <v>470</v>
      </c>
      <c r="AZ69" s="1" t="s">
        <v>471</v>
      </c>
    </row>
    <row r="70" spans="1:52" x14ac:dyDescent="0.2">
      <c r="B70" s="1" t="s">
        <v>1</v>
      </c>
      <c r="G70" s="2">
        <v>30413</v>
      </c>
      <c r="H70" s="1">
        <v>8</v>
      </c>
      <c r="I70" s="1">
        <v>50</v>
      </c>
      <c r="J70" s="1">
        <v>2</v>
      </c>
      <c r="K70" s="1">
        <v>3</v>
      </c>
      <c r="L70" s="1">
        <v>560034</v>
      </c>
      <c r="M70" s="1" t="s">
        <v>472</v>
      </c>
      <c r="N70" s="1">
        <v>1</v>
      </c>
      <c r="O70" s="1" t="s">
        <v>97</v>
      </c>
      <c r="Q70" s="1" t="s">
        <v>103</v>
      </c>
      <c r="S70" s="1">
        <v>1</v>
      </c>
      <c r="T70" s="1" t="s">
        <v>55</v>
      </c>
      <c r="V70" s="1" t="s">
        <v>90</v>
      </c>
      <c r="X70" s="1" t="s">
        <v>160</v>
      </c>
      <c r="Z70" s="1">
        <v>11</v>
      </c>
      <c r="AA70" s="1" t="s">
        <v>473</v>
      </c>
      <c r="AB70" s="1" t="s">
        <v>83</v>
      </c>
      <c r="AH70" s="1" t="s">
        <v>33</v>
      </c>
      <c r="AM70" s="1" t="s">
        <v>60</v>
      </c>
      <c r="AP70" s="1">
        <v>8</v>
      </c>
      <c r="AQ70" s="1">
        <v>2</v>
      </c>
      <c r="AS70" s="1">
        <v>2</v>
      </c>
      <c r="AT70" s="1" t="s">
        <v>474</v>
      </c>
      <c r="AU70" s="1" t="s">
        <v>74</v>
      </c>
      <c r="AW70" s="1">
        <v>9</v>
      </c>
      <c r="AX70" s="1" t="s">
        <v>475</v>
      </c>
      <c r="AY70" s="1" t="s">
        <v>476</v>
      </c>
      <c r="AZ70" s="1" t="s">
        <v>477</v>
      </c>
    </row>
    <row r="71" spans="1:52" x14ac:dyDescent="0.2">
      <c r="B71" s="1" t="s">
        <v>1</v>
      </c>
      <c r="E71" s="1" t="s">
        <v>4</v>
      </c>
      <c r="G71" s="2">
        <v>42956</v>
      </c>
      <c r="H71" s="1">
        <v>7</v>
      </c>
      <c r="I71" s="1">
        <v>0</v>
      </c>
      <c r="J71" s="1">
        <v>5</v>
      </c>
      <c r="K71" s="1">
        <v>5</v>
      </c>
      <c r="L71" s="1">
        <v>528300</v>
      </c>
      <c r="M71" s="1" t="s">
        <v>478</v>
      </c>
      <c r="N71" s="1">
        <v>1</v>
      </c>
      <c r="O71" s="1" t="s">
        <v>67</v>
      </c>
      <c r="Q71" s="1" t="s">
        <v>98</v>
      </c>
      <c r="S71" s="1">
        <v>0</v>
      </c>
      <c r="AB71" s="1" t="s">
        <v>59</v>
      </c>
      <c r="AF71" s="1" t="s">
        <v>31</v>
      </c>
      <c r="AM71" s="1" t="s">
        <v>84</v>
      </c>
      <c r="AO71" s="1">
        <v>6</v>
      </c>
      <c r="AQ71" s="1">
        <v>6</v>
      </c>
      <c r="AS71" s="1">
        <v>5</v>
      </c>
      <c r="AT71" s="1" t="s">
        <v>479</v>
      </c>
      <c r="AV71" s="1" t="s">
        <v>480</v>
      </c>
      <c r="AW71" s="1">
        <v>9</v>
      </c>
      <c r="AX71" s="1" t="s">
        <v>481</v>
      </c>
      <c r="AY71" s="1" t="s">
        <v>482</v>
      </c>
      <c r="AZ71" s="1" t="s">
        <v>483</v>
      </c>
    </row>
    <row r="72" spans="1:52" x14ac:dyDescent="0.2">
      <c r="A72" s="1" t="s">
        <v>0</v>
      </c>
      <c r="B72" s="1" t="s">
        <v>1</v>
      </c>
      <c r="C72" s="1" t="s">
        <v>2</v>
      </c>
      <c r="D72" s="1" t="s">
        <v>3</v>
      </c>
      <c r="E72" s="1" t="s">
        <v>4</v>
      </c>
      <c r="G72" s="2">
        <v>34861</v>
      </c>
      <c r="H72" s="1">
        <v>7</v>
      </c>
      <c r="I72" s="1">
        <v>40</v>
      </c>
      <c r="J72" s="1">
        <v>56</v>
      </c>
      <c r="K72" s="1">
        <v>3</v>
      </c>
      <c r="L72" s="1">
        <v>89130000</v>
      </c>
      <c r="M72" s="1" t="s">
        <v>484</v>
      </c>
      <c r="N72" s="1">
        <v>0</v>
      </c>
      <c r="O72" s="1" t="s">
        <v>78</v>
      </c>
      <c r="Q72" s="1" t="s">
        <v>103</v>
      </c>
      <c r="S72" s="1">
        <v>1</v>
      </c>
      <c r="T72" s="1" t="s">
        <v>5</v>
      </c>
      <c r="V72" s="1" t="s">
        <v>111</v>
      </c>
      <c r="X72" s="1" t="s">
        <v>91</v>
      </c>
      <c r="Z72" s="1">
        <v>3</v>
      </c>
      <c r="AA72" s="1" t="s">
        <v>485</v>
      </c>
      <c r="AB72" s="1" t="s">
        <v>399</v>
      </c>
      <c r="AC72" s="1" t="s">
        <v>28</v>
      </c>
      <c r="AH72" s="1" t="s">
        <v>33</v>
      </c>
      <c r="AL72" s="1" t="s">
        <v>486</v>
      </c>
      <c r="AM72" s="1" t="s">
        <v>167</v>
      </c>
      <c r="AO72" s="1">
        <v>6</v>
      </c>
      <c r="AR72" s="1">
        <v>10</v>
      </c>
      <c r="AS72" s="1">
        <v>40</v>
      </c>
      <c r="AT72" s="1" t="s">
        <v>487</v>
      </c>
      <c r="AU72" s="1" t="s">
        <v>74</v>
      </c>
      <c r="AW72" s="1">
        <v>10</v>
      </c>
      <c r="AX72" s="1" t="s">
        <v>488</v>
      </c>
      <c r="AY72" s="1" t="s">
        <v>489</v>
      </c>
    </row>
    <row r="73" spans="1:52" x14ac:dyDescent="0.2">
      <c r="E73" s="1" t="s">
        <v>4</v>
      </c>
      <c r="G73" s="2">
        <v>31700</v>
      </c>
      <c r="H73" s="1">
        <v>8</v>
      </c>
      <c r="I73" s="1">
        <v>30</v>
      </c>
      <c r="J73" s="1">
        <v>8</v>
      </c>
      <c r="K73" s="1">
        <v>5</v>
      </c>
      <c r="L73" s="1">
        <v>61704</v>
      </c>
      <c r="M73" s="1" t="s">
        <v>490</v>
      </c>
      <c r="N73" s="1">
        <v>0</v>
      </c>
      <c r="O73" s="1" t="s">
        <v>53</v>
      </c>
      <c r="Q73" s="1" t="s">
        <v>68</v>
      </c>
      <c r="S73" s="1">
        <v>1</v>
      </c>
      <c r="T73" s="1" t="s">
        <v>55</v>
      </c>
      <c r="V73" s="1" t="s">
        <v>56</v>
      </c>
      <c r="X73" s="1" t="s">
        <v>233</v>
      </c>
      <c r="Z73" s="1">
        <v>7</v>
      </c>
      <c r="AB73" s="1" t="s">
        <v>83</v>
      </c>
      <c r="AH73" s="1" t="s">
        <v>33</v>
      </c>
      <c r="AM73" s="1" t="s">
        <v>72</v>
      </c>
      <c r="AO73" s="1">
        <v>6</v>
      </c>
      <c r="AQ73" s="1">
        <v>3</v>
      </c>
      <c r="AS73" s="1">
        <v>10</v>
      </c>
      <c r="AT73" s="1" t="s">
        <v>491</v>
      </c>
      <c r="AV73" s="1" t="s">
        <v>492</v>
      </c>
      <c r="AW73" s="1">
        <v>10</v>
      </c>
      <c r="AX73" s="1" t="s">
        <v>493</v>
      </c>
      <c r="AY73" s="1" t="s">
        <v>494</v>
      </c>
      <c r="AZ73" s="1" t="s">
        <v>116</v>
      </c>
    </row>
    <row r="74" spans="1:52" x14ac:dyDescent="0.2">
      <c r="A74" s="1" t="s">
        <v>0</v>
      </c>
      <c r="G74" s="2">
        <v>28495</v>
      </c>
      <c r="H74" s="1">
        <v>7</v>
      </c>
      <c r="I74" s="1">
        <v>65</v>
      </c>
      <c r="J74" s="1">
        <v>12</v>
      </c>
      <c r="K74" s="1">
        <v>6</v>
      </c>
      <c r="L74" s="1">
        <v>8844</v>
      </c>
      <c r="M74" s="1" t="s">
        <v>495</v>
      </c>
      <c r="N74" s="1">
        <v>0</v>
      </c>
      <c r="O74" s="1" t="s">
        <v>67</v>
      </c>
      <c r="Q74" s="1" t="s">
        <v>98</v>
      </c>
      <c r="S74" s="1">
        <v>1</v>
      </c>
      <c r="T74" s="1" t="s">
        <v>225</v>
      </c>
      <c r="W74" s="1" t="s">
        <v>496</v>
      </c>
      <c r="X74" s="1" t="s">
        <v>91</v>
      </c>
      <c r="Z74" s="1">
        <v>16</v>
      </c>
      <c r="AA74" s="1" t="s">
        <v>497</v>
      </c>
      <c r="AB74" s="1" t="s">
        <v>83</v>
      </c>
      <c r="AG74" s="1" t="s">
        <v>32</v>
      </c>
      <c r="AM74" s="1" t="s">
        <v>60</v>
      </c>
      <c r="AO74" s="1">
        <v>4</v>
      </c>
      <c r="AQ74" s="1">
        <v>1</v>
      </c>
      <c r="AS74" s="1">
        <v>4</v>
      </c>
      <c r="AT74" s="1" t="s">
        <v>498</v>
      </c>
      <c r="AU74" s="1" t="s">
        <v>74</v>
      </c>
      <c r="AW74" s="1">
        <v>8</v>
      </c>
      <c r="AX74" s="1" t="s">
        <v>499</v>
      </c>
      <c r="AY74" s="1" t="s">
        <v>500</v>
      </c>
      <c r="AZ74" s="1" t="s">
        <v>501</v>
      </c>
    </row>
    <row r="75" spans="1:52" x14ac:dyDescent="0.2">
      <c r="A75" s="1" t="s">
        <v>0</v>
      </c>
      <c r="B75" s="1" t="s">
        <v>1</v>
      </c>
      <c r="D75" s="1" t="s">
        <v>3</v>
      </c>
      <c r="E75" s="1" t="s">
        <v>4</v>
      </c>
      <c r="G75" s="2">
        <v>34298</v>
      </c>
      <c r="H75" s="1">
        <v>7</v>
      </c>
      <c r="I75" s="1">
        <v>60</v>
      </c>
      <c r="J75" s="1">
        <v>10</v>
      </c>
      <c r="K75" s="1">
        <v>5</v>
      </c>
      <c r="L75" s="1">
        <v>15157</v>
      </c>
      <c r="M75" s="1" t="s">
        <v>502</v>
      </c>
      <c r="N75" s="1">
        <v>1</v>
      </c>
      <c r="O75" s="1" t="s">
        <v>67</v>
      </c>
      <c r="Q75" s="1" t="s">
        <v>68</v>
      </c>
      <c r="S75" s="1">
        <v>1</v>
      </c>
      <c r="T75" s="1" t="s">
        <v>144</v>
      </c>
      <c r="V75" s="1" t="s">
        <v>80</v>
      </c>
      <c r="X75" s="1" t="s">
        <v>338</v>
      </c>
      <c r="Z75" s="1">
        <v>1</v>
      </c>
      <c r="AA75" s="4" t="s">
        <v>503</v>
      </c>
      <c r="AB75" s="1" t="s">
        <v>59</v>
      </c>
      <c r="AG75" s="1" t="s">
        <v>32</v>
      </c>
      <c r="AM75" s="1" t="s">
        <v>167</v>
      </c>
      <c r="AO75" s="1">
        <v>2</v>
      </c>
      <c r="AQ75" s="1">
        <v>4</v>
      </c>
      <c r="AS75" s="1">
        <v>72</v>
      </c>
      <c r="AT75" s="1" t="s">
        <v>504</v>
      </c>
      <c r="AU75" s="1" t="s">
        <v>198</v>
      </c>
      <c r="AW75" s="1">
        <v>10</v>
      </c>
      <c r="AX75" s="1" t="s">
        <v>505</v>
      </c>
      <c r="AY75" s="1" t="s">
        <v>506</v>
      </c>
      <c r="AZ75" s="1" t="s">
        <v>507</v>
      </c>
    </row>
    <row r="76" spans="1:52" x14ac:dyDescent="0.2">
      <c r="A76" s="1" t="s">
        <v>0</v>
      </c>
      <c r="D76" s="1" t="s">
        <v>3</v>
      </c>
      <c r="E76" s="1" t="s">
        <v>4</v>
      </c>
      <c r="G76" s="2">
        <v>33311</v>
      </c>
      <c r="H76" s="1">
        <v>6</v>
      </c>
      <c r="I76" s="1">
        <v>0</v>
      </c>
      <c r="J76" s="1">
        <v>6</v>
      </c>
      <c r="K76" s="1">
        <v>5</v>
      </c>
      <c r="L76" s="1">
        <v>560103</v>
      </c>
      <c r="M76" s="1" t="s">
        <v>508</v>
      </c>
      <c r="N76" s="1">
        <v>0</v>
      </c>
      <c r="O76" s="1" t="s">
        <v>53</v>
      </c>
      <c r="Q76" s="1" t="s">
        <v>103</v>
      </c>
      <c r="S76" s="1">
        <v>1</v>
      </c>
      <c r="T76" s="1" t="s">
        <v>225</v>
      </c>
      <c r="V76" s="1" t="s">
        <v>80</v>
      </c>
      <c r="X76" s="1" t="s">
        <v>91</v>
      </c>
      <c r="Z76" s="1">
        <v>3</v>
      </c>
      <c r="AA76" s="1" t="s">
        <v>509</v>
      </c>
      <c r="AB76" s="1" t="s">
        <v>59</v>
      </c>
      <c r="AF76" s="1" t="s">
        <v>31</v>
      </c>
      <c r="AM76" s="1" t="s">
        <v>72</v>
      </c>
      <c r="AO76" s="1">
        <v>3</v>
      </c>
      <c r="AQ76" s="1">
        <v>3</v>
      </c>
      <c r="AS76" s="1">
        <v>30</v>
      </c>
      <c r="AT76" s="1" t="s">
        <v>510</v>
      </c>
      <c r="AU76" s="1" t="s">
        <v>74</v>
      </c>
      <c r="AW76" s="1">
        <v>8</v>
      </c>
      <c r="AX76" s="1" t="s">
        <v>511</v>
      </c>
      <c r="AY76" s="1" t="s">
        <v>512</v>
      </c>
    </row>
    <row r="77" spans="1:52" x14ac:dyDescent="0.2">
      <c r="B77" s="1" t="s">
        <v>1</v>
      </c>
      <c r="G77" s="2" t="s">
        <v>513</v>
      </c>
      <c r="H77" s="1">
        <v>6</v>
      </c>
      <c r="I77" s="1">
        <v>10</v>
      </c>
      <c r="J77" s="1">
        <v>8</v>
      </c>
      <c r="K77" s="1">
        <v>100</v>
      </c>
      <c r="L77" s="1">
        <v>5020</v>
      </c>
      <c r="M77" s="1" t="s">
        <v>514</v>
      </c>
      <c r="N77" s="1">
        <v>0</v>
      </c>
      <c r="O77" s="1" t="s">
        <v>78</v>
      </c>
      <c r="Q77" s="1" t="s">
        <v>103</v>
      </c>
      <c r="S77" s="1">
        <v>1</v>
      </c>
      <c r="T77" s="1" t="s">
        <v>79</v>
      </c>
      <c r="V77" s="1" t="s">
        <v>124</v>
      </c>
      <c r="X77" s="1" t="s">
        <v>112</v>
      </c>
      <c r="Z77" s="1">
        <v>15</v>
      </c>
      <c r="AA77" s="1" t="s">
        <v>515</v>
      </c>
      <c r="AB77" s="1" t="s">
        <v>83</v>
      </c>
      <c r="AD77" s="1" t="s">
        <v>29</v>
      </c>
      <c r="AM77" s="1" t="s">
        <v>72</v>
      </c>
      <c r="AP77" s="1">
        <v>15</v>
      </c>
      <c r="AR77" s="1">
        <v>15</v>
      </c>
      <c r="AS77" s="1">
        <v>15</v>
      </c>
      <c r="AT77" s="1" t="s">
        <v>516</v>
      </c>
      <c r="AU77" s="1" t="s">
        <v>74</v>
      </c>
      <c r="AW77" s="1">
        <v>9</v>
      </c>
      <c r="AX77" s="1" t="s">
        <v>517</v>
      </c>
      <c r="AY77" s="1" t="s">
        <v>518</v>
      </c>
      <c r="AZ77" s="1" t="s">
        <v>519</v>
      </c>
    </row>
    <row r="78" spans="1:52" x14ac:dyDescent="0.2">
      <c r="A78" s="1" t="s">
        <v>0</v>
      </c>
      <c r="B78" s="1" t="s">
        <v>1</v>
      </c>
      <c r="E78" s="1" t="s">
        <v>4</v>
      </c>
      <c r="H78" s="1">
        <v>7</v>
      </c>
      <c r="I78" s="1">
        <v>120</v>
      </c>
      <c r="J78" s="1">
        <v>8</v>
      </c>
      <c r="K78" s="1">
        <v>10</v>
      </c>
      <c r="M78" s="1" t="s">
        <v>215</v>
      </c>
      <c r="N78" s="1">
        <v>0</v>
      </c>
      <c r="P78" s="1" t="s">
        <v>520</v>
      </c>
      <c r="Q78" s="1" t="s">
        <v>98</v>
      </c>
      <c r="S78" s="1">
        <v>1</v>
      </c>
      <c r="T78" s="1" t="s">
        <v>521</v>
      </c>
      <c r="V78" s="1" t="s">
        <v>145</v>
      </c>
      <c r="Y78" s="1" t="s">
        <v>522</v>
      </c>
      <c r="Z78" s="1">
        <v>15</v>
      </c>
      <c r="AB78" s="1" t="s">
        <v>83</v>
      </c>
      <c r="AF78" s="1" t="s">
        <v>31</v>
      </c>
      <c r="AG78" s="1" t="s">
        <v>32</v>
      </c>
      <c r="AM78" s="1" t="s">
        <v>84</v>
      </c>
      <c r="AP78" s="1">
        <v>10</v>
      </c>
      <c r="AQ78" s="1">
        <v>5</v>
      </c>
      <c r="AS78" s="1">
        <v>10</v>
      </c>
      <c r="AT78" s="1" t="s">
        <v>523</v>
      </c>
      <c r="AU78" s="1" t="s">
        <v>74</v>
      </c>
      <c r="AW78" s="1">
        <v>10</v>
      </c>
      <c r="AX78" s="1" t="s">
        <v>524</v>
      </c>
      <c r="AY78" s="1" t="s">
        <v>525</v>
      </c>
      <c r="AZ78" s="1" t="s">
        <v>526</v>
      </c>
    </row>
    <row r="79" spans="1:52" x14ac:dyDescent="0.2">
      <c r="A79" s="1" t="s">
        <v>0</v>
      </c>
      <c r="C79" s="1" t="s">
        <v>2</v>
      </c>
      <c r="D79" s="1" t="s">
        <v>3</v>
      </c>
      <c r="E79" s="1" t="s">
        <v>4</v>
      </c>
      <c r="G79" s="2">
        <v>35250</v>
      </c>
      <c r="H79" s="1">
        <v>7</v>
      </c>
      <c r="I79" s="1">
        <v>60</v>
      </c>
      <c r="J79" s="1">
        <v>12</v>
      </c>
      <c r="K79" s="1">
        <v>24</v>
      </c>
      <c r="L79" s="1">
        <v>95136</v>
      </c>
      <c r="M79" s="1" t="s">
        <v>527</v>
      </c>
      <c r="N79" s="1">
        <v>1</v>
      </c>
      <c r="O79" s="1" t="s">
        <v>53</v>
      </c>
      <c r="Q79" s="1" t="s">
        <v>68</v>
      </c>
      <c r="S79" s="1">
        <v>1</v>
      </c>
      <c r="T79" s="1" t="s">
        <v>177</v>
      </c>
      <c r="V79" s="1" t="s">
        <v>384</v>
      </c>
      <c r="X79" s="1" t="s">
        <v>91</v>
      </c>
      <c r="Z79" s="1">
        <v>2</v>
      </c>
      <c r="AA79" s="1" t="s">
        <v>528</v>
      </c>
      <c r="AB79" s="1" t="s">
        <v>166</v>
      </c>
      <c r="AF79" s="1" t="s">
        <v>31</v>
      </c>
      <c r="AM79" s="1" t="s">
        <v>84</v>
      </c>
      <c r="AO79" s="1">
        <v>3</v>
      </c>
      <c r="AQ79" s="1">
        <v>5</v>
      </c>
      <c r="AS79" s="1">
        <v>25</v>
      </c>
      <c r="AT79" s="1" t="s">
        <v>529</v>
      </c>
      <c r="AU79" s="1" t="s">
        <v>74</v>
      </c>
      <c r="AW79" s="1">
        <v>8</v>
      </c>
      <c r="AX79" s="1" t="s">
        <v>530</v>
      </c>
      <c r="AY79" s="1" t="s">
        <v>531</v>
      </c>
      <c r="AZ79" s="1" t="s">
        <v>532</v>
      </c>
    </row>
    <row r="80" spans="1:52" x14ac:dyDescent="0.2">
      <c r="A80" s="1" t="s">
        <v>0</v>
      </c>
      <c r="G80" s="2">
        <v>32369</v>
      </c>
      <c r="H80" s="1">
        <v>9</v>
      </c>
      <c r="I80" s="1">
        <v>35</v>
      </c>
      <c r="J80" s="1">
        <v>16</v>
      </c>
      <c r="K80" s="1">
        <v>6</v>
      </c>
      <c r="L80" s="1">
        <v>11238</v>
      </c>
      <c r="M80" s="1" t="s">
        <v>533</v>
      </c>
      <c r="N80" s="1">
        <v>1</v>
      </c>
      <c r="O80" s="1" t="s">
        <v>97</v>
      </c>
      <c r="Q80" s="1" t="s">
        <v>54</v>
      </c>
      <c r="S80" s="1">
        <v>1</v>
      </c>
      <c r="T80" s="1" t="s">
        <v>458</v>
      </c>
      <c r="V80" s="1" t="s">
        <v>80</v>
      </c>
      <c r="X80" s="1" t="s">
        <v>91</v>
      </c>
      <c r="Z80" s="1">
        <v>2</v>
      </c>
      <c r="AA80" s="1" t="s">
        <v>534</v>
      </c>
      <c r="AB80" s="1" t="s">
        <v>59</v>
      </c>
      <c r="AE80" s="1" t="s">
        <v>30</v>
      </c>
      <c r="AJ80" s="1" t="s">
        <v>35</v>
      </c>
      <c r="AM80" s="1" t="s">
        <v>72</v>
      </c>
      <c r="AP80" s="1">
        <v>20</v>
      </c>
      <c r="AR80" s="1">
        <v>20</v>
      </c>
      <c r="AS80" s="1">
        <v>20</v>
      </c>
      <c r="AT80" s="1" t="s">
        <v>535</v>
      </c>
      <c r="AU80" s="1" t="s">
        <v>74</v>
      </c>
      <c r="AW80" s="1">
        <v>9</v>
      </c>
      <c r="AX80" s="1" t="s">
        <v>536</v>
      </c>
      <c r="AY80" s="1" t="s">
        <v>537</v>
      </c>
      <c r="AZ80" s="1" t="s">
        <v>538</v>
      </c>
    </row>
    <row r="81" spans="1:52" x14ac:dyDescent="0.2">
      <c r="A81" s="1" t="s">
        <v>0</v>
      </c>
      <c r="E81" s="1" t="s">
        <v>4</v>
      </c>
      <c r="G81" s="2">
        <v>28335</v>
      </c>
      <c r="H81" s="1">
        <v>8</v>
      </c>
      <c r="I81" s="1">
        <v>0</v>
      </c>
      <c r="J81" s="1">
        <v>8</v>
      </c>
      <c r="K81" s="1">
        <v>2</v>
      </c>
      <c r="M81" s="1" t="s">
        <v>219</v>
      </c>
      <c r="N81" s="1">
        <v>1</v>
      </c>
      <c r="O81" s="1" t="s">
        <v>97</v>
      </c>
      <c r="R81" s="1" t="s">
        <v>539</v>
      </c>
      <c r="S81" s="1">
        <v>1</v>
      </c>
      <c r="T81" s="1" t="s">
        <v>5</v>
      </c>
      <c r="V81" s="1" t="s">
        <v>80</v>
      </c>
      <c r="X81" s="1" t="s">
        <v>57</v>
      </c>
      <c r="Z81" s="1">
        <v>2</v>
      </c>
      <c r="AA81" s="1" t="s">
        <v>58</v>
      </c>
      <c r="AB81" s="1" t="s">
        <v>83</v>
      </c>
      <c r="AE81" s="1" t="s">
        <v>30</v>
      </c>
      <c r="AF81" s="1" t="s">
        <v>31</v>
      </c>
      <c r="AH81" s="1" t="s">
        <v>33</v>
      </c>
      <c r="AM81" s="1" t="s">
        <v>72</v>
      </c>
      <c r="AO81" s="1">
        <v>3</v>
      </c>
      <c r="AQ81" s="1">
        <v>3</v>
      </c>
      <c r="AS81" s="1">
        <v>10</v>
      </c>
      <c r="AT81" s="1" t="s">
        <v>540</v>
      </c>
      <c r="AU81" s="1" t="s">
        <v>74</v>
      </c>
      <c r="AW81" s="1">
        <v>10</v>
      </c>
      <c r="AX81" s="1" t="s">
        <v>541</v>
      </c>
      <c r="AY81" s="1" t="s">
        <v>542</v>
      </c>
      <c r="AZ81" s="1" t="s">
        <v>543</v>
      </c>
    </row>
    <row r="82" spans="1:52" x14ac:dyDescent="0.2">
      <c r="B82" s="1" t="s">
        <v>1</v>
      </c>
      <c r="C82" s="1" t="s">
        <v>2</v>
      </c>
      <c r="E82" s="1" t="s">
        <v>4</v>
      </c>
      <c r="G82" s="2">
        <v>33587</v>
      </c>
      <c r="H82" s="1">
        <v>7</v>
      </c>
      <c r="I82" s="1">
        <v>10</v>
      </c>
      <c r="J82" s="1">
        <v>8</v>
      </c>
      <c r="K82" s="1">
        <v>20</v>
      </c>
      <c r="L82" s="1">
        <v>66502</v>
      </c>
      <c r="M82" s="1" t="s">
        <v>544</v>
      </c>
      <c r="N82" s="1">
        <v>1</v>
      </c>
      <c r="O82" s="1" t="s">
        <v>97</v>
      </c>
      <c r="Q82" s="1" t="s">
        <v>98</v>
      </c>
      <c r="S82" s="1">
        <v>0</v>
      </c>
      <c r="AB82" s="1" t="s">
        <v>83</v>
      </c>
      <c r="AF82" s="1" t="s">
        <v>31</v>
      </c>
      <c r="AM82" s="1" t="s">
        <v>72</v>
      </c>
      <c r="AO82" s="1">
        <v>4</v>
      </c>
      <c r="AQ82" s="1">
        <v>6</v>
      </c>
      <c r="AS82" s="1">
        <v>4</v>
      </c>
      <c r="AT82" s="1" t="s">
        <v>545</v>
      </c>
      <c r="AU82" s="1" t="s">
        <v>74</v>
      </c>
      <c r="AW82" s="1">
        <v>10</v>
      </c>
      <c r="AX82" s="1" t="s">
        <v>546</v>
      </c>
      <c r="AY82" s="1" t="s">
        <v>547</v>
      </c>
      <c r="AZ82" s="1" t="s">
        <v>141</v>
      </c>
    </row>
    <row r="83" spans="1:52" x14ac:dyDescent="0.2">
      <c r="A83" s="1" t="s">
        <v>0</v>
      </c>
      <c r="E83" s="1" t="s">
        <v>4</v>
      </c>
      <c r="G83" s="2">
        <v>33128</v>
      </c>
      <c r="H83" s="1">
        <v>8</v>
      </c>
      <c r="I83" s="1">
        <v>0</v>
      </c>
      <c r="J83" s="1">
        <v>10</v>
      </c>
      <c r="K83" s="1">
        <v>6</v>
      </c>
      <c r="L83" s="1">
        <v>400615</v>
      </c>
      <c r="M83" s="1" t="s">
        <v>548</v>
      </c>
      <c r="N83" s="1">
        <v>1</v>
      </c>
      <c r="O83" s="1" t="s">
        <v>53</v>
      </c>
      <c r="Q83" s="1" t="s">
        <v>103</v>
      </c>
      <c r="S83" s="1">
        <v>1</v>
      </c>
      <c r="T83" s="1" t="s">
        <v>150</v>
      </c>
      <c r="V83" s="1" t="s">
        <v>80</v>
      </c>
      <c r="X83" s="1" t="s">
        <v>112</v>
      </c>
      <c r="Z83" s="1">
        <v>8</v>
      </c>
      <c r="AA83" s="1" t="s">
        <v>549</v>
      </c>
      <c r="AB83" s="1" t="s">
        <v>59</v>
      </c>
      <c r="AD83" s="1" t="s">
        <v>29</v>
      </c>
      <c r="AM83" s="1" t="s">
        <v>72</v>
      </c>
      <c r="AP83" s="1">
        <v>20</v>
      </c>
      <c r="AQ83" s="1">
        <v>5</v>
      </c>
      <c r="AS83" s="1">
        <v>48</v>
      </c>
      <c r="AT83" s="1" t="s">
        <v>550</v>
      </c>
      <c r="AU83" s="1" t="s">
        <v>74</v>
      </c>
      <c r="AW83" s="1">
        <v>10</v>
      </c>
      <c r="AX83" s="1" t="s">
        <v>551</v>
      </c>
      <c r="AY83" s="1" t="s">
        <v>552</v>
      </c>
      <c r="AZ83" s="1" t="s">
        <v>116</v>
      </c>
    </row>
    <row r="84" spans="1:52" x14ac:dyDescent="0.2">
      <c r="B84" s="1" t="s">
        <v>1</v>
      </c>
      <c r="C84" s="1" t="s">
        <v>2</v>
      </c>
      <c r="G84" s="2">
        <v>32220</v>
      </c>
      <c r="H84" s="1">
        <v>7</v>
      </c>
      <c r="I84" s="1">
        <v>30</v>
      </c>
      <c r="J84" s="1">
        <v>10</v>
      </c>
      <c r="K84" s="1">
        <v>5</v>
      </c>
      <c r="L84" s="1">
        <v>12180</v>
      </c>
      <c r="M84" s="1" t="s">
        <v>553</v>
      </c>
      <c r="N84" s="1">
        <v>0</v>
      </c>
      <c r="O84" s="1" t="s">
        <v>67</v>
      </c>
      <c r="Q84" s="1" t="s">
        <v>103</v>
      </c>
      <c r="S84" s="1">
        <v>1</v>
      </c>
      <c r="T84" s="1" t="s">
        <v>453</v>
      </c>
      <c r="V84" s="1" t="s">
        <v>111</v>
      </c>
      <c r="X84" s="1" t="s">
        <v>554</v>
      </c>
      <c r="Z84" s="1">
        <v>3</v>
      </c>
      <c r="AA84" s="1" t="s">
        <v>555</v>
      </c>
      <c r="AB84" s="1" t="s">
        <v>71</v>
      </c>
      <c r="AG84" s="1" t="s">
        <v>32</v>
      </c>
      <c r="AM84" s="1" t="s">
        <v>72</v>
      </c>
      <c r="AP84" s="1">
        <v>10</v>
      </c>
      <c r="AQ84" s="1">
        <v>6</v>
      </c>
      <c r="AS84" s="1">
        <v>10</v>
      </c>
      <c r="AT84" s="1" t="s">
        <v>556</v>
      </c>
      <c r="AU84" s="1" t="s">
        <v>74</v>
      </c>
      <c r="AW84" s="1">
        <v>10</v>
      </c>
      <c r="AX84" s="1" t="s">
        <v>557</v>
      </c>
      <c r="AY84" s="1" t="s">
        <v>558</v>
      </c>
      <c r="AZ84" s="1" t="s">
        <v>559</v>
      </c>
    </row>
    <row r="85" spans="1:52" x14ac:dyDescent="0.2">
      <c r="A85" s="1" t="s">
        <v>0</v>
      </c>
      <c r="C85" s="1" t="s">
        <v>2</v>
      </c>
      <c r="E85" s="1" t="s">
        <v>4</v>
      </c>
      <c r="G85" s="2">
        <v>32248</v>
      </c>
      <c r="H85" s="1">
        <v>7</v>
      </c>
      <c r="I85" s="1">
        <v>150</v>
      </c>
      <c r="J85" s="1">
        <v>12</v>
      </c>
      <c r="K85" s="1">
        <v>24</v>
      </c>
      <c r="L85" s="1">
        <v>92120</v>
      </c>
      <c r="M85" s="1" t="s">
        <v>560</v>
      </c>
      <c r="N85" s="1">
        <v>1</v>
      </c>
      <c r="O85" s="1" t="s">
        <v>431</v>
      </c>
      <c r="Q85" s="1" t="s">
        <v>98</v>
      </c>
      <c r="S85" s="1">
        <v>1</v>
      </c>
      <c r="T85" s="1" t="s">
        <v>453</v>
      </c>
      <c r="V85" s="1" t="s">
        <v>111</v>
      </c>
      <c r="Y85" s="1" t="s">
        <v>561</v>
      </c>
      <c r="Z85" s="1">
        <v>3</v>
      </c>
      <c r="AA85" s="1" t="s">
        <v>562</v>
      </c>
      <c r="AB85" s="1" t="s">
        <v>71</v>
      </c>
      <c r="AG85" s="1" t="s">
        <v>32</v>
      </c>
      <c r="AM85" s="1" t="s">
        <v>72</v>
      </c>
      <c r="AO85" s="1">
        <v>6</v>
      </c>
      <c r="AQ85" s="1">
        <v>6</v>
      </c>
      <c r="AS85" s="1">
        <v>12</v>
      </c>
      <c r="AT85" s="1" t="s">
        <v>563</v>
      </c>
      <c r="AU85" s="1" t="s">
        <v>74</v>
      </c>
      <c r="AW85" s="1">
        <v>10</v>
      </c>
      <c r="AX85" s="1" t="s">
        <v>564</v>
      </c>
      <c r="AY85" s="1" t="s">
        <v>565</v>
      </c>
      <c r="AZ85" s="1" t="s">
        <v>566</v>
      </c>
    </row>
    <row r="86" spans="1:52" x14ac:dyDescent="0.2">
      <c r="A86" s="1" t="s">
        <v>0</v>
      </c>
      <c r="B86" s="1" t="s">
        <v>1</v>
      </c>
      <c r="D86" s="1" t="s">
        <v>3</v>
      </c>
      <c r="E86" s="1" t="s">
        <v>4</v>
      </c>
      <c r="G86" s="2">
        <v>34186</v>
      </c>
      <c r="H86" s="1">
        <v>7</v>
      </c>
      <c r="I86" s="1">
        <v>150</v>
      </c>
      <c r="J86" s="1">
        <v>3</v>
      </c>
      <c r="K86" s="1">
        <v>4</v>
      </c>
      <c r="L86" s="1">
        <v>94110</v>
      </c>
      <c r="M86" s="1" t="s">
        <v>337</v>
      </c>
      <c r="N86" s="1">
        <v>1</v>
      </c>
      <c r="O86" s="1" t="s">
        <v>53</v>
      </c>
      <c r="R86" s="1" t="s">
        <v>567</v>
      </c>
      <c r="S86" s="1">
        <v>1</v>
      </c>
      <c r="T86" s="1" t="s">
        <v>55</v>
      </c>
      <c r="V86" s="1" t="s">
        <v>80</v>
      </c>
      <c r="X86" s="1" t="s">
        <v>91</v>
      </c>
      <c r="Z86" s="1">
        <v>2</v>
      </c>
      <c r="AA86" s="1" t="s">
        <v>568</v>
      </c>
      <c r="AB86" s="1" t="s">
        <v>59</v>
      </c>
      <c r="AG86" s="1" t="s">
        <v>32</v>
      </c>
      <c r="AM86" s="1" t="s">
        <v>72</v>
      </c>
      <c r="AO86" s="1">
        <v>3</v>
      </c>
      <c r="AQ86" s="1">
        <v>4</v>
      </c>
      <c r="AS86" s="1">
        <v>15</v>
      </c>
      <c r="AT86" s="1" t="s">
        <v>569</v>
      </c>
      <c r="AV86" s="1" t="s">
        <v>570</v>
      </c>
      <c r="AW86" s="1">
        <v>8</v>
      </c>
      <c r="AX86" s="1" t="s">
        <v>571</v>
      </c>
      <c r="AY86" s="1" t="s">
        <v>572</v>
      </c>
      <c r="AZ86" s="1" t="s">
        <v>573</v>
      </c>
    </row>
    <row r="87" spans="1:52" x14ac:dyDescent="0.2">
      <c r="A87" s="1" t="s">
        <v>0</v>
      </c>
      <c r="G87" s="2">
        <v>32762</v>
      </c>
      <c r="H87" s="1">
        <v>7</v>
      </c>
      <c r="I87" s="1">
        <v>90</v>
      </c>
      <c r="J87" s="1">
        <v>8</v>
      </c>
      <c r="K87" s="1">
        <v>0</v>
      </c>
      <c r="L87" s="1">
        <v>682021</v>
      </c>
      <c r="M87" s="1" t="s">
        <v>574</v>
      </c>
      <c r="N87" s="1">
        <v>0</v>
      </c>
      <c r="P87" s="1" t="s">
        <v>575</v>
      </c>
      <c r="Q87" s="1" t="s">
        <v>54</v>
      </c>
      <c r="S87" s="1">
        <v>1</v>
      </c>
      <c r="U87" s="1" t="s">
        <v>576</v>
      </c>
      <c r="V87" s="1" t="s">
        <v>80</v>
      </c>
      <c r="Y87" s="1" t="s">
        <v>577</v>
      </c>
      <c r="Z87" s="1">
        <v>4</v>
      </c>
      <c r="AA87" s="1" t="s">
        <v>578</v>
      </c>
      <c r="AB87" s="1" t="s">
        <v>83</v>
      </c>
      <c r="AK87" s="1" t="s">
        <v>36</v>
      </c>
      <c r="AU87" s="1" t="s">
        <v>74</v>
      </c>
      <c r="AW87" s="1">
        <v>9</v>
      </c>
      <c r="AX87" s="1" t="s">
        <v>579</v>
      </c>
      <c r="AY87" s="1" t="s">
        <v>580</v>
      </c>
      <c r="AZ87" s="1" t="s">
        <v>581</v>
      </c>
    </row>
    <row r="88" spans="1:52" x14ac:dyDescent="0.2">
      <c r="A88" s="1" t="s">
        <v>0</v>
      </c>
      <c r="G88" s="2">
        <v>27126</v>
      </c>
      <c r="H88" s="1">
        <v>8</v>
      </c>
      <c r="I88" s="1">
        <v>45</v>
      </c>
      <c r="J88" s="1">
        <v>5</v>
      </c>
      <c r="K88" s="1">
        <v>5</v>
      </c>
      <c r="L88" s="1">
        <v>80798</v>
      </c>
      <c r="M88" s="1" t="s">
        <v>231</v>
      </c>
      <c r="N88" s="1">
        <v>1</v>
      </c>
      <c r="O88" s="1" t="s">
        <v>67</v>
      </c>
      <c r="Q88" s="1" t="s">
        <v>54</v>
      </c>
      <c r="S88" s="1">
        <v>1</v>
      </c>
      <c r="T88" s="1" t="s">
        <v>582</v>
      </c>
      <c r="V88" s="1" t="s">
        <v>56</v>
      </c>
      <c r="X88" s="1" t="s">
        <v>295</v>
      </c>
      <c r="Z88" s="1">
        <v>15</v>
      </c>
      <c r="AA88" s="1" t="s">
        <v>583</v>
      </c>
      <c r="AB88" s="1" t="s">
        <v>83</v>
      </c>
      <c r="AH88" s="1" t="s">
        <v>33</v>
      </c>
      <c r="AM88" s="1" t="s">
        <v>60</v>
      </c>
      <c r="AP88" s="1">
        <v>25</v>
      </c>
      <c r="AR88" s="1">
        <v>10</v>
      </c>
      <c r="AS88" s="1">
        <v>25</v>
      </c>
      <c r="AV88" s="1" t="s">
        <v>584</v>
      </c>
      <c r="AW88" s="1">
        <v>10</v>
      </c>
      <c r="AY88" s="1" t="s">
        <v>585</v>
      </c>
    </row>
    <row r="89" spans="1:52" x14ac:dyDescent="0.2">
      <c r="D89" s="1" t="s">
        <v>3</v>
      </c>
      <c r="G89" s="2">
        <v>30111</v>
      </c>
      <c r="H89" s="1">
        <v>7</v>
      </c>
      <c r="I89" s="1">
        <v>120</v>
      </c>
      <c r="J89" s="1">
        <v>12</v>
      </c>
      <c r="K89" s="1">
        <v>15</v>
      </c>
      <c r="L89" s="1">
        <v>92131</v>
      </c>
      <c r="M89" s="1" t="s">
        <v>586</v>
      </c>
      <c r="N89" s="1">
        <v>1</v>
      </c>
      <c r="O89" s="1" t="s">
        <v>97</v>
      </c>
      <c r="Q89" s="1" t="s">
        <v>103</v>
      </c>
      <c r="S89" s="1">
        <v>1</v>
      </c>
      <c r="T89" s="1" t="s">
        <v>5</v>
      </c>
      <c r="V89" s="1" t="s">
        <v>90</v>
      </c>
      <c r="X89" s="1" t="s">
        <v>554</v>
      </c>
      <c r="Z89" s="1">
        <v>10</v>
      </c>
      <c r="AA89" s="1" t="s">
        <v>587</v>
      </c>
      <c r="AB89" s="1" t="s">
        <v>59</v>
      </c>
      <c r="AH89" s="1" t="s">
        <v>33</v>
      </c>
      <c r="AM89" s="1" t="s">
        <v>60</v>
      </c>
      <c r="AO89" s="1">
        <v>4</v>
      </c>
      <c r="AQ89" s="1">
        <v>6</v>
      </c>
      <c r="AS89" s="1">
        <v>7</v>
      </c>
      <c r="AT89" s="1" t="s">
        <v>588</v>
      </c>
      <c r="AV89" s="1" t="s">
        <v>589</v>
      </c>
      <c r="AW89" s="1">
        <v>6</v>
      </c>
      <c r="AX89" s="1" t="s">
        <v>590</v>
      </c>
      <c r="AY89" s="1" t="s">
        <v>591</v>
      </c>
    </row>
    <row r="90" spans="1:52" x14ac:dyDescent="0.2">
      <c r="A90" s="1" t="s">
        <v>0</v>
      </c>
      <c r="E90" s="1" t="s">
        <v>4</v>
      </c>
      <c r="G90" s="2">
        <v>29928</v>
      </c>
      <c r="H90" s="1">
        <v>8</v>
      </c>
      <c r="I90" s="1">
        <v>120</v>
      </c>
      <c r="J90" s="1">
        <v>10</v>
      </c>
      <c r="K90" s="1">
        <v>6</v>
      </c>
      <c r="L90" s="1">
        <v>41068</v>
      </c>
      <c r="M90" s="1" t="s">
        <v>592</v>
      </c>
      <c r="N90" s="1">
        <v>1</v>
      </c>
      <c r="O90" s="1" t="s">
        <v>53</v>
      </c>
      <c r="Q90" s="1" t="s">
        <v>98</v>
      </c>
      <c r="S90" s="1">
        <v>0</v>
      </c>
      <c r="AB90" s="1" t="s">
        <v>83</v>
      </c>
      <c r="AE90" s="1" t="s">
        <v>30</v>
      </c>
      <c r="AM90" s="1" t="s">
        <v>72</v>
      </c>
      <c r="AO90" s="1">
        <v>3</v>
      </c>
      <c r="AQ90" s="1">
        <v>5</v>
      </c>
      <c r="AS90" s="1">
        <v>80</v>
      </c>
      <c r="AT90" s="1" t="s">
        <v>593</v>
      </c>
      <c r="AU90" s="1" t="s">
        <v>74</v>
      </c>
      <c r="AW90" s="1">
        <v>9</v>
      </c>
      <c r="AX90" s="1" t="s">
        <v>594</v>
      </c>
      <c r="AY90" s="1" t="s">
        <v>110</v>
      </c>
      <c r="AZ90" s="1" t="s">
        <v>595</v>
      </c>
    </row>
    <row r="91" spans="1:52" x14ac:dyDescent="0.2">
      <c r="A91" s="1" t="s">
        <v>0</v>
      </c>
      <c r="B91" s="1" t="s">
        <v>1</v>
      </c>
      <c r="G91" s="2">
        <v>33888</v>
      </c>
      <c r="H91" s="1">
        <v>7</v>
      </c>
      <c r="I91" s="1">
        <v>150</v>
      </c>
      <c r="J91" s="1">
        <v>9</v>
      </c>
      <c r="K91" s="1">
        <v>15</v>
      </c>
      <c r="L91" s="1">
        <v>500074</v>
      </c>
      <c r="M91" s="1" t="s">
        <v>368</v>
      </c>
      <c r="N91" s="1">
        <v>1</v>
      </c>
      <c r="O91" s="1" t="s">
        <v>53</v>
      </c>
      <c r="Q91" s="1" t="s">
        <v>98</v>
      </c>
      <c r="S91" s="1">
        <v>1</v>
      </c>
      <c r="T91" s="1" t="s">
        <v>225</v>
      </c>
      <c r="V91" s="1" t="s">
        <v>80</v>
      </c>
      <c r="X91" s="1" t="s">
        <v>233</v>
      </c>
      <c r="Z91" s="1">
        <v>3</v>
      </c>
      <c r="AA91" s="1" t="s">
        <v>596</v>
      </c>
      <c r="AB91" s="1" t="s">
        <v>59</v>
      </c>
      <c r="AH91" s="1" t="s">
        <v>33</v>
      </c>
      <c r="AM91" s="1" t="s">
        <v>72</v>
      </c>
      <c r="AP91" s="1">
        <v>8</v>
      </c>
      <c r="AQ91" s="1">
        <v>6</v>
      </c>
      <c r="AS91" s="1">
        <v>10</v>
      </c>
      <c r="AT91" s="1" t="s">
        <v>597</v>
      </c>
      <c r="AU91" s="1" t="s">
        <v>74</v>
      </c>
      <c r="AW91" s="1">
        <v>9</v>
      </c>
      <c r="AX91" s="1" t="s">
        <v>598</v>
      </c>
      <c r="AY91" s="1" t="s">
        <v>599</v>
      </c>
      <c r="AZ91" s="1" t="s">
        <v>600</v>
      </c>
    </row>
    <row r="92" spans="1:52" x14ac:dyDescent="0.2">
      <c r="B92" s="1" t="s">
        <v>1</v>
      </c>
      <c r="E92" s="1" t="s">
        <v>4</v>
      </c>
      <c r="G92" s="2">
        <v>35137</v>
      </c>
      <c r="H92" s="1">
        <v>8</v>
      </c>
      <c r="I92" s="1">
        <v>60</v>
      </c>
      <c r="J92" s="1">
        <v>50</v>
      </c>
      <c r="K92" s="1">
        <v>13</v>
      </c>
      <c r="L92" s="1">
        <v>22620</v>
      </c>
      <c r="M92" s="1" t="s">
        <v>601</v>
      </c>
      <c r="N92" s="1">
        <v>0</v>
      </c>
      <c r="O92" s="1" t="s">
        <v>97</v>
      </c>
      <c r="Q92" s="1" t="s">
        <v>98</v>
      </c>
      <c r="S92" s="1">
        <v>0</v>
      </c>
      <c r="AB92" s="1" t="s">
        <v>59</v>
      </c>
      <c r="AF92" s="1" t="s">
        <v>31</v>
      </c>
      <c r="AM92" s="1" t="s">
        <v>72</v>
      </c>
      <c r="AO92" s="1">
        <v>6</v>
      </c>
      <c r="AQ92" s="1">
        <v>5</v>
      </c>
      <c r="AS92" s="1">
        <v>7</v>
      </c>
      <c r="AT92" s="1" t="s">
        <v>602</v>
      </c>
      <c r="AU92" s="1" t="s">
        <v>74</v>
      </c>
      <c r="AW92" s="1">
        <v>9</v>
      </c>
      <c r="AX92" s="1" t="s">
        <v>603</v>
      </c>
      <c r="AY92" s="1" t="s">
        <v>604</v>
      </c>
      <c r="AZ92" s="1" t="s">
        <v>605</v>
      </c>
    </row>
    <row r="93" spans="1:52" x14ac:dyDescent="0.2">
      <c r="B93" s="1" t="s">
        <v>1</v>
      </c>
      <c r="E93" s="1" t="s">
        <v>4</v>
      </c>
      <c r="G93" s="2">
        <v>32811</v>
      </c>
      <c r="H93" s="1">
        <v>1</v>
      </c>
      <c r="I93" s="1">
        <v>20</v>
      </c>
      <c r="J93" s="1">
        <v>8</v>
      </c>
      <c r="K93" s="1">
        <v>6</v>
      </c>
      <c r="L93" s="1">
        <v>752504</v>
      </c>
      <c r="M93" s="1" t="s">
        <v>606</v>
      </c>
      <c r="N93" s="1">
        <v>1</v>
      </c>
      <c r="O93" s="1" t="s">
        <v>53</v>
      </c>
      <c r="R93" s="1" t="s">
        <v>607</v>
      </c>
      <c r="S93" s="1">
        <v>0</v>
      </c>
      <c r="AB93" s="1" t="s">
        <v>59</v>
      </c>
      <c r="AD93" s="1" t="s">
        <v>29</v>
      </c>
      <c r="AM93" s="1" t="s">
        <v>72</v>
      </c>
      <c r="AO93" s="1">
        <v>4</v>
      </c>
      <c r="AQ93" s="1">
        <v>2</v>
      </c>
      <c r="AS93" s="1">
        <v>2</v>
      </c>
      <c r="AT93" s="1" t="s">
        <v>608</v>
      </c>
      <c r="AU93" s="1" t="s">
        <v>415</v>
      </c>
      <c r="AW93" s="1">
        <v>10</v>
      </c>
      <c r="AX93" s="1" t="s">
        <v>609</v>
      </c>
      <c r="AY93" s="1" t="s">
        <v>610</v>
      </c>
    </row>
    <row r="94" spans="1:52" x14ac:dyDescent="0.2">
      <c r="A94" s="1" t="s">
        <v>0</v>
      </c>
      <c r="G94" s="2">
        <v>31433</v>
      </c>
      <c r="H94" s="1">
        <v>8</v>
      </c>
      <c r="I94" s="1">
        <v>30</v>
      </c>
      <c r="J94" s="1">
        <v>10</v>
      </c>
      <c r="K94" s="1">
        <v>2</v>
      </c>
      <c r="L94" s="1">
        <v>95035</v>
      </c>
      <c r="M94" s="1" t="s">
        <v>611</v>
      </c>
      <c r="N94" s="1">
        <v>0</v>
      </c>
      <c r="O94" s="1" t="s">
        <v>78</v>
      </c>
      <c r="Q94" s="1" t="s">
        <v>98</v>
      </c>
      <c r="S94" s="1">
        <v>1</v>
      </c>
      <c r="T94" s="1" t="s">
        <v>159</v>
      </c>
      <c r="V94" s="1" t="s">
        <v>80</v>
      </c>
      <c r="X94" s="1" t="s">
        <v>91</v>
      </c>
      <c r="Z94" s="1">
        <v>5</v>
      </c>
      <c r="AA94" s="1" t="s">
        <v>612</v>
      </c>
      <c r="AB94" s="1" t="s">
        <v>83</v>
      </c>
      <c r="AF94" s="1" t="s">
        <v>31</v>
      </c>
      <c r="AM94" s="1" t="s">
        <v>167</v>
      </c>
      <c r="AO94" s="1">
        <v>6</v>
      </c>
      <c r="AQ94" s="1">
        <v>6</v>
      </c>
      <c r="AS94" s="1">
        <v>10</v>
      </c>
      <c r="AT94" s="1" t="s">
        <v>613</v>
      </c>
      <c r="AU94" s="1" t="s">
        <v>74</v>
      </c>
      <c r="AW94" s="1">
        <v>10</v>
      </c>
      <c r="AX94" s="1" t="s">
        <v>613</v>
      </c>
      <c r="AY94" s="1" t="s">
        <v>613</v>
      </c>
      <c r="AZ94" s="1" t="s">
        <v>613</v>
      </c>
    </row>
    <row r="95" spans="1:52" x14ac:dyDescent="0.2">
      <c r="B95" s="1" t="s">
        <v>1</v>
      </c>
      <c r="E95" s="1" t="s">
        <v>4</v>
      </c>
      <c r="G95" s="2">
        <v>32892</v>
      </c>
      <c r="H95" s="1">
        <v>7</v>
      </c>
      <c r="I95" s="1">
        <v>60</v>
      </c>
      <c r="J95" s="1">
        <v>11</v>
      </c>
      <c r="K95" s="1">
        <v>3</v>
      </c>
      <c r="L95" s="1">
        <v>10128</v>
      </c>
      <c r="M95" s="1" t="s">
        <v>614</v>
      </c>
      <c r="N95" s="1">
        <v>0</v>
      </c>
      <c r="O95" s="1" t="s">
        <v>53</v>
      </c>
      <c r="Q95" s="1" t="s">
        <v>54</v>
      </c>
      <c r="S95" s="1">
        <v>1</v>
      </c>
      <c r="T95" s="1" t="s">
        <v>225</v>
      </c>
      <c r="V95" s="1" t="s">
        <v>80</v>
      </c>
      <c r="X95" s="1" t="s">
        <v>91</v>
      </c>
      <c r="Z95" s="1">
        <v>1</v>
      </c>
      <c r="AA95" s="1" t="s">
        <v>615</v>
      </c>
      <c r="AB95" s="1" t="s">
        <v>83</v>
      </c>
      <c r="AK95" s="1" t="s">
        <v>36</v>
      </c>
      <c r="AU95" s="1" t="s">
        <v>74</v>
      </c>
      <c r="AW95" s="1">
        <v>10</v>
      </c>
      <c r="AX95" s="1" t="s">
        <v>75</v>
      </c>
    </row>
    <row r="96" spans="1:52" x14ac:dyDescent="0.2">
      <c r="B96" s="1" t="s">
        <v>1</v>
      </c>
      <c r="E96" s="1" t="s">
        <v>4</v>
      </c>
      <c r="G96" s="2">
        <v>42904</v>
      </c>
      <c r="H96" s="1">
        <v>6</v>
      </c>
      <c r="I96" s="1">
        <v>40</v>
      </c>
      <c r="J96" s="1">
        <v>10</v>
      </c>
      <c r="K96" s="1">
        <v>5</v>
      </c>
      <c r="L96" s="1">
        <v>22071090</v>
      </c>
      <c r="M96" s="1" t="s">
        <v>616</v>
      </c>
      <c r="N96" s="1">
        <v>1</v>
      </c>
      <c r="O96" s="1" t="s">
        <v>53</v>
      </c>
      <c r="Q96" s="1" t="s">
        <v>98</v>
      </c>
      <c r="S96" s="1">
        <v>1</v>
      </c>
      <c r="T96" s="1" t="s">
        <v>521</v>
      </c>
      <c r="V96" s="1" t="s">
        <v>90</v>
      </c>
      <c r="X96" s="1" t="s">
        <v>160</v>
      </c>
      <c r="Z96" s="1">
        <v>5</v>
      </c>
      <c r="AA96" s="1" t="s">
        <v>617</v>
      </c>
      <c r="AB96" s="1" t="s">
        <v>83</v>
      </c>
      <c r="AF96" s="1" t="s">
        <v>31</v>
      </c>
      <c r="AH96" s="1" t="s">
        <v>33</v>
      </c>
      <c r="AM96" s="1" t="s">
        <v>60</v>
      </c>
      <c r="AO96" s="1">
        <v>4</v>
      </c>
      <c r="AQ96" s="1">
        <v>3</v>
      </c>
      <c r="AS96" s="1">
        <v>3</v>
      </c>
      <c r="AT96" s="1" t="s">
        <v>618</v>
      </c>
      <c r="AU96" s="1" t="s">
        <v>198</v>
      </c>
      <c r="AW96" s="1">
        <v>7</v>
      </c>
      <c r="AX96" s="1" t="s">
        <v>619</v>
      </c>
      <c r="AY96" s="1" t="s">
        <v>620</v>
      </c>
      <c r="AZ96" s="1" t="s">
        <v>621</v>
      </c>
    </row>
    <row r="97" spans="1:52" x14ac:dyDescent="0.2">
      <c r="A97" s="1" t="s">
        <v>0</v>
      </c>
      <c r="G97" s="2">
        <v>32049</v>
      </c>
      <c r="H97" s="1">
        <v>8</v>
      </c>
      <c r="I97" s="1">
        <v>90</v>
      </c>
      <c r="J97" s="1">
        <v>7</v>
      </c>
      <c r="K97" s="1">
        <v>50</v>
      </c>
      <c r="L97" s="1">
        <v>75235</v>
      </c>
      <c r="M97" s="1" t="s">
        <v>622</v>
      </c>
      <c r="N97" s="1">
        <v>0</v>
      </c>
      <c r="O97" s="1" t="s">
        <v>431</v>
      </c>
      <c r="Q97" s="1" t="s">
        <v>54</v>
      </c>
      <c r="S97" s="1">
        <v>1</v>
      </c>
      <c r="T97" s="1" t="s">
        <v>159</v>
      </c>
      <c r="V97" s="1" t="s">
        <v>80</v>
      </c>
      <c r="X97" s="1" t="s">
        <v>338</v>
      </c>
      <c r="Z97" s="1">
        <v>6</v>
      </c>
      <c r="AA97" s="1" t="s">
        <v>623</v>
      </c>
      <c r="AB97" s="1" t="s">
        <v>71</v>
      </c>
      <c r="AF97" s="1" t="s">
        <v>31</v>
      </c>
      <c r="AG97" s="1" t="s">
        <v>32</v>
      </c>
      <c r="AM97" s="1" t="s">
        <v>624</v>
      </c>
      <c r="AP97" s="1">
        <v>15</v>
      </c>
      <c r="AQ97" s="1">
        <v>6</v>
      </c>
      <c r="AS97" s="1">
        <v>40</v>
      </c>
      <c r="AT97" s="1" t="s">
        <v>365</v>
      </c>
      <c r="AU97" s="1" t="s">
        <v>74</v>
      </c>
      <c r="AW97" s="1">
        <v>10</v>
      </c>
      <c r="AX97" s="1" t="s">
        <v>75</v>
      </c>
    </row>
    <row r="98" spans="1:52" x14ac:dyDescent="0.2">
      <c r="E98" s="1" t="s">
        <v>4</v>
      </c>
      <c r="G98" s="2">
        <v>35247</v>
      </c>
      <c r="H98" s="1">
        <v>6</v>
      </c>
      <c r="I98" s="1">
        <v>200</v>
      </c>
      <c r="J98" s="1">
        <v>4</v>
      </c>
      <c r="K98" s="1">
        <v>15</v>
      </c>
      <c r="L98" s="1">
        <v>841226</v>
      </c>
      <c r="M98" s="1" t="s">
        <v>625</v>
      </c>
      <c r="N98" s="1">
        <v>1</v>
      </c>
      <c r="O98" s="1" t="s">
        <v>97</v>
      </c>
      <c r="Q98" s="1" t="s">
        <v>98</v>
      </c>
      <c r="S98" s="1">
        <v>1</v>
      </c>
      <c r="T98" s="1" t="s">
        <v>110</v>
      </c>
      <c r="V98" s="1" t="s">
        <v>80</v>
      </c>
      <c r="X98" s="1" t="s">
        <v>57</v>
      </c>
      <c r="Z98" s="1">
        <v>1</v>
      </c>
      <c r="AA98" s="1" t="s">
        <v>58</v>
      </c>
      <c r="AB98" s="1" t="s">
        <v>59</v>
      </c>
      <c r="AF98" s="1" t="s">
        <v>31</v>
      </c>
      <c r="AH98" s="1" t="s">
        <v>33</v>
      </c>
      <c r="AM98" s="1" t="s">
        <v>84</v>
      </c>
      <c r="AP98" s="1">
        <v>80</v>
      </c>
      <c r="AR98" s="1">
        <v>15</v>
      </c>
      <c r="AS98" s="1">
        <v>4</v>
      </c>
      <c r="AT98" s="1" t="s">
        <v>626</v>
      </c>
      <c r="AU98" s="1" t="s">
        <v>64</v>
      </c>
      <c r="AW98" s="1">
        <v>10</v>
      </c>
      <c r="AX98" s="1" t="s">
        <v>627</v>
      </c>
      <c r="AY98" s="1" t="s">
        <v>628</v>
      </c>
      <c r="AZ98" s="1" t="s">
        <v>629</v>
      </c>
    </row>
    <row r="99" spans="1:52" x14ac:dyDescent="0.2">
      <c r="B99" s="1" t="s">
        <v>1</v>
      </c>
      <c r="G99" s="2" t="s">
        <v>630</v>
      </c>
      <c r="H99" s="1">
        <v>7</v>
      </c>
      <c r="I99" s="1">
        <v>90</v>
      </c>
      <c r="J99" s="1">
        <v>10</v>
      </c>
      <c r="K99" s="1">
        <v>10</v>
      </c>
      <c r="L99" s="1">
        <v>80241</v>
      </c>
      <c r="M99" s="1" t="s">
        <v>631</v>
      </c>
      <c r="N99" s="1">
        <v>1</v>
      </c>
      <c r="O99" s="1" t="s">
        <v>78</v>
      </c>
      <c r="Q99" s="1" t="s">
        <v>103</v>
      </c>
      <c r="S99" s="1">
        <v>1</v>
      </c>
      <c r="T99" s="1" t="s">
        <v>225</v>
      </c>
      <c r="V99" s="1" t="s">
        <v>56</v>
      </c>
      <c r="X99" s="1" t="s">
        <v>324</v>
      </c>
      <c r="Z99" s="1">
        <v>25</v>
      </c>
      <c r="AA99" s="1" t="s">
        <v>632</v>
      </c>
      <c r="AB99" s="1" t="s">
        <v>83</v>
      </c>
      <c r="AG99" s="1" t="s">
        <v>32</v>
      </c>
      <c r="AM99" s="1" t="s">
        <v>60</v>
      </c>
      <c r="AO99" s="1">
        <v>4</v>
      </c>
      <c r="AQ99" s="1">
        <v>6</v>
      </c>
      <c r="AS99" s="1">
        <v>30</v>
      </c>
      <c r="AT99" s="1" t="s">
        <v>633</v>
      </c>
      <c r="AU99" s="1" t="s">
        <v>74</v>
      </c>
      <c r="AW99" s="1">
        <v>10</v>
      </c>
      <c r="AX99" s="1" t="s">
        <v>634</v>
      </c>
      <c r="AY99" s="1" t="s">
        <v>476</v>
      </c>
      <c r="AZ99" s="1" t="s">
        <v>635</v>
      </c>
    </row>
    <row r="100" spans="1:52" x14ac:dyDescent="0.2">
      <c r="A100" s="1" t="s">
        <v>0</v>
      </c>
      <c r="G100" s="2">
        <v>29094</v>
      </c>
      <c r="H100" s="1">
        <v>8</v>
      </c>
      <c r="I100" s="1">
        <v>0</v>
      </c>
      <c r="J100" s="1">
        <v>8</v>
      </c>
      <c r="K100" s="1">
        <v>24</v>
      </c>
      <c r="L100" s="1">
        <v>78701</v>
      </c>
      <c r="M100" s="1" t="s">
        <v>238</v>
      </c>
      <c r="N100" s="1">
        <v>0</v>
      </c>
      <c r="O100" s="1" t="s">
        <v>123</v>
      </c>
      <c r="Q100" s="1" t="s">
        <v>68</v>
      </c>
      <c r="S100" s="1">
        <v>1</v>
      </c>
      <c r="T100" s="1" t="s">
        <v>225</v>
      </c>
      <c r="V100" s="1" t="s">
        <v>80</v>
      </c>
      <c r="X100" s="1" t="s">
        <v>91</v>
      </c>
      <c r="Z100" s="1">
        <v>20</v>
      </c>
      <c r="AA100" s="1" t="s">
        <v>636</v>
      </c>
      <c r="AB100" s="1" t="s">
        <v>59</v>
      </c>
      <c r="AE100" s="1" t="s">
        <v>30</v>
      </c>
      <c r="AG100" s="1" t="s">
        <v>32</v>
      </c>
      <c r="AM100" s="1" t="s">
        <v>60</v>
      </c>
      <c r="AO100" s="1">
        <v>6</v>
      </c>
      <c r="AQ100" s="1">
        <v>6</v>
      </c>
      <c r="AS100" s="1">
        <v>12</v>
      </c>
      <c r="AT100" s="1" t="s">
        <v>637</v>
      </c>
      <c r="AU100" s="1" t="s">
        <v>74</v>
      </c>
      <c r="AW100" s="1">
        <v>10</v>
      </c>
      <c r="AX100" s="1" t="s">
        <v>638</v>
      </c>
      <c r="AY100" s="1" t="s">
        <v>639</v>
      </c>
      <c r="AZ100" s="1" t="s">
        <v>640</v>
      </c>
    </row>
    <row r="101" spans="1:52" x14ac:dyDescent="0.2">
      <c r="C101" s="1" t="s">
        <v>2</v>
      </c>
      <c r="D101" s="1" t="s">
        <v>3</v>
      </c>
      <c r="G101" s="2">
        <v>32967</v>
      </c>
      <c r="H101" s="1">
        <v>8</v>
      </c>
      <c r="I101" s="1">
        <v>0</v>
      </c>
      <c r="J101" s="1">
        <v>12</v>
      </c>
      <c r="K101" s="1">
        <v>3</v>
      </c>
      <c r="L101" s="1">
        <v>208012</v>
      </c>
      <c r="M101" s="1" t="s">
        <v>641</v>
      </c>
      <c r="N101" s="1">
        <v>1</v>
      </c>
      <c r="O101" s="1" t="s">
        <v>53</v>
      </c>
      <c r="Q101" s="1" t="s">
        <v>98</v>
      </c>
      <c r="S101" s="1">
        <v>1</v>
      </c>
      <c r="T101" s="1" t="s">
        <v>582</v>
      </c>
      <c r="V101" s="1" t="s">
        <v>80</v>
      </c>
      <c r="X101" s="1" t="s">
        <v>57</v>
      </c>
      <c r="Z101" s="1">
        <v>4</v>
      </c>
      <c r="AA101" s="1" t="s">
        <v>58</v>
      </c>
      <c r="AB101" s="1" t="s">
        <v>59</v>
      </c>
      <c r="AH101" s="1" t="s">
        <v>33</v>
      </c>
      <c r="AL101" s="1" t="s">
        <v>642</v>
      </c>
      <c r="AM101" s="1" t="s">
        <v>72</v>
      </c>
      <c r="AO101" s="1">
        <v>6</v>
      </c>
      <c r="AQ101" s="1">
        <v>2</v>
      </c>
      <c r="AS101" s="1">
        <v>5</v>
      </c>
      <c r="AT101" s="1" t="s">
        <v>643</v>
      </c>
      <c r="AU101" s="1" t="s">
        <v>74</v>
      </c>
      <c r="AW101" s="1">
        <v>10</v>
      </c>
      <c r="AX101" s="1" t="s">
        <v>644</v>
      </c>
      <c r="AY101" s="1" t="s">
        <v>645</v>
      </c>
      <c r="AZ101" s="1" t="s">
        <v>646</v>
      </c>
    </row>
    <row r="102" spans="1:52" x14ac:dyDescent="0.2">
      <c r="A102" s="1" t="s">
        <v>0</v>
      </c>
      <c r="B102" s="1" t="s">
        <v>1</v>
      </c>
      <c r="E102" s="1" t="s">
        <v>4</v>
      </c>
      <c r="G102" s="2">
        <v>27169</v>
      </c>
      <c r="H102" s="1">
        <v>7</v>
      </c>
      <c r="I102" s="1">
        <v>50</v>
      </c>
      <c r="J102" s="1">
        <v>10</v>
      </c>
      <c r="K102" s="1">
        <v>5</v>
      </c>
      <c r="L102" s="1">
        <v>10100</v>
      </c>
      <c r="M102" s="1" t="s">
        <v>647</v>
      </c>
      <c r="N102" s="1">
        <v>0</v>
      </c>
      <c r="O102" s="1" t="s">
        <v>123</v>
      </c>
      <c r="Q102" s="1" t="s">
        <v>98</v>
      </c>
      <c r="S102" s="1">
        <v>1</v>
      </c>
      <c r="T102" s="1" t="s">
        <v>225</v>
      </c>
      <c r="V102" s="1" t="s">
        <v>384</v>
      </c>
      <c r="X102" s="1" t="s">
        <v>648</v>
      </c>
      <c r="Z102" s="1">
        <v>16</v>
      </c>
      <c r="AA102" s="1" t="s">
        <v>649</v>
      </c>
      <c r="AB102" s="1" t="s">
        <v>83</v>
      </c>
      <c r="AG102" s="1" t="s">
        <v>32</v>
      </c>
      <c r="AM102" s="1" t="s">
        <v>72</v>
      </c>
      <c r="AO102" s="1">
        <v>6</v>
      </c>
      <c r="AQ102" s="1">
        <v>6</v>
      </c>
      <c r="AS102" s="1">
        <v>60</v>
      </c>
      <c r="AT102" s="1" t="s">
        <v>650</v>
      </c>
      <c r="AU102" s="1" t="s">
        <v>74</v>
      </c>
      <c r="AW102" s="1">
        <v>6</v>
      </c>
      <c r="AX102" s="1" t="s">
        <v>651</v>
      </c>
    </row>
    <row r="103" spans="1:52" x14ac:dyDescent="0.2">
      <c r="E103" s="1" t="s">
        <v>4</v>
      </c>
      <c r="G103" s="2">
        <v>31622</v>
      </c>
      <c r="H103" s="1">
        <v>6</v>
      </c>
      <c r="I103" s="1">
        <v>2</v>
      </c>
      <c r="J103" s="1">
        <v>12</v>
      </c>
      <c r="K103" s="1">
        <v>3</v>
      </c>
      <c r="M103" s="1" t="s">
        <v>652</v>
      </c>
      <c r="N103" s="1">
        <v>0</v>
      </c>
      <c r="O103" s="1" t="s">
        <v>67</v>
      </c>
      <c r="Q103" s="1" t="s">
        <v>98</v>
      </c>
      <c r="S103" s="1">
        <v>1</v>
      </c>
      <c r="T103" s="1" t="s">
        <v>453</v>
      </c>
      <c r="V103" s="1" t="s">
        <v>111</v>
      </c>
      <c r="X103" s="1" t="s">
        <v>57</v>
      </c>
      <c r="Z103" s="1">
        <v>10</v>
      </c>
      <c r="AA103" s="1" t="s">
        <v>653</v>
      </c>
      <c r="AB103" s="1" t="s">
        <v>83</v>
      </c>
      <c r="AG103" s="1" t="s">
        <v>32</v>
      </c>
      <c r="AM103" s="1" t="s">
        <v>84</v>
      </c>
      <c r="AP103" s="1">
        <v>10</v>
      </c>
      <c r="AQ103" s="1">
        <v>5</v>
      </c>
      <c r="AS103" s="1">
        <v>20</v>
      </c>
      <c r="AT103" s="1" t="s">
        <v>654</v>
      </c>
      <c r="AU103" s="1" t="s">
        <v>74</v>
      </c>
      <c r="AW103" s="1">
        <v>8</v>
      </c>
      <c r="AX103" s="1" t="s">
        <v>655</v>
      </c>
      <c r="AY103" s="1" t="s">
        <v>656</v>
      </c>
      <c r="AZ103" s="1" t="s">
        <v>657</v>
      </c>
    </row>
    <row r="104" spans="1:52" x14ac:dyDescent="0.2">
      <c r="A104" s="1" t="s">
        <v>0</v>
      </c>
      <c r="B104" s="1" t="s">
        <v>1</v>
      </c>
      <c r="E104" s="1" t="s">
        <v>4</v>
      </c>
      <c r="G104" s="2">
        <v>32721</v>
      </c>
      <c r="H104" s="1">
        <v>6</v>
      </c>
      <c r="I104" s="1">
        <v>0</v>
      </c>
      <c r="J104" s="1">
        <v>14</v>
      </c>
      <c r="K104" s="1">
        <v>25</v>
      </c>
      <c r="L104" s="1">
        <v>92570</v>
      </c>
      <c r="M104" s="1" t="s">
        <v>658</v>
      </c>
      <c r="N104" s="1">
        <v>1</v>
      </c>
      <c r="O104" s="1" t="s">
        <v>78</v>
      </c>
      <c r="R104" s="1" t="s">
        <v>659</v>
      </c>
      <c r="S104" s="1">
        <v>1</v>
      </c>
      <c r="T104" s="1" t="s">
        <v>521</v>
      </c>
      <c r="V104" s="1" t="s">
        <v>90</v>
      </c>
      <c r="Y104" s="1" t="s">
        <v>660</v>
      </c>
      <c r="Z104" s="1">
        <v>6</v>
      </c>
      <c r="AA104" s="1" t="s">
        <v>661</v>
      </c>
      <c r="AB104" s="1" t="s">
        <v>59</v>
      </c>
      <c r="AE104" s="1" t="s">
        <v>30</v>
      </c>
      <c r="AL104" s="1" t="s">
        <v>662</v>
      </c>
      <c r="AM104" s="1" t="s">
        <v>72</v>
      </c>
      <c r="AP104" s="1">
        <v>20</v>
      </c>
      <c r="AQ104" s="1">
        <v>4</v>
      </c>
      <c r="AS104" s="1">
        <v>80</v>
      </c>
      <c r="AT104" s="1" t="s">
        <v>663</v>
      </c>
      <c r="AV104" s="1" t="s">
        <v>664</v>
      </c>
      <c r="AW104" s="1">
        <v>9</v>
      </c>
      <c r="AX104" s="1" t="s">
        <v>665</v>
      </c>
      <c r="AY104" s="1" t="s">
        <v>666</v>
      </c>
      <c r="AZ104" s="1" t="s">
        <v>667</v>
      </c>
    </row>
    <row r="105" spans="1:52" x14ac:dyDescent="0.2">
      <c r="A105" s="1" t="s">
        <v>0</v>
      </c>
      <c r="G105" s="2" t="s">
        <v>668</v>
      </c>
      <c r="H105" s="1">
        <v>7</v>
      </c>
      <c r="I105" s="1">
        <v>0</v>
      </c>
      <c r="J105" s="1">
        <v>10</v>
      </c>
      <c r="K105" s="1">
        <v>20</v>
      </c>
      <c r="L105" s="1">
        <v>80503</v>
      </c>
      <c r="M105" s="1" t="s">
        <v>669</v>
      </c>
      <c r="N105" s="1">
        <v>1</v>
      </c>
      <c r="O105" s="1" t="s">
        <v>67</v>
      </c>
      <c r="Q105" s="1" t="s">
        <v>98</v>
      </c>
      <c r="S105" s="1">
        <v>1</v>
      </c>
      <c r="T105" s="1" t="s">
        <v>110</v>
      </c>
      <c r="V105" s="1" t="s">
        <v>124</v>
      </c>
      <c r="X105" s="1" t="s">
        <v>160</v>
      </c>
      <c r="Z105" s="1">
        <v>27</v>
      </c>
      <c r="AA105" s="1" t="s">
        <v>670</v>
      </c>
      <c r="AB105" s="1" t="s">
        <v>83</v>
      </c>
      <c r="AF105" s="1" t="s">
        <v>31</v>
      </c>
      <c r="AN105" s="1" t="s">
        <v>671</v>
      </c>
      <c r="AP105" s="1">
        <v>10</v>
      </c>
      <c r="AQ105" s="1">
        <v>4</v>
      </c>
      <c r="AS105" s="1">
        <v>10</v>
      </c>
      <c r="AT105" s="1" t="s">
        <v>672</v>
      </c>
      <c r="AU105" s="1" t="s">
        <v>198</v>
      </c>
      <c r="AW105" s="1">
        <v>2</v>
      </c>
      <c r="AX105" s="1" t="s">
        <v>673</v>
      </c>
      <c r="AY105" s="1" t="s">
        <v>674</v>
      </c>
      <c r="AZ105" s="1" t="s">
        <v>675</v>
      </c>
    </row>
    <row r="106" spans="1:52" x14ac:dyDescent="0.2">
      <c r="A106" s="1" t="s">
        <v>0</v>
      </c>
      <c r="E106" s="1" t="s">
        <v>4</v>
      </c>
      <c r="G106" s="2">
        <v>32437</v>
      </c>
      <c r="H106" s="1">
        <v>8</v>
      </c>
      <c r="I106" s="1">
        <v>0</v>
      </c>
      <c r="J106" s="1">
        <v>10</v>
      </c>
      <c r="K106" s="1">
        <v>10</v>
      </c>
      <c r="L106" s="1">
        <v>74232</v>
      </c>
      <c r="M106" s="1" t="s">
        <v>676</v>
      </c>
      <c r="N106" s="1">
        <v>0</v>
      </c>
      <c r="O106" s="1" t="s">
        <v>67</v>
      </c>
      <c r="R106" s="1" t="s">
        <v>677</v>
      </c>
      <c r="S106" s="1">
        <v>0</v>
      </c>
      <c r="AB106" s="1" t="s">
        <v>83</v>
      </c>
      <c r="AF106" s="1" t="s">
        <v>31</v>
      </c>
      <c r="AH106" s="1" t="s">
        <v>33</v>
      </c>
      <c r="AM106" s="1" t="s">
        <v>84</v>
      </c>
      <c r="AP106" s="1">
        <v>15</v>
      </c>
      <c r="AR106" s="1">
        <v>15</v>
      </c>
      <c r="AS106" s="1">
        <v>16</v>
      </c>
      <c r="AT106" s="1" t="s">
        <v>678</v>
      </c>
      <c r="AV106" s="1" t="s">
        <v>679</v>
      </c>
      <c r="AW106" s="1">
        <v>4</v>
      </c>
      <c r="AX106" s="1" t="s">
        <v>680</v>
      </c>
      <c r="AY106" s="1" t="s">
        <v>681</v>
      </c>
      <c r="AZ106" s="1" t="s">
        <v>682</v>
      </c>
    </row>
    <row r="107" spans="1:52" x14ac:dyDescent="0.2">
      <c r="B107" s="1" t="s">
        <v>1</v>
      </c>
      <c r="C107" s="1" t="s">
        <v>2</v>
      </c>
      <c r="G107" s="2">
        <v>31109</v>
      </c>
      <c r="H107" s="1">
        <v>6</v>
      </c>
      <c r="I107" s="1">
        <v>45</v>
      </c>
      <c r="J107" s="1">
        <v>9</v>
      </c>
      <c r="K107" s="1">
        <v>2</v>
      </c>
      <c r="L107" s="1">
        <v>44120</v>
      </c>
      <c r="M107" s="1" t="s">
        <v>683</v>
      </c>
      <c r="N107" s="1">
        <v>1</v>
      </c>
      <c r="O107" s="1" t="s">
        <v>53</v>
      </c>
      <c r="Q107" s="1" t="s">
        <v>98</v>
      </c>
      <c r="S107" s="1">
        <v>1</v>
      </c>
      <c r="T107" s="1" t="s">
        <v>31</v>
      </c>
      <c r="W107" s="1" t="s">
        <v>684</v>
      </c>
      <c r="X107" s="1" t="s">
        <v>57</v>
      </c>
      <c r="Z107" s="1">
        <v>3</v>
      </c>
      <c r="AA107" s="1" t="s">
        <v>685</v>
      </c>
      <c r="AB107" s="1" t="s">
        <v>71</v>
      </c>
      <c r="AF107" s="1" t="s">
        <v>31</v>
      </c>
      <c r="AM107" s="1" t="s">
        <v>84</v>
      </c>
      <c r="AO107" s="1">
        <v>4</v>
      </c>
      <c r="AQ107" s="1">
        <v>5</v>
      </c>
      <c r="AS107" s="1">
        <v>30</v>
      </c>
      <c r="AT107" s="1" t="s">
        <v>686</v>
      </c>
      <c r="AU107" s="1" t="s">
        <v>64</v>
      </c>
      <c r="AW107" s="1">
        <v>9</v>
      </c>
      <c r="AX107" s="1" t="s">
        <v>687</v>
      </c>
      <c r="AY107" s="1" t="s">
        <v>688</v>
      </c>
    </row>
    <row r="108" spans="1:52" x14ac:dyDescent="0.2">
      <c r="A108" s="1" t="s">
        <v>0</v>
      </c>
      <c r="E108" s="1" t="s">
        <v>4</v>
      </c>
      <c r="G108" s="2">
        <v>29887</v>
      </c>
      <c r="H108" s="1">
        <v>7</v>
      </c>
      <c r="I108" s="1">
        <v>30</v>
      </c>
      <c r="J108" s="1">
        <v>9</v>
      </c>
      <c r="K108" s="1">
        <v>10</v>
      </c>
      <c r="L108" s="1">
        <v>1200</v>
      </c>
      <c r="M108" s="1" t="s">
        <v>149</v>
      </c>
      <c r="N108" s="1">
        <v>0</v>
      </c>
      <c r="O108" s="1" t="s">
        <v>67</v>
      </c>
      <c r="Q108" s="1" t="s">
        <v>103</v>
      </c>
      <c r="S108" s="1">
        <v>1</v>
      </c>
      <c r="T108" s="1" t="s">
        <v>225</v>
      </c>
      <c r="V108" s="1" t="s">
        <v>111</v>
      </c>
      <c r="X108" s="1" t="s">
        <v>91</v>
      </c>
      <c r="Z108" s="1">
        <v>11</v>
      </c>
      <c r="AA108" s="1" t="s">
        <v>689</v>
      </c>
      <c r="AB108" s="1" t="s">
        <v>59</v>
      </c>
      <c r="AH108" s="1" t="s">
        <v>33</v>
      </c>
      <c r="AM108" s="1" t="s">
        <v>72</v>
      </c>
      <c r="AO108" s="1">
        <v>6</v>
      </c>
      <c r="AQ108" s="1">
        <v>4</v>
      </c>
      <c r="AS108" s="1">
        <v>3</v>
      </c>
      <c r="AT108" s="1" t="s">
        <v>690</v>
      </c>
      <c r="AU108" s="1" t="s">
        <v>74</v>
      </c>
      <c r="AW108" s="1">
        <v>9</v>
      </c>
      <c r="AX108" s="1" t="s">
        <v>691</v>
      </c>
      <c r="AY108" s="1" t="s">
        <v>692</v>
      </c>
    </row>
    <row r="109" spans="1:52" x14ac:dyDescent="0.2">
      <c r="B109" s="1" t="s">
        <v>1</v>
      </c>
      <c r="G109" s="2">
        <v>30505</v>
      </c>
      <c r="H109" s="1">
        <v>7</v>
      </c>
      <c r="I109" s="1">
        <v>80</v>
      </c>
      <c r="J109" s="1">
        <v>5</v>
      </c>
      <c r="K109" s="1">
        <v>10</v>
      </c>
      <c r="L109" s="1">
        <v>94545</v>
      </c>
      <c r="M109" s="1" t="s">
        <v>693</v>
      </c>
      <c r="N109" s="1">
        <v>1</v>
      </c>
      <c r="O109" s="1" t="s">
        <v>67</v>
      </c>
      <c r="Q109" s="1" t="s">
        <v>98</v>
      </c>
      <c r="S109" s="1">
        <v>1</v>
      </c>
      <c r="T109" s="1" t="s">
        <v>225</v>
      </c>
      <c r="V109" s="1" t="s">
        <v>80</v>
      </c>
      <c r="X109" s="1" t="s">
        <v>91</v>
      </c>
      <c r="Z109" s="1">
        <v>10</v>
      </c>
      <c r="AA109" s="1" t="s">
        <v>694</v>
      </c>
      <c r="AB109" s="1" t="s">
        <v>83</v>
      </c>
      <c r="AF109" s="1" t="s">
        <v>31</v>
      </c>
      <c r="AM109" s="1" t="s">
        <v>72</v>
      </c>
      <c r="AO109" s="1">
        <v>6</v>
      </c>
      <c r="AQ109" s="1">
        <v>4</v>
      </c>
      <c r="AS109" s="1">
        <v>12</v>
      </c>
      <c r="AT109" s="1" t="s">
        <v>695</v>
      </c>
      <c r="AU109" s="1" t="s">
        <v>74</v>
      </c>
      <c r="AW109" s="1">
        <v>7</v>
      </c>
      <c r="AX109" s="1" t="s">
        <v>696</v>
      </c>
      <c r="AY109" s="1" t="s">
        <v>697</v>
      </c>
    </row>
    <row r="110" spans="1:52" x14ac:dyDescent="0.2">
      <c r="A110" s="1" t="s">
        <v>0</v>
      </c>
      <c r="E110" s="1" t="s">
        <v>4</v>
      </c>
      <c r="G110" s="2">
        <v>30306</v>
      </c>
      <c r="H110" s="1">
        <v>7</v>
      </c>
      <c r="I110" s="1">
        <v>120</v>
      </c>
      <c r="J110" s="1">
        <v>15</v>
      </c>
      <c r="K110" s="1">
        <v>12</v>
      </c>
      <c r="L110" s="1">
        <v>78619</v>
      </c>
      <c r="M110" s="1" t="s">
        <v>348</v>
      </c>
      <c r="N110" s="1">
        <v>0</v>
      </c>
      <c r="O110" s="1" t="s">
        <v>67</v>
      </c>
      <c r="Q110" s="1" t="s">
        <v>68</v>
      </c>
      <c r="S110" s="1">
        <v>1</v>
      </c>
      <c r="T110" s="1" t="s">
        <v>458</v>
      </c>
      <c r="V110" s="1" t="s">
        <v>56</v>
      </c>
      <c r="X110" s="1" t="s">
        <v>91</v>
      </c>
      <c r="Z110" s="1">
        <v>7</v>
      </c>
      <c r="AA110" s="1" t="s">
        <v>698</v>
      </c>
      <c r="AB110" s="1" t="s">
        <v>83</v>
      </c>
      <c r="AC110" s="1" t="s">
        <v>28</v>
      </c>
      <c r="AF110" s="1" t="s">
        <v>31</v>
      </c>
      <c r="AM110" s="1" t="s">
        <v>72</v>
      </c>
      <c r="AP110" s="1" t="s">
        <v>699</v>
      </c>
      <c r="AR110" s="1" t="s">
        <v>699</v>
      </c>
      <c r="AS110" s="1">
        <v>8</v>
      </c>
      <c r="AT110" s="1" t="s">
        <v>700</v>
      </c>
      <c r="AU110" s="1" t="s">
        <v>64</v>
      </c>
      <c r="AW110" s="1">
        <v>8</v>
      </c>
      <c r="AX110" s="1" t="s">
        <v>701</v>
      </c>
      <c r="AY110" s="1" t="s">
        <v>702</v>
      </c>
      <c r="AZ110" s="1" t="s">
        <v>703</v>
      </c>
    </row>
    <row r="111" spans="1:52" x14ac:dyDescent="0.2">
      <c r="B111" s="1" t="s">
        <v>1</v>
      </c>
      <c r="E111" s="1" t="s">
        <v>4</v>
      </c>
      <c r="G111" s="2">
        <v>30747</v>
      </c>
      <c r="H111" s="1">
        <v>6</v>
      </c>
      <c r="I111" s="1">
        <v>20</v>
      </c>
      <c r="J111" s="1">
        <v>16</v>
      </c>
      <c r="K111" s="1">
        <v>30</v>
      </c>
      <c r="L111" s="1">
        <v>33334</v>
      </c>
      <c r="M111" s="1" t="s">
        <v>704</v>
      </c>
      <c r="N111" s="1">
        <v>0</v>
      </c>
      <c r="O111" s="1" t="s">
        <v>67</v>
      </c>
      <c r="Q111" s="1" t="s">
        <v>103</v>
      </c>
      <c r="S111" s="1">
        <v>1</v>
      </c>
      <c r="T111" s="1" t="s">
        <v>144</v>
      </c>
      <c r="V111" s="1" t="s">
        <v>111</v>
      </c>
      <c r="X111" s="1" t="s">
        <v>648</v>
      </c>
      <c r="Z111" s="1">
        <v>4</v>
      </c>
      <c r="AA111" s="1" t="s">
        <v>705</v>
      </c>
      <c r="AB111" s="1" t="s">
        <v>71</v>
      </c>
      <c r="AK111" s="1" t="s">
        <v>36</v>
      </c>
      <c r="AU111" s="1" t="s">
        <v>74</v>
      </c>
      <c r="AW111" s="1">
        <v>8</v>
      </c>
      <c r="AX111" s="1" t="s">
        <v>706</v>
      </c>
      <c r="AY111" s="1" t="s">
        <v>707</v>
      </c>
      <c r="AZ111" s="1" t="s">
        <v>708</v>
      </c>
    </row>
    <row r="112" spans="1:52" x14ac:dyDescent="0.2">
      <c r="E112" s="1" t="s">
        <v>4</v>
      </c>
      <c r="G112" s="2">
        <v>35313</v>
      </c>
      <c r="H112" s="1">
        <v>8</v>
      </c>
      <c r="I112" s="1">
        <v>60</v>
      </c>
      <c r="J112" s="1">
        <v>10</v>
      </c>
      <c r="K112" s="1">
        <v>6</v>
      </c>
      <c r="L112" s="1">
        <v>76303</v>
      </c>
      <c r="M112" s="1" t="s">
        <v>709</v>
      </c>
      <c r="N112" s="1">
        <v>1</v>
      </c>
      <c r="O112" s="1" t="s">
        <v>67</v>
      </c>
      <c r="Q112" s="1" t="s">
        <v>98</v>
      </c>
      <c r="S112" s="1">
        <v>1</v>
      </c>
      <c r="T112" s="1" t="s">
        <v>31</v>
      </c>
      <c r="V112" s="1" t="s">
        <v>80</v>
      </c>
      <c r="X112" s="1" t="s">
        <v>125</v>
      </c>
      <c r="Z112" s="1">
        <v>0</v>
      </c>
      <c r="AA112" s="1" t="s">
        <v>710</v>
      </c>
      <c r="AB112" s="1" t="s">
        <v>399</v>
      </c>
      <c r="AF112" s="1" t="s">
        <v>31</v>
      </c>
      <c r="AM112" s="1" t="s">
        <v>84</v>
      </c>
      <c r="AO112" s="1">
        <v>6</v>
      </c>
      <c r="AQ112" s="1">
        <v>3</v>
      </c>
      <c r="AS112" s="1">
        <v>5</v>
      </c>
      <c r="AT112" s="1" t="s">
        <v>711</v>
      </c>
      <c r="AU112" s="1" t="s">
        <v>74</v>
      </c>
      <c r="AW112" s="1">
        <v>10</v>
      </c>
      <c r="AX112" s="1" t="s">
        <v>712</v>
      </c>
      <c r="AY112" s="1" t="s">
        <v>713</v>
      </c>
    </row>
    <row r="113" spans="1:52" x14ac:dyDescent="0.2">
      <c r="A113" s="1" t="s">
        <v>0</v>
      </c>
      <c r="G113" s="2">
        <v>30983</v>
      </c>
      <c r="H113" s="1">
        <v>7</v>
      </c>
      <c r="I113" s="1">
        <v>20</v>
      </c>
      <c r="J113" s="1">
        <v>9</v>
      </c>
      <c r="K113" s="1">
        <v>2</v>
      </c>
      <c r="L113" s="1">
        <v>30338</v>
      </c>
      <c r="M113" s="1" t="s">
        <v>714</v>
      </c>
      <c r="N113" s="1">
        <v>1</v>
      </c>
      <c r="O113" s="1" t="s">
        <v>431</v>
      </c>
      <c r="Q113" s="1" t="s">
        <v>103</v>
      </c>
      <c r="S113" s="1">
        <v>1</v>
      </c>
      <c r="T113" s="1" t="s">
        <v>5</v>
      </c>
      <c r="V113" s="1" t="s">
        <v>80</v>
      </c>
      <c r="X113" s="1" t="s">
        <v>81</v>
      </c>
      <c r="Z113" s="1">
        <v>3</v>
      </c>
      <c r="AA113" s="1" t="s">
        <v>715</v>
      </c>
      <c r="AB113" s="1" t="s">
        <v>83</v>
      </c>
      <c r="AF113" s="1" t="s">
        <v>31</v>
      </c>
      <c r="AM113" s="1" t="s">
        <v>84</v>
      </c>
      <c r="AP113" s="1">
        <v>10</v>
      </c>
      <c r="AQ113" s="1">
        <v>6</v>
      </c>
      <c r="AS113" s="1">
        <v>15</v>
      </c>
      <c r="AT113" s="1" t="s">
        <v>716</v>
      </c>
      <c r="AU113" s="1" t="s">
        <v>74</v>
      </c>
      <c r="AW113" s="1">
        <v>7</v>
      </c>
      <c r="AX113" s="1" t="s">
        <v>717</v>
      </c>
      <c r="AY113" s="1" t="s">
        <v>718</v>
      </c>
      <c r="AZ113" s="1" t="s">
        <v>719</v>
      </c>
    </row>
    <row r="114" spans="1:52" x14ac:dyDescent="0.2">
      <c r="A114" s="1" t="s">
        <v>0</v>
      </c>
      <c r="C114" s="1" t="s">
        <v>2</v>
      </c>
      <c r="E114" s="1" t="s">
        <v>4</v>
      </c>
      <c r="G114" s="2">
        <v>42797</v>
      </c>
      <c r="H114" s="1">
        <v>7</v>
      </c>
      <c r="I114" s="1">
        <v>1</v>
      </c>
      <c r="J114" s="1">
        <v>10</v>
      </c>
      <c r="K114" s="1">
        <v>5</v>
      </c>
      <c r="M114" s="1" t="s">
        <v>720</v>
      </c>
      <c r="N114" s="1">
        <v>1</v>
      </c>
      <c r="O114" s="1" t="s">
        <v>97</v>
      </c>
      <c r="Q114" s="1" t="s">
        <v>68</v>
      </c>
      <c r="S114" s="1">
        <v>0</v>
      </c>
      <c r="AB114" s="1" t="s">
        <v>83</v>
      </c>
      <c r="AD114" s="1" t="s">
        <v>29</v>
      </c>
      <c r="AM114" s="1" t="s">
        <v>84</v>
      </c>
      <c r="AP114" s="1">
        <v>15</v>
      </c>
      <c r="AR114" s="1">
        <v>15</v>
      </c>
      <c r="AS114" s="1">
        <v>8</v>
      </c>
      <c r="AT114" s="1" t="s">
        <v>721</v>
      </c>
      <c r="AU114" s="1" t="s">
        <v>64</v>
      </c>
      <c r="AW114" s="1">
        <v>10</v>
      </c>
      <c r="AX114" s="1" t="s">
        <v>722</v>
      </c>
      <c r="AY114" s="1" t="s">
        <v>723</v>
      </c>
      <c r="AZ114" s="1" t="s">
        <v>724</v>
      </c>
    </row>
    <row r="115" spans="1:52" x14ac:dyDescent="0.2">
      <c r="B115" s="1" t="s">
        <v>1</v>
      </c>
      <c r="G115" s="2">
        <v>33577</v>
      </c>
      <c r="H115" s="1">
        <v>7</v>
      </c>
      <c r="I115" s="1">
        <v>150</v>
      </c>
      <c r="J115" s="1">
        <v>7</v>
      </c>
      <c r="K115" s="1">
        <v>8</v>
      </c>
      <c r="L115" s="1">
        <v>21050</v>
      </c>
      <c r="M115" s="1" t="s">
        <v>725</v>
      </c>
      <c r="N115" s="1">
        <v>1</v>
      </c>
      <c r="O115" s="1" t="s">
        <v>78</v>
      </c>
      <c r="Q115" s="1" t="s">
        <v>54</v>
      </c>
      <c r="S115" s="1">
        <v>1</v>
      </c>
      <c r="T115" s="1" t="s">
        <v>31</v>
      </c>
      <c r="W115" s="1" t="s">
        <v>726</v>
      </c>
      <c r="X115" s="1" t="s">
        <v>245</v>
      </c>
      <c r="Z115" s="1">
        <v>3</v>
      </c>
      <c r="AA115" s="1" t="s">
        <v>727</v>
      </c>
      <c r="AB115" s="1" t="s">
        <v>83</v>
      </c>
      <c r="AH115" s="1" t="s">
        <v>33</v>
      </c>
      <c r="AM115" s="1" t="s">
        <v>60</v>
      </c>
      <c r="AO115" s="1">
        <v>4</v>
      </c>
      <c r="AQ115" s="1">
        <v>3</v>
      </c>
      <c r="AS115" s="1">
        <v>30</v>
      </c>
      <c r="AT115" s="1" t="s">
        <v>728</v>
      </c>
      <c r="AU115" s="1" t="s">
        <v>74</v>
      </c>
      <c r="AW115" s="1">
        <v>8</v>
      </c>
      <c r="AX115" s="1" t="s">
        <v>729</v>
      </c>
      <c r="AY115" s="1" t="s">
        <v>730</v>
      </c>
      <c r="AZ115" s="1" t="s">
        <v>731</v>
      </c>
    </row>
    <row r="116" spans="1:52" x14ac:dyDescent="0.2">
      <c r="A116" s="1" t="s">
        <v>0</v>
      </c>
      <c r="G116" s="2">
        <v>34088</v>
      </c>
      <c r="H116" s="1">
        <v>6</v>
      </c>
      <c r="I116" s="1">
        <v>50</v>
      </c>
      <c r="J116" s="1">
        <v>10</v>
      </c>
      <c r="K116" s="1">
        <v>20</v>
      </c>
      <c r="L116" s="1">
        <v>48185</v>
      </c>
      <c r="M116" s="1" t="s">
        <v>732</v>
      </c>
      <c r="N116" s="1">
        <v>1</v>
      </c>
      <c r="O116" s="1" t="s">
        <v>431</v>
      </c>
      <c r="R116" s="1" t="s">
        <v>733</v>
      </c>
      <c r="S116" s="1">
        <v>1</v>
      </c>
      <c r="T116" s="1" t="s">
        <v>31</v>
      </c>
      <c r="V116" s="1" t="s">
        <v>80</v>
      </c>
      <c r="X116" s="1" t="s">
        <v>295</v>
      </c>
      <c r="Z116" s="1">
        <v>2</v>
      </c>
      <c r="AA116" s="1" t="s">
        <v>734</v>
      </c>
      <c r="AB116" s="1" t="s">
        <v>83</v>
      </c>
      <c r="AF116" s="1" t="s">
        <v>31</v>
      </c>
      <c r="AM116" s="1" t="s">
        <v>72</v>
      </c>
      <c r="AO116" s="1">
        <v>3</v>
      </c>
      <c r="AQ116" s="1">
        <v>3</v>
      </c>
      <c r="AS116" s="1">
        <v>45</v>
      </c>
      <c r="AT116" s="1" t="s">
        <v>735</v>
      </c>
      <c r="AU116" s="1" t="s">
        <v>74</v>
      </c>
      <c r="AW116" s="1">
        <v>9</v>
      </c>
      <c r="AX116" s="1" t="s">
        <v>736</v>
      </c>
    </row>
    <row r="117" spans="1:52" x14ac:dyDescent="0.2">
      <c r="A117" s="1" t="s">
        <v>0</v>
      </c>
      <c r="B117" s="1" t="s">
        <v>1</v>
      </c>
      <c r="E117" s="1" t="s">
        <v>4</v>
      </c>
      <c r="G117" s="2">
        <v>30028</v>
      </c>
      <c r="H117" s="1">
        <v>6</v>
      </c>
      <c r="I117" s="1">
        <v>120</v>
      </c>
      <c r="J117" s="1">
        <v>10</v>
      </c>
      <c r="K117" s="1">
        <v>0</v>
      </c>
      <c r="L117" s="1">
        <v>142190</v>
      </c>
      <c r="M117" s="1" t="s">
        <v>737</v>
      </c>
      <c r="N117" s="1">
        <v>0</v>
      </c>
      <c r="O117" s="1" t="s">
        <v>97</v>
      </c>
      <c r="Q117" s="1" t="s">
        <v>103</v>
      </c>
      <c r="S117" s="1">
        <v>1</v>
      </c>
      <c r="T117" s="1" t="s">
        <v>55</v>
      </c>
      <c r="V117" s="1" t="s">
        <v>56</v>
      </c>
      <c r="X117" s="1" t="s">
        <v>738</v>
      </c>
      <c r="Z117" s="1">
        <v>14</v>
      </c>
      <c r="AA117" s="1" t="s">
        <v>739</v>
      </c>
      <c r="AB117" s="1" t="s">
        <v>83</v>
      </c>
      <c r="AH117" s="1" t="s">
        <v>33</v>
      </c>
      <c r="AI117" s="1" t="s">
        <v>34</v>
      </c>
      <c r="AM117" s="1" t="s">
        <v>84</v>
      </c>
      <c r="AO117" s="1">
        <v>6</v>
      </c>
      <c r="AQ117" s="1">
        <v>6</v>
      </c>
      <c r="AS117" s="1">
        <v>15</v>
      </c>
      <c r="AT117" s="1" t="s">
        <v>740</v>
      </c>
      <c r="AU117" s="1" t="s">
        <v>200</v>
      </c>
      <c r="AW117" s="1">
        <v>8</v>
      </c>
      <c r="AX117" s="1" t="s">
        <v>741</v>
      </c>
      <c r="AY117" s="1" t="s">
        <v>742</v>
      </c>
      <c r="AZ117" s="1" t="s">
        <v>743</v>
      </c>
    </row>
    <row r="118" spans="1:52" x14ac:dyDescent="0.2">
      <c r="E118" s="1" t="s">
        <v>4</v>
      </c>
      <c r="G118" s="2">
        <v>42929</v>
      </c>
      <c r="H118" s="1">
        <v>7</v>
      </c>
      <c r="I118" s="1">
        <v>20</v>
      </c>
      <c r="J118" s="1">
        <v>3</v>
      </c>
      <c r="K118" s="1">
        <v>12</v>
      </c>
      <c r="M118" s="1" t="s">
        <v>744</v>
      </c>
      <c r="N118" s="1">
        <v>0</v>
      </c>
      <c r="O118" s="1" t="s">
        <v>97</v>
      </c>
      <c r="Q118" s="1" t="s">
        <v>54</v>
      </c>
      <c r="S118" s="1">
        <v>1</v>
      </c>
      <c r="T118" s="1" t="s">
        <v>206</v>
      </c>
      <c r="V118" s="1" t="s">
        <v>80</v>
      </c>
      <c r="X118" s="1" t="s">
        <v>338</v>
      </c>
      <c r="Z118" s="1">
        <v>5</v>
      </c>
      <c r="AA118" s="1" t="s">
        <v>745</v>
      </c>
      <c r="AB118" s="1" t="s">
        <v>83</v>
      </c>
      <c r="AC118" s="1" t="s">
        <v>28</v>
      </c>
      <c r="AH118" s="1" t="s">
        <v>33</v>
      </c>
      <c r="AM118" s="1" t="s">
        <v>167</v>
      </c>
      <c r="AP118" s="1">
        <v>12</v>
      </c>
      <c r="AQ118" s="1">
        <v>2</v>
      </c>
      <c r="AS118" s="1">
        <v>10</v>
      </c>
      <c r="AT118" s="1" t="s">
        <v>746</v>
      </c>
      <c r="AU118" s="1" t="s">
        <v>74</v>
      </c>
      <c r="AW118" s="1">
        <v>6</v>
      </c>
      <c r="AX118" s="1" t="s">
        <v>747</v>
      </c>
      <c r="AY118" s="1" t="s">
        <v>36</v>
      </c>
      <c r="AZ118" s="1" t="s">
        <v>36</v>
      </c>
    </row>
    <row r="119" spans="1:52" x14ac:dyDescent="0.2">
      <c r="A119" s="1" t="s">
        <v>0</v>
      </c>
      <c r="B119" s="1" t="s">
        <v>1</v>
      </c>
      <c r="E119" s="1" t="s">
        <v>4</v>
      </c>
      <c r="G119" s="2">
        <v>35668</v>
      </c>
      <c r="H119" s="1">
        <v>6</v>
      </c>
      <c r="I119" s="1">
        <v>0</v>
      </c>
      <c r="J119" s="1">
        <v>8</v>
      </c>
      <c r="K119" s="1">
        <v>60</v>
      </c>
      <c r="L119" s="1">
        <v>55100</v>
      </c>
      <c r="M119" s="1" t="s">
        <v>748</v>
      </c>
      <c r="N119" s="1">
        <v>0</v>
      </c>
      <c r="O119" s="1" t="s">
        <v>53</v>
      </c>
      <c r="R119" s="1" t="s">
        <v>749</v>
      </c>
      <c r="S119" s="1">
        <v>1</v>
      </c>
      <c r="T119" s="1" t="s">
        <v>225</v>
      </c>
      <c r="V119" s="1" t="s">
        <v>90</v>
      </c>
      <c r="X119" s="1" t="s">
        <v>233</v>
      </c>
      <c r="Z119" s="1">
        <v>1</v>
      </c>
      <c r="AA119" s="1" t="s">
        <v>750</v>
      </c>
      <c r="AB119" s="1" t="s">
        <v>166</v>
      </c>
      <c r="AK119" s="1" t="s">
        <v>36</v>
      </c>
      <c r="AU119" s="1" t="s">
        <v>74</v>
      </c>
      <c r="AW119" s="1">
        <v>10</v>
      </c>
      <c r="AX119" s="1" t="s">
        <v>751</v>
      </c>
      <c r="AY119" s="1" t="s">
        <v>752</v>
      </c>
      <c r="AZ119" s="1" t="s">
        <v>753</v>
      </c>
    </row>
    <row r="120" spans="1:52" x14ac:dyDescent="0.2">
      <c r="A120" s="1" t="s">
        <v>0</v>
      </c>
      <c r="B120" s="1" t="s">
        <v>1</v>
      </c>
      <c r="D120" s="1" t="s">
        <v>3</v>
      </c>
      <c r="E120" s="1" t="s">
        <v>4</v>
      </c>
      <c r="G120" s="2">
        <v>33156</v>
      </c>
      <c r="H120" s="1">
        <v>7</v>
      </c>
      <c r="I120" s="1">
        <v>80</v>
      </c>
      <c r="J120" s="1">
        <v>12</v>
      </c>
      <c r="K120" s="1">
        <v>12</v>
      </c>
      <c r="L120" s="1">
        <v>13070111</v>
      </c>
      <c r="M120" s="1" t="s">
        <v>754</v>
      </c>
      <c r="N120" s="1">
        <v>1</v>
      </c>
      <c r="O120" s="1" t="s">
        <v>431</v>
      </c>
      <c r="Q120" s="1" t="s">
        <v>68</v>
      </c>
      <c r="S120" s="1">
        <v>1</v>
      </c>
      <c r="T120" s="1" t="s">
        <v>225</v>
      </c>
      <c r="V120" s="1" t="s">
        <v>56</v>
      </c>
      <c r="X120" s="1" t="s">
        <v>648</v>
      </c>
      <c r="Z120" s="1">
        <v>3</v>
      </c>
      <c r="AA120" s="1" t="s">
        <v>755</v>
      </c>
      <c r="AB120" s="1" t="s">
        <v>59</v>
      </c>
      <c r="AF120" s="1" t="s">
        <v>31</v>
      </c>
      <c r="AM120" s="1" t="s">
        <v>84</v>
      </c>
      <c r="AO120" s="1">
        <v>6</v>
      </c>
      <c r="AQ120" s="1">
        <v>2</v>
      </c>
      <c r="AS120" s="1">
        <v>12</v>
      </c>
      <c r="AT120" s="1" t="s">
        <v>756</v>
      </c>
      <c r="AU120" s="1" t="s">
        <v>74</v>
      </c>
      <c r="AW120" s="1">
        <v>10</v>
      </c>
      <c r="AX120" s="1" t="s">
        <v>757</v>
      </c>
      <c r="AY120" s="1" t="s">
        <v>758</v>
      </c>
      <c r="AZ120" s="1" t="s">
        <v>759</v>
      </c>
    </row>
    <row r="121" spans="1:52" x14ac:dyDescent="0.2">
      <c r="A121" s="1" t="s">
        <v>0</v>
      </c>
      <c r="B121" s="1" t="s">
        <v>1</v>
      </c>
      <c r="G121" s="2">
        <v>33117</v>
      </c>
      <c r="H121" s="1">
        <v>7</v>
      </c>
      <c r="I121" s="1">
        <v>30</v>
      </c>
      <c r="J121" s="1">
        <v>1</v>
      </c>
      <c r="K121" s="1">
        <v>5</v>
      </c>
      <c r="L121" s="1">
        <v>11</v>
      </c>
      <c r="M121" s="1" t="s">
        <v>760</v>
      </c>
      <c r="N121" s="1">
        <v>0</v>
      </c>
      <c r="O121" s="1" t="s">
        <v>53</v>
      </c>
      <c r="Q121" s="1" t="s">
        <v>54</v>
      </c>
      <c r="S121" s="1">
        <v>1</v>
      </c>
      <c r="T121" s="1" t="s">
        <v>5</v>
      </c>
      <c r="V121" s="1" t="s">
        <v>56</v>
      </c>
      <c r="X121" s="1" t="s">
        <v>466</v>
      </c>
      <c r="Z121" s="1">
        <v>4</v>
      </c>
      <c r="AA121" s="1" t="s">
        <v>761</v>
      </c>
      <c r="AB121" s="1" t="s">
        <v>83</v>
      </c>
      <c r="AH121" s="1" t="s">
        <v>33</v>
      </c>
      <c r="AM121" s="1" t="s">
        <v>72</v>
      </c>
      <c r="AO121" s="1">
        <v>6</v>
      </c>
      <c r="AR121" s="1">
        <v>10</v>
      </c>
      <c r="AS121" s="1">
        <v>20</v>
      </c>
      <c r="AT121" s="1" t="s">
        <v>762</v>
      </c>
      <c r="AU121" s="1" t="s">
        <v>74</v>
      </c>
      <c r="AW121" s="1">
        <v>8</v>
      </c>
      <c r="AX121" s="1" t="s">
        <v>763</v>
      </c>
      <c r="AY121" s="1" t="s">
        <v>764</v>
      </c>
      <c r="AZ121" s="1" t="s">
        <v>765</v>
      </c>
    </row>
    <row r="122" spans="1:52" x14ac:dyDescent="0.2">
      <c r="B122" s="1" t="s">
        <v>1</v>
      </c>
      <c r="E122" s="1" t="s">
        <v>4</v>
      </c>
      <c r="G122" s="2">
        <v>27127</v>
      </c>
      <c r="H122" s="1">
        <v>7</v>
      </c>
      <c r="I122" s="1">
        <v>50</v>
      </c>
      <c r="J122" s="1">
        <v>3</v>
      </c>
      <c r="K122" s="1">
        <v>20</v>
      </c>
      <c r="M122" s="1" t="s">
        <v>766</v>
      </c>
      <c r="N122" s="1">
        <v>1</v>
      </c>
      <c r="O122" s="1" t="s">
        <v>53</v>
      </c>
      <c r="Q122" s="1" t="s">
        <v>68</v>
      </c>
      <c r="S122" s="1">
        <v>1</v>
      </c>
      <c r="T122" s="1" t="s">
        <v>225</v>
      </c>
      <c r="V122" s="1" t="s">
        <v>56</v>
      </c>
      <c r="X122" s="1" t="s">
        <v>466</v>
      </c>
      <c r="Z122" s="1">
        <v>22</v>
      </c>
      <c r="AA122" s="1" t="s">
        <v>767</v>
      </c>
      <c r="AB122" s="1" t="s">
        <v>83</v>
      </c>
      <c r="AE122" s="1" t="s">
        <v>30</v>
      </c>
      <c r="AM122" s="1" t="s">
        <v>72</v>
      </c>
      <c r="AP122" s="1">
        <v>15</v>
      </c>
      <c r="AR122" s="1">
        <v>20</v>
      </c>
      <c r="AS122" s="1">
        <v>35</v>
      </c>
      <c r="AT122" s="1" t="s">
        <v>768</v>
      </c>
      <c r="AU122" s="1" t="s">
        <v>74</v>
      </c>
      <c r="AW122" s="1">
        <v>9</v>
      </c>
      <c r="AX122" s="1" t="s">
        <v>769</v>
      </c>
      <c r="AY122" s="1" t="s">
        <v>770</v>
      </c>
    </row>
    <row r="123" spans="1:52" x14ac:dyDescent="0.2">
      <c r="B123" s="1" t="s">
        <v>1</v>
      </c>
      <c r="E123" s="1" t="s">
        <v>4</v>
      </c>
      <c r="G123" s="2">
        <v>34237</v>
      </c>
      <c r="H123" s="1">
        <v>7</v>
      </c>
      <c r="I123" s="1">
        <v>0</v>
      </c>
      <c r="J123" s="1">
        <v>12</v>
      </c>
      <c r="K123" s="1">
        <v>20</v>
      </c>
      <c r="M123" s="1" t="s">
        <v>771</v>
      </c>
      <c r="N123" s="1">
        <v>1</v>
      </c>
      <c r="O123" s="1" t="s">
        <v>53</v>
      </c>
      <c r="Q123" s="1" t="s">
        <v>54</v>
      </c>
      <c r="S123" s="1">
        <v>1</v>
      </c>
      <c r="T123" s="1" t="s">
        <v>582</v>
      </c>
      <c r="V123" s="1" t="s">
        <v>145</v>
      </c>
      <c r="X123" s="1" t="s">
        <v>91</v>
      </c>
      <c r="Z123" s="1">
        <v>5</v>
      </c>
      <c r="AA123" s="1" t="s">
        <v>772</v>
      </c>
      <c r="AB123" s="1" t="s">
        <v>59</v>
      </c>
      <c r="AF123" s="1" t="s">
        <v>31</v>
      </c>
      <c r="AM123" s="1" t="s">
        <v>84</v>
      </c>
      <c r="AO123" s="1">
        <v>5</v>
      </c>
      <c r="AQ123" s="1">
        <v>5</v>
      </c>
      <c r="AS123" s="1">
        <v>10</v>
      </c>
      <c r="AT123" s="1" t="s">
        <v>773</v>
      </c>
      <c r="AU123" s="1" t="s">
        <v>64</v>
      </c>
      <c r="AW123" s="1">
        <v>10</v>
      </c>
      <c r="AX123" s="1" t="s">
        <v>774</v>
      </c>
      <c r="AY123" s="1" t="s">
        <v>775</v>
      </c>
      <c r="AZ123" s="1" t="s">
        <v>776</v>
      </c>
    </row>
    <row r="124" spans="1:52" x14ac:dyDescent="0.2">
      <c r="A124" s="1" t="s">
        <v>0</v>
      </c>
      <c r="G124" s="2">
        <v>34688</v>
      </c>
      <c r="H124" s="1">
        <v>9</v>
      </c>
      <c r="I124" s="1">
        <v>10</v>
      </c>
      <c r="J124" s="1">
        <v>9</v>
      </c>
      <c r="K124" s="1">
        <v>20</v>
      </c>
      <c r="M124" s="1" t="s">
        <v>777</v>
      </c>
      <c r="N124" s="1">
        <v>0</v>
      </c>
      <c r="O124" s="1" t="s">
        <v>97</v>
      </c>
      <c r="R124" s="1" t="s">
        <v>778</v>
      </c>
      <c r="S124" s="1">
        <v>1</v>
      </c>
      <c r="T124" s="1" t="s">
        <v>144</v>
      </c>
      <c r="V124" s="1" t="s">
        <v>80</v>
      </c>
      <c r="X124" s="1" t="s">
        <v>57</v>
      </c>
      <c r="Z124" s="1">
        <v>0</v>
      </c>
      <c r="AA124" s="1" t="s">
        <v>779</v>
      </c>
      <c r="AB124" s="1" t="s">
        <v>59</v>
      </c>
      <c r="AF124" s="1" t="s">
        <v>31</v>
      </c>
      <c r="AM124" s="1" t="s">
        <v>72</v>
      </c>
      <c r="AP124" s="1">
        <v>30</v>
      </c>
      <c r="AQ124" s="1">
        <v>5</v>
      </c>
      <c r="AS124" s="1">
        <v>200</v>
      </c>
      <c r="AT124" s="1" t="s">
        <v>780</v>
      </c>
      <c r="AU124" s="1" t="s">
        <v>74</v>
      </c>
      <c r="AW124" s="1">
        <v>9</v>
      </c>
      <c r="AX124" s="1" t="s">
        <v>781</v>
      </c>
      <c r="AY124" s="1" t="s">
        <v>782</v>
      </c>
      <c r="AZ124" s="1" t="s">
        <v>783</v>
      </c>
    </row>
    <row r="125" spans="1:52" x14ac:dyDescent="0.2">
      <c r="A125" s="1" t="s">
        <v>0</v>
      </c>
      <c r="B125" s="1" t="s">
        <v>1</v>
      </c>
      <c r="G125" s="2">
        <v>29094</v>
      </c>
      <c r="H125" s="1">
        <v>8</v>
      </c>
      <c r="I125" s="1">
        <v>0</v>
      </c>
      <c r="J125" s="1">
        <v>8</v>
      </c>
      <c r="K125" s="1">
        <v>24</v>
      </c>
      <c r="L125" s="1">
        <v>78701</v>
      </c>
      <c r="M125" s="1" t="s">
        <v>238</v>
      </c>
      <c r="N125" s="1">
        <v>0</v>
      </c>
      <c r="O125" s="1" t="s">
        <v>143</v>
      </c>
      <c r="Q125" s="1" t="s">
        <v>68</v>
      </c>
      <c r="S125" s="1">
        <v>1</v>
      </c>
      <c r="T125" s="1" t="s">
        <v>225</v>
      </c>
      <c r="V125" s="1" t="s">
        <v>80</v>
      </c>
      <c r="X125" s="1" t="s">
        <v>91</v>
      </c>
      <c r="Z125" s="1">
        <v>20</v>
      </c>
      <c r="AA125" s="1" t="s">
        <v>636</v>
      </c>
      <c r="AB125" s="1" t="s">
        <v>59</v>
      </c>
      <c r="AE125" s="1" t="s">
        <v>30</v>
      </c>
      <c r="AG125" s="1" t="s">
        <v>32</v>
      </c>
      <c r="AM125" s="1" t="s">
        <v>624</v>
      </c>
      <c r="AO125" s="1">
        <v>6</v>
      </c>
      <c r="AQ125" s="1">
        <v>6</v>
      </c>
      <c r="AS125" s="1">
        <v>15</v>
      </c>
      <c r="AT125" s="1" t="s">
        <v>784</v>
      </c>
      <c r="AU125" s="1" t="s">
        <v>74</v>
      </c>
      <c r="AW125" s="1">
        <v>10</v>
      </c>
      <c r="AX125" s="1" t="s">
        <v>785</v>
      </c>
      <c r="AY125" s="1" t="s">
        <v>786</v>
      </c>
      <c r="AZ125" s="1" t="s">
        <v>787</v>
      </c>
    </row>
    <row r="126" spans="1:52" x14ac:dyDescent="0.2">
      <c r="A126" s="1" t="s">
        <v>0</v>
      </c>
      <c r="E126" s="1" t="s">
        <v>4</v>
      </c>
      <c r="G126" s="2">
        <v>29489</v>
      </c>
      <c r="H126" s="1">
        <v>8</v>
      </c>
      <c r="I126" s="1">
        <v>30</v>
      </c>
      <c r="J126" s="1">
        <v>10</v>
      </c>
      <c r="K126" s="1">
        <v>3</v>
      </c>
      <c r="L126" s="1">
        <v>92122</v>
      </c>
      <c r="M126" s="1" t="s">
        <v>788</v>
      </c>
      <c r="N126" s="1">
        <v>0</v>
      </c>
      <c r="O126" s="1" t="s">
        <v>97</v>
      </c>
      <c r="Q126" s="1" t="s">
        <v>103</v>
      </c>
      <c r="S126" s="1">
        <v>1</v>
      </c>
      <c r="T126" s="1" t="s">
        <v>789</v>
      </c>
      <c r="V126" s="1" t="s">
        <v>56</v>
      </c>
      <c r="X126" s="1" t="s">
        <v>391</v>
      </c>
      <c r="Z126" s="1">
        <v>10</v>
      </c>
      <c r="AA126" s="1" t="s">
        <v>790</v>
      </c>
      <c r="AB126" s="1" t="s">
        <v>83</v>
      </c>
      <c r="AD126" s="1" t="s">
        <v>29</v>
      </c>
      <c r="AM126" s="1" t="s">
        <v>167</v>
      </c>
      <c r="AO126" s="1">
        <v>6</v>
      </c>
      <c r="AQ126" s="1">
        <v>4</v>
      </c>
      <c r="AS126" s="1">
        <v>150</v>
      </c>
      <c r="AT126" s="1" t="s">
        <v>791</v>
      </c>
      <c r="AU126" s="1" t="s">
        <v>64</v>
      </c>
      <c r="AW126" s="1">
        <v>10</v>
      </c>
      <c r="AX126" s="1" t="s">
        <v>792</v>
      </c>
      <c r="AY126" s="1" t="s">
        <v>476</v>
      </c>
      <c r="AZ126" s="1" t="s">
        <v>793</v>
      </c>
    </row>
    <row r="127" spans="1:52" x14ac:dyDescent="0.2">
      <c r="A127" s="1" t="s">
        <v>0</v>
      </c>
      <c r="D127" s="1" t="s">
        <v>3</v>
      </c>
      <c r="G127" s="2">
        <v>33476</v>
      </c>
      <c r="H127" s="1">
        <v>8</v>
      </c>
      <c r="I127" s="1">
        <v>60</v>
      </c>
      <c r="J127" s="1">
        <v>10</v>
      </c>
      <c r="K127" s="1">
        <v>10</v>
      </c>
      <c r="L127" s="1">
        <v>2095</v>
      </c>
      <c r="M127" s="1" t="s">
        <v>794</v>
      </c>
      <c r="N127" s="1">
        <v>0</v>
      </c>
      <c r="O127" s="1" t="s">
        <v>136</v>
      </c>
      <c r="Q127" s="1" t="s">
        <v>54</v>
      </c>
      <c r="S127" s="1">
        <v>1</v>
      </c>
      <c r="T127" s="1" t="s">
        <v>225</v>
      </c>
      <c r="V127" s="1" t="s">
        <v>56</v>
      </c>
      <c r="X127" s="1" t="s">
        <v>91</v>
      </c>
      <c r="Z127" s="1">
        <v>5</v>
      </c>
      <c r="AA127" s="1" t="s">
        <v>74</v>
      </c>
      <c r="AB127" s="1" t="s">
        <v>83</v>
      </c>
      <c r="AH127" s="1" t="s">
        <v>33</v>
      </c>
      <c r="AM127" s="1" t="s">
        <v>60</v>
      </c>
      <c r="AP127" s="1">
        <v>10</v>
      </c>
      <c r="AQ127" s="1">
        <v>6</v>
      </c>
      <c r="AS127" s="1">
        <v>8</v>
      </c>
      <c r="AT127" s="1" t="s">
        <v>795</v>
      </c>
      <c r="AU127" s="1" t="s">
        <v>74</v>
      </c>
      <c r="AW127" s="1">
        <v>9</v>
      </c>
      <c r="AX127" s="1" t="s">
        <v>796</v>
      </c>
    </row>
    <row r="128" spans="1:52" x14ac:dyDescent="0.2">
      <c r="E128" s="1" t="s">
        <v>4</v>
      </c>
      <c r="G128" s="2">
        <v>32011</v>
      </c>
      <c r="H128" s="1">
        <v>7</v>
      </c>
      <c r="I128" s="1">
        <v>0</v>
      </c>
      <c r="J128" s="1">
        <v>12</v>
      </c>
      <c r="K128" s="1">
        <v>0</v>
      </c>
      <c r="L128" s="1">
        <v>5182</v>
      </c>
      <c r="M128" s="1" t="s">
        <v>797</v>
      </c>
      <c r="N128" s="1">
        <v>1</v>
      </c>
      <c r="O128" s="1" t="s">
        <v>136</v>
      </c>
      <c r="Q128" s="1" t="s">
        <v>98</v>
      </c>
      <c r="S128" s="1">
        <v>1</v>
      </c>
      <c r="T128" s="1" t="s">
        <v>225</v>
      </c>
      <c r="V128" s="1" t="s">
        <v>111</v>
      </c>
      <c r="X128" s="1" t="s">
        <v>91</v>
      </c>
      <c r="Z128" s="1">
        <v>7</v>
      </c>
      <c r="AA128" s="1" t="s">
        <v>689</v>
      </c>
      <c r="AB128" s="1" t="s">
        <v>83</v>
      </c>
      <c r="AF128" s="1" t="s">
        <v>31</v>
      </c>
      <c r="AM128" s="1" t="s">
        <v>72</v>
      </c>
      <c r="AP128" s="1">
        <v>15</v>
      </c>
      <c r="AR128" s="1">
        <v>10</v>
      </c>
      <c r="AS128" s="1">
        <v>20</v>
      </c>
      <c r="AT128" s="1" t="s">
        <v>689</v>
      </c>
      <c r="AU128" s="1" t="s">
        <v>64</v>
      </c>
      <c r="AW128" s="1">
        <v>9</v>
      </c>
      <c r="AX128" s="1" t="s">
        <v>689</v>
      </c>
      <c r="AY128" s="1" t="s">
        <v>689</v>
      </c>
      <c r="AZ128" s="1" t="s">
        <v>689</v>
      </c>
    </row>
    <row r="129" spans="1:52" x14ac:dyDescent="0.2">
      <c r="A129" s="1" t="s">
        <v>0</v>
      </c>
      <c r="G129" s="2">
        <v>34037</v>
      </c>
      <c r="H129" s="1">
        <v>7</v>
      </c>
      <c r="I129" s="1">
        <v>60</v>
      </c>
      <c r="J129" s="1">
        <v>11</v>
      </c>
      <c r="K129" s="1">
        <v>6</v>
      </c>
      <c r="L129" s="1">
        <v>607476</v>
      </c>
      <c r="M129" s="1" t="s">
        <v>798</v>
      </c>
      <c r="N129" s="1">
        <v>0</v>
      </c>
      <c r="O129" s="1" t="s">
        <v>53</v>
      </c>
      <c r="Q129" s="1" t="s">
        <v>98</v>
      </c>
      <c r="S129" s="1">
        <v>1</v>
      </c>
      <c r="T129" s="1" t="s">
        <v>225</v>
      </c>
      <c r="V129" s="1" t="s">
        <v>80</v>
      </c>
      <c r="X129" s="1" t="s">
        <v>91</v>
      </c>
      <c r="Z129" s="1">
        <v>3</v>
      </c>
      <c r="AA129" s="1" t="s">
        <v>799</v>
      </c>
      <c r="AB129" s="1" t="s">
        <v>83</v>
      </c>
      <c r="AF129" s="1" t="s">
        <v>31</v>
      </c>
      <c r="AM129" s="1" t="s">
        <v>72</v>
      </c>
      <c r="AO129" s="1">
        <v>5</v>
      </c>
      <c r="AQ129" s="1">
        <v>1</v>
      </c>
      <c r="AS129" s="1">
        <v>10</v>
      </c>
      <c r="AT129" s="1" t="s">
        <v>800</v>
      </c>
      <c r="AU129" s="1" t="s">
        <v>64</v>
      </c>
      <c r="AW129" s="1">
        <v>10</v>
      </c>
      <c r="AX129" s="1" t="s">
        <v>801</v>
      </c>
      <c r="AY129" s="1" t="s">
        <v>802</v>
      </c>
    </row>
    <row r="130" spans="1:52" x14ac:dyDescent="0.2">
      <c r="A130" s="1" t="s">
        <v>0</v>
      </c>
      <c r="B130" s="1" t="s">
        <v>1</v>
      </c>
      <c r="E130" s="1" t="s">
        <v>4</v>
      </c>
      <c r="G130" s="2">
        <v>28828</v>
      </c>
      <c r="H130" s="1">
        <v>5</v>
      </c>
      <c r="I130" s="1">
        <v>30</v>
      </c>
      <c r="J130" s="1">
        <v>16</v>
      </c>
      <c r="K130" s="1">
        <v>50</v>
      </c>
      <c r="L130" s="1">
        <v>81000</v>
      </c>
      <c r="M130" s="1" t="s">
        <v>803</v>
      </c>
      <c r="N130" s="1">
        <v>1</v>
      </c>
      <c r="O130" s="1" t="s">
        <v>67</v>
      </c>
      <c r="Q130" s="1" t="s">
        <v>68</v>
      </c>
      <c r="S130" s="1">
        <v>1</v>
      </c>
      <c r="T130" s="1" t="s">
        <v>521</v>
      </c>
      <c r="V130" s="1" t="s">
        <v>56</v>
      </c>
      <c r="Y130" s="1" t="s">
        <v>804</v>
      </c>
      <c r="Z130" s="1">
        <v>13</v>
      </c>
      <c r="AA130" s="1" t="s">
        <v>805</v>
      </c>
      <c r="AB130" s="1" t="s">
        <v>83</v>
      </c>
      <c r="AF130" s="1" t="s">
        <v>31</v>
      </c>
      <c r="AM130" s="1" t="s">
        <v>72</v>
      </c>
      <c r="AO130" s="1">
        <v>6</v>
      </c>
      <c r="AR130" s="1">
        <v>10</v>
      </c>
      <c r="AS130" s="1">
        <v>20</v>
      </c>
      <c r="AT130" s="1" t="s">
        <v>806</v>
      </c>
      <c r="AU130" s="1" t="s">
        <v>200</v>
      </c>
      <c r="AW130" s="1">
        <v>10</v>
      </c>
      <c r="AX130" s="1" t="s">
        <v>807</v>
      </c>
      <c r="AY130" s="1" t="s">
        <v>808</v>
      </c>
      <c r="AZ130" s="1" t="s">
        <v>809</v>
      </c>
    </row>
    <row r="131" spans="1:52" x14ac:dyDescent="0.2">
      <c r="A131" s="1" t="s">
        <v>0</v>
      </c>
      <c r="H131" s="1">
        <v>8</v>
      </c>
      <c r="I131" s="1">
        <v>90</v>
      </c>
      <c r="J131" s="1">
        <v>6</v>
      </c>
      <c r="K131" s="1">
        <v>4</v>
      </c>
      <c r="L131" s="1">
        <v>95125</v>
      </c>
      <c r="M131" s="1" t="s">
        <v>810</v>
      </c>
      <c r="N131" s="1">
        <v>0</v>
      </c>
      <c r="O131" s="1" t="s">
        <v>78</v>
      </c>
      <c r="Q131" s="1" t="s">
        <v>68</v>
      </c>
      <c r="S131" s="1">
        <v>1</v>
      </c>
      <c r="T131" s="1" t="s">
        <v>225</v>
      </c>
      <c r="V131" s="1" t="s">
        <v>80</v>
      </c>
      <c r="X131" s="1" t="s">
        <v>91</v>
      </c>
      <c r="Z131" s="1">
        <v>10</v>
      </c>
      <c r="AA131" s="1" t="s">
        <v>811</v>
      </c>
      <c r="AB131" s="1" t="s">
        <v>83</v>
      </c>
      <c r="AF131" s="1" t="s">
        <v>31</v>
      </c>
      <c r="AM131" s="1" t="s">
        <v>84</v>
      </c>
      <c r="AO131" s="1">
        <v>6</v>
      </c>
      <c r="AQ131" s="1">
        <v>4</v>
      </c>
      <c r="AS131" s="1">
        <v>30</v>
      </c>
      <c r="AT131" s="1" t="s">
        <v>812</v>
      </c>
      <c r="AU131" s="1" t="s">
        <v>64</v>
      </c>
      <c r="AW131" s="1">
        <v>9</v>
      </c>
      <c r="AX131" s="1" t="s">
        <v>813</v>
      </c>
    </row>
    <row r="132" spans="1:52" x14ac:dyDescent="0.2">
      <c r="A132" s="1" t="s">
        <v>0</v>
      </c>
      <c r="E132" s="1" t="s">
        <v>4</v>
      </c>
      <c r="G132" s="2">
        <v>31656</v>
      </c>
      <c r="H132" s="1">
        <v>7</v>
      </c>
      <c r="I132" s="1">
        <v>0</v>
      </c>
      <c r="J132" s="1">
        <v>14</v>
      </c>
      <c r="K132" s="1">
        <v>12</v>
      </c>
      <c r="L132" s="1">
        <v>28029</v>
      </c>
      <c r="M132" s="1" t="s">
        <v>170</v>
      </c>
      <c r="N132" s="1">
        <v>0</v>
      </c>
      <c r="O132" s="1" t="s">
        <v>78</v>
      </c>
      <c r="Q132" s="1" t="s">
        <v>98</v>
      </c>
      <c r="S132" s="1">
        <v>0</v>
      </c>
      <c r="AB132" s="1" t="s">
        <v>83</v>
      </c>
      <c r="AE132" s="1" t="s">
        <v>30</v>
      </c>
      <c r="AM132" s="1" t="s">
        <v>72</v>
      </c>
      <c r="AO132" s="1">
        <v>6</v>
      </c>
      <c r="AQ132" s="1">
        <v>6</v>
      </c>
      <c r="AS132" s="1">
        <v>12</v>
      </c>
      <c r="AT132" s="1" t="s">
        <v>814</v>
      </c>
      <c r="AV132" s="1" t="s">
        <v>815</v>
      </c>
      <c r="AW132" s="1">
        <v>7</v>
      </c>
      <c r="AX132" s="1" t="s">
        <v>816</v>
      </c>
    </row>
    <row r="133" spans="1:52" x14ac:dyDescent="0.2">
      <c r="B133" s="1" t="s">
        <v>1</v>
      </c>
      <c r="G133" s="2" t="s">
        <v>817</v>
      </c>
      <c r="H133" s="1">
        <v>8</v>
      </c>
      <c r="I133" s="1">
        <v>0</v>
      </c>
      <c r="J133" s="1">
        <v>7</v>
      </c>
      <c r="K133" s="1">
        <v>0</v>
      </c>
      <c r="L133" s="1">
        <v>92128</v>
      </c>
      <c r="M133" s="1" t="s">
        <v>788</v>
      </c>
      <c r="N133" s="1">
        <v>1</v>
      </c>
      <c r="O133" s="1" t="s">
        <v>67</v>
      </c>
      <c r="Q133" s="1" t="s">
        <v>68</v>
      </c>
      <c r="S133" s="1">
        <v>1</v>
      </c>
      <c r="T133" s="1" t="s">
        <v>31</v>
      </c>
      <c r="V133" s="1" t="s">
        <v>80</v>
      </c>
      <c r="X133" s="1" t="s">
        <v>648</v>
      </c>
      <c r="Z133" s="1">
        <v>20</v>
      </c>
      <c r="AA133" s="1" t="s">
        <v>818</v>
      </c>
      <c r="AB133" s="1" t="s">
        <v>71</v>
      </c>
      <c r="AG133" s="1" t="s">
        <v>32</v>
      </c>
      <c r="AM133" s="1" t="s">
        <v>60</v>
      </c>
      <c r="AO133" s="1">
        <v>6</v>
      </c>
      <c r="AR133" s="1">
        <v>10</v>
      </c>
      <c r="AS133" s="1">
        <v>12</v>
      </c>
      <c r="AT133" s="1" t="s">
        <v>819</v>
      </c>
      <c r="AU133" s="1" t="s">
        <v>74</v>
      </c>
      <c r="AW133" s="1">
        <v>9</v>
      </c>
      <c r="AX133" s="1" t="s">
        <v>820</v>
      </c>
      <c r="AY133" s="1" t="s">
        <v>821</v>
      </c>
      <c r="AZ133" s="1" t="s">
        <v>822</v>
      </c>
    </row>
    <row r="134" spans="1:52" x14ac:dyDescent="0.2">
      <c r="A134" s="1" t="s">
        <v>0</v>
      </c>
      <c r="E134" s="1" t="s">
        <v>4</v>
      </c>
      <c r="G134" s="2">
        <v>29906</v>
      </c>
      <c r="H134" s="1">
        <v>6</v>
      </c>
      <c r="I134" s="1">
        <v>0</v>
      </c>
      <c r="J134" s="1">
        <v>10</v>
      </c>
      <c r="K134" s="1">
        <v>12</v>
      </c>
      <c r="L134" s="1">
        <v>85716</v>
      </c>
      <c r="M134" s="1" t="s">
        <v>823</v>
      </c>
      <c r="N134" s="1">
        <v>1</v>
      </c>
      <c r="O134" s="1" t="s">
        <v>123</v>
      </c>
      <c r="Q134" s="1" t="s">
        <v>68</v>
      </c>
      <c r="S134" s="1">
        <v>1</v>
      </c>
      <c r="T134" s="1" t="s">
        <v>225</v>
      </c>
      <c r="V134" s="1" t="s">
        <v>145</v>
      </c>
      <c r="X134" s="1" t="s">
        <v>160</v>
      </c>
      <c r="Z134" s="1">
        <v>1</v>
      </c>
      <c r="AA134" s="1" t="s">
        <v>824</v>
      </c>
      <c r="AB134" s="1" t="s">
        <v>399</v>
      </c>
      <c r="AL134" s="1" t="s">
        <v>825</v>
      </c>
      <c r="AM134" s="1" t="s">
        <v>72</v>
      </c>
      <c r="AO134" s="1">
        <v>6</v>
      </c>
      <c r="AQ134" s="1">
        <v>6</v>
      </c>
      <c r="AS134" s="1">
        <v>25</v>
      </c>
      <c r="AT134" s="1" t="s">
        <v>826</v>
      </c>
      <c r="AU134" s="1" t="s">
        <v>198</v>
      </c>
      <c r="AW134" s="1">
        <v>10</v>
      </c>
      <c r="AX134" s="1" t="s">
        <v>827</v>
      </c>
      <c r="AY134" s="1" t="s">
        <v>828</v>
      </c>
      <c r="AZ134" s="1" t="s">
        <v>829</v>
      </c>
    </row>
    <row r="135" spans="1:52" x14ac:dyDescent="0.2">
      <c r="B135" s="1" t="s">
        <v>1</v>
      </c>
      <c r="G135" s="2">
        <v>31994</v>
      </c>
      <c r="H135" s="1">
        <v>8</v>
      </c>
      <c r="I135" s="1">
        <v>120</v>
      </c>
      <c r="J135" s="1">
        <v>14</v>
      </c>
      <c r="K135" s="1">
        <v>10</v>
      </c>
      <c r="L135" s="1">
        <v>400708</v>
      </c>
      <c r="M135" s="1" t="s">
        <v>830</v>
      </c>
      <c r="N135" s="1">
        <v>0</v>
      </c>
      <c r="O135" s="1" t="s">
        <v>431</v>
      </c>
      <c r="Q135" s="1" t="s">
        <v>54</v>
      </c>
      <c r="S135" s="1">
        <v>1</v>
      </c>
      <c r="T135" s="1" t="s">
        <v>159</v>
      </c>
      <c r="V135" s="1" t="s">
        <v>80</v>
      </c>
      <c r="X135" s="1" t="s">
        <v>91</v>
      </c>
      <c r="Z135" s="1">
        <v>7</v>
      </c>
      <c r="AA135" s="1" t="s">
        <v>831</v>
      </c>
      <c r="AB135" s="1" t="s">
        <v>59</v>
      </c>
      <c r="AH135" s="1" t="s">
        <v>33</v>
      </c>
      <c r="AM135" s="1" t="s">
        <v>60</v>
      </c>
      <c r="AO135" s="1">
        <v>5</v>
      </c>
      <c r="AQ135" s="1">
        <v>4</v>
      </c>
      <c r="AS135" s="1">
        <v>10</v>
      </c>
      <c r="AT135" s="1" t="s">
        <v>832</v>
      </c>
      <c r="AU135" s="1" t="s">
        <v>74</v>
      </c>
      <c r="AW135" s="1">
        <v>9</v>
      </c>
      <c r="AX135" s="1" t="s">
        <v>833</v>
      </c>
      <c r="AY135" s="1" t="s">
        <v>834</v>
      </c>
    </row>
    <row r="136" spans="1:52" x14ac:dyDescent="0.2">
      <c r="B136" s="1" t="s">
        <v>1</v>
      </c>
      <c r="E136" s="1" t="s">
        <v>4</v>
      </c>
      <c r="G136" s="2">
        <v>34615</v>
      </c>
      <c r="H136" s="1">
        <v>6</v>
      </c>
      <c r="I136" s="1">
        <v>240</v>
      </c>
      <c r="J136" s="1">
        <v>10</v>
      </c>
      <c r="K136" s="1">
        <v>20</v>
      </c>
      <c r="L136" s="1">
        <v>9250420</v>
      </c>
      <c r="M136" s="1" t="s">
        <v>835</v>
      </c>
      <c r="N136" s="1">
        <v>1</v>
      </c>
      <c r="O136" s="1" t="s">
        <v>78</v>
      </c>
      <c r="Q136" s="1" t="s">
        <v>98</v>
      </c>
      <c r="S136" s="1">
        <v>1</v>
      </c>
      <c r="T136" s="1" t="s">
        <v>159</v>
      </c>
      <c r="W136" s="1" t="s">
        <v>836</v>
      </c>
      <c r="X136" s="1" t="s">
        <v>91</v>
      </c>
      <c r="Z136" s="1">
        <v>2</v>
      </c>
      <c r="AA136" s="1" t="s">
        <v>837</v>
      </c>
      <c r="AB136" s="1" t="s">
        <v>59</v>
      </c>
      <c r="AF136" s="1" t="s">
        <v>31</v>
      </c>
      <c r="AM136" s="1" t="s">
        <v>72</v>
      </c>
      <c r="AO136" s="1">
        <v>5</v>
      </c>
      <c r="AQ136" s="1">
        <v>6</v>
      </c>
      <c r="AS136" s="1">
        <v>300</v>
      </c>
      <c r="AT136" s="1" t="s">
        <v>838</v>
      </c>
      <c r="AU136" s="1" t="s">
        <v>74</v>
      </c>
      <c r="AW136" s="1">
        <v>10</v>
      </c>
      <c r="AX136" s="1" t="s">
        <v>839</v>
      </c>
      <c r="AY136" s="1" t="s">
        <v>840</v>
      </c>
    </row>
    <row r="137" spans="1:52" x14ac:dyDescent="0.2">
      <c r="A137" s="1" t="s">
        <v>0</v>
      </c>
      <c r="B137" s="1" t="s">
        <v>1</v>
      </c>
      <c r="C137" s="1" t="s">
        <v>2</v>
      </c>
      <c r="E137" s="1" t="s">
        <v>4</v>
      </c>
      <c r="G137" s="2">
        <v>33885</v>
      </c>
      <c r="H137" s="1">
        <v>6</v>
      </c>
      <c r="I137" s="1">
        <v>60</v>
      </c>
      <c r="J137" s="1">
        <v>8</v>
      </c>
      <c r="K137" s="1">
        <v>3</v>
      </c>
      <c r="L137" s="1">
        <v>1827</v>
      </c>
      <c r="M137" s="1" t="s">
        <v>841</v>
      </c>
      <c r="N137" s="1">
        <v>1</v>
      </c>
      <c r="O137" s="1" t="s">
        <v>97</v>
      </c>
      <c r="Q137" s="1" t="s">
        <v>98</v>
      </c>
      <c r="S137" s="1">
        <v>1</v>
      </c>
      <c r="T137" s="1" t="s">
        <v>225</v>
      </c>
      <c r="W137" s="1" t="s">
        <v>836</v>
      </c>
      <c r="Y137" s="1" t="s">
        <v>842</v>
      </c>
      <c r="Z137" s="1">
        <v>2</v>
      </c>
      <c r="AA137" s="1" t="s">
        <v>843</v>
      </c>
      <c r="AB137" s="1" t="s">
        <v>59</v>
      </c>
      <c r="AH137" s="1" t="s">
        <v>33</v>
      </c>
      <c r="AM137" s="1" t="s">
        <v>60</v>
      </c>
      <c r="AO137" s="1">
        <v>3</v>
      </c>
      <c r="AQ137" s="1">
        <v>4</v>
      </c>
      <c r="AS137" s="1">
        <v>3</v>
      </c>
      <c r="AT137" s="1" t="s">
        <v>844</v>
      </c>
      <c r="AU137" s="1" t="s">
        <v>64</v>
      </c>
      <c r="AW137" s="1">
        <v>10</v>
      </c>
      <c r="AX137" s="1" t="s">
        <v>845</v>
      </c>
    </row>
    <row r="138" spans="1:52" x14ac:dyDescent="0.2">
      <c r="A138" s="1" t="s">
        <v>0</v>
      </c>
      <c r="G138" s="2">
        <v>33877</v>
      </c>
      <c r="H138" s="1">
        <v>10</v>
      </c>
      <c r="I138" s="1">
        <v>30</v>
      </c>
      <c r="J138" s="1">
        <v>20</v>
      </c>
      <c r="K138" s="1">
        <v>3</v>
      </c>
      <c r="L138" s="1">
        <v>28800</v>
      </c>
      <c r="M138" s="1" t="s">
        <v>846</v>
      </c>
      <c r="N138" s="1">
        <v>1</v>
      </c>
      <c r="O138" s="1" t="s">
        <v>53</v>
      </c>
      <c r="Q138" s="1" t="s">
        <v>98</v>
      </c>
      <c r="S138" s="1">
        <v>0</v>
      </c>
      <c r="AB138" s="1" t="s">
        <v>83</v>
      </c>
      <c r="AE138" s="1" t="s">
        <v>30</v>
      </c>
      <c r="AM138" s="1" t="s">
        <v>72</v>
      </c>
      <c r="AP138" s="1">
        <v>10</v>
      </c>
      <c r="AR138" s="1">
        <v>10</v>
      </c>
      <c r="AS138" s="1">
        <v>10</v>
      </c>
      <c r="AT138" s="1" t="s">
        <v>847</v>
      </c>
      <c r="AU138" s="1" t="s">
        <v>198</v>
      </c>
      <c r="AW138" s="1">
        <v>9</v>
      </c>
      <c r="AX138" s="1" t="s">
        <v>848</v>
      </c>
      <c r="AZ138" s="1" t="s">
        <v>849</v>
      </c>
    </row>
    <row r="139" spans="1:52" x14ac:dyDescent="0.2">
      <c r="E139" s="1" t="s">
        <v>4</v>
      </c>
      <c r="G139" s="2">
        <v>29845</v>
      </c>
      <c r="H139" s="1">
        <v>8</v>
      </c>
      <c r="I139" s="1">
        <v>65</v>
      </c>
      <c r="J139" s="1">
        <v>14</v>
      </c>
      <c r="K139" s="1">
        <v>20</v>
      </c>
      <c r="L139" s="1">
        <v>99999</v>
      </c>
      <c r="M139" s="1" t="s">
        <v>771</v>
      </c>
      <c r="N139" s="1">
        <v>1</v>
      </c>
      <c r="O139" s="1" t="s">
        <v>53</v>
      </c>
      <c r="Q139" s="1" t="s">
        <v>54</v>
      </c>
      <c r="S139" s="1">
        <v>1</v>
      </c>
      <c r="T139" s="1" t="s">
        <v>31</v>
      </c>
      <c r="V139" s="1" t="s">
        <v>90</v>
      </c>
      <c r="X139" s="1" t="s">
        <v>245</v>
      </c>
      <c r="Z139" s="1">
        <v>15</v>
      </c>
      <c r="AA139" s="1" t="s">
        <v>850</v>
      </c>
      <c r="AB139" s="1" t="s">
        <v>166</v>
      </c>
      <c r="AF139" s="1" t="s">
        <v>31</v>
      </c>
      <c r="AM139" s="1" t="s">
        <v>84</v>
      </c>
      <c r="AO139" s="1">
        <v>4</v>
      </c>
      <c r="AQ139" s="1">
        <v>6</v>
      </c>
      <c r="AS139" s="1">
        <v>16</v>
      </c>
      <c r="AT139" s="1" t="s">
        <v>851</v>
      </c>
      <c r="AV139" s="1" t="s">
        <v>852</v>
      </c>
      <c r="AW139" s="1">
        <v>10</v>
      </c>
      <c r="AX139" s="1" t="s">
        <v>853</v>
      </c>
      <c r="AY139" s="1" t="s">
        <v>854</v>
      </c>
      <c r="AZ139" s="1" t="s">
        <v>855</v>
      </c>
    </row>
    <row r="140" spans="1:52" x14ac:dyDescent="0.2">
      <c r="A140" s="1" t="s">
        <v>0</v>
      </c>
      <c r="G140" s="2">
        <v>33885</v>
      </c>
      <c r="H140" s="1">
        <v>8</v>
      </c>
      <c r="I140" s="1">
        <v>60</v>
      </c>
      <c r="J140" s="1">
        <v>8</v>
      </c>
      <c r="K140" s="1">
        <v>10</v>
      </c>
      <c r="L140" s="1">
        <v>310023</v>
      </c>
      <c r="M140" s="1" t="s">
        <v>856</v>
      </c>
      <c r="N140" s="1">
        <v>1</v>
      </c>
      <c r="O140" s="1" t="s">
        <v>67</v>
      </c>
      <c r="Q140" s="1" t="s">
        <v>98</v>
      </c>
      <c r="S140" s="1">
        <v>1</v>
      </c>
      <c r="T140" s="1" t="s">
        <v>31</v>
      </c>
      <c r="V140" s="1" t="s">
        <v>80</v>
      </c>
      <c r="X140" s="1" t="s">
        <v>160</v>
      </c>
      <c r="Z140" s="1">
        <v>1</v>
      </c>
      <c r="AA140" s="1" t="s">
        <v>857</v>
      </c>
      <c r="AB140" s="1" t="s">
        <v>59</v>
      </c>
      <c r="AF140" s="1" t="s">
        <v>31</v>
      </c>
      <c r="AM140" s="1" t="s">
        <v>84</v>
      </c>
      <c r="AO140" s="1">
        <v>6</v>
      </c>
      <c r="AQ140" s="1">
        <v>6</v>
      </c>
      <c r="AS140" s="1">
        <v>10</v>
      </c>
      <c r="AT140" s="1" t="s">
        <v>858</v>
      </c>
      <c r="AV140" s="1" t="s">
        <v>859</v>
      </c>
      <c r="AW140" s="1">
        <v>9</v>
      </c>
      <c r="AX140" s="1" t="s">
        <v>860</v>
      </c>
      <c r="AY140" s="1" t="s">
        <v>861</v>
      </c>
      <c r="AZ140" s="1" t="s">
        <v>862</v>
      </c>
    </row>
    <row r="141" spans="1:52" x14ac:dyDescent="0.2">
      <c r="A141" s="1" t="s">
        <v>0</v>
      </c>
      <c r="G141" s="2">
        <v>29414</v>
      </c>
      <c r="H141" s="1">
        <v>6</v>
      </c>
      <c r="I141" s="1">
        <v>140</v>
      </c>
      <c r="J141" s="1">
        <v>12</v>
      </c>
      <c r="K141" s="1">
        <v>1</v>
      </c>
      <c r="L141" s="1">
        <v>127562</v>
      </c>
      <c r="M141" s="1" t="s">
        <v>737</v>
      </c>
      <c r="N141" s="1">
        <v>0</v>
      </c>
      <c r="O141" s="1" t="s">
        <v>53</v>
      </c>
      <c r="Q141" s="1" t="s">
        <v>68</v>
      </c>
      <c r="S141" s="1">
        <v>1</v>
      </c>
      <c r="T141" s="1" t="s">
        <v>159</v>
      </c>
      <c r="V141" s="1" t="s">
        <v>80</v>
      </c>
      <c r="X141" s="1" t="s">
        <v>91</v>
      </c>
      <c r="Z141" s="1">
        <v>1</v>
      </c>
      <c r="AA141" s="1" t="s">
        <v>863</v>
      </c>
      <c r="AB141" s="1" t="s">
        <v>83</v>
      </c>
      <c r="AF141" s="1" t="s">
        <v>31</v>
      </c>
      <c r="AM141" s="1" t="s">
        <v>72</v>
      </c>
      <c r="AP141" s="1">
        <v>10</v>
      </c>
      <c r="AQ141" s="1">
        <v>6</v>
      </c>
      <c r="AS141" s="1">
        <v>20</v>
      </c>
      <c r="AT141" s="1" t="s">
        <v>864</v>
      </c>
      <c r="AU141" s="1" t="s">
        <v>64</v>
      </c>
      <c r="AW141" s="1">
        <v>6</v>
      </c>
      <c r="AX141" s="1" t="s">
        <v>865</v>
      </c>
      <c r="AY141" s="1" t="s">
        <v>352</v>
      </c>
      <c r="AZ141" s="1" t="s">
        <v>866</v>
      </c>
    </row>
    <row r="142" spans="1:52" x14ac:dyDescent="0.2">
      <c r="A142" s="1" t="s">
        <v>0</v>
      </c>
      <c r="D142" s="1" t="s">
        <v>3</v>
      </c>
      <c r="E142" s="1" t="s">
        <v>4</v>
      </c>
      <c r="G142" s="2">
        <v>33876</v>
      </c>
      <c r="H142" s="1">
        <v>6</v>
      </c>
      <c r="I142" s="1">
        <v>90</v>
      </c>
      <c r="J142" s="1">
        <v>10</v>
      </c>
      <c r="K142" s="1">
        <v>12</v>
      </c>
      <c r="L142" s="1">
        <v>130018</v>
      </c>
      <c r="M142" s="1" t="s">
        <v>867</v>
      </c>
      <c r="N142" s="1">
        <v>0</v>
      </c>
      <c r="O142" s="1" t="s">
        <v>67</v>
      </c>
      <c r="Q142" s="1" t="s">
        <v>68</v>
      </c>
      <c r="S142" s="1">
        <v>1</v>
      </c>
      <c r="T142" s="1" t="s">
        <v>453</v>
      </c>
      <c r="V142" s="1" t="s">
        <v>111</v>
      </c>
      <c r="Y142" s="1" t="s">
        <v>868</v>
      </c>
      <c r="Z142" s="1">
        <v>2</v>
      </c>
      <c r="AA142" s="1" t="s">
        <v>869</v>
      </c>
      <c r="AB142" s="1" t="s">
        <v>59</v>
      </c>
      <c r="AE142" s="1" t="s">
        <v>30</v>
      </c>
      <c r="AM142" s="1" t="s">
        <v>72</v>
      </c>
      <c r="AO142" s="1">
        <v>6</v>
      </c>
      <c r="AR142" s="1">
        <v>10</v>
      </c>
      <c r="AS142" s="1">
        <v>50</v>
      </c>
      <c r="AT142" s="1" t="s">
        <v>870</v>
      </c>
      <c r="AU142" s="1" t="s">
        <v>74</v>
      </c>
      <c r="AW142" s="1">
        <v>10</v>
      </c>
      <c r="AX142" s="1" t="s">
        <v>871</v>
      </c>
      <c r="AY142" s="1" t="s">
        <v>872</v>
      </c>
      <c r="AZ142" s="1" t="s">
        <v>873</v>
      </c>
    </row>
    <row r="143" spans="1:52" x14ac:dyDescent="0.2">
      <c r="A143" s="1" t="s">
        <v>0</v>
      </c>
      <c r="G143" s="2">
        <v>34017</v>
      </c>
      <c r="H143" s="1">
        <v>4</v>
      </c>
      <c r="I143" s="1">
        <v>2</v>
      </c>
      <c r="J143" s="1">
        <v>10</v>
      </c>
      <c r="K143" s="1">
        <v>15</v>
      </c>
      <c r="L143" s="1">
        <v>411045</v>
      </c>
      <c r="M143" s="1" t="s">
        <v>874</v>
      </c>
      <c r="N143" s="1">
        <v>1</v>
      </c>
      <c r="O143" s="1" t="s">
        <v>53</v>
      </c>
      <c r="Q143" s="1" t="s">
        <v>68</v>
      </c>
      <c r="S143" s="1">
        <v>0</v>
      </c>
      <c r="AB143" s="1" t="s">
        <v>59</v>
      </c>
      <c r="AD143" s="1" t="s">
        <v>29</v>
      </c>
      <c r="AM143" s="1" t="s">
        <v>72</v>
      </c>
      <c r="AO143" s="1">
        <v>6</v>
      </c>
      <c r="AQ143" s="1">
        <v>6</v>
      </c>
      <c r="AS143" s="1">
        <v>3</v>
      </c>
      <c r="AT143" s="1" t="s">
        <v>875</v>
      </c>
      <c r="AU143" s="1" t="s">
        <v>64</v>
      </c>
      <c r="AW143" s="1">
        <v>10</v>
      </c>
      <c r="AX143" s="1" t="s">
        <v>876</v>
      </c>
      <c r="AY143" s="1" t="s">
        <v>868</v>
      </c>
      <c r="AZ143" s="1" t="s">
        <v>877</v>
      </c>
    </row>
    <row r="144" spans="1:52" x14ac:dyDescent="0.2">
      <c r="B144" s="1" t="s">
        <v>1</v>
      </c>
      <c r="G144" s="2">
        <v>33015</v>
      </c>
      <c r="H144" s="1">
        <v>7</v>
      </c>
      <c r="I144" s="1">
        <v>150</v>
      </c>
      <c r="J144" s="1">
        <v>9</v>
      </c>
      <c r="K144" s="1">
        <v>10</v>
      </c>
      <c r="L144" s="1">
        <v>90025</v>
      </c>
      <c r="M144" s="1" t="s">
        <v>878</v>
      </c>
      <c r="N144" s="1">
        <v>0</v>
      </c>
      <c r="O144" s="1" t="s">
        <v>67</v>
      </c>
      <c r="Q144" s="1" t="s">
        <v>54</v>
      </c>
      <c r="S144" s="1">
        <v>1</v>
      </c>
      <c r="T144" s="1" t="s">
        <v>150</v>
      </c>
      <c r="V144" s="1" t="s">
        <v>80</v>
      </c>
      <c r="X144" s="1" t="s">
        <v>125</v>
      </c>
      <c r="Z144" s="1">
        <v>3</v>
      </c>
      <c r="AA144" s="1" t="s">
        <v>879</v>
      </c>
      <c r="AB144" s="1" t="s">
        <v>59</v>
      </c>
      <c r="AD144" s="1" t="s">
        <v>29</v>
      </c>
      <c r="AM144" s="1" t="s">
        <v>72</v>
      </c>
      <c r="AP144" s="1">
        <v>10</v>
      </c>
      <c r="AR144" s="1">
        <v>10</v>
      </c>
      <c r="AS144" s="1">
        <v>20</v>
      </c>
      <c r="AT144" s="1" t="s">
        <v>161</v>
      </c>
      <c r="AU144" s="1" t="s">
        <v>64</v>
      </c>
      <c r="AW144" s="1">
        <v>10</v>
      </c>
      <c r="AX144" s="1" t="s">
        <v>880</v>
      </c>
      <c r="AY144" s="1" t="s">
        <v>881</v>
      </c>
      <c r="AZ144" s="1" t="s">
        <v>882</v>
      </c>
    </row>
    <row r="145" spans="1:52" x14ac:dyDescent="0.2">
      <c r="B145" s="1" t="s">
        <v>1</v>
      </c>
      <c r="G145" s="2">
        <v>32885</v>
      </c>
      <c r="H145" s="1">
        <v>7</v>
      </c>
      <c r="I145" s="1">
        <v>28</v>
      </c>
      <c r="J145" s="1">
        <v>12</v>
      </c>
      <c r="K145" s="1">
        <v>6</v>
      </c>
      <c r="L145" s="1">
        <v>19106</v>
      </c>
      <c r="M145" s="1" t="s">
        <v>883</v>
      </c>
      <c r="N145" s="1">
        <v>0</v>
      </c>
      <c r="O145" s="1" t="s">
        <v>136</v>
      </c>
      <c r="Q145" s="1" t="s">
        <v>68</v>
      </c>
      <c r="S145" s="1">
        <v>1</v>
      </c>
      <c r="T145" s="1" t="s">
        <v>89</v>
      </c>
      <c r="V145" s="1" t="s">
        <v>80</v>
      </c>
      <c r="X145" s="1" t="s">
        <v>233</v>
      </c>
      <c r="Z145" s="1">
        <v>5</v>
      </c>
      <c r="AA145" s="1" t="s">
        <v>884</v>
      </c>
      <c r="AB145" s="1" t="s">
        <v>83</v>
      </c>
      <c r="AE145" s="1" t="s">
        <v>30</v>
      </c>
      <c r="AH145" s="1" t="s">
        <v>33</v>
      </c>
      <c r="AM145" s="1" t="s">
        <v>60</v>
      </c>
      <c r="AO145" s="1">
        <v>4</v>
      </c>
      <c r="AQ145" s="1">
        <v>4</v>
      </c>
      <c r="AS145" s="1">
        <v>100</v>
      </c>
      <c r="AT145" s="1" t="s">
        <v>885</v>
      </c>
      <c r="AU145" s="1" t="s">
        <v>64</v>
      </c>
      <c r="AW145" s="1">
        <v>9</v>
      </c>
      <c r="AX145" s="1" t="s">
        <v>886</v>
      </c>
      <c r="AY145" s="1" t="s">
        <v>887</v>
      </c>
    </row>
    <row r="146" spans="1:52" x14ac:dyDescent="0.2">
      <c r="E146" s="1" t="s">
        <v>4</v>
      </c>
      <c r="G146" s="2">
        <v>32154</v>
      </c>
      <c r="H146" s="1">
        <v>8</v>
      </c>
      <c r="I146" s="1">
        <v>0</v>
      </c>
      <c r="J146" s="1">
        <v>12</v>
      </c>
      <c r="K146" s="1">
        <v>1</v>
      </c>
      <c r="L146" s="1">
        <v>1000</v>
      </c>
      <c r="M146" s="1" t="s">
        <v>888</v>
      </c>
      <c r="N146" s="1">
        <v>0</v>
      </c>
      <c r="O146" s="1" t="s">
        <v>53</v>
      </c>
      <c r="Q146" s="1" t="s">
        <v>54</v>
      </c>
      <c r="S146" s="1">
        <v>1</v>
      </c>
      <c r="T146" s="1" t="s">
        <v>225</v>
      </c>
      <c r="W146" s="1" t="s">
        <v>225</v>
      </c>
      <c r="X146" s="1" t="s">
        <v>91</v>
      </c>
      <c r="Z146" s="1">
        <v>5</v>
      </c>
      <c r="AA146" s="1" t="s">
        <v>889</v>
      </c>
      <c r="AB146" s="1" t="s">
        <v>59</v>
      </c>
      <c r="AF146" s="1" t="s">
        <v>31</v>
      </c>
      <c r="AM146" s="1" t="s">
        <v>84</v>
      </c>
      <c r="AO146" s="1">
        <v>3</v>
      </c>
      <c r="AQ146" s="1">
        <v>1</v>
      </c>
      <c r="AS146" s="1">
        <v>160</v>
      </c>
      <c r="AT146" s="1" t="s">
        <v>36</v>
      </c>
      <c r="AU146" s="1" t="s">
        <v>64</v>
      </c>
      <c r="AW146" s="1">
        <v>10</v>
      </c>
      <c r="AX146" s="1" t="s">
        <v>890</v>
      </c>
      <c r="AY146" s="1" t="s">
        <v>464</v>
      </c>
      <c r="AZ146" s="1" t="s">
        <v>316</v>
      </c>
    </row>
    <row r="147" spans="1:52" x14ac:dyDescent="0.2">
      <c r="B147" s="1" t="s">
        <v>1</v>
      </c>
      <c r="D147" s="1" t="s">
        <v>3</v>
      </c>
      <c r="E147" s="1" t="s">
        <v>4</v>
      </c>
      <c r="G147" s="2">
        <v>34064</v>
      </c>
      <c r="H147" s="1">
        <v>6</v>
      </c>
      <c r="I147" s="1">
        <v>120</v>
      </c>
      <c r="J147" s="1">
        <v>13</v>
      </c>
      <c r="K147" s="1">
        <v>4</v>
      </c>
      <c r="L147" s="1">
        <v>560001</v>
      </c>
      <c r="M147" s="1" t="s">
        <v>891</v>
      </c>
      <c r="N147" s="1">
        <v>1</v>
      </c>
      <c r="O147" s="1" t="s">
        <v>78</v>
      </c>
      <c r="R147" s="1" t="s">
        <v>892</v>
      </c>
      <c r="S147" s="1">
        <v>1</v>
      </c>
      <c r="T147" s="1" t="s">
        <v>159</v>
      </c>
      <c r="V147" s="1" t="s">
        <v>80</v>
      </c>
      <c r="X147" s="1" t="s">
        <v>245</v>
      </c>
      <c r="Z147" s="1">
        <v>2</v>
      </c>
      <c r="AA147" s="1" t="s">
        <v>893</v>
      </c>
      <c r="AB147" s="1" t="s">
        <v>59</v>
      </c>
      <c r="AK147" s="1" t="s">
        <v>36</v>
      </c>
      <c r="AU147" s="1" t="s">
        <v>74</v>
      </c>
      <c r="AW147" s="1">
        <v>8</v>
      </c>
      <c r="AX147" s="1" t="s">
        <v>894</v>
      </c>
      <c r="AZ147" s="1" t="s">
        <v>895</v>
      </c>
    </row>
    <row r="148" spans="1:52" x14ac:dyDescent="0.2">
      <c r="A148" s="1" t="s">
        <v>0</v>
      </c>
      <c r="C148" s="1" t="s">
        <v>2</v>
      </c>
      <c r="G148" s="2">
        <v>32540</v>
      </c>
      <c r="H148" s="1">
        <v>8</v>
      </c>
      <c r="I148" s="1">
        <v>7</v>
      </c>
      <c r="J148" s="1">
        <v>12</v>
      </c>
      <c r="K148" s="1">
        <v>0</v>
      </c>
      <c r="L148" s="1">
        <v>3706</v>
      </c>
      <c r="M148" s="1" t="s">
        <v>896</v>
      </c>
      <c r="N148" s="1">
        <v>1</v>
      </c>
      <c r="O148" s="1" t="s">
        <v>67</v>
      </c>
      <c r="Q148" s="1" t="s">
        <v>103</v>
      </c>
      <c r="S148" s="1">
        <v>1</v>
      </c>
      <c r="T148" s="1" t="s">
        <v>453</v>
      </c>
      <c r="V148" s="1" t="s">
        <v>80</v>
      </c>
      <c r="X148" s="1" t="s">
        <v>160</v>
      </c>
      <c r="Z148" s="1">
        <v>3</v>
      </c>
      <c r="AA148" s="1" t="s">
        <v>897</v>
      </c>
      <c r="AB148" s="1" t="s">
        <v>83</v>
      </c>
      <c r="AE148" s="1" t="s">
        <v>30</v>
      </c>
      <c r="AM148" s="1" t="s">
        <v>72</v>
      </c>
      <c r="AO148" s="1">
        <v>4</v>
      </c>
      <c r="AQ148" s="1">
        <v>6</v>
      </c>
      <c r="AS148" s="1">
        <v>20</v>
      </c>
      <c r="AT148" s="1" t="s">
        <v>898</v>
      </c>
      <c r="AU148" s="1" t="s">
        <v>74</v>
      </c>
      <c r="AW148" s="1">
        <v>10</v>
      </c>
      <c r="AX148" s="1" t="s">
        <v>899</v>
      </c>
      <c r="AY148" s="1" t="s">
        <v>900</v>
      </c>
      <c r="AZ148" s="1" t="s">
        <v>901</v>
      </c>
    </row>
    <row r="149" spans="1:52" x14ac:dyDescent="0.2">
      <c r="A149" s="1" t="s">
        <v>0</v>
      </c>
      <c r="G149" s="2">
        <v>32950</v>
      </c>
      <c r="H149" s="1">
        <v>7</v>
      </c>
      <c r="I149" s="1">
        <v>60</v>
      </c>
      <c r="J149" s="1">
        <v>14</v>
      </c>
      <c r="K149" s="1">
        <v>5</v>
      </c>
      <c r="L149" s="1">
        <v>743502</v>
      </c>
      <c r="M149" s="1" t="s">
        <v>902</v>
      </c>
      <c r="N149" s="1">
        <v>0</v>
      </c>
      <c r="O149" s="1" t="s">
        <v>53</v>
      </c>
      <c r="Q149" s="1" t="s">
        <v>68</v>
      </c>
      <c r="S149" s="1">
        <v>1</v>
      </c>
      <c r="T149" s="1" t="s">
        <v>150</v>
      </c>
      <c r="V149" s="1" t="s">
        <v>80</v>
      </c>
      <c r="X149" s="1" t="s">
        <v>112</v>
      </c>
      <c r="Z149" s="1">
        <v>5</v>
      </c>
      <c r="AA149" s="1" t="s">
        <v>903</v>
      </c>
      <c r="AB149" s="1" t="s">
        <v>59</v>
      </c>
      <c r="AE149" s="1" t="s">
        <v>30</v>
      </c>
      <c r="AM149" s="1" t="s">
        <v>84</v>
      </c>
      <c r="AO149" s="1">
        <v>6</v>
      </c>
      <c r="AQ149" s="1">
        <v>5</v>
      </c>
      <c r="AS149" s="1">
        <v>25</v>
      </c>
      <c r="AT149" s="1" t="s">
        <v>904</v>
      </c>
      <c r="AU149" s="1" t="s">
        <v>198</v>
      </c>
      <c r="AW149" s="1">
        <v>9</v>
      </c>
      <c r="AX149" s="1" t="s">
        <v>905</v>
      </c>
      <c r="AY149" s="1" t="s">
        <v>906</v>
      </c>
      <c r="AZ149" s="1" t="s">
        <v>907</v>
      </c>
    </row>
    <row r="150" spans="1:52" x14ac:dyDescent="0.2">
      <c r="D150" s="1" t="s">
        <v>3</v>
      </c>
      <c r="E150" s="1" t="s">
        <v>4</v>
      </c>
      <c r="G150" s="2">
        <v>34861</v>
      </c>
      <c r="H150" s="1">
        <v>7</v>
      </c>
      <c r="I150" s="1">
        <v>0</v>
      </c>
      <c r="J150" s="1">
        <v>12</v>
      </c>
      <c r="K150" s="1">
        <v>15</v>
      </c>
      <c r="L150" s="1">
        <v>35280</v>
      </c>
      <c r="M150" s="1" t="s">
        <v>908</v>
      </c>
      <c r="N150" s="1">
        <v>1</v>
      </c>
      <c r="O150" s="1" t="s">
        <v>53</v>
      </c>
      <c r="Q150" s="1" t="s">
        <v>98</v>
      </c>
      <c r="S150" s="1">
        <v>1</v>
      </c>
      <c r="T150" s="1" t="s">
        <v>177</v>
      </c>
      <c r="V150" s="1" t="s">
        <v>111</v>
      </c>
      <c r="X150" s="1" t="s">
        <v>57</v>
      </c>
      <c r="Z150" s="1">
        <v>1</v>
      </c>
      <c r="AA150" s="1" t="s">
        <v>58</v>
      </c>
      <c r="AB150" s="1" t="s">
        <v>59</v>
      </c>
      <c r="AG150" s="1" t="s">
        <v>32</v>
      </c>
      <c r="AH150" s="1" t="s">
        <v>33</v>
      </c>
      <c r="AI150" s="1" t="s">
        <v>34</v>
      </c>
      <c r="AJ150" s="1" t="s">
        <v>35</v>
      </c>
      <c r="AM150" s="1" t="s">
        <v>60</v>
      </c>
      <c r="AP150" s="1">
        <v>15</v>
      </c>
      <c r="AQ150" s="1">
        <v>6</v>
      </c>
      <c r="AS150" s="1">
        <v>90</v>
      </c>
      <c r="AT150" s="1" t="s">
        <v>909</v>
      </c>
      <c r="AU150" s="1" t="s">
        <v>74</v>
      </c>
      <c r="AW150" s="1">
        <v>10</v>
      </c>
      <c r="AX150" s="1" t="s">
        <v>910</v>
      </c>
      <c r="AY150" s="1" t="s">
        <v>911</v>
      </c>
    </row>
    <row r="151" spans="1:52" x14ac:dyDescent="0.2">
      <c r="A151" s="1" t="s">
        <v>0</v>
      </c>
      <c r="B151" s="1" t="s">
        <v>1</v>
      </c>
      <c r="E151" s="1" t="s">
        <v>4</v>
      </c>
      <c r="G151" s="2">
        <v>30465</v>
      </c>
      <c r="H151" s="1">
        <v>7</v>
      </c>
      <c r="I151" s="1">
        <v>55</v>
      </c>
      <c r="J151" s="1">
        <v>9</v>
      </c>
      <c r="K151" s="1">
        <v>2</v>
      </c>
      <c r="L151" s="1">
        <v>0</v>
      </c>
      <c r="M151" s="1" t="s">
        <v>912</v>
      </c>
      <c r="N151" s="1">
        <v>0</v>
      </c>
      <c r="O151" s="1" t="s">
        <v>97</v>
      </c>
      <c r="Q151" s="1" t="s">
        <v>98</v>
      </c>
      <c r="S151" s="1">
        <v>1</v>
      </c>
      <c r="T151" s="1" t="s">
        <v>159</v>
      </c>
      <c r="V151" s="1" t="s">
        <v>80</v>
      </c>
      <c r="X151" s="1" t="s">
        <v>105</v>
      </c>
      <c r="Z151" s="1">
        <v>6</v>
      </c>
      <c r="AA151" s="1" t="s">
        <v>913</v>
      </c>
      <c r="AB151" s="1" t="s">
        <v>399</v>
      </c>
      <c r="AF151" s="1" t="s">
        <v>31</v>
      </c>
      <c r="AG151" s="1" t="s">
        <v>32</v>
      </c>
      <c r="AH151" s="1" t="s">
        <v>33</v>
      </c>
      <c r="AM151" s="1" t="s">
        <v>72</v>
      </c>
      <c r="AO151" s="1">
        <v>4</v>
      </c>
      <c r="AQ151" s="1">
        <v>4</v>
      </c>
      <c r="AS151" s="1">
        <v>6</v>
      </c>
      <c r="AT151" s="1" t="s">
        <v>914</v>
      </c>
      <c r="AV151" s="1" t="s">
        <v>915</v>
      </c>
      <c r="AW151" s="1">
        <v>10</v>
      </c>
      <c r="AX151" s="1" t="s">
        <v>916</v>
      </c>
      <c r="AY151" s="1" t="s">
        <v>917</v>
      </c>
      <c r="AZ151" s="1" t="s">
        <v>918</v>
      </c>
    </row>
    <row r="152" spans="1:52" x14ac:dyDescent="0.2">
      <c r="B152" s="1" t="s">
        <v>1</v>
      </c>
      <c r="G152" s="2">
        <v>33864</v>
      </c>
      <c r="H152" s="1">
        <v>7</v>
      </c>
      <c r="I152" s="1">
        <v>25</v>
      </c>
      <c r="J152" s="1">
        <v>9</v>
      </c>
      <c r="K152" s="1">
        <v>5</v>
      </c>
      <c r="L152" s="1">
        <v>61000</v>
      </c>
      <c r="M152" s="1" t="s">
        <v>919</v>
      </c>
      <c r="N152" s="1">
        <v>0</v>
      </c>
      <c r="O152" s="1" t="s">
        <v>53</v>
      </c>
      <c r="Q152" s="1" t="s">
        <v>98</v>
      </c>
      <c r="S152" s="1">
        <v>1</v>
      </c>
      <c r="T152" s="1" t="s">
        <v>30</v>
      </c>
      <c r="V152" s="1" t="s">
        <v>111</v>
      </c>
      <c r="Y152" s="1" t="s">
        <v>920</v>
      </c>
      <c r="Z152" s="1">
        <v>2</v>
      </c>
      <c r="AA152" s="1" t="s">
        <v>882</v>
      </c>
      <c r="AB152" s="1" t="s">
        <v>83</v>
      </c>
      <c r="AE152" s="1" t="s">
        <v>30</v>
      </c>
      <c r="AM152" s="1" t="s">
        <v>72</v>
      </c>
      <c r="AO152" s="1">
        <v>2</v>
      </c>
      <c r="AQ152" s="1">
        <v>1</v>
      </c>
      <c r="AS152" s="1">
        <v>10</v>
      </c>
      <c r="AT152" s="1" t="s">
        <v>882</v>
      </c>
      <c r="AU152" s="1" t="s">
        <v>200</v>
      </c>
      <c r="AW152" s="1">
        <v>8</v>
      </c>
      <c r="AX152" s="1" t="s">
        <v>882</v>
      </c>
      <c r="AY152" s="1" t="s">
        <v>921</v>
      </c>
      <c r="AZ152" s="1" t="s">
        <v>882</v>
      </c>
    </row>
    <row r="153" spans="1:52" x14ac:dyDescent="0.2">
      <c r="A153" s="1" t="s">
        <v>0</v>
      </c>
      <c r="B153" s="1" t="s">
        <v>1</v>
      </c>
      <c r="D153" s="1" t="s">
        <v>3</v>
      </c>
      <c r="G153" s="2">
        <v>31252</v>
      </c>
      <c r="H153" s="1">
        <v>6</v>
      </c>
      <c r="I153" s="1">
        <v>0</v>
      </c>
      <c r="J153" s="1">
        <v>10</v>
      </c>
      <c r="K153" s="1">
        <v>6</v>
      </c>
      <c r="L153" s="1">
        <v>20815</v>
      </c>
      <c r="M153" s="1" t="s">
        <v>922</v>
      </c>
      <c r="N153" s="1">
        <v>0</v>
      </c>
      <c r="O153" s="1" t="s">
        <v>67</v>
      </c>
      <c r="Q153" s="1" t="s">
        <v>54</v>
      </c>
      <c r="S153" s="1">
        <v>1</v>
      </c>
      <c r="T153" s="1" t="s">
        <v>458</v>
      </c>
      <c r="V153" s="1" t="s">
        <v>56</v>
      </c>
      <c r="X153" s="1" t="s">
        <v>91</v>
      </c>
      <c r="Z153" s="1">
        <v>10</v>
      </c>
      <c r="AA153" s="1" t="s">
        <v>923</v>
      </c>
      <c r="AB153" s="1" t="s">
        <v>59</v>
      </c>
      <c r="AF153" s="1" t="s">
        <v>31</v>
      </c>
      <c r="AL153" s="1" t="s">
        <v>924</v>
      </c>
      <c r="AM153" s="1" t="s">
        <v>72</v>
      </c>
      <c r="AO153" s="1">
        <v>6</v>
      </c>
      <c r="AQ153" s="1">
        <v>6</v>
      </c>
      <c r="AS153" s="1">
        <v>16</v>
      </c>
      <c r="AT153" s="1" t="s">
        <v>925</v>
      </c>
      <c r="AU153" s="1" t="s">
        <v>74</v>
      </c>
      <c r="AW153" s="1">
        <v>10</v>
      </c>
      <c r="AX153" s="1" t="s">
        <v>926</v>
      </c>
      <c r="AY153" s="1" t="s">
        <v>927</v>
      </c>
      <c r="AZ153" s="1" t="s">
        <v>928</v>
      </c>
    </row>
    <row r="154" spans="1:52" x14ac:dyDescent="0.2">
      <c r="B154" s="1" t="s">
        <v>1</v>
      </c>
      <c r="G154" s="2">
        <v>29519</v>
      </c>
      <c r="H154" s="1">
        <v>7</v>
      </c>
      <c r="I154" s="1">
        <v>60</v>
      </c>
      <c r="J154" s="1">
        <v>10</v>
      </c>
      <c r="K154" s="1">
        <v>12</v>
      </c>
      <c r="L154" s="1">
        <v>32827</v>
      </c>
      <c r="M154" s="1" t="s">
        <v>929</v>
      </c>
      <c r="N154" s="1">
        <v>1</v>
      </c>
      <c r="O154" s="1" t="s">
        <v>67</v>
      </c>
      <c r="Q154" s="1" t="s">
        <v>68</v>
      </c>
      <c r="S154" s="1">
        <v>1</v>
      </c>
      <c r="T154" s="1" t="s">
        <v>150</v>
      </c>
      <c r="V154" s="1" t="s">
        <v>56</v>
      </c>
      <c r="X154" s="1" t="s">
        <v>105</v>
      </c>
      <c r="Z154" s="1">
        <v>10</v>
      </c>
      <c r="AA154" s="1" t="s">
        <v>930</v>
      </c>
      <c r="AB154" s="1" t="s">
        <v>71</v>
      </c>
      <c r="AH154" s="1" t="s">
        <v>33</v>
      </c>
      <c r="AM154" s="1" t="s">
        <v>84</v>
      </c>
      <c r="AP154" s="1">
        <v>10</v>
      </c>
      <c r="AQ154" s="1">
        <v>3</v>
      </c>
      <c r="AS154" s="1">
        <v>4</v>
      </c>
      <c r="AT154" s="1" t="s">
        <v>931</v>
      </c>
      <c r="AU154" s="1" t="s">
        <v>64</v>
      </c>
      <c r="AW154" s="1">
        <v>7</v>
      </c>
      <c r="AX154" s="1" t="s">
        <v>932</v>
      </c>
      <c r="AY154" s="1" t="s">
        <v>933</v>
      </c>
      <c r="AZ154" s="1" t="s">
        <v>934</v>
      </c>
    </row>
    <row r="155" spans="1:52" x14ac:dyDescent="0.2">
      <c r="A155" s="1" t="s">
        <v>0</v>
      </c>
      <c r="C155" s="1" t="s">
        <v>2</v>
      </c>
      <c r="E155" s="1" t="s">
        <v>4</v>
      </c>
      <c r="G155" s="2" t="s">
        <v>935</v>
      </c>
      <c r="H155" s="1">
        <v>7</v>
      </c>
      <c r="I155" s="1">
        <v>0</v>
      </c>
      <c r="J155" s="1">
        <v>9</v>
      </c>
      <c r="K155" s="1">
        <v>30</v>
      </c>
      <c r="M155" s="1" t="s">
        <v>219</v>
      </c>
      <c r="N155" s="1">
        <v>1</v>
      </c>
      <c r="O155" s="1" t="s">
        <v>53</v>
      </c>
      <c r="R155" s="1" t="s">
        <v>936</v>
      </c>
      <c r="S155" s="1">
        <v>1</v>
      </c>
      <c r="T155" s="1" t="s">
        <v>458</v>
      </c>
      <c r="V155" s="1" t="s">
        <v>80</v>
      </c>
      <c r="X155" s="1" t="s">
        <v>57</v>
      </c>
      <c r="Z155" s="1">
        <v>28</v>
      </c>
      <c r="AA155" s="1" t="s">
        <v>937</v>
      </c>
      <c r="AB155" s="1" t="s">
        <v>83</v>
      </c>
      <c r="AG155" s="1" t="s">
        <v>32</v>
      </c>
      <c r="AM155" s="1" t="s">
        <v>72</v>
      </c>
      <c r="AP155" s="1">
        <v>10</v>
      </c>
      <c r="AQ155" s="1">
        <v>4</v>
      </c>
      <c r="AS155" s="1">
        <v>6</v>
      </c>
      <c r="AT155" s="1" t="s">
        <v>938</v>
      </c>
      <c r="AV155" s="1" t="s">
        <v>939</v>
      </c>
      <c r="AW155" s="1">
        <v>10</v>
      </c>
      <c r="AX155" s="1" t="s">
        <v>940</v>
      </c>
      <c r="AY155" s="1" t="s">
        <v>941</v>
      </c>
      <c r="AZ155" s="1" t="s">
        <v>942</v>
      </c>
    </row>
    <row r="156" spans="1:52" x14ac:dyDescent="0.2">
      <c r="B156" s="1" t="s">
        <v>1</v>
      </c>
      <c r="C156" s="1" t="s">
        <v>2</v>
      </c>
      <c r="D156" s="1" t="s">
        <v>3</v>
      </c>
      <c r="G156" s="2">
        <v>31912</v>
      </c>
      <c r="H156" s="1">
        <v>8</v>
      </c>
      <c r="I156" s="1">
        <v>60</v>
      </c>
      <c r="J156" s="1">
        <v>8</v>
      </c>
      <c r="K156" s="1">
        <v>2</v>
      </c>
      <c r="L156" s="1">
        <v>95132</v>
      </c>
      <c r="M156" s="1" t="s">
        <v>943</v>
      </c>
      <c r="N156" s="1">
        <v>0</v>
      </c>
      <c r="O156" s="1" t="s">
        <v>97</v>
      </c>
      <c r="Q156" s="1" t="s">
        <v>98</v>
      </c>
      <c r="S156" s="1">
        <v>1</v>
      </c>
      <c r="T156" s="1" t="s">
        <v>453</v>
      </c>
      <c r="V156" s="1" t="s">
        <v>111</v>
      </c>
      <c r="X156" s="1" t="s">
        <v>57</v>
      </c>
      <c r="Z156" s="1">
        <v>3</v>
      </c>
      <c r="AA156" s="1" t="s">
        <v>944</v>
      </c>
      <c r="AB156" s="1" t="s">
        <v>83</v>
      </c>
      <c r="AE156" s="1" t="s">
        <v>30</v>
      </c>
      <c r="AH156" s="1" t="s">
        <v>33</v>
      </c>
      <c r="AM156" s="1" t="s">
        <v>72</v>
      </c>
      <c r="AO156" s="1">
        <v>6</v>
      </c>
      <c r="AQ156" s="1">
        <v>6</v>
      </c>
      <c r="AS156" s="1">
        <v>50</v>
      </c>
      <c r="AT156" s="1" t="s">
        <v>945</v>
      </c>
      <c r="AU156" s="1" t="s">
        <v>74</v>
      </c>
      <c r="AW156" s="1">
        <v>10</v>
      </c>
      <c r="AX156" s="1" t="s">
        <v>946</v>
      </c>
      <c r="AY156" s="1" t="s">
        <v>947</v>
      </c>
      <c r="AZ156" s="1" t="s">
        <v>116</v>
      </c>
    </row>
    <row r="157" spans="1:52" x14ac:dyDescent="0.2">
      <c r="B157" s="1" t="s">
        <v>1</v>
      </c>
      <c r="D157" s="1" t="s">
        <v>3</v>
      </c>
      <c r="H157" s="1">
        <v>7</v>
      </c>
      <c r="I157" s="1">
        <v>60</v>
      </c>
      <c r="J157" s="1">
        <v>10</v>
      </c>
      <c r="K157" s="1">
        <v>1</v>
      </c>
      <c r="L157" s="1">
        <v>30308</v>
      </c>
      <c r="M157" s="1" t="s">
        <v>714</v>
      </c>
      <c r="N157" s="1">
        <v>1</v>
      </c>
      <c r="O157" s="1" t="s">
        <v>78</v>
      </c>
      <c r="Q157" s="1" t="s">
        <v>103</v>
      </c>
      <c r="S157" s="1">
        <v>1</v>
      </c>
      <c r="T157" s="1" t="s">
        <v>159</v>
      </c>
      <c r="V157" s="1" t="s">
        <v>384</v>
      </c>
      <c r="X157" s="1" t="s">
        <v>112</v>
      </c>
      <c r="Z157" s="1">
        <v>0</v>
      </c>
      <c r="AA157" s="1" t="s">
        <v>948</v>
      </c>
      <c r="AB157" s="1" t="s">
        <v>83</v>
      </c>
      <c r="AE157" s="1" t="s">
        <v>30</v>
      </c>
      <c r="AM157" s="1" t="s">
        <v>72</v>
      </c>
      <c r="AO157" s="1">
        <v>4</v>
      </c>
      <c r="AQ157" s="1">
        <v>4</v>
      </c>
      <c r="AS157" s="1">
        <v>25</v>
      </c>
      <c r="AT157" s="1" t="s">
        <v>949</v>
      </c>
      <c r="AU157" s="1" t="s">
        <v>64</v>
      </c>
      <c r="AW157" s="1">
        <v>9</v>
      </c>
      <c r="AX157" s="1" t="s">
        <v>950</v>
      </c>
      <c r="AY157" s="1" t="s">
        <v>951</v>
      </c>
    </row>
    <row r="158" spans="1:52" x14ac:dyDescent="0.2">
      <c r="A158" s="1" t="s">
        <v>0</v>
      </c>
      <c r="G158" s="2">
        <v>30194</v>
      </c>
      <c r="H158" s="1">
        <v>7</v>
      </c>
      <c r="I158" s="1">
        <v>45</v>
      </c>
      <c r="J158" s="1">
        <v>12</v>
      </c>
      <c r="K158" s="1">
        <v>40</v>
      </c>
      <c r="L158" s="1">
        <v>1530041</v>
      </c>
      <c r="M158" s="1" t="s">
        <v>952</v>
      </c>
      <c r="N158" s="1">
        <v>1</v>
      </c>
      <c r="O158" s="1" t="s">
        <v>123</v>
      </c>
      <c r="Q158" s="1" t="s">
        <v>103</v>
      </c>
      <c r="S158" s="1">
        <v>1</v>
      </c>
      <c r="T158" s="1" t="s">
        <v>150</v>
      </c>
      <c r="V158" s="1" t="s">
        <v>80</v>
      </c>
      <c r="X158" s="1" t="s">
        <v>245</v>
      </c>
      <c r="Z158" s="1">
        <v>1</v>
      </c>
      <c r="AA158" s="1" t="s">
        <v>953</v>
      </c>
      <c r="AB158" s="1" t="s">
        <v>71</v>
      </c>
      <c r="AH158" s="1" t="s">
        <v>33</v>
      </c>
      <c r="AM158" s="1" t="s">
        <v>72</v>
      </c>
      <c r="AP158" s="1">
        <v>10</v>
      </c>
      <c r="AR158" s="1">
        <v>10</v>
      </c>
      <c r="AS158" s="1">
        <v>120</v>
      </c>
      <c r="AT158" s="1" t="s">
        <v>243</v>
      </c>
      <c r="AU158" s="1" t="s">
        <v>74</v>
      </c>
      <c r="AW158" s="1">
        <v>10</v>
      </c>
      <c r="AX158" s="1" t="s">
        <v>243</v>
      </c>
    </row>
    <row r="159" spans="1:52" x14ac:dyDescent="0.2">
      <c r="E159" s="1" t="s">
        <v>4</v>
      </c>
      <c r="G159" s="2">
        <v>36223</v>
      </c>
      <c r="H159" s="1">
        <v>9</v>
      </c>
      <c r="I159" s="1">
        <v>120</v>
      </c>
      <c r="J159" s="1">
        <v>10</v>
      </c>
      <c r="K159" s="1">
        <v>10</v>
      </c>
      <c r="L159" s="1">
        <v>20657</v>
      </c>
      <c r="M159" s="1" t="s">
        <v>954</v>
      </c>
      <c r="N159" s="1">
        <v>0</v>
      </c>
      <c r="O159" s="1" t="s">
        <v>67</v>
      </c>
      <c r="Q159" s="1" t="s">
        <v>54</v>
      </c>
      <c r="S159" s="1">
        <v>0</v>
      </c>
      <c r="AB159" s="1" t="s">
        <v>59</v>
      </c>
      <c r="AF159" s="1" t="s">
        <v>31</v>
      </c>
      <c r="AM159" s="1" t="s">
        <v>60</v>
      </c>
      <c r="AP159" s="1">
        <v>15</v>
      </c>
      <c r="AQ159" s="1">
        <v>6</v>
      </c>
      <c r="AS159" s="1">
        <v>10</v>
      </c>
      <c r="AT159" s="1" t="s">
        <v>955</v>
      </c>
      <c r="AV159" s="1" t="s">
        <v>956</v>
      </c>
      <c r="AW159" s="1">
        <v>10</v>
      </c>
      <c r="AX159" s="1" t="s">
        <v>957</v>
      </c>
      <c r="AY159" s="1" t="s">
        <v>958</v>
      </c>
    </row>
    <row r="160" spans="1:52" x14ac:dyDescent="0.2">
      <c r="A160" s="1" t="s">
        <v>0</v>
      </c>
      <c r="G160" s="2">
        <v>31803</v>
      </c>
      <c r="H160" s="1">
        <v>8</v>
      </c>
      <c r="I160" s="1">
        <v>15</v>
      </c>
      <c r="J160" s="1">
        <v>14</v>
      </c>
      <c r="K160" s="1">
        <v>12</v>
      </c>
      <c r="L160" s="1">
        <v>28205</v>
      </c>
      <c r="M160" s="1" t="s">
        <v>959</v>
      </c>
      <c r="N160" s="1">
        <v>0</v>
      </c>
      <c r="O160" s="1" t="s">
        <v>97</v>
      </c>
      <c r="R160" s="1" t="s">
        <v>960</v>
      </c>
      <c r="S160" s="1">
        <v>1</v>
      </c>
      <c r="T160" s="1" t="s">
        <v>225</v>
      </c>
      <c r="V160" s="1" t="s">
        <v>80</v>
      </c>
      <c r="X160" s="1" t="s">
        <v>91</v>
      </c>
      <c r="Z160" s="1">
        <v>8</v>
      </c>
      <c r="AA160" s="1" t="s">
        <v>207</v>
      </c>
      <c r="AB160" s="1" t="s">
        <v>71</v>
      </c>
      <c r="AG160" s="1" t="s">
        <v>32</v>
      </c>
      <c r="AM160" s="1" t="s">
        <v>60</v>
      </c>
      <c r="AO160" s="1">
        <v>6</v>
      </c>
      <c r="AQ160" s="1">
        <v>6</v>
      </c>
      <c r="AS160" s="1">
        <v>40</v>
      </c>
      <c r="AT160" s="1" t="s">
        <v>961</v>
      </c>
      <c r="AU160" s="1" t="s">
        <v>415</v>
      </c>
      <c r="AW160" s="1">
        <v>7</v>
      </c>
      <c r="AX160" s="1" t="s">
        <v>962</v>
      </c>
      <c r="AY160" s="1" t="s">
        <v>159</v>
      </c>
      <c r="AZ160" s="1" t="s">
        <v>963</v>
      </c>
    </row>
    <row r="161" spans="1:52" x14ac:dyDescent="0.2">
      <c r="E161" s="1" t="s">
        <v>4</v>
      </c>
      <c r="G161" s="2">
        <v>25703</v>
      </c>
      <c r="H161" s="1">
        <v>5</v>
      </c>
      <c r="I161" s="1">
        <v>120</v>
      </c>
      <c r="J161" s="1">
        <v>8</v>
      </c>
      <c r="K161" s="1">
        <v>3</v>
      </c>
      <c r="L161" s="1">
        <v>8820</v>
      </c>
      <c r="M161" s="1" t="s">
        <v>964</v>
      </c>
      <c r="N161" s="1">
        <v>0</v>
      </c>
      <c r="O161" s="1" t="s">
        <v>97</v>
      </c>
      <c r="Q161" s="1" t="s">
        <v>103</v>
      </c>
      <c r="S161" s="1">
        <v>1</v>
      </c>
      <c r="T161" s="1" t="s">
        <v>225</v>
      </c>
      <c r="V161" s="1" t="s">
        <v>80</v>
      </c>
      <c r="X161" s="1" t="s">
        <v>466</v>
      </c>
      <c r="Z161" s="1">
        <v>20</v>
      </c>
      <c r="AA161" s="1" t="s">
        <v>965</v>
      </c>
      <c r="AB161" s="1" t="s">
        <v>59</v>
      </c>
      <c r="AE161" s="1" t="s">
        <v>30</v>
      </c>
      <c r="AM161" s="1" t="s">
        <v>84</v>
      </c>
      <c r="AO161" s="1">
        <v>5</v>
      </c>
      <c r="AQ161" s="1">
        <v>2</v>
      </c>
      <c r="AS161" s="1">
        <v>12</v>
      </c>
      <c r="AT161" s="1" t="s">
        <v>966</v>
      </c>
      <c r="AU161" s="1" t="s">
        <v>64</v>
      </c>
      <c r="AW161" s="1">
        <v>10</v>
      </c>
      <c r="AX161" s="1" t="s">
        <v>967</v>
      </c>
      <c r="AY161" s="1" t="s">
        <v>968</v>
      </c>
      <c r="AZ161" s="1" t="s">
        <v>969</v>
      </c>
    </row>
    <row r="162" spans="1:52" x14ac:dyDescent="0.2">
      <c r="E162" s="1" t="s">
        <v>4</v>
      </c>
      <c r="G162" s="2">
        <v>34518</v>
      </c>
      <c r="H162" s="1">
        <v>7</v>
      </c>
      <c r="I162" s="1">
        <v>160</v>
      </c>
      <c r="J162" s="1">
        <v>8</v>
      </c>
      <c r="K162" s="1">
        <v>5</v>
      </c>
      <c r="L162" s="1">
        <v>689580</v>
      </c>
      <c r="M162" s="1" t="s">
        <v>867</v>
      </c>
      <c r="N162" s="1">
        <v>0</v>
      </c>
      <c r="O162" s="1" t="s">
        <v>67</v>
      </c>
      <c r="Q162" s="1" t="s">
        <v>103</v>
      </c>
      <c r="S162" s="1">
        <v>0</v>
      </c>
      <c r="AB162" s="1" t="s">
        <v>59</v>
      </c>
      <c r="AG162" s="1" t="s">
        <v>32</v>
      </c>
      <c r="AH162" s="1" t="s">
        <v>33</v>
      </c>
      <c r="AJ162" s="1" t="s">
        <v>35</v>
      </c>
      <c r="AM162" s="1" t="s">
        <v>84</v>
      </c>
      <c r="AO162" s="1">
        <v>6</v>
      </c>
      <c r="AQ162" s="1">
        <v>4</v>
      </c>
      <c r="AS162" s="1">
        <v>10</v>
      </c>
      <c r="AT162" s="1" t="s">
        <v>970</v>
      </c>
      <c r="AU162" s="1" t="s">
        <v>74</v>
      </c>
      <c r="AW162" s="1">
        <v>10</v>
      </c>
      <c r="AX162" s="1" t="s">
        <v>971</v>
      </c>
      <c r="AY162" s="1" t="s">
        <v>972</v>
      </c>
      <c r="AZ162" s="1" t="s">
        <v>973</v>
      </c>
    </row>
    <row r="163" spans="1:52" x14ac:dyDescent="0.2">
      <c r="C163" s="1" t="s">
        <v>2</v>
      </c>
      <c r="D163" s="1" t="s">
        <v>3</v>
      </c>
      <c r="E163" s="1" t="s">
        <v>4</v>
      </c>
      <c r="G163" s="2">
        <v>35326</v>
      </c>
      <c r="H163" s="1">
        <v>7</v>
      </c>
      <c r="I163" s="1">
        <v>5</v>
      </c>
      <c r="J163" s="1">
        <v>12</v>
      </c>
      <c r="K163" s="1">
        <v>8</v>
      </c>
      <c r="L163" s="1">
        <v>500058</v>
      </c>
      <c r="M163" s="1" t="s">
        <v>368</v>
      </c>
      <c r="N163" s="1">
        <v>1</v>
      </c>
      <c r="O163" s="1" t="s">
        <v>97</v>
      </c>
      <c r="Q163" s="1" t="s">
        <v>98</v>
      </c>
      <c r="S163" s="1">
        <v>0</v>
      </c>
      <c r="AB163" s="1" t="s">
        <v>59</v>
      </c>
      <c r="AH163" s="1" t="s">
        <v>33</v>
      </c>
      <c r="AM163" s="1" t="s">
        <v>84</v>
      </c>
      <c r="AO163" s="1">
        <v>6</v>
      </c>
      <c r="AR163" s="1">
        <v>40</v>
      </c>
      <c r="AS163" s="1">
        <v>150</v>
      </c>
      <c r="AT163" s="1" t="s">
        <v>974</v>
      </c>
      <c r="AU163" s="1" t="s">
        <v>74</v>
      </c>
      <c r="AW163" s="1">
        <v>10</v>
      </c>
      <c r="AX163" s="1" t="s">
        <v>975</v>
      </c>
      <c r="AY163" s="1" t="s">
        <v>976</v>
      </c>
      <c r="AZ163" s="1" t="s">
        <v>977</v>
      </c>
    </row>
    <row r="164" spans="1:52" x14ac:dyDescent="0.2">
      <c r="A164" s="1" t="s">
        <v>0</v>
      </c>
      <c r="G164" s="2">
        <v>34622</v>
      </c>
      <c r="H164" s="1">
        <v>8</v>
      </c>
      <c r="I164" s="1">
        <v>120</v>
      </c>
      <c r="J164" s="1">
        <v>9</v>
      </c>
      <c r="K164" s="1">
        <v>5</v>
      </c>
      <c r="L164" s="1">
        <v>12222</v>
      </c>
      <c r="M164" s="1" t="s">
        <v>978</v>
      </c>
      <c r="N164" s="1">
        <v>0</v>
      </c>
      <c r="O164" s="1" t="s">
        <v>431</v>
      </c>
      <c r="Q164" s="1" t="s">
        <v>103</v>
      </c>
      <c r="S164" s="1">
        <v>0</v>
      </c>
      <c r="AB164" s="1" t="s">
        <v>399</v>
      </c>
      <c r="AE164" s="1" t="s">
        <v>30</v>
      </c>
      <c r="AM164" s="1" t="s">
        <v>72</v>
      </c>
      <c r="AO164" s="1">
        <v>4</v>
      </c>
      <c r="AR164" s="1">
        <v>28</v>
      </c>
      <c r="AS164" s="1">
        <v>70</v>
      </c>
      <c r="AT164" s="1" t="s">
        <v>979</v>
      </c>
      <c r="AU164" s="1" t="s">
        <v>74</v>
      </c>
      <c r="AW164" s="1">
        <v>10</v>
      </c>
      <c r="AX164" s="1" t="s">
        <v>980</v>
      </c>
      <c r="AY164" s="1" t="s">
        <v>981</v>
      </c>
      <c r="AZ164" s="1" t="s">
        <v>982</v>
      </c>
    </row>
    <row r="165" spans="1:52" x14ac:dyDescent="0.2">
      <c r="A165" s="1" t="s">
        <v>0</v>
      </c>
      <c r="E165" s="1" t="s">
        <v>4</v>
      </c>
      <c r="G165" s="2">
        <v>34999</v>
      </c>
      <c r="H165" s="1">
        <v>8</v>
      </c>
      <c r="I165" s="1">
        <v>0</v>
      </c>
      <c r="J165" s="1">
        <v>9</v>
      </c>
      <c r="K165" s="1">
        <v>0</v>
      </c>
      <c r="L165" s="1">
        <v>411046</v>
      </c>
      <c r="M165" s="1" t="s">
        <v>874</v>
      </c>
      <c r="N165" s="1">
        <v>1</v>
      </c>
      <c r="O165" s="1" t="s">
        <v>97</v>
      </c>
      <c r="Q165" s="1" t="s">
        <v>98</v>
      </c>
      <c r="S165" s="1">
        <v>0</v>
      </c>
      <c r="AB165" s="1" t="s">
        <v>399</v>
      </c>
      <c r="AE165" s="1" t="s">
        <v>30</v>
      </c>
      <c r="AM165" s="1" t="s">
        <v>72</v>
      </c>
      <c r="AP165" s="1">
        <v>40</v>
      </c>
      <c r="AR165" s="1">
        <v>10</v>
      </c>
      <c r="AS165" s="1">
        <v>30</v>
      </c>
      <c r="AT165" s="1" t="s">
        <v>983</v>
      </c>
      <c r="AU165" s="1" t="s">
        <v>74</v>
      </c>
      <c r="AW165" s="1">
        <v>10</v>
      </c>
      <c r="AX165" s="1" t="s">
        <v>984</v>
      </c>
      <c r="AY165" s="1" t="s">
        <v>985</v>
      </c>
      <c r="AZ165" s="1" t="s">
        <v>986</v>
      </c>
    </row>
    <row r="166" spans="1:52" x14ac:dyDescent="0.2">
      <c r="B166" s="1" t="s">
        <v>1</v>
      </c>
      <c r="G166" s="2">
        <v>32122</v>
      </c>
      <c r="H166" s="1">
        <v>7</v>
      </c>
      <c r="I166" s="1">
        <v>0</v>
      </c>
      <c r="J166" s="1">
        <v>12</v>
      </c>
      <c r="K166" s="1">
        <v>5</v>
      </c>
      <c r="L166" s="1">
        <v>27617</v>
      </c>
      <c r="M166" s="1" t="s">
        <v>987</v>
      </c>
      <c r="N166" s="1">
        <v>0</v>
      </c>
      <c r="O166" s="1" t="s">
        <v>53</v>
      </c>
      <c r="Q166" s="1" t="s">
        <v>98</v>
      </c>
      <c r="S166" s="1">
        <v>1</v>
      </c>
      <c r="T166" s="1" t="s">
        <v>458</v>
      </c>
      <c r="W166" s="1" t="s">
        <v>988</v>
      </c>
      <c r="Y166" s="1" t="s">
        <v>989</v>
      </c>
      <c r="Z166" s="1">
        <v>3</v>
      </c>
      <c r="AA166" s="1" t="s">
        <v>990</v>
      </c>
      <c r="AB166" s="1" t="s">
        <v>83</v>
      </c>
      <c r="AF166" s="1" t="s">
        <v>31</v>
      </c>
      <c r="AM166" s="1" t="s">
        <v>72</v>
      </c>
      <c r="AO166" s="1">
        <v>5</v>
      </c>
      <c r="AQ166" s="1">
        <v>2</v>
      </c>
      <c r="AS166" s="1">
        <v>12</v>
      </c>
      <c r="AT166" s="1" t="s">
        <v>991</v>
      </c>
      <c r="AU166" s="1" t="s">
        <v>74</v>
      </c>
      <c r="AW166" s="1">
        <v>10</v>
      </c>
      <c r="AX166" s="1" t="s">
        <v>992</v>
      </c>
      <c r="AY166" s="1" t="s">
        <v>993</v>
      </c>
      <c r="AZ166" s="1" t="s">
        <v>994</v>
      </c>
    </row>
    <row r="167" spans="1:52" x14ac:dyDescent="0.2">
      <c r="B167" s="1" t="s">
        <v>1</v>
      </c>
      <c r="G167" s="2">
        <v>26615</v>
      </c>
      <c r="H167" s="1">
        <v>8</v>
      </c>
      <c r="I167" s="1">
        <v>180</v>
      </c>
      <c r="J167" s="1">
        <v>14</v>
      </c>
      <c r="K167" s="1">
        <v>15</v>
      </c>
      <c r="L167" s="1">
        <v>46321</v>
      </c>
      <c r="M167" s="1" t="s">
        <v>995</v>
      </c>
      <c r="N167" s="1">
        <v>1</v>
      </c>
      <c r="O167" s="1" t="s">
        <v>97</v>
      </c>
      <c r="Q167" s="1" t="s">
        <v>103</v>
      </c>
      <c r="S167" s="1">
        <v>1</v>
      </c>
      <c r="T167" s="1" t="s">
        <v>225</v>
      </c>
      <c r="V167" s="1" t="s">
        <v>56</v>
      </c>
      <c r="X167" s="1" t="s">
        <v>91</v>
      </c>
      <c r="Z167" s="1">
        <v>22</v>
      </c>
      <c r="AA167" s="1" t="s">
        <v>74</v>
      </c>
      <c r="AB167" s="1" t="s">
        <v>83</v>
      </c>
      <c r="AE167" s="1" t="s">
        <v>30</v>
      </c>
      <c r="AM167" s="1" t="s">
        <v>72</v>
      </c>
      <c r="AO167" s="1">
        <v>4</v>
      </c>
      <c r="AQ167" s="1">
        <v>3</v>
      </c>
      <c r="AS167" s="1">
        <v>8</v>
      </c>
      <c r="AT167" s="1" t="s">
        <v>996</v>
      </c>
      <c r="AU167" s="1" t="s">
        <v>74</v>
      </c>
      <c r="AW167" s="1">
        <v>10</v>
      </c>
      <c r="AX167" s="1" t="s">
        <v>997</v>
      </c>
      <c r="AY167" s="1" t="s">
        <v>998</v>
      </c>
    </row>
    <row r="168" spans="1:52" x14ac:dyDescent="0.2">
      <c r="A168" s="1" t="s">
        <v>0</v>
      </c>
      <c r="B168" s="1" t="s">
        <v>1</v>
      </c>
      <c r="D168" s="1" t="s">
        <v>3</v>
      </c>
      <c r="E168" s="1" t="s">
        <v>4</v>
      </c>
      <c r="G168" s="2">
        <v>32663</v>
      </c>
      <c r="H168" s="1">
        <v>7</v>
      </c>
      <c r="I168" s="1">
        <v>55</v>
      </c>
      <c r="J168" s="1">
        <v>12</v>
      </c>
      <c r="K168" s="1">
        <v>6</v>
      </c>
      <c r="L168" s="1">
        <v>98104</v>
      </c>
      <c r="M168" s="1" t="s">
        <v>999</v>
      </c>
      <c r="N168" s="1">
        <v>0</v>
      </c>
      <c r="O168" s="1" t="s">
        <v>67</v>
      </c>
      <c r="Q168" s="1" t="s">
        <v>98</v>
      </c>
      <c r="S168" s="1">
        <v>1</v>
      </c>
      <c r="T168" s="1" t="s">
        <v>150</v>
      </c>
      <c r="V168" s="1" t="s">
        <v>80</v>
      </c>
      <c r="X168" s="1" t="s">
        <v>91</v>
      </c>
      <c r="Z168" s="1">
        <v>7</v>
      </c>
      <c r="AA168" s="1" t="s">
        <v>1000</v>
      </c>
      <c r="AB168" s="1" t="s">
        <v>83</v>
      </c>
      <c r="AE168" s="1" t="s">
        <v>30</v>
      </c>
      <c r="AM168" s="1" t="s">
        <v>72</v>
      </c>
      <c r="AO168" s="1">
        <v>6</v>
      </c>
      <c r="AQ168" s="1">
        <v>3</v>
      </c>
      <c r="AS168" s="1">
        <v>100</v>
      </c>
      <c r="AT168" s="1" t="s">
        <v>1001</v>
      </c>
      <c r="AU168" s="1" t="s">
        <v>74</v>
      </c>
      <c r="AW168" s="1">
        <v>9</v>
      </c>
      <c r="AX168" s="1" t="s">
        <v>1002</v>
      </c>
      <c r="AY168" s="1" t="s">
        <v>1003</v>
      </c>
      <c r="AZ168" s="1" t="s">
        <v>1004</v>
      </c>
    </row>
    <row r="169" spans="1:52" x14ac:dyDescent="0.2">
      <c r="B169" s="1" t="s">
        <v>1</v>
      </c>
      <c r="G169" s="2">
        <v>32335</v>
      </c>
      <c r="H169" s="1">
        <v>7</v>
      </c>
      <c r="I169" s="1">
        <v>40</v>
      </c>
      <c r="J169" s="1">
        <v>10</v>
      </c>
      <c r="K169" s="1">
        <v>2</v>
      </c>
      <c r="L169" s="1">
        <v>89052</v>
      </c>
      <c r="M169" s="1" t="s">
        <v>1005</v>
      </c>
      <c r="N169" s="1">
        <v>0</v>
      </c>
      <c r="O169" s="1" t="s">
        <v>67</v>
      </c>
      <c r="Q169" s="1" t="s">
        <v>54</v>
      </c>
      <c r="S169" s="1">
        <v>1</v>
      </c>
      <c r="T169" s="1" t="s">
        <v>150</v>
      </c>
      <c r="V169" s="1" t="s">
        <v>80</v>
      </c>
      <c r="X169" s="1" t="s">
        <v>332</v>
      </c>
      <c r="Z169" s="1">
        <v>3</v>
      </c>
      <c r="AB169" s="1" t="s">
        <v>59</v>
      </c>
      <c r="AE169" s="1" t="s">
        <v>30</v>
      </c>
      <c r="AM169" s="1" t="s">
        <v>72</v>
      </c>
      <c r="AP169" s="1">
        <v>20</v>
      </c>
      <c r="AQ169" s="1">
        <v>6</v>
      </c>
      <c r="AS169" s="1">
        <v>6</v>
      </c>
      <c r="AT169" s="1" t="s">
        <v>1006</v>
      </c>
      <c r="AU169" s="1" t="s">
        <v>74</v>
      </c>
      <c r="AW169" s="1">
        <v>9</v>
      </c>
      <c r="AX169" s="1" t="s">
        <v>1006</v>
      </c>
    </row>
    <row r="170" spans="1:52" x14ac:dyDescent="0.2">
      <c r="A170" s="1" t="s">
        <v>0</v>
      </c>
      <c r="C170" s="1" t="s">
        <v>2</v>
      </c>
      <c r="G170" s="2">
        <v>29706</v>
      </c>
      <c r="H170" s="1">
        <v>7</v>
      </c>
      <c r="I170" s="1">
        <v>20</v>
      </c>
      <c r="J170" s="1">
        <v>15</v>
      </c>
      <c r="K170" s="1">
        <v>2</v>
      </c>
      <c r="L170" s="1">
        <v>33458</v>
      </c>
      <c r="M170" s="1" t="s">
        <v>1007</v>
      </c>
      <c r="N170" s="1">
        <v>0</v>
      </c>
      <c r="P170" s="1" t="s">
        <v>1008</v>
      </c>
      <c r="Q170" s="1" t="s">
        <v>103</v>
      </c>
      <c r="S170" s="1">
        <v>1</v>
      </c>
      <c r="T170" s="1" t="s">
        <v>453</v>
      </c>
      <c r="V170" s="1" t="s">
        <v>80</v>
      </c>
      <c r="X170" s="1" t="s">
        <v>160</v>
      </c>
      <c r="Z170" s="1">
        <v>13</v>
      </c>
      <c r="AA170" s="1" t="s">
        <v>1009</v>
      </c>
      <c r="AB170" s="1" t="s">
        <v>71</v>
      </c>
      <c r="AF170" s="1" t="s">
        <v>31</v>
      </c>
      <c r="AG170" s="1" t="s">
        <v>32</v>
      </c>
      <c r="AM170" s="1" t="s">
        <v>72</v>
      </c>
      <c r="AO170" s="1">
        <v>5</v>
      </c>
      <c r="AQ170" s="1">
        <v>1</v>
      </c>
      <c r="AS170" s="1">
        <v>10</v>
      </c>
      <c r="AT170" s="1" t="s">
        <v>1010</v>
      </c>
      <c r="AU170" s="1" t="s">
        <v>74</v>
      </c>
      <c r="AW170" s="1">
        <v>8</v>
      </c>
      <c r="AX170" s="1" t="s">
        <v>1011</v>
      </c>
      <c r="AY170" s="1" t="s">
        <v>1012</v>
      </c>
    </row>
    <row r="171" spans="1:52" x14ac:dyDescent="0.2">
      <c r="B171" s="1" t="s">
        <v>1</v>
      </c>
      <c r="G171" s="2">
        <v>31190</v>
      </c>
      <c r="H171" s="1">
        <v>6</v>
      </c>
      <c r="I171" s="1">
        <v>180</v>
      </c>
      <c r="J171" s="1">
        <v>720</v>
      </c>
      <c r="K171" s="1">
        <v>2</v>
      </c>
      <c r="L171" s="1">
        <v>1771</v>
      </c>
      <c r="M171" s="1" t="s">
        <v>1013</v>
      </c>
      <c r="N171" s="1">
        <v>0</v>
      </c>
      <c r="O171" s="1" t="s">
        <v>53</v>
      </c>
      <c r="Q171" s="1" t="s">
        <v>54</v>
      </c>
      <c r="S171" s="1">
        <v>1</v>
      </c>
      <c r="T171" s="1" t="s">
        <v>150</v>
      </c>
      <c r="V171" s="1" t="s">
        <v>80</v>
      </c>
      <c r="X171" s="1" t="s">
        <v>245</v>
      </c>
      <c r="Z171" s="1">
        <v>2</v>
      </c>
      <c r="AA171" s="1" t="s">
        <v>1014</v>
      </c>
      <c r="AB171" s="1" t="s">
        <v>59</v>
      </c>
      <c r="AE171" s="1" t="s">
        <v>30</v>
      </c>
      <c r="AM171" s="1" t="s">
        <v>72</v>
      </c>
      <c r="AO171" s="1">
        <v>6</v>
      </c>
      <c r="AQ171" s="1">
        <v>4</v>
      </c>
      <c r="AS171" s="1">
        <v>80</v>
      </c>
      <c r="AT171" s="1" t="s">
        <v>1015</v>
      </c>
      <c r="AU171" s="1" t="s">
        <v>64</v>
      </c>
      <c r="AW171" s="1">
        <v>10</v>
      </c>
      <c r="AX171" s="1" t="s">
        <v>1016</v>
      </c>
      <c r="AY171" s="1" t="s">
        <v>1017</v>
      </c>
      <c r="AZ171" s="1" t="s">
        <v>1018</v>
      </c>
    </row>
    <row r="172" spans="1:52" x14ac:dyDescent="0.2">
      <c r="A172" s="1" t="s">
        <v>0</v>
      </c>
      <c r="B172" s="1" t="s">
        <v>1</v>
      </c>
      <c r="C172" s="1" t="s">
        <v>2</v>
      </c>
      <c r="E172" s="1" t="s">
        <v>4</v>
      </c>
      <c r="G172" s="2">
        <v>34381</v>
      </c>
      <c r="H172" s="1">
        <v>8</v>
      </c>
      <c r="I172" s="1">
        <v>15</v>
      </c>
      <c r="J172" s="1">
        <v>10</v>
      </c>
      <c r="K172" s="1">
        <v>2</v>
      </c>
      <c r="L172" s="1">
        <v>85143</v>
      </c>
      <c r="M172" s="1" t="s">
        <v>1019</v>
      </c>
      <c r="N172" s="1">
        <v>1</v>
      </c>
      <c r="O172" s="1" t="s">
        <v>67</v>
      </c>
      <c r="Q172" s="1" t="s">
        <v>103</v>
      </c>
      <c r="S172" s="1">
        <v>1</v>
      </c>
      <c r="T172" s="1" t="s">
        <v>5</v>
      </c>
      <c r="V172" s="1" t="s">
        <v>111</v>
      </c>
      <c r="X172" s="1" t="s">
        <v>91</v>
      </c>
      <c r="Z172" s="1">
        <v>3</v>
      </c>
      <c r="AA172" s="1" t="s">
        <v>1020</v>
      </c>
      <c r="AB172" s="1" t="s">
        <v>399</v>
      </c>
      <c r="AH172" s="1" t="s">
        <v>33</v>
      </c>
      <c r="AL172" s="1" t="s">
        <v>1021</v>
      </c>
      <c r="AM172" s="1" t="s">
        <v>84</v>
      </c>
      <c r="AO172" s="1">
        <v>4</v>
      </c>
      <c r="AQ172" s="1">
        <v>2</v>
      </c>
      <c r="AS172" s="1">
        <v>6</v>
      </c>
      <c r="AT172" s="1" t="s">
        <v>1022</v>
      </c>
      <c r="AU172" s="1" t="s">
        <v>74</v>
      </c>
      <c r="AW172" s="1">
        <v>10</v>
      </c>
      <c r="AX172" s="1" t="s">
        <v>1023</v>
      </c>
      <c r="AY172" s="1" t="s">
        <v>1024</v>
      </c>
    </row>
    <row r="173" spans="1:52" x14ac:dyDescent="0.2">
      <c r="B173" s="1" t="s">
        <v>1</v>
      </c>
      <c r="G173" s="2">
        <v>30331</v>
      </c>
      <c r="H173" s="1">
        <v>7</v>
      </c>
      <c r="I173" s="1">
        <v>8</v>
      </c>
      <c r="J173" s="1">
        <v>10</v>
      </c>
      <c r="K173" s="1">
        <v>10</v>
      </c>
      <c r="L173" s="1">
        <v>6005</v>
      </c>
      <c r="M173" s="1" t="s">
        <v>1025</v>
      </c>
      <c r="N173" s="1">
        <v>1</v>
      </c>
      <c r="O173" s="1" t="s">
        <v>67</v>
      </c>
      <c r="Q173" s="1" t="s">
        <v>98</v>
      </c>
      <c r="S173" s="1">
        <v>1</v>
      </c>
      <c r="U173" s="1" t="s">
        <v>1026</v>
      </c>
      <c r="V173" s="1" t="s">
        <v>111</v>
      </c>
      <c r="X173" s="1" t="s">
        <v>91</v>
      </c>
      <c r="Z173" s="1">
        <v>12</v>
      </c>
      <c r="AA173" s="1" t="s">
        <v>1027</v>
      </c>
      <c r="AB173" s="1" t="s">
        <v>71</v>
      </c>
      <c r="AH173" s="1" t="s">
        <v>33</v>
      </c>
      <c r="AM173" s="1" t="s">
        <v>60</v>
      </c>
      <c r="AO173" s="1">
        <v>5</v>
      </c>
      <c r="AQ173" s="1">
        <v>1</v>
      </c>
      <c r="AS173" s="1">
        <v>5</v>
      </c>
      <c r="AT173" s="1" t="s">
        <v>1028</v>
      </c>
      <c r="AU173" s="1" t="s">
        <v>74</v>
      </c>
      <c r="AW173" s="1">
        <v>10</v>
      </c>
      <c r="AX173" s="1" t="s">
        <v>1029</v>
      </c>
      <c r="AY173" s="1" t="s">
        <v>1030</v>
      </c>
      <c r="AZ173" s="1" t="s">
        <v>1031</v>
      </c>
    </row>
    <row r="174" spans="1:52" x14ac:dyDescent="0.2">
      <c r="B174" s="1" t="s">
        <v>1</v>
      </c>
      <c r="E174" s="1" t="s">
        <v>4</v>
      </c>
      <c r="G174" s="2">
        <v>28009</v>
      </c>
      <c r="H174" s="1">
        <v>7</v>
      </c>
      <c r="I174" s="1">
        <v>120</v>
      </c>
      <c r="J174" s="1">
        <v>10</v>
      </c>
      <c r="K174" s="1">
        <v>10</v>
      </c>
      <c r="L174" s="1">
        <v>421001</v>
      </c>
      <c r="M174" s="1" t="s">
        <v>1032</v>
      </c>
      <c r="N174" s="1">
        <v>1</v>
      </c>
      <c r="O174" s="1" t="s">
        <v>67</v>
      </c>
      <c r="Q174" s="1" t="s">
        <v>54</v>
      </c>
      <c r="S174" s="1">
        <v>1</v>
      </c>
      <c r="T174" s="1" t="s">
        <v>225</v>
      </c>
      <c r="V174" s="1" t="s">
        <v>56</v>
      </c>
      <c r="X174" s="1" t="s">
        <v>91</v>
      </c>
      <c r="Z174" s="1">
        <v>21</v>
      </c>
      <c r="AA174" s="1" t="s">
        <v>1033</v>
      </c>
      <c r="AB174" s="1" t="s">
        <v>83</v>
      </c>
      <c r="AG174" s="1" t="s">
        <v>32</v>
      </c>
      <c r="AM174" s="1" t="s">
        <v>72</v>
      </c>
      <c r="AO174" s="1">
        <v>6</v>
      </c>
      <c r="AQ174" s="1">
        <v>6</v>
      </c>
      <c r="AS174" s="1">
        <v>20</v>
      </c>
      <c r="AT174" s="1" t="s">
        <v>1034</v>
      </c>
      <c r="AU174" s="1" t="s">
        <v>74</v>
      </c>
      <c r="AW174" s="1">
        <v>10</v>
      </c>
      <c r="AX174" s="1" t="s">
        <v>1035</v>
      </c>
      <c r="AY174" s="1" t="s">
        <v>116</v>
      </c>
      <c r="AZ174" s="1" t="s">
        <v>1036</v>
      </c>
    </row>
    <row r="175" spans="1:52" x14ac:dyDescent="0.2">
      <c r="A175" s="1" t="s">
        <v>0</v>
      </c>
      <c r="G175" s="2" t="s">
        <v>1037</v>
      </c>
      <c r="H175" s="1">
        <v>6</v>
      </c>
      <c r="I175" s="1">
        <v>0</v>
      </c>
      <c r="J175" s="1">
        <v>6</v>
      </c>
      <c r="K175" s="1">
        <v>50</v>
      </c>
      <c r="L175" s="1">
        <v>60137</v>
      </c>
      <c r="M175" s="1" t="s">
        <v>1038</v>
      </c>
      <c r="N175" s="1">
        <v>1</v>
      </c>
      <c r="O175" s="1" t="s">
        <v>67</v>
      </c>
      <c r="Q175" s="1" t="s">
        <v>103</v>
      </c>
      <c r="S175" s="1">
        <v>1</v>
      </c>
      <c r="T175" s="1" t="s">
        <v>521</v>
      </c>
      <c r="V175" s="1" t="s">
        <v>124</v>
      </c>
      <c r="Y175" s="1" t="s">
        <v>1039</v>
      </c>
      <c r="Z175" s="1">
        <v>21</v>
      </c>
      <c r="AA175" s="1" t="s">
        <v>1040</v>
      </c>
      <c r="AB175" s="1" t="s">
        <v>71</v>
      </c>
      <c r="AH175" s="1" t="s">
        <v>33</v>
      </c>
      <c r="AM175" s="1" t="s">
        <v>60</v>
      </c>
      <c r="AO175" s="1">
        <v>5</v>
      </c>
      <c r="AQ175" s="1">
        <v>5</v>
      </c>
      <c r="AS175" s="1">
        <v>6</v>
      </c>
      <c r="AT175" s="1" t="s">
        <v>1041</v>
      </c>
      <c r="AU175" s="1" t="s">
        <v>64</v>
      </c>
      <c r="AW175" s="1">
        <v>9</v>
      </c>
      <c r="AX175" s="1" t="s">
        <v>1042</v>
      </c>
      <c r="AY175" s="1" t="s">
        <v>1043</v>
      </c>
      <c r="AZ175" s="1" t="s">
        <v>1044</v>
      </c>
    </row>
    <row r="176" spans="1:52" x14ac:dyDescent="0.2">
      <c r="A176" s="1" t="s">
        <v>0</v>
      </c>
      <c r="B176" s="1" t="s">
        <v>1</v>
      </c>
      <c r="E176" s="1" t="s">
        <v>4</v>
      </c>
      <c r="G176" s="2">
        <v>31490</v>
      </c>
      <c r="H176" s="1">
        <v>6</v>
      </c>
      <c r="I176" s="1">
        <v>30</v>
      </c>
      <c r="J176" s="1">
        <v>12</v>
      </c>
      <c r="K176" s="1">
        <v>120</v>
      </c>
      <c r="L176" s="1">
        <v>4480806</v>
      </c>
      <c r="M176" s="1" t="s">
        <v>1045</v>
      </c>
      <c r="N176" s="1">
        <v>0</v>
      </c>
      <c r="O176" s="1" t="s">
        <v>67</v>
      </c>
      <c r="Q176" s="1" t="s">
        <v>103</v>
      </c>
      <c r="S176" s="1">
        <v>1</v>
      </c>
      <c r="T176" s="1" t="s">
        <v>5</v>
      </c>
      <c r="V176" s="1" t="s">
        <v>80</v>
      </c>
      <c r="X176" s="1" t="s">
        <v>295</v>
      </c>
      <c r="Z176" s="1">
        <v>9</v>
      </c>
      <c r="AB176" s="1" t="s">
        <v>59</v>
      </c>
      <c r="AH176" s="1" t="s">
        <v>33</v>
      </c>
      <c r="AM176" s="1" t="s">
        <v>72</v>
      </c>
      <c r="AO176" s="1">
        <v>3</v>
      </c>
      <c r="AQ176" s="1">
        <v>3</v>
      </c>
      <c r="AS176" s="1">
        <v>16</v>
      </c>
      <c r="AT176" s="1" t="s">
        <v>1046</v>
      </c>
      <c r="AU176" s="1" t="s">
        <v>74</v>
      </c>
      <c r="AW176" s="1">
        <v>6</v>
      </c>
      <c r="AX176" s="1" t="s">
        <v>1047</v>
      </c>
    </row>
    <row r="177" spans="1:52" x14ac:dyDescent="0.2">
      <c r="B177" s="1" t="s">
        <v>1</v>
      </c>
      <c r="G177" s="2">
        <v>34894</v>
      </c>
      <c r="H177" s="1">
        <v>8</v>
      </c>
      <c r="I177" s="1">
        <v>10</v>
      </c>
      <c r="J177" s="1">
        <v>10</v>
      </c>
      <c r="K177" s="1">
        <v>8</v>
      </c>
      <c r="L177" s="1">
        <v>31270</v>
      </c>
      <c r="M177" s="1" t="s">
        <v>1048</v>
      </c>
      <c r="N177" s="1">
        <v>1</v>
      </c>
      <c r="O177" s="1" t="s">
        <v>123</v>
      </c>
      <c r="Q177" s="1" t="s">
        <v>103</v>
      </c>
      <c r="S177" s="1">
        <v>1</v>
      </c>
      <c r="T177" s="1" t="s">
        <v>225</v>
      </c>
      <c r="V177" s="1" t="s">
        <v>80</v>
      </c>
      <c r="Y177" s="1" t="s">
        <v>1049</v>
      </c>
      <c r="Z177" s="1">
        <v>1</v>
      </c>
      <c r="AA177" s="1" t="s">
        <v>1050</v>
      </c>
      <c r="AB177" s="1" t="s">
        <v>83</v>
      </c>
      <c r="AG177" s="1" t="s">
        <v>32</v>
      </c>
      <c r="AM177" s="1" t="s">
        <v>60</v>
      </c>
      <c r="AO177" s="1">
        <v>2</v>
      </c>
      <c r="AQ177" s="1">
        <v>5</v>
      </c>
      <c r="AS177" s="1">
        <v>15</v>
      </c>
      <c r="AT177" s="1" t="s">
        <v>1051</v>
      </c>
      <c r="AU177" s="1" t="s">
        <v>74</v>
      </c>
      <c r="AW177" s="1">
        <v>10</v>
      </c>
      <c r="AX177" s="1" t="s">
        <v>1052</v>
      </c>
      <c r="AZ177" s="1" t="s">
        <v>1053</v>
      </c>
    </row>
    <row r="178" spans="1:52" x14ac:dyDescent="0.2">
      <c r="A178" s="1" t="s">
        <v>0</v>
      </c>
      <c r="B178" s="1" t="s">
        <v>1</v>
      </c>
      <c r="G178" s="2">
        <v>43095</v>
      </c>
      <c r="H178" s="1">
        <v>6</v>
      </c>
      <c r="I178" s="1">
        <v>75</v>
      </c>
      <c r="J178" s="1">
        <v>7</v>
      </c>
      <c r="K178" s="1">
        <v>4</v>
      </c>
      <c r="L178" s="1">
        <v>98108</v>
      </c>
      <c r="M178" s="1" t="s">
        <v>1054</v>
      </c>
      <c r="N178" s="1">
        <v>1</v>
      </c>
      <c r="O178" s="1" t="s">
        <v>67</v>
      </c>
      <c r="Q178" s="1" t="s">
        <v>103</v>
      </c>
      <c r="S178" s="1">
        <v>1</v>
      </c>
      <c r="T178" s="1" t="s">
        <v>30</v>
      </c>
      <c r="V178" s="1" t="s">
        <v>111</v>
      </c>
      <c r="X178" s="1" t="s">
        <v>554</v>
      </c>
      <c r="Z178" s="1">
        <v>0</v>
      </c>
      <c r="AB178" s="1" t="s">
        <v>59</v>
      </c>
      <c r="AE178" s="1" t="s">
        <v>30</v>
      </c>
      <c r="AM178" s="1" t="s">
        <v>72</v>
      </c>
      <c r="AP178" s="1">
        <v>10</v>
      </c>
      <c r="AQ178" s="1">
        <v>6</v>
      </c>
      <c r="AS178" s="1">
        <v>10</v>
      </c>
      <c r="AT178" s="1" t="s">
        <v>1055</v>
      </c>
      <c r="AU178" s="1" t="s">
        <v>64</v>
      </c>
      <c r="AW178" s="1">
        <v>7</v>
      </c>
      <c r="AX178" s="1" t="s">
        <v>1056</v>
      </c>
      <c r="AY178" s="1" t="s">
        <v>1057</v>
      </c>
      <c r="AZ178" s="1" t="s">
        <v>1058</v>
      </c>
    </row>
    <row r="179" spans="1:52" x14ac:dyDescent="0.2">
      <c r="E179" s="1" t="s">
        <v>4</v>
      </c>
      <c r="G179" s="2">
        <v>29512</v>
      </c>
      <c r="H179" s="1">
        <v>6</v>
      </c>
      <c r="I179" s="1">
        <v>60</v>
      </c>
      <c r="J179" s="1">
        <v>10</v>
      </c>
      <c r="K179" s="1">
        <v>12</v>
      </c>
      <c r="L179" s="1">
        <v>2130012</v>
      </c>
      <c r="M179" s="1" t="s">
        <v>1059</v>
      </c>
      <c r="N179" s="1">
        <v>0</v>
      </c>
      <c r="O179" s="1" t="s">
        <v>123</v>
      </c>
      <c r="Q179" s="1" t="s">
        <v>103</v>
      </c>
      <c r="S179" s="1">
        <v>1</v>
      </c>
      <c r="T179" s="1" t="s">
        <v>159</v>
      </c>
      <c r="V179" s="1" t="s">
        <v>145</v>
      </c>
      <c r="X179" s="1" t="s">
        <v>91</v>
      </c>
      <c r="Z179" s="1">
        <v>6</v>
      </c>
      <c r="AA179" s="1" t="s">
        <v>1060</v>
      </c>
      <c r="AB179" s="1" t="s">
        <v>71</v>
      </c>
      <c r="AF179" s="1" t="s">
        <v>31</v>
      </c>
      <c r="AH179" s="1" t="s">
        <v>33</v>
      </c>
      <c r="AM179" s="1" t="s">
        <v>60</v>
      </c>
      <c r="AO179" s="1">
        <v>4</v>
      </c>
      <c r="AQ179" s="1">
        <v>4</v>
      </c>
      <c r="AS179" s="1">
        <v>6</v>
      </c>
      <c r="AT179" s="1" t="s">
        <v>1061</v>
      </c>
      <c r="AV179" s="1" t="s">
        <v>1062</v>
      </c>
      <c r="AW179" s="1">
        <v>7</v>
      </c>
      <c r="AX179" s="1" t="s">
        <v>1063</v>
      </c>
      <c r="AY179" s="1" t="s">
        <v>1064</v>
      </c>
      <c r="AZ179" s="1" t="s">
        <v>1065</v>
      </c>
    </row>
    <row r="180" spans="1:52" x14ac:dyDescent="0.2">
      <c r="A180" s="1" t="s">
        <v>0</v>
      </c>
      <c r="E180" s="1" t="s">
        <v>4</v>
      </c>
      <c r="G180" s="2">
        <v>31506</v>
      </c>
      <c r="H180" s="1">
        <v>7</v>
      </c>
      <c r="I180" s="1">
        <v>60</v>
      </c>
      <c r="J180" s="1">
        <v>10</v>
      </c>
      <c r="K180" s="1">
        <v>1</v>
      </c>
      <c r="L180" s="1">
        <v>102</v>
      </c>
      <c r="M180" s="1" t="s">
        <v>1066</v>
      </c>
      <c r="N180" s="1">
        <v>0</v>
      </c>
      <c r="O180" s="1" t="s">
        <v>78</v>
      </c>
      <c r="Q180" s="1" t="s">
        <v>54</v>
      </c>
      <c r="S180" s="1">
        <v>1</v>
      </c>
      <c r="T180" s="1" t="s">
        <v>110</v>
      </c>
      <c r="V180" s="1" t="s">
        <v>56</v>
      </c>
      <c r="X180" s="1" t="s">
        <v>466</v>
      </c>
      <c r="Z180" s="1">
        <v>13</v>
      </c>
      <c r="AA180" s="1" t="s">
        <v>1067</v>
      </c>
      <c r="AB180" s="1" t="s">
        <v>83</v>
      </c>
      <c r="AH180" s="1" t="s">
        <v>33</v>
      </c>
      <c r="AN180" s="1" t="s">
        <v>1068</v>
      </c>
      <c r="AO180" s="1">
        <v>6</v>
      </c>
      <c r="AR180" s="1">
        <v>16</v>
      </c>
      <c r="AS180" s="1">
        <v>12</v>
      </c>
      <c r="AT180" s="1" t="s">
        <v>1069</v>
      </c>
      <c r="AU180" s="1" t="s">
        <v>74</v>
      </c>
      <c r="AW180" s="1">
        <v>10</v>
      </c>
      <c r="AX180" s="1" t="s">
        <v>1070</v>
      </c>
      <c r="AY180" s="1" t="s">
        <v>1071</v>
      </c>
      <c r="AZ180" s="1" t="s">
        <v>1072</v>
      </c>
    </row>
    <row r="181" spans="1:52" x14ac:dyDescent="0.2">
      <c r="C181" s="1" t="s">
        <v>2</v>
      </c>
      <c r="D181" s="1" t="s">
        <v>3</v>
      </c>
      <c r="E181" s="1" t="s">
        <v>4</v>
      </c>
      <c r="G181" s="2">
        <v>35302</v>
      </c>
      <c r="H181" s="1">
        <v>7</v>
      </c>
      <c r="I181" s="1">
        <v>90</v>
      </c>
      <c r="J181" s="1">
        <v>200</v>
      </c>
      <c r="K181" s="1">
        <v>15</v>
      </c>
      <c r="L181" s="1">
        <v>382028</v>
      </c>
      <c r="M181" s="1" t="s">
        <v>1073</v>
      </c>
      <c r="N181" s="1">
        <v>0</v>
      </c>
      <c r="O181" s="1" t="s">
        <v>67</v>
      </c>
      <c r="Q181" s="1" t="s">
        <v>68</v>
      </c>
      <c r="S181" s="1">
        <v>0</v>
      </c>
      <c r="AB181" s="1" t="s">
        <v>59</v>
      </c>
      <c r="AF181" s="1" t="s">
        <v>31</v>
      </c>
      <c r="AM181" s="1" t="s">
        <v>72</v>
      </c>
      <c r="AP181" s="1">
        <v>12</v>
      </c>
      <c r="AQ181" s="1">
        <v>6</v>
      </c>
      <c r="AS181" s="1">
        <v>30</v>
      </c>
      <c r="AT181" s="1" t="s">
        <v>1074</v>
      </c>
      <c r="AU181" s="1" t="s">
        <v>64</v>
      </c>
      <c r="AW181" s="1">
        <v>10</v>
      </c>
      <c r="AX181" s="1" t="s">
        <v>1075</v>
      </c>
      <c r="AY181" s="1" t="s">
        <v>1076</v>
      </c>
      <c r="AZ181" s="1" t="s">
        <v>1077</v>
      </c>
    </row>
    <row r="182" spans="1:52" x14ac:dyDescent="0.2">
      <c r="A182" s="1" t="s">
        <v>0</v>
      </c>
      <c r="E182" s="1" t="s">
        <v>4</v>
      </c>
      <c r="G182" s="2">
        <v>32621</v>
      </c>
      <c r="H182" s="1">
        <v>6</v>
      </c>
      <c r="I182" s="1">
        <v>300</v>
      </c>
      <c r="J182" s="1">
        <v>15</v>
      </c>
      <c r="K182" s="1">
        <v>20</v>
      </c>
      <c r="L182" s="1">
        <v>101100</v>
      </c>
      <c r="M182" s="1" t="s">
        <v>1078</v>
      </c>
      <c r="N182" s="1">
        <v>1</v>
      </c>
      <c r="O182" s="1" t="s">
        <v>53</v>
      </c>
      <c r="Q182" s="1" t="s">
        <v>103</v>
      </c>
      <c r="S182" s="1">
        <v>1</v>
      </c>
      <c r="T182" s="1" t="s">
        <v>89</v>
      </c>
      <c r="V182" s="1" t="s">
        <v>56</v>
      </c>
      <c r="Y182" s="1" t="s">
        <v>1079</v>
      </c>
      <c r="Z182" s="1">
        <v>1</v>
      </c>
      <c r="AA182" s="1" t="s">
        <v>1080</v>
      </c>
      <c r="AB182" s="1" t="s">
        <v>83</v>
      </c>
      <c r="AF182" s="1" t="s">
        <v>31</v>
      </c>
      <c r="AM182" s="1" t="s">
        <v>84</v>
      </c>
      <c r="AP182" s="1" t="s">
        <v>1081</v>
      </c>
      <c r="AQ182" s="1">
        <v>5</v>
      </c>
      <c r="AS182" s="1">
        <v>20</v>
      </c>
      <c r="AT182" s="1" t="s">
        <v>1082</v>
      </c>
      <c r="AV182" s="1" t="s">
        <v>1083</v>
      </c>
      <c r="AW182" s="1">
        <v>10</v>
      </c>
      <c r="AX182" s="1" t="s">
        <v>1084</v>
      </c>
      <c r="AY182" s="1" t="s">
        <v>1085</v>
      </c>
      <c r="AZ182" s="1" t="s">
        <v>1086</v>
      </c>
    </row>
    <row r="183" spans="1:52" x14ac:dyDescent="0.2">
      <c r="A183" s="1" t="s">
        <v>0</v>
      </c>
      <c r="G183" s="2">
        <v>35568</v>
      </c>
      <c r="H183" s="1">
        <v>7</v>
      </c>
      <c r="I183" s="1">
        <v>0</v>
      </c>
      <c r="J183" s="1">
        <v>6</v>
      </c>
      <c r="K183" s="1">
        <v>5</v>
      </c>
      <c r="L183" s="1">
        <v>560050</v>
      </c>
      <c r="M183" s="1" t="s">
        <v>472</v>
      </c>
      <c r="N183" s="1">
        <v>1</v>
      </c>
      <c r="O183" s="1" t="s">
        <v>97</v>
      </c>
      <c r="Q183" s="1" t="s">
        <v>103</v>
      </c>
      <c r="S183" s="1">
        <v>0</v>
      </c>
      <c r="AB183" s="1" t="s">
        <v>399</v>
      </c>
      <c r="AF183" s="1" t="s">
        <v>31</v>
      </c>
      <c r="AM183" s="1" t="s">
        <v>72</v>
      </c>
      <c r="AO183" s="1">
        <v>6</v>
      </c>
      <c r="AR183" s="1">
        <v>8</v>
      </c>
      <c r="AS183" s="1">
        <v>5</v>
      </c>
      <c r="AT183" s="1" t="s">
        <v>1087</v>
      </c>
      <c r="AU183" s="1" t="s">
        <v>64</v>
      </c>
      <c r="AW183" s="1">
        <v>9</v>
      </c>
      <c r="AX183" s="1" t="s">
        <v>1088</v>
      </c>
      <c r="AY183" s="1" t="s">
        <v>1089</v>
      </c>
      <c r="AZ183" s="1" t="s">
        <v>1090</v>
      </c>
    </row>
    <row r="184" spans="1:52" x14ac:dyDescent="0.2">
      <c r="E184" s="1" t="s">
        <v>4</v>
      </c>
      <c r="G184" s="2">
        <v>34453</v>
      </c>
      <c r="H184" s="1">
        <v>7</v>
      </c>
      <c r="I184" s="1">
        <v>30</v>
      </c>
      <c r="J184" s="1">
        <v>7</v>
      </c>
      <c r="K184" s="1">
        <v>12</v>
      </c>
      <c r="L184" s="1">
        <v>77004</v>
      </c>
      <c r="M184" s="1" t="s">
        <v>1091</v>
      </c>
      <c r="N184" s="1">
        <v>1</v>
      </c>
      <c r="O184" s="1" t="s">
        <v>67</v>
      </c>
      <c r="Q184" s="1" t="s">
        <v>68</v>
      </c>
      <c r="S184" s="1">
        <v>0</v>
      </c>
      <c r="AB184" s="1" t="s">
        <v>59</v>
      </c>
      <c r="AF184" s="1" t="s">
        <v>31</v>
      </c>
      <c r="AM184" s="1" t="s">
        <v>72</v>
      </c>
      <c r="AP184" s="1">
        <v>20</v>
      </c>
      <c r="AR184" s="1">
        <v>20</v>
      </c>
      <c r="AS184" s="1">
        <v>20</v>
      </c>
      <c r="AT184" s="1" t="s">
        <v>1092</v>
      </c>
      <c r="AU184" s="1" t="s">
        <v>74</v>
      </c>
      <c r="AW184" s="1">
        <v>10</v>
      </c>
      <c r="AX184" s="1" t="s">
        <v>1093</v>
      </c>
      <c r="AY184" s="1" t="s">
        <v>1094</v>
      </c>
      <c r="AZ184" s="1" t="s">
        <v>175</v>
      </c>
    </row>
    <row r="185" spans="1:52" x14ac:dyDescent="0.2">
      <c r="E185" s="1" t="s">
        <v>4</v>
      </c>
      <c r="G185" s="2">
        <v>29565</v>
      </c>
      <c r="H185" s="1">
        <v>6</v>
      </c>
      <c r="I185" s="1">
        <v>120</v>
      </c>
      <c r="J185" s="1">
        <v>5</v>
      </c>
      <c r="K185" s="1">
        <v>3</v>
      </c>
      <c r="L185" s="1">
        <v>44121</v>
      </c>
      <c r="M185" s="1" t="s">
        <v>1095</v>
      </c>
      <c r="N185" s="1">
        <v>1</v>
      </c>
      <c r="O185" s="1" t="s">
        <v>67</v>
      </c>
      <c r="Q185" s="1" t="s">
        <v>98</v>
      </c>
      <c r="S185" s="1">
        <v>1</v>
      </c>
      <c r="T185" s="1" t="s">
        <v>225</v>
      </c>
      <c r="V185" s="1" t="s">
        <v>80</v>
      </c>
      <c r="X185" s="1" t="s">
        <v>295</v>
      </c>
      <c r="Z185" s="1">
        <v>10</v>
      </c>
      <c r="AA185" s="1" t="s">
        <v>1096</v>
      </c>
      <c r="AB185" s="1" t="s">
        <v>83</v>
      </c>
      <c r="AH185" s="1" t="s">
        <v>33</v>
      </c>
      <c r="AM185" s="1" t="s">
        <v>72</v>
      </c>
      <c r="AO185" s="1">
        <v>2</v>
      </c>
      <c r="AQ185" s="1">
        <v>2</v>
      </c>
      <c r="AS185" s="1">
        <v>12</v>
      </c>
      <c r="AT185" s="1" t="s">
        <v>1097</v>
      </c>
      <c r="AU185" s="1" t="s">
        <v>74</v>
      </c>
      <c r="AW185" s="1">
        <v>10</v>
      </c>
      <c r="AX185" s="1" t="s">
        <v>1098</v>
      </c>
      <c r="AY185" s="1" t="s">
        <v>1099</v>
      </c>
      <c r="AZ185" s="1" t="s">
        <v>1100</v>
      </c>
    </row>
    <row r="186" spans="1:52" x14ac:dyDescent="0.2">
      <c r="A186" s="1" t="s">
        <v>0</v>
      </c>
      <c r="G186" s="2">
        <v>42865</v>
      </c>
      <c r="H186" s="1">
        <v>8</v>
      </c>
      <c r="I186" s="1">
        <v>120</v>
      </c>
      <c r="J186" s="1">
        <v>4</v>
      </c>
      <c r="K186" s="1">
        <v>10</v>
      </c>
      <c r="L186" s="1">
        <v>119136</v>
      </c>
      <c r="M186" s="1" t="s">
        <v>737</v>
      </c>
      <c r="N186" s="1">
        <v>0</v>
      </c>
      <c r="O186" s="1" t="s">
        <v>97</v>
      </c>
      <c r="Q186" s="1" t="s">
        <v>68</v>
      </c>
      <c r="S186" s="1">
        <v>1</v>
      </c>
      <c r="U186" s="1" t="s">
        <v>1101</v>
      </c>
      <c r="V186" s="1" t="s">
        <v>90</v>
      </c>
      <c r="X186" s="1" t="s">
        <v>91</v>
      </c>
      <c r="Z186" s="1">
        <v>23</v>
      </c>
      <c r="AA186" s="1" t="s">
        <v>1102</v>
      </c>
      <c r="AB186" s="1" t="s">
        <v>83</v>
      </c>
      <c r="AK186" s="1" t="s">
        <v>36</v>
      </c>
      <c r="AU186" s="1" t="s">
        <v>74</v>
      </c>
      <c r="AW186" s="1">
        <v>10</v>
      </c>
      <c r="AX186" s="1" t="s">
        <v>1103</v>
      </c>
      <c r="AY186" s="1" t="s">
        <v>1104</v>
      </c>
      <c r="AZ186" s="1" t="s">
        <v>316</v>
      </c>
    </row>
    <row r="187" spans="1:52" x14ac:dyDescent="0.2">
      <c r="A187" s="1" t="s">
        <v>0</v>
      </c>
      <c r="D187" s="1" t="s">
        <v>3</v>
      </c>
      <c r="E187" s="1" t="s">
        <v>4</v>
      </c>
      <c r="G187" s="2">
        <v>33755</v>
      </c>
      <c r="H187" s="1">
        <v>6</v>
      </c>
      <c r="I187" s="1">
        <v>45</v>
      </c>
      <c r="J187" s="1">
        <v>12</v>
      </c>
      <c r="K187" s="1">
        <v>5</v>
      </c>
      <c r="L187" s="1">
        <v>84115</v>
      </c>
      <c r="M187" s="1" t="s">
        <v>1105</v>
      </c>
      <c r="N187" s="1">
        <v>0</v>
      </c>
      <c r="O187" s="1" t="s">
        <v>78</v>
      </c>
      <c r="Q187" s="1" t="s">
        <v>103</v>
      </c>
      <c r="S187" s="1">
        <v>1</v>
      </c>
      <c r="T187" s="1" t="s">
        <v>225</v>
      </c>
      <c r="V187" s="1" t="s">
        <v>145</v>
      </c>
      <c r="X187" s="1" t="s">
        <v>233</v>
      </c>
      <c r="Z187" s="1">
        <v>2</v>
      </c>
      <c r="AA187" s="1" t="s">
        <v>1106</v>
      </c>
      <c r="AB187" s="1" t="s">
        <v>59</v>
      </c>
      <c r="AH187" s="1" t="s">
        <v>33</v>
      </c>
      <c r="AM187" s="1" t="s">
        <v>60</v>
      </c>
      <c r="AO187" s="1">
        <v>4</v>
      </c>
      <c r="AQ187" s="1">
        <v>6</v>
      </c>
      <c r="AS187" s="1">
        <v>8</v>
      </c>
      <c r="AT187" s="1" t="s">
        <v>1107</v>
      </c>
      <c r="AV187" s="1" t="s">
        <v>1108</v>
      </c>
      <c r="AW187" s="1">
        <v>10</v>
      </c>
      <c r="AX187" s="1" t="s">
        <v>1109</v>
      </c>
      <c r="AY187" s="1" t="s">
        <v>1110</v>
      </c>
      <c r="AZ187" s="1" t="s">
        <v>1111</v>
      </c>
    </row>
    <row r="188" spans="1:52" x14ac:dyDescent="0.2">
      <c r="A188" s="1" t="s">
        <v>0</v>
      </c>
      <c r="D188" s="1" t="s">
        <v>3</v>
      </c>
      <c r="E188" s="1" t="s">
        <v>4</v>
      </c>
      <c r="G188" s="2">
        <v>30802</v>
      </c>
      <c r="H188" s="1">
        <v>8</v>
      </c>
      <c r="I188" s="1">
        <v>150</v>
      </c>
      <c r="J188" s="1">
        <v>4</v>
      </c>
      <c r="K188" s="1">
        <v>12</v>
      </c>
      <c r="L188" s="1">
        <v>4416</v>
      </c>
      <c r="M188" s="1" t="s">
        <v>1112</v>
      </c>
      <c r="N188" s="1">
        <v>0</v>
      </c>
      <c r="O188" s="1" t="s">
        <v>67</v>
      </c>
      <c r="R188" s="1" t="s">
        <v>1113</v>
      </c>
      <c r="S188" s="1">
        <v>1</v>
      </c>
      <c r="T188" s="1" t="s">
        <v>69</v>
      </c>
      <c r="V188" s="1" t="s">
        <v>80</v>
      </c>
      <c r="X188" s="1" t="s">
        <v>57</v>
      </c>
      <c r="Z188" s="1">
        <v>9</v>
      </c>
      <c r="AA188" s="1" t="s">
        <v>1114</v>
      </c>
      <c r="AB188" s="1" t="s">
        <v>83</v>
      </c>
      <c r="AF188" s="1" t="s">
        <v>31</v>
      </c>
      <c r="AM188" s="1" t="s">
        <v>72</v>
      </c>
      <c r="AP188" s="1">
        <v>20</v>
      </c>
      <c r="AR188" s="1">
        <v>20</v>
      </c>
      <c r="AS188" s="1">
        <v>20</v>
      </c>
      <c r="AT188" s="1" t="s">
        <v>1115</v>
      </c>
      <c r="AU188" s="1" t="s">
        <v>198</v>
      </c>
      <c r="AW188" s="1">
        <v>10</v>
      </c>
      <c r="AX188" s="1" t="s">
        <v>1116</v>
      </c>
      <c r="AY188" s="1" t="s">
        <v>1117</v>
      </c>
      <c r="AZ188" s="1" t="s">
        <v>1118</v>
      </c>
    </row>
    <row r="189" spans="1:52" x14ac:dyDescent="0.2">
      <c r="E189" s="1" t="s">
        <v>4</v>
      </c>
      <c r="G189" s="2">
        <v>31003</v>
      </c>
      <c r="H189" s="1">
        <v>8</v>
      </c>
      <c r="I189" s="1">
        <v>30</v>
      </c>
      <c r="J189" s="1">
        <v>10</v>
      </c>
      <c r="K189" s="1">
        <v>4</v>
      </c>
      <c r="L189" s="1">
        <v>1010</v>
      </c>
      <c r="M189" s="1" t="s">
        <v>1119</v>
      </c>
      <c r="N189" s="1">
        <v>0</v>
      </c>
      <c r="O189" s="1" t="s">
        <v>53</v>
      </c>
      <c r="Q189" s="1" t="s">
        <v>103</v>
      </c>
      <c r="S189" s="1">
        <v>1</v>
      </c>
      <c r="T189" s="1" t="s">
        <v>137</v>
      </c>
      <c r="V189" s="1" t="s">
        <v>111</v>
      </c>
      <c r="X189" s="1" t="s">
        <v>91</v>
      </c>
      <c r="Z189" s="1">
        <v>11</v>
      </c>
      <c r="AA189" s="1" t="s">
        <v>1120</v>
      </c>
      <c r="AB189" s="1" t="s">
        <v>83</v>
      </c>
      <c r="AF189" s="1" t="s">
        <v>31</v>
      </c>
      <c r="AM189" s="1" t="s">
        <v>84</v>
      </c>
      <c r="AO189" s="1">
        <v>6</v>
      </c>
      <c r="AQ189" s="1">
        <v>6</v>
      </c>
      <c r="AS189" s="1">
        <v>8</v>
      </c>
      <c r="AT189" s="1" t="s">
        <v>1121</v>
      </c>
      <c r="AU189" s="1" t="s">
        <v>74</v>
      </c>
      <c r="AW189" s="1">
        <v>6</v>
      </c>
      <c r="AX189" s="1" t="s">
        <v>1122</v>
      </c>
    </row>
    <row r="190" spans="1:52" x14ac:dyDescent="0.2">
      <c r="A190" s="1" t="s">
        <v>0</v>
      </c>
      <c r="B190" s="1" t="s">
        <v>1</v>
      </c>
      <c r="G190" s="2">
        <v>32910</v>
      </c>
      <c r="H190" s="1">
        <v>7</v>
      </c>
      <c r="I190" s="1">
        <v>5</v>
      </c>
      <c r="J190" s="1">
        <v>10</v>
      </c>
      <c r="K190" s="1">
        <v>5</v>
      </c>
      <c r="L190" s="1">
        <v>41010</v>
      </c>
      <c r="M190" s="1" t="s">
        <v>1123</v>
      </c>
      <c r="N190" s="1">
        <v>1</v>
      </c>
      <c r="O190" s="1" t="s">
        <v>67</v>
      </c>
      <c r="R190" s="1" t="s">
        <v>1124</v>
      </c>
      <c r="S190" s="1">
        <v>1</v>
      </c>
      <c r="T190" s="1" t="s">
        <v>225</v>
      </c>
      <c r="V190" s="1" t="s">
        <v>80</v>
      </c>
      <c r="X190" s="1" t="s">
        <v>554</v>
      </c>
      <c r="Z190" s="1">
        <v>4</v>
      </c>
      <c r="AA190" s="1" t="s">
        <v>1125</v>
      </c>
      <c r="AB190" s="1" t="s">
        <v>83</v>
      </c>
      <c r="AG190" s="1" t="s">
        <v>32</v>
      </c>
      <c r="AM190" s="1" t="s">
        <v>167</v>
      </c>
      <c r="AP190" s="1">
        <v>7</v>
      </c>
      <c r="AR190" s="1">
        <v>7</v>
      </c>
      <c r="AS190" s="1">
        <v>15</v>
      </c>
      <c r="AT190" s="1" t="s">
        <v>1126</v>
      </c>
      <c r="AU190" s="1" t="s">
        <v>74</v>
      </c>
      <c r="AW190" s="1">
        <v>10</v>
      </c>
      <c r="AX190" s="1" t="s">
        <v>1127</v>
      </c>
      <c r="AY190" s="1" t="s">
        <v>1128</v>
      </c>
    </row>
    <row r="191" spans="1:52" x14ac:dyDescent="0.2">
      <c r="B191" s="1" t="s">
        <v>1</v>
      </c>
      <c r="E191" s="1" t="s">
        <v>4</v>
      </c>
      <c r="H191" s="1">
        <v>7</v>
      </c>
      <c r="I191" s="1">
        <v>0</v>
      </c>
      <c r="J191" s="1">
        <v>14</v>
      </c>
      <c r="K191" s="1">
        <v>7</v>
      </c>
      <c r="M191" s="1" t="s">
        <v>1129</v>
      </c>
      <c r="N191" s="1">
        <v>1</v>
      </c>
      <c r="O191" s="1" t="s">
        <v>67</v>
      </c>
      <c r="Q191" s="1" t="s">
        <v>103</v>
      </c>
      <c r="S191" s="1">
        <v>1</v>
      </c>
      <c r="T191" s="1" t="s">
        <v>225</v>
      </c>
      <c r="V191" s="1" t="s">
        <v>56</v>
      </c>
      <c r="X191" s="1" t="s">
        <v>91</v>
      </c>
      <c r="Z191" s="1">
        <v>8</v>
      </c>
      <c r="AA191" s="1" t="s">
        <v>1130</v>
      </c>
      <c r="AB191" s="1" t="s">
        <v>83</v>
      </c>
      <c r="AL191" s="1" t="s">
        <v>1128</v>
      </c>
      <c r="AM191" s="1" t="s">
        <v>72</v>
      </c>
      <c r="AP191" s="1">
        <v>15</v>
      </c>
      <c r="AR191" s="1">
        <v>8</v>
      </c>
      <c r="AS191" s="1">
        <v>16</v>
      </c>
      <c r="AT191" s="1" t="s">
        <v>1131</v>
      </c>
      <c r="AV191" s="1" t="s">
        <v>1132</v>
      </c>
      <c r="AW191" s="1">
        <v>10</v>
      </c>
      <c r="AX191" s="1" t="s">
        <v>1133</v>
      </c>
      <c r="AY191" s="1" t="s">
        <v>1134</v>
      </c>
    </row>
    <row r="192" spans="1:52" x14ac:dyDescent="0.2">
      <c r="A192" s="1" t="s">
        <v>0</v>
      </c>
      <c r="G192" s="2">
        <v>30953</v>
      </c>
      <c r="H192" s="1">
        <v>7</v>
      </c>
      <c r="I192" s="1">
        <v>30</v>
      </c>
      <c r="J192" s="1">
        <v>10</v>
      </c>
      <c r="K192" s="1">
        <v>3</v>
      </c>
      <c r="L192" s="1">
        <v>330103</v>
      </c>
      <c r="M192" s="1" t="s">
        <v>1135</v>
      </c>
      <c r="N192" s="1">
        <v>0</v>
      </c>
      <c r="O192" s="1" t="s">
        <v>97</v>
      </c>
      <c r="Q192" s="1" t="s">
        <v>103</v>
      </c>
      <c r="S192" s="1">
        <v>1</v>
      </c>
      <c r="T192" s="1" t="s">
        <v>69</v>
      </c>
      <c r="V192" s="1" t="s">
        <v>80</v>
      </c>
      <c r="X192" s="1" t="s">
        <v>57</v>
      </c>
      <c r="Z192" s="1">
        <v>3</v>
      </c>
      <c r="AA192" s="1" t="s">
        <v>1136</v>
      </c>
      <c r="AB192" s="1" t="s">
        <v>83</v>
      </c>
      <c r="AF192" s="1" t="s">
        <v>31</v>
      </c>
      <c r="AM192" s="1" t="s">
        <v>72</v>
      </c>
      <c r="AO192" s="1">
        <v>4</v>
      </c>
      <c r="AQ192" s="1">
        <v>2</v>
      </c>
      <c r="AS192" s="1">
        <v>8</v>
      </c>
      <c r="AT192" s="1" t="s">
        <v>1137</v>
      </c>
      <c r="AU192" s="1" t="s">
        <v>74</v>
      </c>
      <c r="AW192" s="1">
        <v>9</v>
      </c>
      <c r="AX192" s="1" t="s">
        <v>1138</v>
      </c>
      <c r="AY192" s="1" t="s">
        <v>451</v>
      </c>
    </row>
    <row r="193" spans="1:52" x14ac:dyDescent="0.2">
      <c r="A193" s="1" t="s">
        <v>0</v>
      </c>
      <c r="B193" s="1" t="s">
        <v>1</v>
      </c>
      <c r="C193" s="1" t="s">
        <v>2</v>
      </c>
      <c r="E193" s="1" t="s">
        <v>4</v>
      </c>
      <c r="G193" s="2">
        <v>31835</v>
      </c>
      <c r="H193" s="1">
        <v>4</v>
      </c>
      <c r="I193" s="1">
        <v>20</v>
      </c>
      <c r="J193" s="1">
        <v>15</v>
      </c>
      <c r="K193" s="1">
        <v>20</v>
      </c>
      <c r="L193" s="1">
        <v>64063</v>
      </c>
      <c r="M193" s="1" t="s">
        <v>1139</v>
      </c>
      <c r="N193" s="1">
        <v>1</v>
      </c>
      <c r="O193" s="1" t="s">
        <v>53</v>
      </c>
      <c r="Q193" s="1" t="s">
        <v>54</v>
      </c>
      <c r="S193" s="1">
        <v>1</v>
      </c>
      <c r="T193" s="1" t="s">
        <v>458</v>
      </c>
      <c r="V193" s="1" t="s">
        <v>56</v>
      </c>
      <c r="X193" s="1" t="s">
        <v>466</v>
      </c>
      <c r="Z193" s="1">
        <v>17</v>
      </c>
      <c r="AA193" s="1" t="s">
        <v>1140</v>
      </c>
      <c r="AB193" s="1" t="s">
        <v>399</v>
      </c>
      <c r="AH193" s="1" t="s">
        <v>33</v>
      </c>
      <c r="AM193" s="1" t="s">
        <v>84</v>
      </c>
      <c r="AO193" s="1">
        <v>6</v>
      </c>
      <c r="AQ193" s="1">
        <v>5</v>
      </c>
      <c r="AS193" s="1">
        <v>10</v>
      </c>
      <c r="AT193" s="1" t="s">
        <v>1141</v>
      </c>
      <c r="AU193" s="1" t="s">
        <v>74</v>
      </c>
      <c r="AW193" s="1">
        <v>10</v>
      </c>
      <c r="AX193" s="1" t="s">
        <v>1142</v>
      </c>
      <c r="AY193" s="1" t="s">
        <v>1143</v>
      </c>
      <c r="AZ193" s="1" t="s">
        <v>1144</v>
      </c>
    </row>
    <row r="194" spans="1:52" x14ac:dyDescent="0.2">
      <c r="B194" s="1" t="s">
        <v>1</v>
      </c>
      <c r="E194" s="1" t="s">
        <v>4</v>
      </c>
      <c r="G194" s="2" t="s">
        <v>1145</v>
      </c>
      <c r="H194" s="1">
        <v>7</v>
      </c>
      <c r="I194" s="1">
        <v>0</v>
      </c>
      <c r="J194" s="1">
        <v>14</v>
      </c>
      <c r="K194" s="1">
        <v>2</v>
      </c>
      <c r="L194" s="1">
        <v>62025</v>
      </c>
      <c r="M194" s="1" t="s">
        <v>1146</v>
      </c>
      <c r="N194" s="1">
        <v>0</v>
      </c>
      <c r="O194" s="1" t="s">
        <v>53</v>
      </c>
      <c r="Q194" s="1" t="s">
        <v>103</v>
      </c>
      <c r="S194" s="1">
        <v>1</v>
      </c>
      <c r="T194" s="1" t="s">
        <v>144</v>
      </c>
      <c r="V194" s="1" t="s">
        <v>80</v>
      </c>
      <c r="X194" s="1" t="s">
        <v>81</v>
      </c>
      <c r="Z194" s="1">
        <v>34</v>
      </c>
      <c r="AA194" s="1" t="s">
        <v>1147</v>
      </c>
      <c r="AB194" s="1" t="s">
        <v>83</v>
      </c>
      <c r="AE194" s="1" t="s">
        <v>30</v>
      </c>
      <c r="AG194" s="1" t="s">
        <v>32</v>
      </c>
      <c r="AM194" s="1" t="s">
        <v>84</v>
      </c>
      <c r="AO194" s="1">
        <v>3</v>
      </c>
      <c r="AR194" s="1">
        <v>16</v>
      </c>
      <c r="AS194" s="1">
        <v>10</v>
      </c>
      <c r="AT194" s="1" t="s">
        <v>1148</v>
      </c>
      <c r="AV194" s="1" t="s">
        <v>1149</v>
      </c>
      <c r="AW194" s="1">
        <v>9</v>
      </c>
      <c r="AX194" s="1" t="s">
        <v>1150</v>
      </c>
      <c r="AY194" s="1" t="s">
        <v>1151</v>
      </c>
      <c r="AZ194" s="1" t="s">
        <v>1152</v>
      </c>
    </row>
    <row r="195" spans="1:52" x14ac:dyDescent="0.2">
      <c r="A195" s="1" t="s">
        <v>0</v>
      </c>
      <c r="G195" s="2" t="s">
        <v>1153</v>
      </c>
      <c r="H195" s="1">
        <v>7</v>
      </c>
      <c r="I195" s="1">
        <v>75</v>
      </c>
      <c r="J195" s="1">
        <v>9</v>
      </c>
      <c r="K195" s="1">
        <v>5</v>
      </c>
      <c r="L195" s="1">
        <v>1120</v>
      </c>
      <c r="M195" s="1" t="s">
        <v>149</v>
      </c>
      <c r="N195" s="1">
        <v>0</v>
      </c>
      <c r="O195" s="1" t="s">
        <v>97</v>
      </c>
      <c r="Q195" s="1" t="s">
        <v>68</v>
      </c>
      <c r="S195" s="1">
        <v>1</v>
      </c>
      <c r="T195" s="1" t="s">
        <v>55</v>
      </c>
      <c r="V195" s="1" t="s">
        <v>80</v>
      </c>
      <c r="X195" s="1" t="s">
        <v>295</v>
      </c>
      <c r="Z195" s="1">
        <v>10</v>
      </c>
      <c r="AA195" s="1" t="s">
        <v>1154</v>
      </c>
      <c r="AB195" s="1" t="s">
        <v>83</v>
      </c>
      <c r="AE195" s="1" t="s">
        <v>30</v>
      </c>
      <c r="AM195" s="1" t="s">
        <v>72</v>
      </c>
      <c r="AP195" s="1">
        <v>25</v>
      </c>
      <c r="AQ195" s="1">
        <v>5</v>
      </c>
      <c r="AS195" s="1">
        <v>40</v>
      </c>
      <c r="AT195" s="1" t="s">
        <v>1155</v>
      </c>
      <c r="AU195" s="1" t="s">
        <v>74</v>
      </c>
      <c r="AW195" s="1">
        <v>10</v>
      </c>
      <c r="AX195" s="1" t="s">
        <v>1156</v>
      </c>
      <c r="AY195" s="1" t="s">
        <v>1157</v>
      </c>
      <c r="AZ195" s="1" t="s">
        <v>1158</v>
      </c>
    </row>
    <row r="196" spans="1:52" x14ac:dyDescent="0.2">
      <c r="A196" s="1" t="s">
        <v>0</v>
      </c>
      <c r="B196" s="1" t="s">
        <v>1</v>
      </c>
      <c r="E196" s="1" t="s">
        <v>4</v>
      </c>
      <c r="G196" s="2">
        <v>29476</v>
      </c>
      <c r="H196" s="1">
        <v>6</v>
      </c>
      <c r="I196" s="1">
        <v>25</v>
      </c>
      <c r="J196" s="1">
        <v>10</v>
      </c>
      <c r="K196" s="1">
        <v>4</v>
      </c>
      <c r="M196" s="1" t="s">
        <v>219</v>
      </c>
      <c r="N196" s="1">
        <v>0</v>
      </c>
      <c r="O196" s="1" t="s">
        <v>67</v>
      </c>
      <c r="Q196" s="1" t="s">
        <v>103</v>
      </c>
      <c r="S196" s="1">
        <v>1</v>
      </c>
      <c r="T196" s="1" t="s">
        <v>31</v>
      </c>
      <c r="V196" s="1" t="s">
        <v>80</v>
      </c>
      <c r="X196" s="1" t="s">
        <v>91</v>
      </c>
      <c r="Z196" s="1">
        <v>5</v>
      </c>
      <c r="AB196" s="1" t="s">
        <v>59</v>
      </c>
      <c r="AE196" s="1" t="s">
        <v>30</v>
      </c>
      <c r="AM196" s="1" t="s">
        <v>72</v>
      </c>
      <c r="AO196" s="1">
        <v>6</v>
      </c>
      <c r="AQ196" s="1">
        <v>6</v>
      </c>
      <c r="AS196" s="1">
        <v>120</v>
      </c>
      <c r="AT196" s="1" t="s">
        <v>1159</v>
      </c>
      <c r="AU196" s="1" t="s">
        <v>74</v>
      </c>
      <c r="AW196" s="1">
        <v>9</v>
      </c>
      <c r="AX196" s="1" t="s">
        <v>1160</v>
      </c>
      <c r="AY196" s="1" t="s">
        <v>1161</v>
      </c>
      <c r="AZ196" s="1" t="s">
        <v>1162</v>
      </c>
    </row>
    <row r="197" spans="1:52" x14ac:dyDescent="0.2">
      <c r="A197" s="1" t="s">
        <v>0</v>
      </c>
      <c r="B197" s="1" t="s">
        <v>1</v>
      </c>
      <c r="E197" s="1" t="s">
        <v>4</v>
      </c>
      <c r="G197" s="2">
        <v>27246</v>
      </c>
      <c r="H197" s="1">
        <v>6</v>
      </c>
      <c r="I197" s="1">
        <v>0</v>
      </c>
      <c r="J197" s="1">
        <v>14</v>
      </c>
      <c r="K197" s="1">
        <v>20</v>
      </c>
      <c r="L197" s="1">
        <v>560062</v>
      </c>
      <c r="M197" s="1" t="s">
        <v>1163</v>
      </c>
      <c r="N197" s="1">
        <v>1</v>
      </c>
      <c r="O197" s="1" t="s">
        <v>53</v>
      </c>
      <c r="Q197" s="1" t="s">
        <v>98</v>
      </c>
      <c r="S197" s="1">
        <v>1</v>
      </c>
      <c r="T197" s="1" t="s">
        <v>110</v>
      </c>
      <c r="V197" s="1" t="s">
        <v>111</v>
      </c>
      <c r="X197" s="1" t="s">
        <v>91</v>
      </c>
      <c r="Z197" s="1">
        <v>17</v>
      </c>
      <c r="AB197" s="1" t="s">
        <v>83</v>
      </c>
      <c r="AG197" s="1" t="s">
        <v>32</v>
      </c>
      <c r="AH197" s="1" t="s">
        <v>33</v>
      </c>
      <c r="AM197" s="1" t="s">
        <v>624</v>
      </c>
      <c r="AO197" s="1">
        <v>6</v>
      </c>
      <c r="AR197" s="1">
        <v>14</v>
      </c>
      <c r="AS197" s="1">
        <v>8</v>
      </c>
      <c r="AT197" s="1" t="s">
        <v>1164</v>
      </c>
      <c r="AU197" s="1" t="s">
        <v>74</v>
      </c>
      <c r="AW197" s="1">
        <v>8</v>
      </c>
      <c r="AX197" s="1" t="s">
        <v>1165</v>
      </c>
      <c r="AY197" s="1" t="s">
        <v>1166</v>
      </c>
      <c r="AZ197" s="1" t="s">
        <v>1167</v>
      </c>
    </row>
    <row r="198" spans="1:52" x14ac:dyDescent="0.2">
      <c r="E198" s="1" t="s">
        <v>4</v>
      </c>
      <c r="G198" s="2">
        <v>29633</v>
      </c>
      <c r="H198" s="1">
        <v>8</v>
      </c>
      <c r="I198" s="1">
        <v>20</v>
      </c>
      <c r="J198" s="1">
        <v>5</v>
      </c>
      <c r="K198" s="1">
        <v>10</v>
      </c>
      <c r="L198" s="1">
        <v>137</v>
      </c>
      <c r="M198" s="1" t="s">
        <v>1168</v>
      </c>
      <c r="N198" s="1">
        <v>0</v>
      </c>
      <c r="O198" s="1" t="s">
        <v>67</v>
      </c>
      <c r="Q198" s="1" t="s">
        <v>54</v>
      </c>
      <c r="S198" s="1">
        <v>1</v>
      </c>
      <c r="T198" s="1" t="s">
        <v>55</v>
      </c>
      <c r="V198" s="1" t="s">
        <v>384</v>
      </c>
      <c r="Y198" s="1" t="s">
        <v>1169</v>
      </c>
      <c r="Z198" s="1">
        <v>12</v>
      </c>
      <c r="AA198" s="1" t="s">
        <v>689</v>
      </c>
      <c r="AB198" s="1" t="s">
        <v>71</v>
      </c>
      <c r="AF198" s="1" t="s">
        <v>31</v>
      </c>
      <c r="AM198" s="1" t="s">
        <v>72</v>
      </c>
      <c r="AO198" s="1">
        <v>6</v>
      </c>
      <c r="AQ198" s="1">
        <v>6</v>
      </c>
      <c r="AS198" s="1">
        <v>5</v>
      </c>
      <c r="AT198" s="1" t="s">
        <v>1170</v>
      </c>
      <c r="AU198" s="1" t="s">
        <v>74</v>
      </c>
      <c r="AW198" s="1">
        <v>8</v>
      </c>
      <c r="AX198" s="1" t="s">
        <v>689</v>
      </c>
      <c r="AY198" s="1" t="s">
        <v>1171</v>
      </c>
      <c r="AZ198" s="1" t="s">
        <v>1158</v>
      </c>
    </row>
    <row r="199" spans="1:52" x14ac:dyDescent="0.2">
      <c r="D199" s="1" t="s">
        <v>3</v>
      </c>
      <c r="G199" s="2">
        <v>34650</v>
      </c>
      <c r="H199" s="1">
        <v>8</v>
      </c>
      <c r="I199" s="1">
        <v>2</v>
      </c>
      <c r="J199" s="1">
        <v>8</v>
      </c>
      <c r="K199" s="1">
        <v>2</v>
      </c>
      <c r="L199" s="1">
        <v>500029</v>
      </c>
      <c r="M199" s="1" t="s">
        <v>368</v>
      </c>
      <c r="N199" s="1">
        <v>0</v>
      </c>
      <c r="O199" s="1" t="s">
        <v>78</v>
      </c>
      <c r="Q199" s="1" t="s">
        <v>68</v>
      </c>
      <c r="S199" s="1">
        <v>0</v>
      </c>
      <c r="AB199" s="1" t="s">
        <v>59</v>
      </c>
      <c r="AF199" s="1" t="s">
        <v>31</v>
      </c>
      <c r="AM199" s="1" t="s">
        <v>72</v>
      </c>
      <c r="AO199" s="1">
        <v>6</v>
      </c>
      <c r="AQ199" s="1">
        <v>4</v>
      </c>
      <c r="AS199" s="1">
        <v>4</v>
      </c>
      <c r="AT199" s="1" t="s">
        <v>1172</v>
      </c>
      <c r="AU199" s="1" t="s">
        <v>74</v>
      </c>
      <c r="AW199" s="1">
        <v>10</v>
      </c>
      <c r="AX199" s="1" t="s">
        <v>1173</v>
      </c>
      <c r="AY199" s="1" t="s">
        <v>911</v>
      </c>
    </row>
    <row r="200" spans="1:52" x14ac:dyDescent="0.2">
      <c r="B200" s="1" t="s">
        <v>1</v>
      </c>
      <c r="G200" s="2">
        <v>31399</v>
      </c>
      <c r="H200" s="1">
        <v>7</v>
      </c>
      <c r="I200" s="1">
        <v>40</v>
      </c>
      <c r="J200" s="1">
        <v>10</v>
      </c>
      <c r="K200" s="1">
        <v>30</v>
      </c>
      <c r="M200" s="1" t="s">
        <v>1174</v>
      </c>
      <c r="N200" s="1">
        <v>1</v>
      </c>
      <c r="P200" s="1" t="s">
        <v>1175</v>
      </c>
      <c r="Q200" s="1" t="s">
        <v>54</v>
      </c>
      <c r="S200" s="1">
        <v>1</v>
      </c>
      <c r="T200" s="1" t="s">
        <v>150</v>
      </c>
      <c r="V200" s="1" t="s">
        <v>80</v>
      </c>
      <c r="X200" s="1" t="s">
        <v>125</v>
      </c>
      <c r="Z200" s="1">
        <v>7</v>
      </c>
      <c r="AA200" s="1" t="s">
        <v>1176</v>
      </c>
      <c r="AB200" s="1" t="s">
        <v>59</v>
      </c>
      <c r="AE200" s="1" t="s">
        <v>30</v>
      </c>
      <c r="AM200" s="1" t="s">
        <v>167</v>
      </c>
      <c r="AP200" s="1">
        <v>10</v>
      </c>
      <c r="AQ200" s="1">
        <v>5</v>
      </c>
      <c r="AS200" s="1">
        <v>20</v>
      </c>
      <c r="AT200" s="1" t="s">
        <v>1177</v>
      </c>
      <c r="AU200" s="1" t="s">
        <v>64</v>
      </c>
      <c r="AW200" s="1">
        <v>10</v>
      </c>
      <c r="AX200" s="1" t="s">
        <v>1178</v>
      </c>
      <c r="AY200" s="1" t="s">
        <v>1179</v>
      </c>
      <c r="AZ200" s="1" t="s">
        <v>1180</v>
      </c>
    </row>
    <row r="201" spans="1:52" x14ac:dyDescent="0.2">
      <c r="B201" s="1" t="s">
        <v>1</v>
      </c>
      <c r="G201" s="2">
        <v>28804</v>
      </c>
      <c r="H201" s="1">
        <v>6</v>
      </c>
      <c r="I201" s="1">
        <v>120</v>
      </c>
      <c r="J201" s="1">
        <v>10</v>
      </c>
      <c r="K201" s="1">
        <v>12</v>
      </c>
      <c r="L201" s="1">
        <v>77494</v>
      </c>
      <c r="M201" s="1" t="s">
        <v>1181</v>
      </c>
      <c r="N201" s="1">
        <v>1</v>
      </c>
      <c r="O201" s="1" t="s">
        <v>67</v>
      </c>
      <c r="Q201" s="1" t="s">
        <v>103</v>
      </c>
      <c r="S201" s="1">
        <v>1</v>
      </c>
      <c r="T201" s="1" t="s">
        <v>453</v>
      </c>
      <c r="V201" s="1" t="s">
        <v>111</v>
      </c>
      <c r="X201" s="1" t="s">
        <v>648</v>
      </c>
      <c r="Z201" s="1">
        <v>12</v>
      </c>
      <c r="AA201" s="1" t="s">
        <v>1182</v>
      </c>
      <c r="AB201" s="1" t="s">
        <v>71</v>
      </c>
      <c r="AE201" s="1" t="s">
        <v>30</v>
      </c>
      <c r="AG201" s="1" t="s">
        <v>32</v>
      </c>
      <c r="AH201" s="1" t="s">
        <v>33</v>
      </c>
      <c r="AM201" s="1" t="s">
        <v>60</v>
      </c>
      <c r="AO201" s="1">
        <v>6</v>
      </c>
      <c r="AQ201" s="1">
        <v>4</v>
      </c>
      <c r="AS201" s="1">
        <v>8</v>
      </c>
      <c r="AT201" s="1" t="s">
        <v>1183</v>
      </c>
      <c r="AU201" s="1" t="s">
        <v>74</v>
      </c>
      <c r="AW201" s="1">
        <v>8</v>
      </c>
      <c r="AX201" s="1" t="s">
        <v>1184</v>
      </c>
      <c r="AY201" s="1" t="s">
        <v>1185</v>
      </c>
      <c r="AZ201" s="1" t="s">
        <v>1186</v>
      </c>
    </row>
    <row r="202" spans="1:52" x14ac:dyDescent="0.2">
      <c r="E202" s="1" t="s">
        <v>4</v>
      </c>
      <c r="G202" s="2">
        <v>31882</v>
      </c>
      <c r="H202" s="1">
        <v>7</v>
      </c>
      <c r="I202" s="1">
        <v>1</v>
      </c>
      <c r="J202" s="1">
        <v>14</v>
      </c>
      <c r="K202" s="1">
        <v>20</v>
      </c>
      <c r="L202" s="1">
        <v>22251040</v>
      </c>
      <c r="M202" s="1" t="s">
        <v>1187</v>
      </c>
      <c r="N202" s="1">
        <v>1</v>
      </c>
      <c r="O202" s="1" t="s">
        <v>67</v>
      </c>
      <c r="Q202" s="1" t="s">
        <v>54</v>
      </c>
      <c r="S202" s="1">
        <v>1</v>
      </c>
      <c r="T202" s="1" t="s">
        <v>5</v>
      </c>
      <c r="V202" s="1" t="s">
        <v>80</v>
      </c>
      <c r="X202" s="1" t="s">
        <v>324</v>
      </c>
      <c r="Z202" s="1">
        <v>8</v>
      </c>
      <c r="AA202" s="1" t="s">
        <v>1188</v>
      </c>
      <c r="AB202" s="1" t="s">
        <v>59</v>
      </c>
      <c r="AF202" s="1" t="s">
        <v>31</v>
      </c>
      <c r="AG202" s="1" t="s">
        <v>32</v>
      </c>
      <c r="AH202" s="1" t="s">
        <v>33</v>
      </c>
      <c r="AM202" s="1" t="s">
        <v>84</v>
      </c>
      <c r="AO202" s="1">
        <v>6</v>
      </c>
      <c r="AQ202" s="1">
        <v>4</v>
      </c>
      <c r="AS202" s="1">
        <v>6</v>
      </c>
      <c r="AT202" s="1" t="s">
        <v>1189</v>
      </c>
      <c r="AU202" s="1" t="s">
        <v>74</v>
      </c>
      <c r="AW202" s="1">
        <v>10</v>
      </c>
      <c r="AX202" s="1" t="s">
        <v>1190</v>
      </c>
      <c r="AY202" s="1" t="s">
        <v>1191</v>
      </c>
      <c r="AZ202" s="1" t="s">
        <v>116</v>
      </c>
    </row>
    <row r="203" spans="1:52" x14ac:dyDescent="0.2">
      <c r="A203" s="1" t="s">
        <v>0</v>
      </c>
      <c r="C203" s="1" t="s">
        <v>2</v>
      </c>
      <c r="E203" s="1" t="s">
        <v>4</v>
      </c>
      <c r="G203" s="2">
        <v>33421</v>
      </c>
      <c r="H203" s="1">
        <v>7</v>
      </c>
      <c r="I203" s="1">
        <v>40</v>
      </c>
      <c r="J203" s="1">
        <v>6</v>
      </c>
      <c r="K203" s="1">
        <v>12</v>
      </c>
      <c r="L203" s="1">
        <v>0</v>
      </c>
      <c r="N203" s="1">
        <v>1</v>
      </c>
      <c r="O203" s="1" t="s">
        <v>97</v>
      </c>
      <c r="Q203" s="1" t="s">
        <v>98</v>
      </c>
      <c r="S203" s="1">
        <v>1</v>
      </c>
      <c r="T203" s="1" t="s">
        <v>5</v>
      </c>
      <c r="V203" s="1" t="s">
        <v>111</v>
      </c>
      <c r="X203" s="1" t="s">
        <v>324</v>
      </c>
      <c r="Z203" s="1">
        <v>0</v>
      </c>
      <c r="AA203" s="1" t="s">
        <v>1192</v>
      </c>
      <c r="AB203" s="1" t="s">
        <v>71</v>
      </c>
      <c r="AF203" s="1" t="s">
        <v>31</v>
      </c>
      <c r="AN203" s="1" t="s">
        <v>1193</v>
      </c>
      <c r="AO203" s="1">
        <v>3</v>
      </c>
      <c r="AQ203" s="1">
        <v>1</v>
      </c>
      <c r="AS203" s="1">
        <v>2</v>
      </c>
      <c r="AT203" s="1" t="s">
        <v>1194</v>
      </c>
      <c r="AU203" s="1" t="s">
        <v>74</v>
      </c>
      <c r="AW203" s="1">
        <v>8</v>
      </c>
      <c r="AX203" s="1" t="s">
        <v>1195</v>
      </c>
    </row>
    <row r="204" spans="1:52" x14ac:dyDescent="0.2">
      <c r="B204" s="1" t="s">
        <v>1</v>
      </c>
      <c r="E204" s="1" t="s">
        <v>4</v>
      </c>
      <c r="G204" s="2">
        <v>31693</v>
      </c>
      <c r="H204" s="1">
        <v>7</v>
      </c>
      <c r="I204" s="1">
        <v>25</v>
      </c>
      <c r="J204" s="1">
        <v>12</v>
      </c>
      <c r="K204" s="1">
        <v>6</v>
      </c>
      <c r="L204" s="1">
        <v>53111</v>
      </c>
      <c r="M204" s="1" t="s">
        <v>1196</v>
      </c>
      <c r="N204" s="1">
        <v>0</v>
      </c>
      <c r="O204" s="1" t="s">
        <v>67</v>
      </c>
      <c r="Q204" s="1" t="s">
        <v>54</v>
      </c>
      <c r="S204" s="1">
        <v>1</v>
      </c>
      <c r="T204" s="1" t="s">
        <v>159</v>
      </c>
      <c r="V204" s="1" t="s">
        <v>56</v>
      </c>
      <c r="X204" s="1" t="s">
        <v>338</v>
      </c>
      <c r="Z204" s="1">
        <v>3</v>
      </c>
      <c r="AA204" s="1" t="s">
        <v>1197</v>
      </c>
      <c r="AB204" s="1" t="s">
        <v>83</v>
      </c>
      <c r="AE204" s="1" t="s">
        <v>30</v>
      </c>
      <c r="AM204" s="1" t="s">
        <v>84</v>
      </c>
      <c r="AO204" s="1">
        <v>4</v>
      </c>
      <c r="AQ204" s="1">
        <v>2</v>
      </c>
      <c r="AS204" s="1">
        <v>20</v>
      </c>
      <c r="AT204" s="1" t="s">
        <v>1198</v>
      </c>
      <c r="AV204" s="1" t="s">
        <v>1199</v>
      </c>
      <c r="AW204" s="1">
        <v>9</v>
      </c>
      <c r="AX204" s="1" t="s">
        <v>1200</v>
      </c>
      <c r="AY204" s="1" t="s">
        <v>218</v>
      </c>
      <c r="AZ204" s="1" t="s">
        <v>141</v>
      </c>
    </row>
    <row r="205" spans="1:52" x14ac:dyDescent="0.2">
      <c r="E205" s="1" t="s">
        <v>4</v>
      </c>
      <c r="G205" s="2">
        <v>31498</v>
      </c>
      <c r="H205" s="1">
        <v>8</v>
      </c>
      <c r="I205" s="1">
        <v>0</v>
      </c>
      <c r="J205" s="1">
        <v>5</v>
      </c>
      <c r="K205" s="1">
        <v>12</v>
      </c>
      <c r="L205" s="1">
        <v>6611</v>
      </c>
      <c r="M205" s="1" t="s">
        <v>1201</v>
      </c>
      <c r="N205" s="1">
        <v>1</v>
      </c>
      <c r="O205" s="1" t="s">
        <v>97</v>
      </c>
      <c r="Q205" s="1" t="s">
        <v>98</v>
      </c>
      <c r="S205" s="1">
        <v>1</v>
      </c>
      <c r="T205" s="1" t="s">
        <v>225</v>
      </c>
      <c r="W205" s="1" t="s">
        <v>279</v>
      </c>
      <c r="X205" s="1" t="s">
        <v>91</v>
      </c>
      <c r="Z205" s="1">
        <v>5</v>
      </c>
      <c r="AA205" s="1" t="s">
        <v>1202</v>
      </c>
      <c r="AB205" s="1" t="s">
        <v>83</v>
      </c>
      <c r="AH205" s="1" t="s">
        <v>33</v>
      </c>
      <c r="AM205" s="1" t="s">
        <v>60</v>
      </c>
      <c r="AO205" s="1">
        <v>5</v>
      </c>
      <c r="AQ205" s="1">
        <v>6</v>
      </c>
      <c r="AS205" s="1">
        <v>12</v>
      </c>
      <c r="AT205" s="1" t="s">
        <v>1203</v>
      </c>
      <c r="AU205" s="1" t="s">
        <v>64</v>
      </c>
      <c r="AW205" s="1">
        <v>10</v>
      </c>
      <c r="AX205" s="1" t="s">
        <v>1204</v>
      </c>
      <c r="AY205" s="1" t="s">
        <v>1205</v>
      </c>
      <c r="AZ205" s="1" t="s">
        <v>1206</v>
      </c>
    </row>
    <row r="206" spans="1:52" x14ac:dyDescent="0.2">
      <c r="B206" s="1" t="s">
        <v>1</v>
      </c>
      <c r="E206" s="1" t="s">
        <v>4</v>
      </c>
      <c r="G206" s="2">
        <v>31738</v>
      </c>
      <c r="H206" s="1">
        <v>8</v>
      </c>
      <c r="I206" s="1">
        <v>40</v>
      </c>
      <c r="J206" s="1">
        <v>10</v>
      </c>
      <c r="K206" s="1">
        <v>10</v>
      </c>
      <c r="L206" s="1">
        <v>79020</v>
      </c>
      <c r="M206" s="1" t="s">
        <v>1207</v>
      </c>
      <c r="N206" s="1">
        <v>1</v>
      </c>
      <c r="O206" s="1" t="s">
        <v>53</v>
      </c>
      <c r="Q206" s="1" t="s">
        <v>98</v>
      </c>
      <c r="S206" s="1">
        <v>1</v>
      </c>
      <c r="T206" s="1" t="s">
        <v>159</v>
      </c>
      <c r="V206" s="1" t="s">
        <v>80</v>
      </c>
      <c r="X206" s="1" t="s">
        <v>105</v>
      </c>
      <c r="Z206" s="1">
        <v>5</v>
      </c>
      <c r="AA206" s="1" t="s">
        <v>1208</v>
      </c>
      <c r="AB206" s="1" t="s">
        <v>83</v>
      </c>
      <c r="AG206" s="1" t="s">
        <v>32</v>
      </c>
      <c r="AK206" s="1" t="s">
        <v>36</v>
      </c>
      <c r="AU206" s="1" t="s">
        <v>74</v>
      </c>
      <c r="AW206" s="1">
        <v>10</v>
      </c>
      <c r="AX206" s="1" t="s">
        <v>1209</v>
      </c>
      <c r="AY206" s="1" t="s">
        <v>1210</v>
      </c>
    </row>
    <row r="207" spans="1:52" x14ac:dyDescent="0.2">
      <c r="A207" s="1" t="s">
        <v>0</v>
      </c>
      <c r="B207" s="1" t="s">
        <v>1</v>
      </c>
      <c r="E207" s="1" t="s">
        <v>4</v>
      </c>
      <c r="G207" s="2">
        <v>28682</v>
      </c>
      <c r="H207" s="1">
        <v>8</v>
      </c>
      <c r="I207" s="1">
        <v>30</v>
      </c>
      <c r="J207" s="1">
        <v>9</v>
      </c>
      <c r="K207" s="1">
        <v>10</v>
      </c>
      <c r="L207" s="1">
        <v>95035</v>
      </c>
      <c r="M207" s="1" t="s">
        <v>1211</v>
      </c>
      <c r="N207" s="1">
        <v>0</v>
      </c>
      <c r="O207" s="1" t="s">
        <v>53</v>
      </c>
      <c r="Q207" s="1" t="s">
        <v>103</v>
      </c>
      <c r="S207" s="1">
        <v>1</v>
      </c>
      <c r="T207" s="1" t="s">
        <v>225</v>
      </c>
      <c r="V207" s="1" t="s">
        <v>80</v>
      </c>
      <c r="X207" s="1" t="s">
        <v>91</v>
      </c>
      <c r="Z207" s="1">
        <v>10</v>
      </c>
      <c r="AA207" s="1" t="s">
        <v>1212</v>
      </c>
      <c r="AB207" s="1" t="s">
        <v>83</v>
      </c>
      <c r="AF207" s="1" t="s">
        <v>31</v>
      </c>
      <c r="AM207" s="1" t="s">
        <v>72</v>
      </c>
      <c r="AP207" s="1" t="s">
        <v>1213</v>
      </c>
      <c r="AR207" s="1" t="s">
        <v>1214</v>
      </c>
      <c r="AS207" s="1">
        <v>4</v>
      </c>
      <c r="AT207" s="1" t="s">
        <v>1215</v>
      </c>
      <c r="AU207" s="1" t="s">
        <v>74</v>
      </c>
      <c r="AW207" s="1">
        <v>9</v>
      </c>
      <c r="AX207" s="1" t="s">
        <v>1216</v>
      </c>
      <c r="AZ207" s="1" t="s">
        <v>1217</v>
      </c>
    </row>
    <row r="208" spans="1:52" x14ac:dyDescent="0.2">
      <c r="A208" s="1" t="s">
        <v>0</v>
      </c>
      <c r="G208" s="2">
        <v>27885</v>
      </c>
      <c r="H208" s="1">
        <v>6</v>
      </c>
      <c r="I208" s="1">
        <v>60</v>
      </c>
      <c r="J208" s="1">
        <v>6</v>
      </c>
      <c r="K208" s="1">
        <v>10</v>
      </c>
      <c r="L208" s="1">
        <v>5607</v>
      </c>
      <c r="M208" s="1" t="s">
        <v>1218</v>
      </c>
      <c r="N208" s="1">
        <v>1</v>
      </c>
      <c r="O208" s="1" t="s">
        <v>97</v>
      </c>
      <c r="Q208" s="1" t="s">
        <v>54</v>
      </c>
      <c r="S208" s="1">
        <v>0</v>
      </c>
      <c r="AB208" s="1" t="s">
        <v>59</v>
      </c>
      <c r="AH208" s="1" t="s">
        <v>33</v>
      </c>
      <c r="AL208" s="1" t="s">
        <v>1219</v>
      </c>
      <c r="AM208" s="1" t="s">
        <v>72</v>
      </c>
      <c r="AO208" s="1">
        <v>5</v>
      </c>
      <c r="AQ208" s="1">
        <v>4</v>
      </c>
      <c r="AS208" s="1">
        <v>8</v>
      </c>
      <c r="AT208" s="1" t="s">
        <v>1220</v>
      </c>
      <c r="AV208" s="1" t="s">
        <v>1221</v>
      </c>
      <c r="AW208" s="1">
        <v>9</v>
      </c>
      <c r="AX208" s="1" t="s">
        <v>1222</v>
      </c>
      <c r="AY208" s="1" t="s">
        <v>1223</v>
      </c>
      <c r="AZ208" s="1" t="s">
        <v>1224</v>
      </c>
    </row>
    <row r="209" spans="1:52" x14ac:dyDescent="0.2">
      <c r="A209" s="1" t="s">
        <v>0</v>
      </c>
      <c r="E209" s="1" t="s">
        <v>4</v>
      </c>
      <c r="G209" s="2">
        <v>29440</v>
      </c>
      <c r="H209" s="1">
        <v>7</v>
      </c>
      <c r="I209" s="1">
        <v>30</v>
      </c>
      <c r="J209" s="1">
        <v>11</v>
      </c>
      <c r="K209" s="1">
        <v>4</v>
      </c>
      <c r="L209" s="1">
        <v>310157</v>
      </c>
      <c r="M209" s="1" t="s">
        <v>1225</v>
      </c>
      <c r="N209" s="1">
        <v>1</v>
      </c>
      <c r="O209" s="1" t="s">
        <v>78</v>
      </c>
      <c r="R209" s="1" t="s">
        <v>1226</v>
      </c>
      <c r="S209" s="1">
        <v>1</v>
      </c>
      <c r="T209" s="1" t="s">
        <v>225</v>
      </c>
      <c r="V209" s="1" t="s">
        <v>90</v>
      </c>
      <c r="X209" s="1" t="s">
        <v>91</v>
      </c>
      <c r="Z209" s="1">
        <v>11</v>
      </c>
      <c r="AA209" s="1" t="s">
        <v>1227</v>
      </c>
      <c r="AB209" s="1" t="s">
        <v>59</v>
      </c>
      <c r="AG209" s="1" t="s">
        <v>32</v>
      </c>
      <c r="AM209" s="1" t="s">
        <v>72</v>
      </c>
      <c r="AO209" s="1">
        <v>6</v>
      </c>
      <c r="AQ209" s="1">
        <v>6</v>
      </c>
      <c r="AS209" s="1">
        <v>30</v>
      </c>
      <c r="AT209" s="1" t="s">
        <v>1228</v>
      </c>
      <c r="AU209" s="1" t="s">
        <v>74</v>
      </c>
      <c r="AW209" s="1">
        <v>10</v>
      </c>
      <c r="AX209" s="1" t="s">
        <v>1229</v>
      </c>
      <c r="AY209" s="1" t="s">
        <v>1230</v>
      </c>
      <c r="AZ209" s="1" t="s">
        <v>1231</v>
      </c>
    </row>
    <row r="210" spans="1:52" x14ac:dyDescent="0.2">
      <c r="C210" s="1" t="s">
        <v>2</v>
      </c>
      <c r="G210" s="2">
        <v>29809</v>
      </c>
      <c r="H210" s="1">
        <v>5</v>
      </c>
      <c r="I210" s="1">
        <v>20</v>
      </c>
      <c r="J210" s="1">
        <v>18</v>
      </c>
      <c r="K210" s="1">
        <v>0</v>
      </c>
      <c r="L210" s="1">
        <v>11776</v>
      </c>
      <c r="M210" s="1" t="s">
        <v>1232</v>
      </c>
      <c r="N210" s="1">
        <v>1</v>
      </c>
      <c r="O210" s="1" t="s">
        <v>67</v>
      </c>
      <c r="R210" s="1" t="s">
        <v>1233</v>
      </c>
      <c r="S210" s="1">
        <v>1</v>
      </c>
      <c r="T210" s="1" t="s">
        <v>453</v>
      </c>
      <c r="W210" s="1" t="s">
        <v>1234</v>
      </c>
      <c r="X210" s="1" t="s">
        <v>57</v>
      </c>
      <c r="Z210" s="1">
        <v>15</v>
      </c>
      <c r="AA210" s="1" t="s">
        <v>1235</v>
      </c>
      <c r="AB210" s="1" t="s">
        <v>71</v>
      </c>
      <c r="AE210" s="1" t="s">
        <v>30</v>
      </c>
      <c r="AI210" s="1" t="s">
        <v>34</v>
      </c>
      <c r="AM210" s="1" t="s">
        <v>60</v>
      </c>
      <c r="AP210" s="1">
        <v>16</v>
      </c>
      <c r="AR210" s="1">
        <v>10</v>
      </c>
      <c r="AS210" s="1">
        <v>2</v>
      </c>
      <c r="AT210" s="1" t="s">
        <v>1236</v>
      </c>
      <c r="AU210" s="1" t="s">
        <v>64</v>
      </c>
      <c r="AW210" s="1">
        <v>10</v>
      </c>
      <c r="AX210" s="1" t="s">
        <v>1237</v>
      </c>
      <c r="AY210" s="1" t="s">
        <v>1238</v>
      </c>
      <c r="AZ210" s="1" t="s">
        <v>1239</v>
      </c>
    </row>
    <row r="211" spans="1:52" x14ac:dyDescent="0.2">
      <c r="B211" s="1" t="s">
        <v>1</v>
      </c>
      <c r="G211" s="2">
        <v>43048</v>
      </c>
      <c r="H211" s="1">
        <v>7</v>
      </c>
      <c r="I211" s="1">
        <v>120</v>
      </c>
      <c r="J211" s="1">
        <v>12</v>
      </c>
      <c r="K211" s="1">
        <v>15</v>
      </c>
      <c r="L211" s="1">
        <v>28002</v>
      </c>
      <c r="M211" s="1" t="s">
        <v>170</v>
      </c>
      <c r="N211" s="1">
        <v>1</v>
      </c>
      <c r="O211" s="1" t="s">
        <v>67</v>
      </c>
      <c r="Q211" s="1" t="s">
        <v>98</v>
      </c>
      <c r="S211" s="1">
        <v>1</v>
      </c>
      <c r="T211" s="1" t="s">
        <v>159</v>
      </c>
      <c r="V211" s="1" t="s">
        <v>384</v>
      </c>
      <c r="X211" s="1" t="s">
        <v>91</v>
      </c>
      <c r="Z211" s="1">
        <v>2</v>
      </c>
      <c r="AA211" s="1" t="s">
        <v>171</v>
      </c>
      <c r="AB211" s="1" t="s">
        <v>59</v>
      </c>
      <c r="AG211" s="1" t="s">
        <v>32</v>
      </c>
      <c r="AM211" s="1" t="s">
        <v>72</v>
      </c>
      <c r="AP211" s="1">
        <v>8</v>
      </c>
      <c r="AQ211" s="1">
        <v>6</v>
      </c>
      <c r="AS211" s="1">
        <v>10</v>
      </c>
      <c r="AT211" s="1" t="s">
        <v>1240</v>
      </c>
      <c r="AU211" s="1" t="s">
        <v>64</v>
      </c>
      <c r="AW211" s="1">
        <v>8</v>
      </c>
      <c r="AX211" s="1" t="s">
        <v>1241</v>
      </c>
      <c r="AY211" s="1" t="s">
        <v>1242</v>
      </c>
      <c r="AZ211" s="1" t="s">
        <v>347</v>
      </c>
    </row>
    <row r="212" spans="1:52" x14ac:dyDescent="0.2">
      <c r="A212" s="1" t="s">
        <v>0</v>
      </c>
      <c r="G212" s="2">
        <v>32706</v>
      </c>
      <c r="H212" s="1">
        <v>6</v>
      </c>
      <c r="I212" s="1">
        <v>120</v>
      </c>
      <c r="J212" s="1">
        <v>10</v>
      </c>
      <c r="K212" s="1">
        <v>5</v>
      </c>
      <c r="L212" s="1">
        <v>29010</v>
      </c>
      <c r="M212" s="1" t="s">
        <v>1243</v>
      </c>
      <c r="N212" s="1">
        <v>0</v>
      </c>
      <c r="O212" s="1" t="s">
        <v>78</v>
      </c>
      <c r="Q212" s="1" t="s">
        <v>103</v>
      </c>
      <c r="S212" s="1">
        <v>1</v>
      </c>
      <c r="T212" s="1" t="s">
        <v>225</v>
      </c>
      <c r="V212" s="1" t="s">
        <v>111</v>
      </c>
      <c r="X212" s="1" t="s">
        <v>91</v>
      </c>
      <c r="Z212" s="1">
        <v>5</v>
      </c>
      <c r="AA212" s="1" t="s">
        <v>1244</v>
      </c>
      <c r="AB212" s="1" t="s">
        <v>399</v>
      </c>
      <c r="AG212" s="1" t="s">
        <v>32</v>
      </c>
      <c r="AM212" s="1" t="s">
        <v>84</v>
      </c>
      <c r="AO212" s="1">
        <v>5</v>
      </c>
      <c r="AQ212" s="1">
        <v>5</v>
      </c>
      <c r="AS212" s="1">
        <v>3</v>
      </c>
      <c r="AT212" s="1" t="s">
        <v>1245</v>
      </c>
      <c r="AU212" s="1" t="s">
        <v>74</v>
      </c>
      <c r="AW212" s="1">
        <v>9</v>
      </c>
      <c r="AX212" s="1" t="s">
        <v>1246</v>
      </c>
    </row>
    <row r="213" spans="1:52" x14ac:dyDescent="0.2">
      <c r="A213" s="1" t="s">
        <v>0</v>
      </c>
      <c r="G213" s="2">
        <v>31548</v>
      </c>
      <c r="H213" s="1">
        <v>5</v>
      </c>
      <c r="I213" s="1">
        <v>360</v>
      </c>
      <c r="J213" s="1">
        <v>8</v>
      </c>
      <c r="K213" s="1">
        <v>1</v>
      </c>
      <c r="L213" s="1">
        <v>0</v>
      </c>
      <c r="M213" s="1" t="s">
        <v>1247</v>
      </c>
      <c r="N213" s="1">
        <v>1</v>
      </c>
      <c r="O213" s="1" t="s">
        <v>97</v>
      </c>
      <c r="Q213" s="1" t="s">
        <v>98</v>
      </c>
      <c r="S213" s="1">
        <v>0</v>
      </c>
      <c r="AB213" s="1" t="s">
        <v>59</v>
      </c>
      <c r="AK213" s="1" t="s">
        <v>36</v>
      </c>
      <c r="AU213" s="1" t="s">
        <v>64</v>
      </c>
      <c r="AW213" s="1">
        <v>10</v>
      </c>
      <c r="AX213" s="1" t="s">
        <v>1248</v>
      </c>
      <c r="AY213" s="1" t="s">
        <v>374</v>
      </c>
    </row>
    <row r="214" spans="1:52" x14ac:dyDescent="0.2">
      <c r="A214" s="1" t="s">
        <v>0</v>
      </c>
      <c r="B214" s="1" t="s">
        <v>1</v>
      </c>
      <c r="F214" s="1" t="s">
        <v>1249</v>
      </c>
      <c r="G214" s="2">
        <v>32020</v>
      </c>
      <c r="H214" s="1">
        <v>5</v>
      </c>
      <c r="I214" s="1">
        <v>120</v>
      </c>
      <c r="J214" s="1">
        <v>8</v>
      </c>
      <c r="K214" s="1">
        <v>10</v>
      </c>
      <c r="L214" s="1">
        <v>0</v>
      </c>
      <c r="M214" s="1" t="s">
        <v>1250</v>
      </c>
      <c r="N214" s="1">
        <v>1</v>
      </c>
      <c r="O214" s="1" t="s">
        <v>431</v>
      </c>
      <c r="Q214" s="1" t="s">
        <v>54</v>
      </c>
      <c r="S214" s="1">
        <v>1</v>
      </c>
      <c r="T214" s="1" t="s">
        <v>521</v>
      </c>
      <c r="V214" s="1" t="s">
        <v>56</v>
      </c>
      <c r="Y214" s="1" t="s">
        <v>1251</v>
      </c>
      <c r="Z214" s="1">
        <v>5</v>
      </c>
      <c r="AA214" s="1" t="s">
        <v>1252</v>
      </c>
      <c r="AB214" s="1" t="s">
        <v>83</v>
      </c>
      <c r="AH214" s="1" t="s">
        <v>33</v>
      </c>
      <c r="AM214" s="1" t="s">
        <v>1253</v>
      </c>
      <c r="AO214" s="1">
        <v>6</v>
      </c>
      <c r="AQ214" s="1">
        <v>3</v>
      </c>
      <c r="AS214" s="1">
        <v>6</v>
      </c>
      <c r="AT214" s="1" t="s">
        <v>1254</v>
      </c>
      <c r="AU214" s="1" t="s">
        <v>74</v>
      </c>
      <c r="AW214" s="1">
        <v>10</v>
      </c>
      <c r="AX214" s="1" t="s">
        <v>1255</v>
      </c>
      <c r="AY214" s="1" t="s">
        <v>1256</v>
      </c>
      <c r="AZ214" s="1" t="s">
        <v>1257</v>
      </c>
    </row>
    <row r="215" spans="1:52" x14ac:dyDescent="0.2">
      <c r="A215" s="1" t="s">
        <v>0</v>
      </c>
      <c r="D215" s="1" t="s">
        <v>3</v>
      </c>
      <c r="E215" s="1" t="s">
        <v>4</v>
      </c>
      <c r="G215" s="2">
        <v>33934</v>
      </c>
      <c r="H215" s="1">
        <v>6</v>
      </c>
      <c r="I215" s="1">
        <v>40</v>
      </c>
      <c r="J215" s="1">
        <v>5</v>
      </c>
      <c r="K215" s="1">
        <v>20</v>
      </c>
      <c r="L215" s="1">
        <v>110019</v>
      </c>
      <c r="M215" s="1" t="s">
        <v>472</v>
      </c>
      <c r="N215" s="1">
        <v>1</v>
      </c>
      <c r="O215" s="1" t="s">
        <v>53</v>
      </c>
      <c r="Q215" s="1" t="s">
        <v>103</v>
      </c>
      <c r="S215" s="1">
        <v>1</v>
      </c>
      <c r="T215" s="1" t="s">
        <v>225</v>
      </c>
      <c r="V215" s="1" t="s">
        <v>80</v>
      </c>
      <c r="X215" s="1" t="s">
        <v>91</v>
      </c>
      <c r="Z215" s="1">
        <v>2</v>
      </c>
      <c r="AA215" s="1" t="s">
        <v>1258</v>
      </c>
      <c r="AB215" s="1" t="s">
        <v>59</v>
      </c>
      <c r="AH215" s="1" t="s">
        <v>33</v>
      </c>
      <c r="AM215" s="1" t="s">
        <v>60</v>
      </c>
      <c r="AO215" s="1">
        <v>5</v>
      </c>
      <c r="AQ215" s="1">
        <v>5</v>
      </c>
      <c r="AS215" s="1">
        <v>30</v>
      </c>
      <c r="AT215" s="1" t="s">
        <v>1259</v>
      </c>
      <c r="AV215" s="1" t="s">
        <v>1260</v>
      </c>
      <c r="AW215" s="1">
        <v>10</v>
      </c>
      <c r="AX215" s="1" t="s">
        <v>1261</v>
      </c>
      <c r="AY215" s="1" t="s">
        <v>1262</v>
      </c>
    </row>
    <row r="216" spans="1:52" x14ac:dyDescent="0.2">
      <c r="A216" s="1" t="s">
        <v>0</v>
      </c>
      <c r="B216" s="1" t="s">
        <v>1</v>
      </c>
      <c r="C216" s="1" t="s">
        <v>2</v>
      </c>
      <c r="H216" s="1">
        <v>7</v>
      </c>
      <c r="I216" s="1">
        <v>40</v>
      </c>
      <c r="J216" s="1">
        <v>8</v>
      </c>
      <c r="K216" s="1">
        <v>3</v>
      </c>
      <c r="L216" s="1">
        <v>30327</v>
      </c>
      <c r="M216" s="1" t="s">
        <v>1263</v>
      </c>
      <c r="N216" s="1">
        <v>0</v>
      </c>
      <c r="O216" s="1" t="s">
        <v>67</v>
      </c>
      <c r="Q216" s="1" t="s">
        <v>103</v>
      </c>
      <c r="S216" s="1">
        <v>0</v>
      </c>
      <c r="AB216" s="1" t="s">
        <v>83</v>
      </c>
      <c r="AF216" s="1" t="s">
        <v>31</v>
      </c>
      <c r="AM216" s="1" t="s">
        <v>84</v>
      </c>
      <c r="AO216" s="1">
        <v>6</v>
      </c>
      <c r="AR216" s="1">
        <v>30</v>
      </c>
      <c r="AS216" s="1">
        <v>500</v>
      </c>
      <c r="AT216" s="1" t="s">
        <v>1264</v>
      </c>
      <c r="AU216" s="1" t="s">
        <v>200</v>
      </c>
      <c r="AW216" s="1">
        <v>7</v>
      </c>
      <c r="AX216" s="1" t="s">
        <v>1265</v>
      </c>
      <c r="AY216" s="1" t="s">
        <v>1266</v>
      </c>
    </row>
    <row r="217" spans="1:52" x14ac:dyDescent="0.2">
      <c r="E217" s="1" t="s">
        <v>4</v>
      </c>
      <c r="G217" s="2">
        <v>32965</v>
      </c>
      <c r="H217" s="1">
        <v>7</v>
      </c>
      <c r="I217" s="1">
        <v>15</v>
      </c>
      <c r="J217" s="1">
        <v>8</v>
      </c>
      <c r="K217" s="1">
        <v>1</v>
      </c>
      <c r="L217" s="1">
        <v>11300</v>
      </c>
      <c r="M217" s="1" t="s">
        <v>1267</v>
      </c>
      <c r="N217" s="1">
        <v>0</v>
      </c>
      <c r="O217" s="1" t="s">
        <v>431</v>
      </c>
      <c r="Q217" s="1" t="s">
        <v>103</v>
      </c>
      <c r="S217" s="1">
        <v>1</v>
      </c>
      <c r="T217" s="1" t="s">
        <v>225</v>
      </c>
      <c r="V217" s="1" t="s">
        <v>56</v>
      </c>
      <c r="X217" s="1" t="s">
        <v>91</v>
      </c>
      <c r="Z217" s="1">
        <v>7</v>
      </c>
      <c r="AA217" s="1" t="s">
        <v>1268</v>
      </c>
      <c r="AB217" s="1" t="s">
        <v>83</v>
      </c>
      <c r="AG217" s="1" t="s">
        <v>32</v>
      </c>
      <c r="AM217" s="1" t="s">
        <v>84</v>
      </c>
      <c r="AO217" s="1">
        <v>5</v>
      </c>
      <c r="AQ217" s="1">
        <v>3</v>
      </c>
      <c r="AS217" s="1">
        <v>12</v>
      </c>
      <c r="AT217" s="1" t="s">
        <v>1269</v>
      </c>
      <c r="AU217" s="1" t="s">
        <v>64</v>
      </c>
      <c r="AW217" s="1">
        <v>10</v>
      </c>
      <c r="AX217" s="1" t="s">
        <v>1270</v>
      </c>
      <c r="AY217" s="1" t="s">
        <v>1271</v>
      </c>
      <c r="AZ217" s="1" t="s">
        <v>1272</v>
      </c>
    </row>
    <row r="218" spans="1:52" x14ac:dyDescent="0.2">
      <c r="E218" s="1" t="s">
        <v>4</v>
      </c>
      <c r="G218" s="2">
        <v>30084</v>
      </c>
      <c r="H218" s="1">
        <v>7</v>
      </c>
      <c r="I218" s="1">
        <v>60</v>
      </c>
      <c r="J218" s="1">
        <v>7</v>
      </c>
      <c r="K218" s="1">
        <v>0</v>
      </c>
      <c r="M218" s="1" t="s">
        <v>1273</v>
      </c>
      <c r="N218" s="1">
        <v>1</v>
      </c>
      <c r="O218" s="1" t="s">
        <v>123</v>
      </c>
      <c r="Q218" s="1" t="s">
        <v>103</v>
      </c>
      <c r="S218" s="1">
        <v>1</v>
      </c>
      <c r="T218" s="1" t="s">
        <v>30</v>
      </c>
      <c r="V218" s="1" t="s">
        <v>384</v>
      </c>
      <c r="X218" s="1" t="s">
        <v>233</v>
      </c>
      <c r="Z218" s="1">
        <v>7</v>
      </c>
      <c r="AA218" s="1" t="s">
        <v>1274</v>
      </c>
      <c r="AB218" s="1" t="s">
        <v>83</v>
      </c>
      <c r="AH218" s="1" t="s">
        <v>33</v>
      </c>
      <c r="AM218" s="1" t="s">
        <v>72</v>
      </c>
      <c r="AP218" s="1">
        <v>10</v>
      </c>
      <c r="AR218" s="1">
        <v>10</v>
      </c>
      <c r="AS218" s="1">
        <v>15</v>
      </c>
      <c r="AT218" s="1" t="s">
        <v>1275</v>
      </c>
      <c r="AU218" s="1" t="s">
        <v>74</v>
      </c>
      <c r="AW218" s="1">
        <v>9</v>
      </c>
      <c r="AX218" s="1" t="s">
        <v>1276</v>
      </c>
      <c r="AY218" s="1" t="s">
        <v>1277</v>
      </c>
    </row>
    <row r="219" spans="1:52" x14ac:dyDescent="0.2">
      <c r="A219" s="1" t="s">
        <v>0</v>
      </c>
      <c r="H219" s="1">
        <v>7</v>
      </c>
      <c r="I219" s="1">
        <v>180</v>
      </c>
      <c r="J219" s="1">
        <v>7</v>
      </c>
      <c r="K219" s="1">
        <v>2</v>
      </c>
      <c r="L219" s="1">
        <v>560076</v>
      </c>
      <c r="M219" s="1" t="s">
        <v>472</v>
      </c>
      <c r="N219" s="1">
        <v>0</v>
      </c>
      <c r="O219" s="1" t="s">
        <v>97</v>
      </c>
      <c r="R219" s="1" t="s">
        <v>1278</v>
      </c>
      <c r="S219" s="1">
        <v>0</v>
      </c>
      <c r="AB219" s="1" t="s">
        <v>83</v>
      </c>
      <c r="AC219" s="1" t="s">
        <v>28</v>
      </c>
      <c r="AE219" s="1" t="s">
        <v>30</v>
      </c>
      <c r="AH219" s="1" t="s">
        <v>33</v>
      </c>
      <c r="AM219" s="1" t="s">
        <v>72</v>
      </c>
      <c r="AP219" s="1">
        <v>10</v>
      </c>
      <c r="AR219" s="1">
        <v>10</v>
      </c>
      <c r="AS219" s="1">
        <v>8</v>
      </c>
      <c r="AT219" s="1" t="s">
        <v>1279</v>
      </c>
      <c r="AU219" s="1" t="s">
        <v>74</v>
      </c>
      <c r="AW219" s="1">
        <v>6</v>
      </c>
      <c r="AX219" s="1" t="s">
        <v>1280</v>
      </c>
      <c r="AY219" s="1" t="s">
        <v>1281</v>
      </c>
      <c r="AZ219" s="1" t="s">
        <v>1282</v>
      </c>
    </row>
    <row r="220" spans="1:52" x14ac:dyDescent="0.2">
      <c r="B220" s="1" t="s">
        <v>1</v>
      </c>
      <c r="E220" s="1" t="s">
        <v>4</v>
      </c>
      <c r="G220" s="2" t="s">
        <v>1283</v>
      </c>
      <c r="H220" s="1">
        <v>7</v>
      </c>
      <c r="I220" s="1">
        <v>30</v>
      </c>
      <c r="J220" s="1">
        <v>10</v>
      </c>
      <c r="K220" s="1">
        <v>16</v>
      </c>
      <c r="L220" s="1">
        <v>75075</v>
      </c>
      <c r="M220" s="1" t="s">
        <v>1284</v>
      </c>
      <c r="N220" s="1">
        <v>1</v>
      </c>
      <c r="O220" s="1" t="s">
        <v>123</v>
      </c>
      <c r="Q220" s="1" t="s">
        <v>98</v>
      </c>
      <c r="S220" s="1">
        <v>1</v>
      </c>
      <c r="T220" s="1" t="s">
        <v>144</v>
      </c>
      <c r="V220" s="1" t="s">
        <v>145</v>
      </c>
      <c r="X220" s="1" t="s">
        <v>324</v>
      </c>
      <c r="Z220" s="1">
        <v>27</v>
      </c>
      <c r="AA220" s="1" t="s">
        <v>1285</v>
      </c>
      <c r="AB220" s="1" t="s">
        <v>83</v>
      </c>
      <c r="AH220" s="1" t="s">
        <v>33</v>
      </c>
      <c r="AM220" s="1" t="s">
        <v>60</v>
      </c>
      <c r="AO220" s="1">
        <v>5</v>
      </c>
      <c r="AQ220" s="1">
        <v>3</v>
      </c>
      <c r="AS220" s="1">
        <v>8</v>
      </c>
      <c r="AT220" s="1" t="s">
        <v>1286</v>
      </c>
      <c r="AV220" s="1" t="s">
        <v>1287</v>
      </c>
      <c r="AW220" s="1">
        <v>8</v>
      </c>
      <c r="AX220" s="1" t="s">
        <v>1288</v>
      </c>
      <c r="AZ220" s="1" t="s">
        <v>1289</v>
      </c>
    </row>
    <row r="221" spans="1:52" x14ac:dyDescent="0.2">
      <c r="A221" s="1" t="s">
        <v>0</v>
      </c>
      <c r="E221" s="1" t="s">
        <v>4</v>
      </c>
      <c r="G221" s="2">
        <v>33182</v>
      </c>
      <c r="H221" s="1">
        <v>7</v>
      </c>
      <c r="I221" s="1">
        <v>60</v>
      </c>
      <c r="J221" s="1">
        <v>10</v>
      </c>
      <c r="K221" s="1">
        <v>3</v>
      </c>
      <c r="L221" s="1">
        <v>200240</v>
      </c>
      <c r="M221" s="1" t="s">
        <v>1290</v>
      </c>
      <c r="N221" s="1">
        <v>0</v>
      </c>
      <c r="O221" s="1" t="s">
        <v>67</v>
      </c>
      <c r="Q221" s="1" t="s">
        <v>54</v>
      </c>
      <c r="S221" s="1">
        <v>1</v>
      </c>
      <c r="T221" s="1" t="s">
        <v>225</v>
      </c>
      <c r="V221" s="1" t="s">
        <v>80</v>
      </c>
      <c r="X221" s="1" t="s">
        <v>648</v>
      </c>
      <c r="Z221" s="1">
        <v>2</v>
      </c>
      <c r="AA221" s="1" t="s">
        <v>1291</v>
      </c>
      <c r="AB221" s="1" t="s">
        <v>83</v>
      </c>
      <c r="AG221" s="1" t="s">
        <v>32</v>
      </c>
      <c r="AM221" s="1" t="s">
        <v>84</v>
      </c>
      <c r="AO221" s="1">
        <v>6</v>
      </c>
      <c r="AQ221" s="1">
        <v>6</v>
      </c>
      <c r="AS221" s="1">
        <v>6</v>
      </c>
      <c r="AT221" s="1" t="s">
        <v>1292</v>
      </c>
      <c r="AU221" s="1" t="s">
        <v>64</v>
      </c>
      <c r="AW221" s="1">
        <v>9</v>
      </c>
      <c r="AX221" s="1" t="s">
        <v>1293</v>
      </c>
      <c r="AY221" s="1" t="s">
        <v>1294</v>
      </c>
      <c r="AZ221" s="1" t="s">
        <v>1295</v>
      </c>
    </row>
    <row r="222" spans="1:52" x14ac:dyDescent="0.2">
      <c r="E222" s="1" t="s">
        <v>4</v>
      </c>
      <c r="G222" s="2">
        <v>28379</v>
      </c>
      <c r="H222" s="1">
        <v>6</v>
      </c>
      <c r="I222" s="1">
        <v>90</v>
      </c>
      <c r="J222" s="1">
        <v>10</v>
      </c>
      <c r="K222" s="1">
        <v>12</v>
      </c>
      <c r="L222" s="1">
        <v>3630</v>
      </c>
      <c r="M222" s="1" t="s">
        <v>1296</v>
      </c>
      <c r="N222" s="1">
        <v>1</v>
      </c>
      <c r="O222" s="1" t="s">
        <v>431</v>
      </c>
      <c r="R222" s="1" t="s">
        <v>1297</v>
      </c>
      <c r="S222" s="1">
        <v>1</v>
      </c>
      <c r="T222" s="1" t="s">
        <v>5</v>
      </c>
      <c r="V222" s="1" t="s">
        <v>90</v>
      </c>
      <c r="X222" s="1" t="s">
        <v>91</v>
      </c>
      <c r="Z222" s="1">
        <v>25</v>
      </c>
      <c r="AA222" s="1" t="s">
        <v>1298</v>
      </c>
      <c r="AB222" s="1" t="s">
        <v>1299</v>
      </c>
      <c r="AH222" s="1" t="s">
        <v>33</v>
      </c>
      <c r="AM222" s="1" t="s">
        <v>60</v>
      </c>
      <c r="AO222" s="1">
        <v>5</v>
      </c>
      <c r="AR222" s="1">
        <v>15</v>
      </c>
      <c r="AS222" s="1">
        <v>50</v>
      </c>
      <c r="AT222" s="1" t="s">
        <v>1300</v>
      </c>
      <c r="AU222" s="1" t="s">
        <v>74</v>
      </c>
      <c r="AW222" s="1">
        <v>8</v>
      </c>
      <c r="AX222" s="1" t="s">
        <v>1301</v>
      </c>
      <c r="AY222" s="1" t="s">
        <v>1302</v>
      </c>
      <c r="AZ222" s="1" t="s">
        <v>1303</v>
      </c>
    </row>
    <row r="223" spans="1:52" x14ac:dyDescent="0.2">
      <c r="D223" s="1" t="s">
        <v>3</v>
      </c>
      <c r="E223" s="1" t="s">
        <v>4</v>
      </c>
      <c r="G223" s="2">
        <v>34862</v>
      </c>
      <c r="H223" s="1">
        <v>8</v>
      </c>
      <c r="I223" s="1">
        <v>100</v>
      </c>
      <c r="J223" s="1">
        <v>6</v>
      </c>
      <c r="K223" s="1">
        <v>6</v>
      </c>
      <c r="L223" s="1">
        <v>10963</v>
      </c>
      <c r="M223" s="1" t="s">
        <v>117</v>
      </c>
      <c r="N223" s="1">
        <v>1</v>
      </c>
      <c r="O223" s="1" t="s">
        <v>67</v>
      </c>
      <c r="Q223" s="1" t="s">
        <v>54</v>
      </c>
      <c r="S223" s="1">
        <v>1</v>
      </c>
      <c r="T223" s="1" t="s">
        <v>1304</v>
      </c>
      <c r="V223" s="1" t="s">
        <v>80</v>
      </c>
      <c r="X223" s="1" t="s">
        <v>295</v>
      </c>
      <c r="Z223" s="1">
        <v>1</v>
      </c>
      <c r="AA223" s="1" t="s">
        <v>1305</v>
      </c>
      <c r="AB223" s="1" t="s">
        <v>399</v>
      </c>
      <c r="AH223" s="1" t="s">
        <v>33</v>
      </c>
      <c r="AM223" s="1" t="s">
        <v>72</v>
      </c>
      <c r="AO223" s="1">
        <v>4</v>
      </c>
      <c r="AQ223" s="1">
        <v>6</v>
      </c>
      <c r="AS223" s="1">
        <v>30</v>
      </c>
      <c r="AT223" s="1" t="s">
        <v>1306</v>
      </c>
      <c r="AU223" s="1" t="s">
        <v>74</v>
      </c>
      <c r="AW223" s="1">
        <v>7</v>
      </c>
      <c r="AX223" s="1" t="s">
        <v>1307</v>
      </c>
      <c r="AY223" s="1" t="s">
        <v>205</v>
      </c>
    </row>
    <row r="224" spans="1:52" x14ac:dyDescent="0.2">
      <c r="E224" s="1" t="s">
        <v>4</v>
      </c>
      <c r="G224" s="2">
        <v>32966</v>
      </c>
      <c r="H224" s="1">
        <v>7</v>
      </c>
      <c r="I224" s="1">
        <v>5</v>
      </c>
      <c r="J224" s="1">
        <v>5</v>
      </c>
      <c r="K224" s="1">
        <v>3</v>
      </c>
      <c r="L224" s="1">
        <v>60661</v>
      </c>
      <c r="M224" s="1" t="s">
        <v>1308</v>
      </c>
      <c r="N224" s="1">
        <v>0</v>
      </c>
      <c r="O224" s="1" t="s">
        <v>53</v>
      </c>
      <c r="Q224" s="1" t="s">
        <v>103</v>
      </c>
      <c r="S224" s="1">
        <v>1</v>
      </c>
      <c r="T224" s="1" t="s">
        <v>521</v>
      </c>
      <c r="V224" s="1" t="s">
        <v>80</v>
      </c>
      <c r="X224" s="1" t="s">
        <v>1309</v>
      </c>
      <c r="Z224" s="1">
        <v>5</v>
      </c>
      <c r="AA224" s="1" t="s">
        <v>1310</v>
      </c>
      <c r="AB224" s="1" t="s">
        <v>83</v>
      </c>
      <c r="AG224" s="1" t="s">
        <v>32</v>
      </c>
      <c r="AM224" s="1" t="s">
        <v>60</v>
      </c>
      <c r="AO224" s="1">
        <v>5</v>
      </c>
      <c r="AQ224" s="1">
        <v>4</v>
      </c>
      <c r="AS224" s="1">
        <v>8</v>
      </c>
      <c r="AT224" s="1" t="s">
        <v>1311</v>
      </c>
      <c r="AU224" s="1" t="s">
        <v>74</v>
      </c>
      <c r="AW224" s="1">
        <v>10</v>
      </c>
      <c r="AX224" s="1" t="s">
        <v>1312</v>
      </c>
      <c r="AY224" s="1" t="s">
        <v>1313</v>
      </c>
      <c r="AZ224" s="1" t="s">
        <v>141</v>
      </c>
    </row>
    <row r="225" spans="1:52" x14ac:dyDescent="0.2">
      <c r="A225" s="1" t="s">
        <v>0</v>
      </c>
      <c r="B225" s="1" t="s">
        <v>1</v>
      </c>
      <c r="D225" s="1" t="s">
        <v>3</v>
      </c>
      <c r="G225" s="2">
        <v>27861</v>
      </c>
      <c r="H225" s="1">
        <v>7</v>
      </c>
      <c r="I225" s="1">
        <v>20</v>
      </c>
      <c r="J225" s="1">
        <v>10</v>
      </c>
      <c r="K225" s="1">
        <v>5</v>
      </c>
      <c r="L225" s="1">
        <v>80339</v>
      </c>
      <c r="M225" s="1" t="s">
        <v>231</v>
      </c>
      <c r="N225" s="1">
        <v>1</v>
      </c>
      <c r="O225" s="1" t="s">
        <v>67</v>
      </c>
      <c r="R225" s="1" t="s">
        <v>1314</v>
      </c>
      <c r="S225" s="1">
        <v>1</v>
      </c>
      <c r="T225" s="1" t="s">
        <v>110</v>
      </c>
      <c r="V225" s="1" t="s">
        <v>111</v>
      </c>
      <c r="X225" s="1" t="s">
        <v>91</v>
      </c>
      <c r="Z225" s="1">
        <v>18</v>
      </c>
      <c r="AA225" s="1" t="s">
        <v>1315</v>
      </c>
      <c r="AB225" s="1" t="s">
        <v>1299</v>
      </c>
      <c r="AH225" s="1" t="s">
        <v>33</v>
      </c>
      <c r="AM225" s="1" t="s">
        <v>60</v>
      </c>
      <c r="AO225" s="1">
        <v>5</v>
      </c>
      <c r="AQ225" s="1">
        <v>3</v>
      </c>
      <c r="AS225" s="1">
        <v>50</v>
      </c>
      <c r="AT225" s="1" t="s">
        <v>1316</v>
      </c>
      <c r="AU225" s="1" t="s">
        <v>198</v>
      </c>
      <c r="AW225" s="1">
        <v>10</v>
      </c>
      <c r="AX225" s="1" t="s">
        <v>1317</v>
      </c>
      <c r="AY225" s="1" t="s">
        <v>1318</v>
      </c>
      <c r="AZ225" s="1" t="s">
        <v>1319</v>
      </c>
    </row>
    <row r="226" spans="1:52" x14ac:dyDescent="0.2">
      <c r="A226" s="1" t="s">
        <v>0</v>
      </c>
      <c r="G226" s="2">
        <v>33281</v>
      </c>
      <c r="H226" s="1">
        <v>6</v>
      </c>
      <c r="I226" s="1">
        <v>2</v>
      </c>
      <c r="J226" s="1">
        <v>10</v>
      </c>
      <c r="K226" s="1">
        <v>3</v>
      </c>
      <c r="L226" s="1">
        <v>570001</v>
      </c>
      <c r="M226" s="1" t="s">
        <v>1320</v>
      </c>
      <c r="N226" s="1">
        <v>0</v>
      </c>
      <c r="O226" s="1" t="s">
        <v>431</v>
      </c>
      <c r="Q226" s="1" t="s">
        <v>54</v>
      </c>
      <c r="S226" s="1">
        <v>1</v>
      </c>
      <c r="T226" s="1" t="s">
        <v>89</v>
      </c>
      <c r="W226" s="1" t="s">
        <v>1321</v>
      </c>
      <c r="X226" s="1" t="s">
        <v>91</v>
      </c>
      <c r="Z226" s="1">
        <v>3</v>
      </c>
      <c r="AA226" s="1" t="s">
        <v>1322</v>
      </c>
      <c r="AB226" s="1" t="s">
        <v>399</v>
      </c>
      <c r="AH226" s="1" t="s">
        <v>33</v>
      </c>
      <c r="AM226" s="1" t="s">
        <v>60</v>
      </c>
      <c r="AO226" s="1">
        <v>4</v>
      </c>
      <c r="AR226" s="1">
        <v>8</v>
      </c>
      <c r="AS226" s="1">
        <v>9</v>
      </c>
      <c r="AT226" s="1" t="s">
        <v>1323</v>
      </c>
      <c r="AU226" s="1" t="s">
        <v>74</v>
      </c>
      <c r="AW226" s="1">
        <v>7</v>
      </c>
      <c r="AX226" s="1" t="s">
        <v>1324</v>
      </c>
    </row>
    <row r="227" spans="1:52" x14ac:dyDescent="0.2">
      <c r="B227" s="1" t="s">
        <v>1</v>
      </c>
      <c r="C227" s="1" t="s">
        <v>2</v>
      </c>
      <c r="D227" s="1" t="s">
        <v>3</v>
      </c>
      <c r="G227" s="2">
        <v>34191</v>
      </c>
      <c r="H227" s="1">
        <v>8</v>
      </c>
      <c r="I227" s="1">
        <v>2</v>
      </c>
      <c r="J227" s="1">
        <v>9</v>
      </c>
      <c r="K227" s="1">
        <v>30</v>
      </c>
      <c r="L227" s="1">
        <v>201100</v>
      </c>
      <c r="M227" s="1" t="s">
        <v>1325</v>
      </c>
      <c r="N227" s="1">
        <v>1</v>
      </c>
      <c r="O227" s="1" t="s">
        <v>97</v>
      </c>
      <c r="Q227" s="1" t="s">
        <v>98</v>
      </c>
      <c r="S227" s="1">
        <v>0</v>
      </c>
      <c r="AB227" s="1" t="s">
        <v>71</v>
      </c>
      <c r="AF227" s="1" t="s">
        <v>31</v>
      </c>
      <c r="AH227" s="1" t="s">
        <v>33</v>
      </c>
      <c r="AM227" s="1" t="s">
        <v>72</v>
      </c>
      <c r="AO227" s="1">
        <v>6</v>
      </c>
      <c r="AQ227" s="1">
        <v>3</v>
      </c>
      <c r="AS227" s="1">
        <v>60</v>
      </c>
      <c r="AT227" s="1" t="s">
        <v>1326</v>
      </c>
      <c r="AV227" s="1" t="s">
        <v>1327</v>
      </c>
      <c r="AW227" s="1">
        <v>10</v>
      </c>
      <c r="AX227" s="1" t="s">
        <v>1328</v>
      </c>
      <c r="AY227" s="1" t="s">
        <v>1329</v>
      </c>
      <c r="AZ227" s="1" t="s">
        <v>1330</v>
      </c>
    </row>
    <row r="228" spans="1:52" x14ac:dyDescent="0.2">
      <c r="A228" s="1" t="s">
        <v>0</v>
      </c>
      <c r="B228" s="1" t="s">
        <v>1</v>
      </c>
      <c r="E228" s="1" t="s">
        <v>4</v>
      </c>
      <c r="G228" s="2">
        <v>32528</v>
      </c>
      <c r="H228" s="1">
        <v>6</v>
      </c>
      <c r="I228" s="1">
        <v>10</v>
      </c>
      <c r="J228" s="1">
        <v>8</v>
      </c>
      <c r="K228" s="1">
        <v>12</v>
      </c>
      <c r="L228" s="1">
        <v>4</v>
      </c>
      <c r="M228" s="1" t="s">
        <v>1331</v>
      </c>
      <c r="N228" s="1">
        <v>1</v>
      </c>
      <c r="O228" s="1" t="s">
        <v>53</v>
      </c>
      <c r="Q228" s="1" t="s">
        <v>68</v>
      </c>
      <c r="S228" s="1">
        <v>1</v>
      </c>
      <c r="T228" s="1" t="s">
        <v>55</v>
      </c>
      <c r="V228" s="1" t="s">
        <v>80</v>
      </c>
      <c r="X228" s="1" t="s">
        <v>245</v>
      </c>
      <c r="Z228" s="1">
        <v>4</v>
      </c>
      <c r="AA228" s="1" t="s">
        <v>198</v>
      </c>
      <c r="AB228" s="1" t="s">
        <v>59</v>
      </c>
      <c r="AE228" s="1" t="s">
        <v>30</v>
      </c>
      <c r="AM228" s="1" t="s">
        <v>1253</v>
      </c>
      <c r="AO228" s="1">
        <v>5</v>
      </c>
      <c r="AQ228" s="1">
        <v>2</v>
      </c>
      <c r="AS228" s="1">
        <v>6</v>
      </c>
      <c r="AT228" s="1" t="s">
        <v>1332</v>
      </c>
      <c r="AV228" s="1" t="s">
        <v>1333</v>
      </c>
      <c r="AW228" s="1">
        <v>8</v>
      </c>
      <c r="AX228" s="1" t="s">
        <v>1334</v>
      </c>
      <c r="AZ228" s="1" t="s">
        <v>1335</v>
      </c>
    </row>
    <row r="229" spans="1:52" x14ac:dyDescent="0.2">
      <c r="B229" s="1" t="s">
        <v>1</v>
      </c>
      <c r="G229" s="2">
        <v>33163</v>
      </c>
      <c r="H229" s="1">
        <v>6</v>
      </c>
      <c r="I229" s="1">
        <v>0</v>
      </c>
      <c r="J229" s="1">
        <v>8</v>
      </c>
      <c r="K229" s="1">
        <v>5</v>
      </c>
      <c r="L229" s="1">
        <v>33139</v>
      </c>
      <c r="M229" s="1" t="s">
        <v>1336</v>
      </c>
      <c r="N229" s="1">
        <v>1</v>
      </c>
      <c r="O229" s="1" t="s">
        <v>53</v>
      </c>
      <c r="R229" s="1" t="s">
        <v>1337</v>
      </c>
      <c r="S229" s="1">
        <v>0</v>
      </c>
      <c r="AB229" s="1" t="s">
        <v>59</v>
      </c>
      <c r="AG229" s="1" t="s">
        <v>32</v>
      </c>
      <c r="AM229" s="1" t="s">
        <v>84</v>
      </c>
      <c r="AO229" s="1">
        <v>4</v>
      </c>
      <c r="AR229" s="1" t="s">
        <v>1338</v>
      </c>
      <c r="AS229" s="1">
        <v>3</v>
      </c>
      <c r="AT229" s="1" t="s">
        <v>1339</v>
      </c>
      <c r="AU229" s="1" t="s">
        <v>74</v>
      </c>
      <c r="AW229" s="1">
        <v>8</v>
      </c>
      <c r="AX229" s="1" t="s">
        <v>1340</v>
      </c>
      <c r="AY229" s="1" t="s">
        <v>1341</v>
      </c>
      <c r="AZ229" s="1" t="s">
        <v>141</v>
      </c>
    </row>
    <row r="230" spans="1:52" x14ac:dyDescent="0.2">
      <c r="A230" s="1" t="s">
        <v>0</v>
      </c>
      <c r="B230" s="1" t="s">
        <v>1</v>
      </c>
      <c r="D230" s="1" t="s">
        <v>3</v>
      </c>
      <c r="G230" s="2">
        <v>34165</v>
      </c>
      <c r="H230" s="1">
        <v>8</v>
      </c>
      <c r="I230" s="1">
        <v>45</v>
      </c>
      <c r="J230" s="1">
        <v>8</v>
      </c>
      <c r="K230" s="1">
        <v>6</v>
      </c>
      <c r="L230" s="1">
        <v>92116</v>
      </c>
      <c r="M230" s="1" t="s">
        <v>1342</v>
      </c>
      <c r="N230" s="1">
        <v>0</v>
      </c>
      <c r="O230" s="1" t="s">
        <v>67</v>
      </c>
      <c r="Q230" s="1" t="s">
        <v>54</v>
      </c>
      <c r="S230" s="1">
        <v>1</v>
      </c>
      <c r="T230" s="1" t="s">
        <v>30</v>
      </c>
      <c r="V230" s="1" t="s">
        <v>80</v>
      </c>
      <c r="X230" s="1" t="s">
        <v>160</v>
      </c>
      <c r="Z230" s="1">
        <v>1</v>
      </c>
      <c r="AA230" s="1" t="s">
        <v>1343</v>
      </c>
      <c r="AB230" s="1" t="s">
        <v>59</v>
      </c>
      <c r="AE230" s="1" t="s">
        <v>30</v>
      </c>
      <c r="AM230" s="1" t="s">
        <v>84</v>
      </c>
      <c r="AO230" s="1">
        <v>6</v>
      </c>
      <c r="AQ230" s="1">
        <v>5</v>
      </c>
      <c r="AS230" s="1">
        <v>25</v>
      </c>
      <c r="AT230" s="1" t="s">
        <v>1344</v>
      </c>
      <c r="AU230" s="1" t="s">
        <v>74</v>
      </c>
      <c r="AW230" s="1">
        <v>10</v>
      </c>
      <c r="AX230" s="1" t="s">
        <v>1345</v>
      </c>
      <c r="AY230" s="1" t="s">
        <v>1346</v>
      </c>
    </row>
    <row r="231" spans="1:52" x14ac:dyDescent="0.2">
      <c r="A231" s="1" t="s">
        <v>0</v>
      </c>
      <c r="G231" s="2">
        <v>25799</v>
      </c>
      <c r="H231" s="1">
        <v>7</v>
      </c>
      <c r="I231" s="1">
        <v>60</v>
      </c>
      <c r="J231" s="1">
        <v>8</v>
      </c>
      <c r="K231" s="1">
        <v>5</v>
      </c>
      <c r="L231" s="1">
        <v>60490</v>
      </c>
      <c r="M231" s="1" t="s">
        <v>1347</v>
      </c>
      <c r="N231" s="1">
        <v>0</v>
      </c>
      <c r="O231" s="1" t="s">
        <v>97</v>
      </c>
      <c r="Q231" s="1" t="s">
        <v>98</v>
      </c>
      <c r="S231" s="1">
        <v>1</v>
      </c>
      <c r="U231" s="1" t="s">
        <v>1348</v>
      </c>
      <c r="V231" s="1" t="s">
        <v>80</v>
      </c>
      <c r="X231" s="1" t="s">
        <v>112</v>
      </c>
      <c r="Z231" s="1">
        <v>15</v>
      </c>
      <c r="AA231" s="1" t="s">
        <v>1349</v>
      </c>
      <c r="AB231" s="1" t="s">
        <v>59</v>
      </c>
      <c r="AE231" s="1" t="s">
        <v>30</v>
      </c>
      <c r="AM231" s="1" t="s">
        <v>72</v>
      </c>
      <c r="AP231" s="1">
        <v>15</v>
      </c>
      <c r="AQ231" s="1">
        <v>5</v>
      </c>
      <c r="AS231" s="1">
        <v>40</v>
      </c>
      <c r="AT231" s="1" t="s">
        <v>1350</v>
      </c>
      <c r="AU231" s="1" t="s">
        <v>74</v>
      </c>
      <c r="AW231" s="1">
        <v>10</v>
      </c>
      <c r="AX231" s="1" t="s">
        <v>1351</v>
      </c>
      <c r="AY231" s="1" t="s">
        <v>882</v>
      </c>
      <c r="AZ231" s="1" t="s">
        <v>882</v>
      </c>
    </row>
    <row r="232" spans="1:52" x14ac:dyDescent="0.2">
      <c r="B232" s="1" t="s">
        <v>1</v>
      </c>
      <c r="E232" s="1" t="s">
        <v>4</v>
      </c>
      <c r="G232" s="2">
        <v>28204</v>
      </c>
      <c r="H232" s="1">
        <v>7</v>
      </c>
      <c r="I232" s="1">
        <v>0</v>
      </c>
      <c r="J232" s="1">
        <v>14</v>
      </c>
      <c r="K232" s="1">
        <v>12</v>
      </c>
      <c r="L232" s="1">
        <v>34563</v>
      </c>
      <c r="M232" s="1" t="s">
        <v>1352</v>
      </c>
      <c r="N232" s="1">
        <v>1</v>
      </c>
      <c r="O232" s="1" t="s">
        <v>67</v>
      </c>
      <c r="Q232" s="1" t="s">
        <v>98</v>
      </c>
      <c r="S232" s="1">
        <v>1</v>
      </c>
      <c r="T232" s="1" t="s">
        <v>30</v>
      </c>
      <c r="V232" s="1" t="s">
        <v>80</v>
      </c>
      <c r="X232" s="1" t="s">
        <v>57</v>
      </c>
      <c r="Z232" s="1">
        <v>15</v>
      </c>
      <c r="AA232" s="1" t="s">
        <v>1353</v>
      </c>
      <c r="AB232" s="1" t="s">
        <v>59</v>
      </c>
      <c r="AG232" s="1" t="s">
        <v>32</v>
      </c>
      <c r="AH232" s="1" t="s">
        <v>33</v>
      </c>
      <c r="AI232" s="1" t="s">
        <v>34</v>
      </c>
      <c r="AJ232" s="1" t="s">
        <v>35</v>
      </c>
      <c r="AM232" s="1" t="s">
        <v>84</v>
      </c>
      <c r="AO232" s="1">
        <v>2</v>
      </c>
      <c r="AQ232" s="1">
        <v>3</v>
      </c>
      <c r="AS232" s="1">
        <v>4</v>
      </c>
      <c r="AT232" s="1" t="s">
        <v>213</v>
      </c>
      <c r="AU232" s="1" t="s">
        <v>74</v>
      </c>
      <c r="AW232" s="1">
        <v>8</v>
      </c>
      <c r="AX232" s="1" t="s">
        <v>213</v>
      </c>
      <c r="AY232" s="1" t="s">
        <v>213</v>
      </c>
      <c r="AZ232" s="1" t="s">
        <v>213</v>
      </c>
    </row>
    <row r="233" spans="1:52" x14ac:dyDescent="0.2">
      <c r="A233" s="1" t="s">
        <v>0</v>
      </c>
      <c r="B233" s="1" t="s">
        <v>1</v>
      </c>
      <c r="C233" s="1" t="s">
        <v>2</v>
      </c>
      <c r="E233" s="1" t="s">
        <v>4</v>
      </c>
      <c r="G233" s="2">
        <v>34312</v>
      </c>
      <c r="H233" s="1">
        <v>8</v>
      </c>
      <c r="I233" s="1">
        <v>120</v>
      </c>
      <c r="J233" s="1">
        <v>15</v>
      </c>
      <c r="K233" s="1">
        <v>2</v>
      </c>
      <c r="L233" s="1">
        <v>400004</v>
      </c>
      <c r="M233" s="1" t="s">
        <v>1354</v>
      </c>
      <c r="N233" s="1">
        <v>1</v>
      </c>
      <c r="O233" s="1" t="s">
        <v>78</v>
      </c>
      <c r="Q233" s="1" t="s">
        <v>98</v>
      </c>
      <c r="S233" s="1">
        <v>1</v>
      </c>
      <c r="T233" s="1" t="s">
        <v>225</v>
      </c>
      <c r="V233" s="1" t="s">
        <v>384</v>
      </c>
      <c r="Y233" s="1" t="s">
        <v>1039</v>
      </c>
      <c r="Z233" s="1">
        <v>0</v>
      </c>
      <c r="AA233" s="1" t="s">
        <v>1355</v>
      </c>
      <c r="AB233" s="1" t="s">
        <v>59</v>
      </c>
      <c r="AF233" s="1" t="s">
        <v>31</v>
      </c>
      <c r="AM233" s="1" t="s">
        <v>167</v>
      </c>
      <c r="AO233" s="1">
        <v>6</v>
      </c>
      <c r="AQ233" s="1">
        <v>4</v>
      </c>
      <c r="AS233" s="1">
        <v>100</v>
      </c>
      <c r="AT233" s="1" t="s">
        <v>1356</v>
      </c>
      <c r="AU233" s="1" t="s">
        <v>74</v>
      </c>
      <c r="AW233" s="1">
        <v>10</v>
      </c>
      <c r="AX233" s="1" t="s">
        <v>1357</v>
      </c>
      <c r="AY233" s="1" t="s">
        <v>1358</v>
      </c>
      <c r="AZ233" s="1" t="s">
        <v>1359</v>
      </c>
    </row>
    <row r="234" spans="1:52" x14ac:dyDescent="0.2">
      <c r="B234" s="1" t="s">
        <v>1</v>
      </c>
      <c r="E234" s="1" t="s">
        <v>4</v>
      </c>
      <c r="G234" s="2">
        <v>33022</v>
      </c>
      <c r="H234" s="1">
        <v>7</v>
      </c>
      <c r="I234" s="1">
        <v>40</v>
      </c>
      <c r="J234" s="1">
        <v>14</v>
      </c>
      <c r="K234" s="1">
        <v>4</v>
      </c>
      <c r="L234" s="1">
        <v>560017</v>
      </c>
      <c r="M234" s="1" t="s">
        <v>1360</v>
      </c>
      <c r="N234" s="1">
        <v>0</v>
      </c>
      <c r="O234" s="1" t="s">
        <v>78</v>
      </c>
      <c r="Q234" s="1" t="s">
        <v>103</v>
      </c>
      <c r="S234" s="1">
        <v>1</v>
      </c>
      <c r="T234" s="1" t="s">
        <v>789</v>
      </c>
      <c r="V234" s="1" t="s">
        <v>424</v>
      </c>
      <c r="X234" s="1" t="s">
        <v>91</v>
      </c>
      <c r="Z234" s="1">
        <v>6</v>
      </c>
      <c r="AA234" s="1" t="s">
        <v>1361</v>
      </c>
      <c r="AB234" s="1" t="s">
        <v>59</v>
      </c>
      <c r="AD234" s="1" t="s">
        <v>29</v>
      </c>
      <c r="AM234" s="1" t="s">
        <v>60</v>
      </c>
      <c r="AO234" s="1">
        <v>6</v>
      </c>
      <c r="AQ234" s="1">
        <v>2</v>
      </c>
      <c r="AS234" s="1">
        <v>100</v>
      </c>
      <c r="AT234" s="1" t="s">
        <v>1362</v>
      </c>
      <c r="AU234" s="1" t="s">
        <v>64</v>
      </c>
      <c r="AW234" s="1">
        <v>10</v>
      </c>
      <c r="AX234" s="1" t="s">
        <v>1363</v>
      </c>
      <c r="AY234" s="1" t="s">
        <v>1364</v>
      </c>
      <c r="AZ234" s="1" t="s">
        <v>1365</v>
      </c>
    </row>
    <row r="235" spans="1:52" x14ac:dyDescent="0.2">
      <c r="A235" s="1" t="s">
        <v>0</v>
      </c>
      <c r="B235" s="1" t="s">
        <v>1</v>
      </c>
      <c r="E235" s="1" t="s">
        <v>4</v>
      </c>
      <c r="G235" s="2">
        <v>31533</v>
      </c>
      <c r="H235" s="1">
        <v>6</v>
      </c>
      <c r="I235" s="1">
        <v>35</v>
      </c>
      <c r="J235" s="1">
        <v>9</v>
      </c>
      <c r="K235" s="1">
        <v>20</v>
      </c>
      <c r="L235" s="1">
        <v>99243</v>
      </c>
      <c r="M235" s="1" t="s">
        <v>1366</v>
      </c>
      <c r="N235" s="1">
        <v>1</v>
      </c>
      <c r="O235" s="1" t="s">
        <v>53</v>
      </c>
      <c r="Q235" s="1" t="s">
        <v>98</v>
      </c>
      <c r="S235" s="1">
        <v>1</v>
      </c>
      <c r="T235" s="1" t="s">
        <v>453</v>
      </c>
      <c r="V235" s="1" t="s">
        <v>56</v>
      </c>
      <c r="X235" s="1" t="s">
        <v>91</v>
      </c>
      <c r="Z235" s="1">
        <v>5</v>
      </c>
      <c r="AA235" s="1" t="s">
        <v>1367</v>
      </c>
      <c r="AB235" s="1" t="s">
        <v>83</v>
      </c>
      <c r="AH235" s="1" t="s">
        <v>33</v>
      </c>
      <c r="AM235" s="1" t="s">
        <v>72</v>
      </c>
      <c r="AP235" s="1">
        <v>25</v>
      </c>
      <c r="AR235" s="1">
        <v>30</v>
      </c>
      <c r="AS235" s="1">
        <v>10</v>
      </c>
      <c r="AT235" s="1" t="s">
        <v>1368</v>
      </c>
      <c r="AV235" s="1" t="s">
        <v>1369</v>
      </c>
      <c r="AW235" s="1">
        <v>10</v>
      </c>
      <c r="AX235" s="1" t="s">
        <v>1370</v>
      </c>
      <c r="AY235" s="1" t="s">
        <v>1371</v>
      </c>
      <c r="AZ235" s="1" t="s">
        <v>1372</v>
      </c>
    </row>
    <row r="236" spans="1:52" x14ac:dyDescent="0.2">
      <c r="B236" s="1" t="s">
        <v>1</v>
      </c>
      <c r="E236" s="1" t="s">
        <v>4</v>
      </c>
      <c r="G236" s="2">
        <v>28969</v>
      </c>
      <c r="H236" s="1">
        <v>6</v>
      </c>
      <c r="I236" s="1">
        <v>40</v>
      </c>
      <c r="J236" s="1">
        <v>10</v>
      </c>
      <c r="K236" s="1">
        <v>10</v>
      </c>
      <c r="L236" s="1">
        <v>20127</v>
      </c>
      <c r="M236" s="1" t="s">
        <v>1168</v>
      </c>
      <c r="N236" s="1">
        <v>1</v>
      </c>
      <c r="O236" s="1" t="s">
        <v>67</v>
      </c>
      <c r="Q236" s="1" t="s">
        <v>98</v>
      </c>
      <c r="S236" s="1">
        <v>1</v>
      </c>
      <c r="T236" s="1" t="s">
        <v>144</v>
      </c>
      <c r="V236" s="1" t="s">
        <v>56</v>
      </c>
      <c r="Y236" s="1" t="s">
        <v>1039</v>
      </c>
      <c r="Z236" s="1">
        <v>6</v>
      </c>
      <c r="AA236" s="1" t="s">
        <v>159</v>
      </c>
      <c r="AB236" s="1" t="s">
        <v>71</v>
      </c>
      <c r="AH236" s="1" t="s">
        <v>33</v>
      </c>
      <c r="AM236" s="1" t="s">
        <v>60</v>
      </c>
      <c r="AP236" s="1">
        <v>12</v>
      </c>
      <c r="AR236" s="1">
        <v>12</v>
      </c>
      <c r="AS236" s="1">
        <v>4</v>
      </c>
      <c r="AT236" s="1" t="s">
        <v>1373</v>
      </c>
      <c r="AU236" s="1" t="s">
        <v>74</v>
      </c>
      <c r="AW236" s="1">
        <v>9</v>
      </c>
      <c r="AX236" s="1" t="s">
        <v>1374</v>
      </c>
    </row>
    <row r="237" spans="1:52" x14ac:dyDescent="0.2">
      <c r="B237" s="1" t="s">
        <v>1</v>
      </c>
      <c r="G237" s="2">
        <v>31755</v>
      </c>
      <c r="H237" s="1">
        <v>7</v>
      </c>
      <c r="I237" s="1">
        <v>60</v>
      </c>
      <c r="J237" s="1">
        <v>10</v>
      </c>
      <c r="K237" s="1">
        <v>5</v>
      </c>
      <c r="M237" s="1" t="s">
        <v>472</v>
      </c>
      <c r="N237" s="1">
        <v>1</v>
      </c>
      <c r="O237" s="1" t="s">
        <v>97</v>
      </c>
      <c r="Q237" s="1" t="s">
        <v>98</v>
      </c>
      <c r="S237" s="1">
        <v>1</v>
      </c>
      <c r="T237" s="1" t="s">
        <v>31</v>
      </c>
      <c r="V237" s="1" t="s">
        <v>80</v>
      </c>
      <c r="X237" s="1" t="s">
        <v>648</v>
      </c>
      <c r="Z237" s="1">
        <v>9</v>
      </c>
      <c r="AA237" s="1" t="s">
        <v>1360</v>
      </c>
      <c r="AB237" s="1" t="s">
        <v>59</v>
      </c>
      <c r="AH237" s="1" t="s">
        <v>33</v>
      </c>
      <c r="AM237" s="1" t="s">
        <v>72</v>
      </c>
      <c r="AO237" s="1">
        <v>5</v>
      </c>
      <c r="AR237" s="1">
        <v>20</v>
      </c>
      <c r="AS237" s="1">
        <v>20</v>
      </c>
      <c r="AT237" s="1" t="s">
        <v>1375</v>
      </c>
      <c r="AU237" s="1" t="s">
        <v>74</v>
      </c>
      <c r="AW237" s="1">
        <v>9</v>
      </c>
      <c r="AX237" s="1" t="s">
        <v>1376</v>
      </c>
      <c r="AY237" s="1" t="s">
        <v>1377</v>
      </c>
    </row>
    <row r="238" spans="1:52" x14ac:dyDescent="0.2">
      <c r="A238" s="1" t="s">
        <v>0</v>
      </c>
      <c r="D238" s="1" t="s">
        <v>3</v>
      </c>
      <c r="E238" s="1" t="s">
        <v>4</v>
      </c>
      <c r="G238" s="2">
        <v>28126</v>
      </c>
      <c r="H238" s="1">
        <v>6</v>
      </c>
      <c r="I238" s="1">
        <v>40</v>
      </c>
      <c r="J238" s="1">
        <v>4</v>
      </c>
      <c r="K238" s="1">
        <v>5</v>
      </c>
      <c r="L238" s="1">
        <v>28000</v>
      </c>
      <c r="M238" s="1" t="s">
        <v>1366</v>
      </c>
      <c r="N238" s="1">
        <v>1</v>
      </c>
      <c r="O238" s="1" t="s">
        <v>78</v>
      </c>
      <c r="R238" s="1" t="s">
        <v>1378</v>
      </c>
      <c r="S238" s="1">
        <v>1</v>
      </c>
      <c r="T238" s="1" t="s">
        <v>55</v>
      </c>
      <c r="V238" s="1" t="s">
        <v>56</v>
      </c>
      <c r="Y238" s="1" t="s">
        <v>1379</v>
      </c>
      <c r="Z238" s="1">
        <v>20</v>
      </c>
      <c r="AA238" s="1" t="s">
        <v>1380</v>
      </c>
      <c r="AB238" s="1" t="s">
        <v>59</v>
      </c>
      <c r="AC238" s="1" t="s">
        <v>28</v>
      </c>
      <c r="AG238" s="1" t="s">
        <v>32</v>
      </c>
      <c r="AL238" s="1" t="s">
        <v>1381</v>
      </c>
      <c r="AM238" s="1" t="s">
        <v>72</v>
      </c>
      <c r="AO238" s="1">
        <v>6</v>
      </c>
      <c r="AQ238" s="1">
        <v>4</v>
      </c>
      <c r="AS238" s="1">
        <v>150</v>
      </c>
      <c r="AT238" s="1" t="s">
        <v>1382</v>
      </c>
      <c r="AU238" s="1" t="s">
        <v>74</v>
      </c>
      <c r="AW238" s="1">
        <v>10</v>
      </c>
      <c r="AX238" s="1" t="s">
        <v>1383</v>
      </c>
      <c r="AY238" s="1" t="s">
        <v>1384</v>
      </c>
    </row>
    <row r="239" spans="1:52" x14ac:dyDescent="0.2">
      <c r="A239" s="1" t="s">
        <v>0</v>
      </c>
      <c r="G239" s="2" t="s">
        <v>1385</v>
      </c>
      <c r="H239" s="1">
        <v>8</v>
      </c>
      <c r="I239" s="1">
        <v>0</v>
      </c>
      <c r="J239" s="1">
        <v>10</v>
      </c>
      <c r="K239" s="1">
        <v>12</v>
      </c>
      <c r="L239" s="1">
        <v>95120</v>
      </c>
      <c r="M239" s="1" t="s">
        <v>943</v>
      </c>
      <c r="N239" s="1">
        <v>0</v>
      </c>
      <c r="O239" s="1" t="s">
        <v>67</v>
      </c>
      <c r="Q239" s="1" t="s">
        <v>103</v>
      </c>
      <c r="S239" s="1">
        <v>1</v>
      </c>
      <c r="T239" s="1" t="s">
        <v>150</v>
      </c>
      <c r="V239" s="1" t="s">
        <v>80</v>
      </c>
      <c r="X239" s="1" t="s">
        <v>91</v>
      </c>
      <c r="Z239" s="1">
        <v>1</v>
      </c>
      <c r="AA239" s="1" t="s">
        <v>1386</v>
      </c>
      <c r="AB239" s="1" t="s">
        <v>83</v>
      </c>
      <c r="AE239" s="1" t="s">
        <v>30</v>
      </c>
      <c r="AM239" s="1" t="s">
        <v>167</v>
      </c>
      <c r="AP239" s="1">
        <v>20</v>
      </c>
      <c r="AR239" s="1">
        <v>10</v>
      </c>
      <c r="AS239" s="1">
        <v>40</v>
      </c>
      <c r="AT239" s="1" t="s">
        <v>1387</v>
      </c>
      <c r="AU239" s="1" t="s">
        <v>74</v>
      </c>
      <c r="AW239" s="1">
        <v>9</v>
      </c>
      <c r="AX239" s="1" t="s">
        <v>1388</v>
      </c>
      <c r="AZ239" s="1" t="s">
        <v>1389</v>
      </c>
    </row>
    <row r="240" spans="1:52" x14ac:dyDescent="0.2">
      <c r="A240" s="1" t="s">
        <v>0</v>
      </c>
      <c r="G240" s="2">
        <v>33695</v>
      </c>
      <c r="H240" s="1">
        <v>8</v>
      </c>
      <c r="I240" s="1">
        <v>80</v>
      </c>
      <c r="J240" s="1">
        <v>8</v>
      </c>
      <c r="K240" s="1">
        <v>15</v>
      </c>
      <c r="L240" s="1">
        <v>79912</v>
      </c>
      <c r="M240" s="1" t="s">
        <v>1390</v>
      </c>
      <c r="N240" s="1">
        <v>0</v>
      </c>
      <c r="O240" s="1" t="s">
        <v>143</v>
      </c>
      <c r="Q240" s="1" t="s">
        <v>54</v>
      </c>
      <c r="S240" s="1">
        <v>0</v>
      </c>
      <c r="AB240" s="1" t="s">
        <v>59</v>
      </c>
      <c r="AE240" s="1" t="s">
        <v>30</v>
      </c>
      <c r="AG240" s="1" t="s">
        <v>32</v>
      </c>
      <c r="AM240" s="1" t="s">
        <v>72</v>
      </c>
      <c r="AP240" s="1">
        <v>15</v>
      </c>
      <c r="AQ240" s="1">
        <v>5</v>
      </c>
      <c r="AS240" s="1">
        <v>20</v>
      </c>
      <c r="AT240" s="1" t="s">
        <v>1391</v>
      </c>
      <c r="AU240" s="1" t="s">
        <v>64</v>
      </c>
      <c r="AW240" s="1">
        <v>10</v>
      </c>
      <c r="AX240" s="1" t="s">
        <v>1392</v>
      </c>
      <c r="AY240" s="1" t="s">
        <v>1393</v>
      </c>
    </row>
    <row r="241" spans="1:52" x14ac:dyDescent="0.2">
      <c r="A241" s="1" t="s">
        <v>0</v>
      </c>
      <c r="G241" s="2">
        <v>32523</v>
      </c>
      <c r="H241" s="1">
        <v>8</v>
      </c>
      <c r="I241" s="1">
        <v>10</v>
      </c>
      <c r="J241" s="1">
        <v>10</v>
      </c>
      <c r="K241" s="1">
        <v>8</v>
      </c>
      <c r="M241" s="1" t="s">
        <v>1394</v>
      </c>
      <c r="N241" s="1">
        <v>0</v>
      </c>
      <c r="O241" s="1" t="s">
        <v>78</v>
      </c>
      <c r="Q241" s="1" t="s">
        <v>98</v>
      </c>
      <c r="S241" s="1">
        <v>1</v>
      </c>
      <c r="T241" s="1" t="s">
        <v>150</v>
      </c>
      <c r="V241" s="1" t="s">
        <v>80</v>
      </c>
      <c r="X241" s="1" t="s">
        <v>245</v>
      </c>
      <c r="Z241" s="1">
        <v>3</v>
      </c>
      <c r="AB241" s="1" t="s">
        <v>59</v>
      </c>
      <c r="AC241" s="1" t="s">
        <v>28</v>
      </c>
      <c r="AE241" s="1" t="s">
        <v>30</v>
      </c>
      <c r="AM241" s="1" t="s">
        <v>72</v>
      </c>
      <c r="AO241" s="1">
        <v>6</v>
      </c>
      <c r="AQ241" s="1">
        <v>5</v>
      </c>
      <c r="AS241" s="1">
        <v>12</v>
      </c>
      <c r="AT241" s="1" t="s">
        <v>1395</v>
      </c>
      <c r="AU241" s="1" t="s">
        <v>64</v>
      </c>
      <c r="AW241" s="1">
        <v>10</v>
      </c>
      <c r="AX241" s="1" t="s">
        <v>1396</v>
      </c>
      <c r="AY241" s="1" t="s">
        <v>1397</v>
      </c>
      <c r="AZ241" s="1" t="s">
        <v>1398</v>
      </c>
    </row>
    <row r="242" spans="1:52" x14ac:dyDescent="0.2">
      <c r="A242" s="1" t="s">
        <v>0</v>
      </c>
      <c r="E242" s="1" t="s">
        <v>4</v>
      </c>
      <c r="G242" s="2">
        <v>27368</v>
      </c>
      <c r="H242" s="1">
        <v>7</v>
      </c>
      <c r="I242" s="1">
        <v>150</v>
      </c>
      <c r="J242" s="1">
        <v>12</v>
      </c>
      <c r="K242" s="1">
        <v>24</v>
      </c>
      <c r="L242" s="1">
        <v>8820</v>
      </c>
      <c r="M242" s="1" t="s">
        <v>1399</v>
      </c>
      <c r="N242" s="1">
        <v>0</v>
      </c>
      <c r="O242" s="1" t="s">
        <v>67</v>
      </c>
      <c r="Q242" s="1" t="s">
        <v>98</v>
      </c>
      <c r="S242" s="1">
        <v>1</v>
      </c>
      <c r="T242" s="1" t="s">
        <v>225</v>
      </c>
      <c r="V242" s="1" t="s">
        <v>80</v>
      </c>
      <c r="X242" s="1" t="s">
        <v>81</v>
      </c>
      <c r="Z242" s="1">
        <v>23</v>
      </c>
      <c r="AA242" s="1" t="s">
        <v>1400</v>
      </c>
      <c r="AB242" s="1" t="s">
        <v>399</v>
      </c>
      <c r="AE242" s="1" t="s">
        <v>30</v>
      </c>
      <c r="AM242" s="1" t="s">
        <v>84</v>
      </c>
      <c r="AO242" s="1">
        <v>2</v>
      </c>
      <c r="AQ242" s="1">
        <v>2</v>
      </c>
      <c r="AS242" s="1">
        <v>5</v>
      </c>
      <c r="AT242" s="1" t="s">
        <v>1401</v>
      </c>
      <c r="AV242" s="1" t="s">
        <v>1402</v>
      </c>
      <c r="AW242" s="1">
        <v>10</v>
      </c>
      <c r="AX242" s="1" t="s">
        <v>1403</v>
      </c>
      <c r="AY242" s="1" t="s">
        <v>1404</v>
      </c>
      <c r="AZ242" s="1" t="s">
        <v>1405</v>
      </c>
    </row>
    <row r="243" spans="1:52" x14ac:dyDescent="0.2">
      <c r="A243" s="1" t="s">
        <v>0</v>
      </c>
      <c r="E243" s="1" t="s">
        <v>4</v>
      </c>
      <c r="G243" s="2">
        <v>32526</v>
      </c>
      <c r="H243" s="1">
        <v>7</v>
      </c>
      <c r="I243" s="1">
        <v>60</v>
      </c>
      <c r="J243" s="1">
        <v>14</v>
      </c>
      <c r="K243" s="1">
        <v>2</v>
      </c>
      <c r="L243" s="1">
        <v>2060</v>
      </c>
      <c r="M243" s="1" t="s">
        <v>1406</v>
      </c>
      <c r="N243" s="1">
        <v>1</v>
      </c>
      <c r="O243" s="1" t="s">
        <v>431</v>
      </c>
      <c r="R243" s="1" t="s">
        <v>1407</v>
      </c>
      <c r="S243" s="1">
        <v>1</v>
      </c>
      <c r="T243" s="1" t="s">
        <v>55</v>
      </c>
      <c r="V243" s="1" t="s">
        <v>56</v>
      </c>
      <c r="X243" s="1" t="s">
        <v>81</v>
      </c>
      <c r="Z243" s="1">
        <v>6</v>
      </c>
      <c r="AA243" s="1" t="s">
        <v>1408</v>
      </c>
      <c r="AB243" s="1" t="s">
        <v>83</v>
      </c>
      <c r="AK243" s="1" t="s">
        <v>36</v>
      </c>
      <c r="AU243" s="1" t="s">
        <v>74</v>
      </c>
      <c r="AW243" s="1">
        <v>10</v>
      </c>
      <c r="AX243" s="1" t="s">
        <v>1409</v>
      </c>
      <c r="AY243" s="1" t="s">
        <v>1410</v>
      </c>
      <c r="AZ243" s="1" t="s">
        <v>1411</v>
      </c>
    </row>
    <row r="244" spans="1:52" x14ac:dyDescent="0.2">
      <c r="B244" s="1" t="s">
        <v>1</v>
      </c>
      <c r="G244" s="2" t="s">
        <v>1412</v>
      </c>
      <c r="H244" s="1">
        <v>8</v>
      </c>
      <c r="I244" s="1">
        <v>0</v>
      </c>
      <c r="J244" s="1">
        <v>12</v>
      </c>
      <c r="K244" s="1">
        <v>15</v>
      </c>
      <c r="L244" s="1">
        <v>85083</v>
      </c>
      <c r="M244" s="1" t="s">
        <v>1413</v>
      </c>
      <c r="N244" s="1">
        <v>0</v>
      </c>
      <c r="O244" s="1" t="s">
        <v>97</v>
      </c>
      <c r="R244" s="1" t="s">
        <v>1414</v>
      </c>
      <c r="S244" s="1">
        <v>1</v>
      </c>
      <c r="T244" s="1" t="s">
        <v>582</v>
      </c>
      <c r="W244" s="1" t="s">
        <v>1415</v>
      </c>
      <c r="X244" s="1" t="s">
        <v>91</v>
      </c>
      <c r="Z244" s="1">
        <v>20</v>
      </c>
      <c r="AA244" s="1" t="s">
        <v>1416</v>
      </c>
      <c r="AB244" s="1" t="s">
        <v>59</v>
      </c>
      <c r="AE244" s="1" t="s">
        <v>30</v>
      </c>
      <c r="AF244" s="1" t="s">
        <v>31</v>
      </c>
      <c r="AM244" s="1" t="s">
        <v>72</v>
      </c>
      <c r="AO244" s="1">
        <v>6</v>
      </c>
      <c r="AQ244" s="1">
        <v>6</v>
      </c>
      <c r="AS244" s="1">
        <v>8</v>
      </c>
      <c r="AT244" s="1" t="s">
        <v>1417</v>
      </c>
      <c r="AU244" s="1" t="s">
        <v>64</v>
      </c>
      <c r="AW244" s="1">
        <v>8</v>
      </c>
      <c r="AX244" s="1" t="s">
        <v>1418</v>
      </c>
      <c r="AY244" s="1" t="s">
        <v>1419</v>
      </c>
      <c r="AZ244" s="1" t="s">
        <v>1420</v>
      </c>
    </row>
    <row r="245" spans="1:52" x14ac:dyDescent="0.2">
      <c r="C245" s="1" t="s">
        <v>2</v>
      </c>
      <c r="G245" s="2">
        <v>34537</v>
      </c>
      <c r="H245" s="1">
        <v>7</v>
      </c>
      <c r="I245" s="1">
        <v>40</v>
      </c>
      <c r="J245" s="1">
        <v>9</v>
      </c>
      <c r="K245" s="1">
        <v>4</v>
      </c>
      <c r="L245" s="1">
        <v>560029</v>
      </c>
      <c r="M245" s="1" t="s">
        <v>1421</v>
      </c>
      <c r="N245" s="1">
        <v>1</v>
      </c>
      <c r="O245" s="1" t="s">
        <v>67</v>
      </c>
      <c r="Q245" s="1" t="s">
        <v>54</v>
      </c>
      <c r="S245" s="1">
        <v>1</v>
      </c>
      <c r="T245" s="1" t="s">
        <v>89</v>
      </c>
      <c r="W245" s="1" t="s">
        <v>1422</v>
      </c>
      <c r="X245" s="1" t="s">
        <v>233</v>
      </c>
      <c r="Z245" s="1">
        <v>1</v>
      </c>
      <c r="AA245" s="1" t="s">
        <v>1423</v>
      </c>
      <c r="AB245" s="1" t="s">
        <v>399</v>
      </c>
      <c r="AE245" s="1" t="s">
        <v>30</v>
      </c>
      <c r="AF245" s="1" t="s">
        <v>31</v>
      </c>
      <c r="AM245" s="1" t="s">
        <v>72</v>
      </c>
      <c r="AP245" s="1">
        <v>20</v>
      </c>
      <c r="AQ245" s="1">
        <v>5</v>
      </c>
      <c r="AS245" s="1">
        <v>5</v>
      </c>
      <c r="AT245" s="1" t="s">
        <v>1424</v>
      </c>
      <c r="AU245" s="1" t="s">
        <v>64</v>
      </c>
      <c r="AW245" s="1">
        <v>10</v>
      </c>
      <c r="AX245" s="1" t="s">
        <v>1425</v>
      </c>
      <c r="AY245" s="1" t="s">
        <v>1426</v>
      </c>
      <c r="AZ245" s="1" t="s">
        <v>1427</v>
      </c>
    </row>
    <row r="246" spans="1:52" x14ac:dyDescent="0.2">
      <c r="A246" s="1" t="s">
        <v>0</v>
      </c>
      <c r="C246" s="1" t="s">
        <v>2</v>
      </c>
      <c r="E246" s="1" t="s">
        <v>4</v>
      </c>
      <c r="G246" s="2">
        <v>25710</v>
      </c>
      <c r="H246" s="1">
        <v>5</v>
      </c>
      <c r="I246" s="1">
        <v>3</v>
      </c>
      <c r="J246" s="1">
        <v>9</v>
      </c>
      <c r="K246" s="1">
        <v>12</v>
      </c>
      <c r="L246" s="1">
        <v>8699</v>
      </c>
      <c r="M246" s="1" t="s">
        <v>1428</v>
      </c>
      <c r="N246" s="1">
        <v>0</v>
      </c>
      <c r="O246" s="1" t="s">
        <v>67</v>
      </c>
      <c r="Q246" s="1" t="s">
        <v>98</v>
      </c>
      <c r="S246" s="1">
        <v>1</v>
      </c>
      <c r="T246" s="1" t="s">
        <v>137</v>
      </c>
      <c r="V246" s="1" t="s">
        <v>124</v>
      </c>
      <c r="X246" s="1" t="s">
        <v>404</v>
      </c>
      <c r="Z246" s="1">
        <v>20</v>
      </c>
      <c r="AA246" s="1" t="s">
        <v>1429</v>
      </c>
      <c r="AB246" s="1" t="s">
        <v>71</v>
      </c>
      <c r="AL246" s="1" t="s">
        <v>1430</v>
      </c>
      <c r="AM246" s="1" t="s">
        <v>60</v>
      </c>
      <c r="AO246" s="1">
        <v>6</v>
      </c>
      <c r="AR246" s="1">
        <v>8</v>
      </c>
      <c r="AS246" s="1">
        <v>15</v>
      </c>
      <c r="AT246" s="1" t="s">
        <v>1431</v>
      </c>
      <c r="AU246" s="1" t="s">
        <v>74</v>
      </c>
      <c r="AW246" s="1">
        <v>10</v>
      </c>
      <c r="AX246" s="1" t="s">
        <v>1432</v>
      </c>
      <c r="AY246" s="1" t="s">
        <v>1433</v>
      </c>
      <c r="AZ246" s="1" t="s">
        <v>1434</v>
      </c>
    </row>
    <row r="247" spans="1:52" x14ac:dyDescent="0.2">
      <c r="B247" s="1" t="s">
        <v>1</v>
      </c>
      <c r="G247" s="2">
        <v>30999</v>
      </c>
      <c r="H247" s="1">
        <v>6</v>
      </c>
      <c r="I247" s="1">
        <v>0</v>
      </c>
      <c r="J247" s="1">
        <v>12</v>
      </c>
      <c r="K247" s="1">
        <v>5</v>
      </c>
      <c r="L247" s="1">
        <v>19010</v>
      </c>
      <c r="M247" s="1" t="s">
        <v>1435</v>
      </c>
      <c r="N247" s="1">
        <v>1</v>
      </c>
      <c r="O247" s="1" t="s">
        <v>97</v>
      </c>
      <c r="Q247" s="1" t="s">
        <v>54</v>
      </c>
      <c r="S247" s="1">
        <v>1</v>
      </c>
      <c r="T247" s="1" t="s">
        <v>144</v>
      </c>
      <c r="V247" s="1" t="s">
        <v>80</v>
      </c>
      <c r="X247" s="1" t="s">
        <v>91</v>
      </c>
      <c r="Z247" s="1">
        <v>10</v>
      </c>
      <c r="AA247" s="1" t="s">
        <v>1436</v>
      </c>
      <c r="AB247" s="1" t="s">
        <v>83</v>
      </c>
      <c r="AH247" s="1" t="s">
        <v>33</v>
      </c>
      <c r="AM247" s="1" t="s">
        <v>60</v>
      </c>
      <c r="AO247" s="1">
        <v>6</v>
      </c>
      <c r="AQ247" s="1">
        <v>6</v>
      </c>
      <c r="AS247" s="1">
        <v>20</v>
      </c>
      <c r="AT247" s="1" t="s">
        <v>1437</v>
      </c>
      <c r="AU247" s="1" t="s">
        <v>415</v>
      </c>
      <c r="AW247" s="1">
        <v>10</v>
      </c>
      <c r="AX247" s="1" t="s">
        <v>1438</v>
      </c>
      <c r="AY247" s="1" t="s">
        <v>1439</v>
      </c>
    </row>
    <row r="248" spans="1:52" x14ac:dyDescent="0.2">
      <c r="A248" s="1" t="s">
        <v>0</v>
      </c>
      <c r="B248" s="1" t="s">
        <v>1</v>
      </c>
      <c r="E248" s="1" t="s">
        <v>4</v>
      </c>
      <c r="G248" s="2">
        <v>32618</v>
      </c>
      <c r="H248" s="1">
        <v>7</v>
      </c>
      <c r="I248" s="1">
        <v>80</v>
      </c>
      <c r="J248" s="1">
        <v>9</v>
      </c>
      <c r="K248" s="1">
        <v>10</v>
      </c>
      <c r="L248" s="1">
        <v>8320000</v>
      </c>
      <c r="M248" s="1" t="s">
        <v>397</v>
      </c>
      <c r="N248" s="1">
        <v>1</v>
      </c>
      <c r="O248" s="1" t="s">
        <v>53</v>
      </c>
      <c r="Q248" s="1" t="s">
        <v>98</v>
      </c>
      <c r="S248" s="1">
        <v>1</v>
      </c>
      <c r="T248" s="1" t="s">
        <v>225</v>
      </c>
      <c r="W248" s="1" t="s">
        <v>1440</v>
      </c>
      <c r="Y248" s="1" t="s">
        <v>1441</v>
      </c>
      <c r="Z248" s="1">
        <v>4</v>
      </c>
      <c r="AA248" s="1" t="s">
        <v>1442</v>
      </c>
      <c r="AB248" s="1" t="s">
        <v>83</v>
      </c>
      <c r="AK248" s="1" t="s">
        <v>36</v>
      </c>
      <c r="AU248" s="1" t="s">
        <v>74</v>
      </c>
      <c r="AW248" s="1">
        <v>10</v>
      </c>
      <c r="AX248" s="1" t="s">
        <v>1443</v>
      </c>
      <c r="AY248" s="1" t="s">
        <v>1444</v>
      </c>
      <c r="AZ248" s="1" t="s">
        <v>1445</v>
      </c>
    </row>
    <row r="249" spans="1:52" x14ac:dyDescent="0.2">
      <c r="A249" s="1" t="s">
        <v>0</v>
      </c>
      <c r="G249" s="2">
        <v>31550</v>
      </c>
      <c r="H249" s="1">
        <v>8</v>
      </c>
      <c r="I249" s="1">
        <v>30</v>
      </c>
      <c r="J249" s="1">
        <v>10</v>
      </c>
      <c r="K249" s="1">
        <v>3</v>
      </c>
      <c r="L249" s="1">
        <v>80027</v>
      </c>
      <c r="M249" s="1" t="s">
        <v>1446</v>
      </c>
      <c r="N249" s="1">
        <v>0</v>
      </c>
      <c r="O249" s="1" t="s">
        <v>53</v>
      </c>
      <c r="Q249" s="1" t="s">
        <v>103</v>
      </c>
      <c r="S249" s="1">
        <v>1</v>
      </c>
      <c r="T249" s="1" t="s">
        <v>225</v>
      </c>
      <c r="V249" s="1" t="s">
        <v>80</v>
      </c>
      <c r="X249" s="1" t="s">
        <v>648</v>
      </c>
      <c r="Z249" s="1">
        <v>6</v>
      </c>
      <c r="AA249" s="1" t="s">
        <v>1447</v>
      </c>
      <c r="AB249" s="1" t="s">
        <v>83</v>
      </c>
      <c r="AE249" s="1" t="s">
        <v>30</v>
      </c>
      <c r="AI249" s="1" t="s">
        <v>34</v>
      </c>
      <c r="AM249" s="1" t="s">
        <v>72</v>
      </c>
      <c r="AP249" s="1">
        <v>10</v>
      </c>
      <c r="AR249" s="1">
        <v>10</v>
      </c>
      <c r="AS249" s="1">
        <v>30</v>
      </c>
      <c r="AT249" s="1" t="s">
        <v>1448</v>
      </c>
      <c r="AU249" s="1" t="s">
        <v>74</v>
      </c>
      <c r="AW249" s="1">
        <v>10</v>
      </c>
      <c r="AX249" s="1" t="s">
        <v>1449</v>
      </c>
    </row>
    <row r="250" spans="1:52" x14ac:dyDescent="0.2">
      <c r="A250" s="1" t="s">
        <v>0</v>
      </c>
      <c r="C250" s="1" t="s">
        <v>2</v>
      </c>
      <c r="D250" s="1" t="s">
        <v>3</v>
      </c>
      <c r="G250" s="2">
        <v>30922</v>
      </c>
      <c r="H250" s="1">
        <v>6</v>
      </c>
      <c r="I250" s="1">
        <v>2</v>
      </c>
      <c r="J250" s="1">
        <v>10</v>
      </c>
      <c r="K250" s="1">
        <v>5</v>
      </c>
      <c r="L250" s="1">
        <v>15343</v>
      </c>
      <c r="M250" s="1" t="s">
        <v>1450</v>
      </c>
      <c r="N250" s="1">
        <v>0</v>
      </c>
      <c r="O250" s="1" t="s">
        <v>53</v>
      </c>
      <c r="Q250" s="1" t="s">
        <v>68</v>
      </c>
      <c r="S250" s="1">
        <v>0</v>
      </c>
      <c r="AB250" s="1" t="s">
        <v>59</v>
      </c>
      <c r="AE250" s="1" t="s">
        <v>30</v>
      </c>
      <c r="AM250" s="1" t="s">
        <v>84</v>
      </c>
      <c r="AO250" s="1">
        <v>6</v>
      </c>
      <c r="AR250" s="1">
        <v>8</v>
      </c>
      <c r="AS250" s="1">
        <v>80</v>
      </c>
      <c r="AT250" s="1" t="s">
        <v>1451</v>
      </c>
      <c r="AU250" s="1" t="s">
        <v>200</v>
      </c>
      <c r="AW250" s="1">
        <v>10</v>
      </c>
      <c r="AX250" s="1" t="s">
        <v>1452</v>
      </c>
      <c r="AY250" s="1" t="s">
        <v>1453</v>
      </c>
    </row>
    <row r="251" spans="1:52" x14ac:dyDescent="0.2">
      <c r="B251" s="1" t="s">
        <v>1</v>
      </c>
      <c r="E251" s="1" t="s">
        <v>4</v>
      </c>
      <c r="G251" s="2">
        <v>33878</v>
      </c>
      <c r="H251" s="1">
        <v>10</v>
      </c>
      <c r="I251" s="1">
        <v>60</v>
      </c>
      <c r="J251" s="1">
        <v>8</v>
      </c>
      <c r="K251" s="1">
        <v>0</v>
      </c>
      <c r="L251" s="1">
        <v>60616</v>
      </c>
      <c r="M251" s="1" t="s">
        <v>1454</v>
      </c>
      <c r="N251" s="1">
        <v>0</v>
      </c>
      <c r="P251" s="1" t="s">
        <v>1455</v>
      </c>
      <c r="R251" s="1" t="s">
        <v>1456</v>
      </c>
      <c r="S251" s="1">
        <v>0</v>
      </c>
      <c r="AB251" s="1" t="s">
        <v>83</v>
      </c>
      <c r="AH251" s="1" t="s">
        <v>33</v>
      </c>
      <c r="AM251" s="1" t="s">
        <v>84</v>
      </c>
      <c r="AO251" s="1">
        <v>5</v>
      </c>
      <c r="AQ251" s="1">
        <v>6</v>
      </c>
      <c r="AS251" s="1">
        <v>10</v>
      </c>
      <c r="AT251" s="1" t="s">
        <v>1457</v>
      </c>
      <c r="AU251" s="1" t="s">
        <v>64</v>
      </c>
      <c r="AW251" s="1">
        <v>10</v>
      </c>
      <c r="AX251" s="1" t="s">
        <v>1458</v>
      </c>
      <c r="AY251" s="1" t="s">
        <v>1459</v>
      </c>
      <c r="AZ251" s="1" t="s">
        <v>1460</v>
      </c>
    </row>
    <row r="252" spans="1:52" x14ac:dyDescent="0.2">
      <c r="A252" s="1" t="s">
        <v>0</v>
      </c>
      <c r="E252" s="1" t="s">
        <v>4</v>
      </c>
      <c r="G252" s="2">
        <v>35106</v>
      </c>
      <c r="H252" s="1">
        <v>8</v>
      </c>
      <c r="I252" s="1">
        <v>30</v>
      </c>
      <c r="J252" s="1">
        <v>8</v>
      </c>
      <c r="K252" s="1">
        <v>15</v>
      </c>
      <c r="L252" s="1">
        <v>12000</v>
      </c>
      <c r="M252" s="1" t="s">
        <v>1461</v>
      </c>
      <c r="N252" s="1">
        <v>1</v>
      </c>
      <c r="O252" s="1" t="s">
        <v>67</v>
      </c>
      <c r="Q252" s="1" t="s">
        <v>68</v>
      </c>
      <c r="S252" s="1">
        <v>1</v>
      </c>
      <c r="T252" s="1" t="s">
        <v>137</v>
      </c>
      <c r="V252" s="1" t="s">
        <v>145</v>
      </c>
      <c r="X252" s="1" t="s">
        <v>91</v>
      </c>
      <c r="Z252" s="1">
        <v>2</v>
      </c>
      <c r="AA252" s="1" t="s">
        <v>1462</v>
      </c>
      <c r="AB252" s="1" t="s">
        <v>399</v>
      </c>
      <c r="AE252" s="1" t="s">
        <v>30</v>
      </c>
      <c r="AG252" s="1" t="s">
        <v>32</v>
      </c>
      <c r="AM252" s="1" t="s">
        <v>84</v>
      </c>
      <c r="AP252" s="1">
        <v>15</v>
      </c>
      <c r="AR252" s="1">
        <v>10</v>
      </c>
      <c r="AS252" s="1">
        <v>120</v>
      </c>
      <c r="AT252" s="1" t="s">
        <v>1463</v>
      </c>
      <c r="AU252" s="1" t="s">
        <v>74</v>
      </c>
      <c r="AW252" s="1">
        <v>10</v>
      </c>
      <c r="AX252" s="1" t="s">
        <v>1464</v>
      </c>
      <c r="AY252" s="1" t="s">
        <v>1465</v>
      </c>
      <c r="AZ252" s="1" t="s">
        <v>1466</v>
      </c>
    </row>
    <row r="253" spans="1:52" x14ac:dyDescent="0.2">
      <c r="B253" s="1" t="s">
        <v>1</v>
      </c>
      <c r="E253" s="1" t="s">
        <v>4</v>
      </c>
      <c r="G253" s="2">
        <v>29900</v>
      </c>
      <c r="H253" s="1">
        <v>8</v>
      </c>
      <c r="I253" s="1">
        <v>60</v>
      </c>
      <c r="J253" s="1">
        <v>10</v>
      </c>
      <c r="K253" s="1">
        <v>60</v>
      </c>
      <c r="L253" s="1">
        <v>92129</v>
      </c>
      <c r="M253" s="1" t="s">
        <v>1342</v>
      </c>
      <c r="N253" s="1">
        <v>0</v>
      </c>
      <c r="O253" s="1" t="s">
        <v>53</v>
      </c>
      <c r="Q253" s="1" t="s">
        <v>68</v>
      </c>
      <c r="S253" s="1">
        <v>1</v>
      </c>
      <c r="T253" s="1" t="s">
        <v>225</v>
      </c>
      <c r="V253" s="1" t="s">
        <v>56</v>
      </c>
      <c r="X253" s="1" t="s">
        <v>91</v>
      </c>
      <c r="Z253" s="1">
        <v>14</v>
      </c>
      <c r="AB253" s="1" t="s">
        <v>83</v>
      </c>
      <c r="AH253" s="1" t="s">
        <v>33</v>
      </c>
      <c r="AM253" s="1" t="s">
        <v>60</v>
      </c>
      <c r="AO253" s="1">
        <v>4</v>
      </c>
      <c r="AQ253" s="1">
        <v>4</v>
      </c>
      <c r="AS253" s="1">
        <v>8</v>
      </c>
      <c r="AT253" s="1" t="s">
        <v>1467</v>
      </c>
      <c r="AV253" s="1" t="s">
        <v>1468</v>
      </c>
      <c r="AW253" s="1">
        <v>10</v>
      </c>
      <c r="AX253" s="1" t="s">
        <v>1469</v>
      </c>
      <c r="AY253" s="1" t="s">
        <v>476</v>
      </c>
    </row>
    <row r="254" spans="1:52" x14ac:dyDescent="0.2">
      <c r="A254" s="1" t="s">
        <v>0</v>
      </c>
      <c r="E254" s="1" t="s">
        <v>4</v>
      </c>
      <c r="G254" s="2">
        <v>26165</v>
      </c>
      <c r="H254" s="1">
        <v>8</v>
      </c>
      <c r="I254" s="1">
        <v>0</v>
      </c>
      <c r="J254" s="1">
        <v>12</v>
      </c>
      <c r="K254" s="1">
        <v>12</v>
      </c>
      <c r="L254" s="1">
        <v>17015</v>
      </c>
      <c r="M254" s="1" t="s">
        <v>1470</v>
      </c>
      <c r="N254" s="1">
        <v>0</v>
      </c>
      <c r="O254" s="1" t="s">
        <v>67</v>
      </c>
      <c r="Q254" s="1" t="s">
        <v>54</v>
      </c>
      <c r="S254" s="1">
        <v>0</v>
      </c>
      <c r="AB254" s="1" t="s">
        <v>83</v>
      </c>
      <c r="AH254" s="1" t="s">
        <v>33</v>
      </c>
      <c r="AM254" s="1" t="s">
        <v>72</v>
      </c>
      <c r="AO254" s="1">
        <v>6</v>
      </c>
      <c r="AR254" s="1">
        <v>40</v>
      </c>
      <c r="AS254" s="1">
        <v>40</v>
      </c>
      <c r="AT254" s="1" t="s">
        <v>1471</v>
      </c>
      <c r="AU254" s="1" t="s">
        <v>74</v>
      </c>
      <c r="AW254" s="1">
        <v>10</v>
      </c>
      <c r="AX254" s="1" t="s">
        <v>1472</v>
      </c>
      <c r="AY254" s="1" t="s">
        <v>1473</v>
      </c>
      <c r="AZ254" s="1" t="s">
        <v>1474</v>
      </c>
    </row>
    <row r="255" spans="1:52" x14ac:dyDescent="0.2">
      <c r="A255" s="1" t="s">
        <v>0</v>
      </c>
      <c r="E255" s="1" t="s">
        <v>4</v>
      </c>
      <c r="G255" s="2">
        <v>31950</v>
      </c>
      <c r="H255" s="1">
        <v>7</v>
      </c>
      <c r="I255" s="1">
        <v>0</v>
      </c>
      <c r="J255" s="1">
        <v>5</v>
      </c>
      <c r="K255" s="1">
        <v>18</v>
      </c>
      <c r="L255" s="1">
        <v>60612</v>
      </c>
      <c r="M255" s="1" t="s">
        <v>1308</v>
      </c>
      <c r="N255" s="1">
        <v>1</v>
      </c>
      <c r="O255" s="1" t="s">
        <v>53</v>
      </c>
      <c r="R255" s="1" t="s">
        <v>1475</v>
      </c>
      <c r="S255" s="1">
        <v>1</v>
      </c>
      <c r="U255" s="1" t="s">
        <v>1476</v>
      </c>
      <c r="W255" s="1" t="s">
        <v>1477</v>
      </c>
      <c r="X255" s="1" t="s">
        <v>105</v>
      </c>
      <c r="Z255" s="1">
        <v>12</v>
      </c>
      <c r="AA255" s="1" t="s">
        <v>1478</v>
      </c>
      <c r="AB255" s="1" t="s">
        <v>399</v>
      </c>
      <c r="AE255" s="1" t="s">
        <v>30</v>
      </c>
      <c r="AM255" s="1" t="s">
        <v>84</v>
      </c>
      <c r="AP255" s="1">
        <v>12</v>
      </c>
      <c r="AQ255" s="1">
        <v>6</v>
      </c>
      <c r="AS255" s="1">
        <v>14</v>
      </c>
      <c r="AT255" s="1" t="s">
        <v>1479</v>
      </c>
      <c r="AU255" s="1" t="s">
        <v>74</v>
      </c>
      <c r="AW255" s="1">
        <v>8</v>
      </c>
      <c r="AX255" s="1" t="s">
        <v>1480</v>
      </c>
      <c r="AY255" s="1" t="s">
        <v>1481</v>
      </c>
      <c r="AZ255" s="1" t="s">
        <v>1482</v>
      </c>
    </row>
    <row r="256" spans="1:52" x14ac:dyDescent="0.2">
      <c r="B256" s="1" t="s">
        <v>1</v>
      </c>
      <c r="C256" s="1" t="s">
        <v>2</v>
      </c>
      <c r="D256" s="1" t="s">
        <v>3</v>
      </c>
      <c r="E256" s="1" t="s">
        <v>4</v>
      </c>
      <c r="G256" s="2">
        <v>34235</v>
      </c>
      <c r="H256" s="1">
        <v>7</v>
      </c>
      <c r="I256" s="1">
        <v>0</v>
      </c>
      <c r="J256" s="1">
        <v>13</v>
      </c>
      <c r="K256" s="1">
        <v>10</v>
      </c>
      <c r="L256" s="1">
        <v>123</v>
      </c>
      <c r="M256" s="1" t="s">
        <v>1483</v>
      </c>
      <c r="N256" s="1">
        <v>1</v>
      </c>
      <c r="O256" s="1" t="s">
        <v>67</v>
      </c>
      <c r="Q256" s="1" t="s">
        <v>54</v>
      </c>
      <c r="S256" s="1">
        <v>1</v>
      </c>
      <c r="T256" s="1" t="s">
        <v>225</v>
      </c>
      <c r="V256" s="1" t="s">
        <v>80</v>
      </c>
      <c r="X256" s="1" t="s">
        <v>91</v>
      </c>
      <c r="Z256" s="1">
        <v>2</v>
      </c>
      <c r="AA256" s="1" t="s">
        <v>1484</v>
      </c>
      <c r="AB256" s="1" t="s">
        <v>59</v>
      </c>
      <c r="AH256" s="1" t="s">
        <v>33</v>
      </c>
      <c r="AM256" s="1" t="s">
        <v>84</v>
      </c>
      <c r="AO256" s="1">
        <v>4</v>
      </c>
      <c r="AQ256" s="1">
        <v>4</v>
      </c>
      <c r="AS256" s="1">
        <v>5</v>
      </c>
      <c r="AT256" s="1" t="s">
        <v>1485</v>
      </c>
      <c r="AU256" s="1" t="s">
        <v>74</v>
      </c>
      <c r="AW256" s="1">
        <v>10</v>
      </c>
      <c r="AX256" s="1" t="s">
        <v>1486</v>
      </c>
      <c r="AY256" s="1" t="s">
        <v>1487</v>
      </c>
      <c r="AZ256" s="1" t="s">
        <v>1488</v>
      </c>
    </row>
    <row r="257" spans="1:52" x14ac:dyDescent="0.2">
      <c r="A257" s="1" t="s">
        <v>0</v>
      </c>
      <c r="D257" s="1" t="s">
        <v>3</v>
      </c>
      <c r="G257" s="2">
        <v>28973</v>
      </c>
      <c r="H257" s="1">
        <v>6</v>
      </c>
      <c r="I257" s="1">
        <v>45</v>
      </c>
      <c r="J257" s="1">
        <v>5</v>
      </c>
      <c r="K257" s="1">
        <v>5</v>
      </c>
      <c r="L257" s="1">
        <v>10471</v>
      </c>
      <c r="M257" s="1" t="s">
        <v>1489</v>
      </c>
      <c r="N257" s="1">
        <v>1</v>
      </c>
      <c r="O257" s="1" t="s">
        <v>67</v>
      </c>
      <c r="Q257" s="1" t="s">
        <v>68</v>
      </c>
      <c r="S257" s="1">
        <v>1</v>
      </c>
      <c r="T257" s="1" t="s">
        <v>30</v>
      </c>
      <c r="V257" s="1" t="s">
        <v>80</v>
      </c>
      <c r="X257" s="1" t="s">
        <v>160</v>
      </c>
      <c r="Z257" s="1">
        <v>8</v>
      </c>
      <c r="AA257" s="1" t="s">
        <v>1490</v>
      </c>
      <c r="AB257" s="1" t="s">
        <v>83</v>
      </c>
      <c r="AH257" s="1" t="s">
        <v>33</v>
      </c>
      <c r="AM257" s="1" t="s">
        <v>624</v>
      </c>
      <c r="AO257" s="1">
        <v>6</v>
      </c>
      <c r="AQ257" s="1">
        <v>4</v>
      </c>
      <c r="AS257" s="1">
        <v>5</v>
      </c>
      <c r="AT257" s="1" t="s">
        <v>1491</v>
      </c>
      <c r="AU257" s="1" t="s">
        <v>74</v>
      </c>
      <c r="AW257" s="1">
        <v>10</v>
      </c>
      <c r="AX257" s="1" t="s">
        <v>1492</v>
      </c>
      <c r="AY257" s="1" t="s">
        <v>1493</v>
      </c>
      <c r="AZ257" s="1" t="s">
        <v>1494</v>
      </c>
    </row>
    <row r="258" spans="1:52" x14ac:dyDescent="0.2">
      <c r="A258" s="1" t="s">
        <v>0</v>
      </c>
      <c r="B258" s="1" t="s">
        <v>1</v>
      </c>
      <c r="E258" s="1" t="s">
        <v>4</v>
      </c>
      <c r="G258" s="2" t="s">
        <v>1495</v>
      </c>
      <c r="H258" s="1">
        <v>8</v>
      </c>
      <c r="I258" s="1">
        <v>0</v>
      </c>
      <c r="J258" s="1">
        <v>8</v>
      </c>
      <c r="K258" s="1">
        <v>50</v>
      </c>
      <c r="L258" s="1">
        <v>94002</v>
      </c>
      <c r="M258" s="1" t="s">
        <v>1496</v>
      </c>
      <c r="N258" s="1">
        <v>1</v>
      </c>
      <c r="O258" s="1" t="s">
        <v>97</v>
      </c>
      <c r="R258" s="1" t="s">
        <v>1497</v>
      </c>
      <c r="S258" s="1">
        <v>0</v>
      </c>
      <c r="AB258" s="1" t="s">
        <v>83</v>
      </c>
      <c r="AH258" s="1" t="s">
        <v>33</v>
      </c>
      <c r="AL258" s="1" t="s">
        <v>1498</v>
      </c>
      <c r="AM258" s="1" t="s">
        <v>72</v>
      </c>
      <c r="AO258" s="1">
        <v>5</v>
      </c>
      <c r="AR258" s="1">
        <v>10</v>
      </c>
      <c r="AS258" s="1">
        <v>24</v>
      </c>
      <c r="AT258" s="1" t="s">
        <v>1499</v>
      </c>
      <c r="AU258" s="1" t="s">
        <v>200</v>
      </c>
      <c r="AW258" s="1">
        <v>9</v>
      </c>
      <c r="AX258" s="1" t="s">
        <v>1500</v>
      </c>
      <c r="AY258" s="1" t="s">
        <v>1501</v>
      </c>
      <c r="AZ258" s="1" t="s">
        <v>1502</v>
      </c>
    </row>
    <row r="259" spans="1:52" x14ac:dyDescent="0.2">
      <c r="A259" s="1" t="s">
        <v>0</v>
      </c>
      <c r="G259" s="2">
        <v>31616</v>
      </c>
      <c r="H259" s="1">
        <v>6</v>
      </c>
      <c r="I259" s="1">
        <v>2</v>
      </c>
      <c r="J259" s="1">
        <v>11</v>
      </c>
      <c r="K259" s="1">
        <v>10</v>
      </c>
      <c r="L259" s="1">
        <v>9061330</v>
      </c>
      <c r="M259" s="1" t="s">
        <v>1503</v>
      </c>
      <c r="N259" s="1">
        <v>1</v>
      </c>
      <c r="O259" s="1" t="s">
        <v>97</v>
      </c>
      <c r="Q259" s="1" t="s">
        <v>98</v>
      </c>
      <c r="S259" s="1">
        <v>1</v>
      </c>
      <c r="T259" s="1" t="s">
        <v>225</v>
      </c>
      <c r="V259" s="1" t="s">
        <v>384</v>
      </c>
      <c r="X259" s="1" t="s">
        <v>466</v>
      </c>
      <c r="Z259" s="1">
        <v>10</v>
      </c>
      <c r="AA259" s="1" t="s">
        <v>1504</v>
      </c>
      <c r="AB259" s="1" t="s">
        <v>83</v>
      </c>
      <c r="AH259" s="1" t="s">
        <v>33</v>
      </c>
      <c r="AL259" s="1" t="s">
        <v>1505</v>
      </c>
      <c r="AM259" s="1" t="s">
        <v>72</v>
      </c>
      <c r="AO259" s="1">
        <v>2</v>
      </c>
      <c r="AQ259" s="1">
        <v>1</v>
      </c>
      <c r="AS259" s="1">
        <v>3</v>
      </c>
      <c r="AT259" s="1" t="s">
        <v>1506</v>
      </c>
      <c r="AU259" s="1" t="s">
        <v>74</v>
      </c>
      <c r="AW259" s="1">
        <v>10</v>
      </c>
      <c r="AX259" s="1" t="s">
        <v>1507</v>
      </c>
      <c r="AY259" s="1" t="s">
        <v>1508</v>
      </c>
      <c r="AZ259" s="1" t="s">
        <v>1509</v>
      </c>
    </row>
    <row r="260" spans="1:52" x14ac:dyDescent="0.2">
      <c r="A260" s="1" t="s">
        <v>0</v>
      </c>
      <c r="B260" s="1" t="s">
        <v>1</v>
      </c>
      <c r="E260" s="1" t="s">
        <v>4</v>
      </c>
      <c r="G260" s="2">
        <v>30646</v>
      </c>
      <c r="H260" s="1">
        <v>7</v>
      </c>
      <c r="I260" s="1">
        <v>15</v>
      </c>
      <c r="J260" s="1">
        <v>3</v>
      </c>
      <c r="K260" s="1">
        <v>12</v>
      </c>
      <c r="L260" s="1">
        <v>44223</v>
      </c>
      <c r="M260" s="1" t="s">
        <v>1510</v>
      </c>
      <c r="N260" s="1">
        <v>0</v>
      </c>
      <c r="O260" s="1" t="s">
        <v>78</v>
      </c>
      <c r="Q260" s="1" t="s">
        <v>103</v>
      </c>
      <c r="S260" s="1">
        <v>1</v>
      </c>
      <c r="T260" s="1" t="s">
        <v>225</v>
      </c>
      <c r="V260" s="1" t="s">
        <v>80</v>
      </c>
      <c r="X260" s="1" t="s">
        <v>1511</v>
      </c>
      <c r="Z260" s="1">
        <v>5</v>
      </c>
      <c r="AA260" s="1" t="s">
        <v>1512</v>
      </c>
      <c r="AB260" s="1" t="s">
        <v>83</v>
      </c>
      <c r="AG260" s="1" t="s">
        <v>32</v>
      </c>
      <c r="AM260" s="1" t="s">
        <v>72</v>
      </c>
      <c r="AO260" s="1">
        <v>4</v>
      </c>
      <c r="AQ260" s="1">
        <v>6</v>
      </c>
      <c r="AS260" s="1">
        <v>10</v>
      </c>
      <c r="AT260" s="1" t="s">
        <v>1513</v>
      </c>
      <c r="AU260" s="1" t="s">
        <v>74</v>
      </c>
      <c r="AW260" s="1">
        <v>10</v>
      </c>
      <c r="AX260" s="1" t="s">
        <v>1514</v>
      </c>
      <c r="AY260" s="1" t="s">
        <v>1515</v>
      </c>
      <c r="AZ260" s="1" t="s">
        <v>1516</v>
      </c>
    </row>
    <row r="261" spans="1:52" x14ac:dyDescent="0.2">
      <c r="C261" s="1" t="s">
        <v>2</v>
      </c>
      <c r="D261" s="1" t="s">
        <v>3</v>
      </c>
      <c r="E261" s="1" t="s">
        <v>4</v>
      </c>
      <c r="G261" s="2">
        <v>34504</v>
      </c>
      <c r="H261" s="1">
        <v>5</v>
      </c>
      <c r="I261" s="1">
        <v>0</v>
      </c>
      <c r="J261" s="1">
        <v>16</v>
      </c>
      <c r="K261" s="1">
        <v>5</v>
      </c>
      <c r="L261" s="1">
        <v>110077</v>
      </c>
      <c r="M261" s="1" t="s">
        <v>376</v>
      </c>
      <c r="N261" s="1">
        <v>0</v>
      </c>
      <c r="O261" s="1" t="s">
        <v>97</v>
      </c>
      <c r="Q261" s="1" t="s">
        <v>103</v>
      </c>
      <c r="S261" s="1">
        <v>1</v>
      </c>
      <c r="T261" s="1" t="s">
        <v>69</v>
      </c>
      <c r="V261" s="1" t="s">
        <v>80</v>
      </c>
      <c r="X261" s="1" t="s">
        <v>57</v>
      </c>
      <c r="Z261" s="1">
        <v>1</v>
      </c>
      <c r="AA261" s="1" t="s">
        <v>58</v>
      </c>
      <c r="AB261" s="1" t="s">
        <v>59</v>
      </c>
      <c r="AE261" s="1" t="s">
        <v>30</v>
      </c>
      <c r="AM261" s="1" t="s">
        <v>72</v>
      </c>
      <c r="AO261" s="1">
        <v>6</v>
      </c>
      <c r="AQ261" s="1">
        <v>5</v>
      </c>
      <c r="AS261" s="1">
        <v>20</v>
      </c>
      <c r="AT261" s="1" t="s">
        <v>1517</v>
      </c>
      <c r="AV261" s="1" t="s">
        <v>1518</v>
      </c>
      <c r="AW261" s="1">
        <v>10</v>
      </c>
      <c r="AX261" s="1" t="s">
        <v>1519</v>
      </c>
      <c r="AY261" s="1" t="s">
        <v>1520</v>
      </c>
      <c r="AZ261" s="1" t="s">
        <v>1521</v>
      </c>
    </row>
    <row r="262" spans="1:52" x14ac:dyDescent="0.2">
      <c r="E262" s="1" t="s">
        <v>4</v>
      </c>
      <c r="G262" s="2">
        <v>29665</v>
      </c>
      <c r="H262" s="1">
        <v>6</v>
      </c>
      <c r="I262" s="1">
        <v>90</v>
      </c>
      <c r="J262" s="1">
        <v>5</v>
      </c>
      <c r="K262" s="1">
        <v>5</v>
      </c>
      <c r="L262" s="1">
        <v>98052</v>
      </c>
      <c r="M262" s="1" t="s">
        <v>1522</v>
      </c>
      <c r="N262" s="1">
        <v>1</v>
      </c>
      <c r="O262" s="1" t="s">
        <v>67</v>
      </c>
      <c r="Q262" s="1" t="s">
        <v>103</v>
      </c>
      <c r="S262" s="1">
        <v>1</v>
      </c>
      <c r="T262" s="1" t="s">
        <v>55</v>
      </c>
      <c r="V262" s="1" t="s">
        <v>56</v>
      </c>
      <c r="X262" s="1" t="s">
        <v>91</v>
      </c>
      <c r="Z262" s="1">
        <v>14</v>
      </c>
      <c r="AA262" s="1" t="s">
        <v>1000</v>
      </c>
      <c r="AB262" s="1" t="s">
        <v>83</v>
      </c>
      <c r="AH262" s="1" t="s">
        <v>33</v>
      </c>
      <c r="AM262" s="1" t="s">
        <v>72</v>
      </c>
      <c r="AO262" s="1">
        <v>3</v>
      </c>
      <c r="AQ262" s="1">
        <v>2</v>
      </c>
      <c r="AS262" s="1">
        <v>60</v>
      </c>
      <c r="AT262" s="1" t="s">
        <v>1523</v>
      </c>
      <c r="AU262" s="1" t="s">
        <v>74</v>
      </c>
      <c r="AW262" s="1">
        <v>10</v>
      </c>
      <c r="AX262" s="1" t="s">
        <v>1524</v>
      </c>
      <c r="AY262" s="1" t="s">
        <v>1525</v>
      </c>
      <c r="AZ262" s="1" t="s">
        <v>36</v>
      </c>
    </row>
    <row r="263" spans="1:52" x14ac:dyDescent="0.2">
      <c r="A263" s="1" t="s">
        <v>0</v>
      </c>
      <c r="B263" s="1" t="s">
        <v>1</v>
      </c>
      <c r="D263" s="1" t="s">
        <v>3</v>
      </c>
      <c r="E263" s="1" t="s">
        <v>4</v>
      </c>
      <c r="G263" s="2">
        <v>32765</v>
      </c>
      <c r="H263" s="1">
        <v>7</v>
      </c>
      <c r="I263" s="1">
        <v>90</v>
      </c>
      <c r="J263" s="1">
        <v>15</v>
      </c>
      <c r="K263" s="1">
        <v>6</v>
      </c>
      <c r="L263" s="1">
        <v>98007</v>
      </c>
      <c r="M263" s="1" t="s">
        <v>1526</v>
      </c>
      <c r="N263" s="1">
        <v>1</v>
      </c>
      <c r="O263" s="1" t="s">
        <v>53</v>
      </c>
      <c r="Q263" s="1" t="s">
        <v>103</v>
      </c>
      <c r="S263" s="1">
        <v>1</v>
      </c>
      <c r="T263" s="1" t="s">
        <v>30</v>
      </c>
      <c r="V263" s="1" t="s">
        <v>80</v>
      </c>
      <c r="X263" s="1" t="s">
        <v>160</v>
      </c>
      <c r="Z263" s="1">
        <v>3</v>
      </c>
      <c r="AA263" s="1" t="s">
        <v>1527</v>
      </c>
      <c r="AB263" s="1" t="s">
        <v>59</v>
      </c>
      <c r="AE263" s="1" t="s">
        <v>30</v>
      </c>
      <c r="AM263" s="1" t="s">
        <v>72</v>
      </c>
      <c r="AO263" s="1">
        <v>6</v>
      </c>
      <c r="AQ263" s="1">
        <v>4</v>
      </c>
      <c r="AS263" s="1">
        <v>25</v>
      </c>
      <c r="AT263" s="1" t="s">
        <v>1528</v>
      </c>
      <c r="AV263" s="1" t="s">
        <v>1529</v>
      </c>
      <c r="AW263" s="1">
        <v>10</v>
      </c>
      <c r="AX263" s="1" t="s">
        <v>1530</v>
      </c>
      <c r="AY263" s="1" t="s">
        <v>1531</v>
      </c>
      <c r="AZ263" s="1" t="s">
        <v>1532</v>
      </c>
    </row>
    <row r="264" spans="1:52" x14ac:dyDescent="0.2">
      <c r="C264" s="1" t="s">
        <v>2</v>
      </c>
      <c r="G264" s="2">
        <v>33475</v>
      </c>
      <c r="H264" s="1">
        <v>8</v>
      </c>
      <c r="I264" s="1">
        <v>100</v>
      </c>
      <c r="J264" s="1">
        <v>10</v>
      </c>
      <c r="K264" s="1">
        <v>20</v>
      </c>
      <c r="L264" s="1">
        <v>80333</v>
      </c>
      <c r="M264" s="1" t="s">
        <v>231</v>
      </c>
      <c r="N264" s="1">
        <v>0</v>
      </c>
      <c r="O264" s="1" t="s">
        <v>67</v>
      </c>
      <c r="Q264" s="1" t="s">
        <v>98</v>
      </c>
      <c r="S264" s="1">
        <v>0</v>
      </c>
      <c r="AB264" s="1" t="s">
        <v>59</v>
      </c>
      <c r="AF264" s="1" t="s">
        <v>31</v>
      </c>
      <c r="AM264" s="1" t="s">
        <v>84</v>
      </c>
      <c r="AP264" s="1">
        <v>10</v>
      </c>
      <c r="AQ264" s="1">
        <v>6</v>
      </c>
      <c r="AS264" s="1">
        <v>50</v>
      </c>
      <c r="AT264" s="1" t="s">
        <v>1533</v>
      </c>
      <c r="AV264" s="1" t="s">
        <v>1534</v>
      </c>
      <c r="AW264" s="1">
        <v>10</v>
      </c>
      <c r="AX264" s="1" t="s">
        <v>1535</v>
      </c>
      <c r="AY264" s="1" t="s">
        <v>1536</v>
      </c>
      <c r="AZ264" s="1" t="s">
        <v>1537</v>
      </c>
    </row>
    <row r="265" spans="1:52" x14ac:dyDescent="0.2">
      <c r="B265" s="1" t="s">
        <v>1</v>
      </c>
      <c r="E265" s="1" t="s">
        <v>4</v>
      </c>
      <c r="G265" s="2">
        <v>31986</v>
      </c>
      <c r="H265" s="1">
        <v>6</v>
      </c>
      <c r="I265" s="1">
        <v>15</v>
      </c>
      <c r="J265" s="1">
        <v>12</v>
      </c>
      <c r="K265" s="1">
        <v>4</v>
      </c>
      <c r="L265" s="1">
        <v>94560</v>
      </c>
      <c r="M265" s="1" t="s">
        <v>1538</v>
      </c>
      <c r="N265" s="1">
        <v>0</v>
      </c>
      <c r="O265" s="1" t="s">
        <v>67</v>
      </c>
      <c r="Q265" s="1" t="s">
        <v>98</v>
      </c>
      <c r="S265" s="1">
        <v>1</v>
      </c>
      <c r="U265" s="1" t="s">
        <v>1539</v>
      </c>
      <c r="V265" s="1" t="s">
        <v>90</v>
      </c>
      <c r="X265" s="1" t="s">
        <v>57</v>
      </c>
      <c r="Z265" s="1">
        <v>9</v>
      </c>
      <c r="AA265" s="1" t="s">
        <v>1540</v>
      </c>
      <c r="AB265" s="1" t="s">
        <v>1299</v>
      </c>
      <c r="AH265" s="1" t="s">
        <v>33</v>
      </c>
      <c r="AM265" s="1" t="s">
        <v>72</v>
      </c>
      <c r="AO265" s="1">
        <v>2</v>
      </c>
      <c r="AQ265" s="1">
        <v>5</v>
      </c>
      <c r="AS265" s="1">
        <v>4</v>
      </c>
      <c r="AT265" s="1" t="s">
        <v>1541</v>
      </c>
      <c r="AV265" s="1" t="s">
        <v>1542</v>
      </c>
      <c r="AW265" s="1">
        <v>10</v>
      </c>
      <c r="AX265" s="1" t="s">
        <v>1543</v>
      </c>
      <c r="AY265" s="1" t="s">
        <v>1544</v>
      </c>
      <c r="AZ265" s="1" t="s">
        <v>1545</v>
      </c>
    </row>
    <row r="266" spans="1:52" x14ac:dyDescent="0.2">
      <c r="A266" s="1" t="s">
        <v>0</v>
      </c>
      <c r="B266" s="1" t="s">
        <v>1</v>
      </c>
      <c r="E266" s="1" t="s">
        <v>4</v>
      </c>
      <c r="G266" s="2">
        <v>30012</v>
      </c>
      <c r="H266" s="1">
        <v>6</v>
      </c>
      <c r="I266" s="1">
        <v>2</v>
      </c>
      <c r="J266" s="1">
        <v>5</v>
      </c>
      <c r="K266" s="1">
        <v>32</v>
      </c>
      <c r="L266" s="1">
        <v>94110</v>
      </c>
      <c r="M266" s="1" t="s">
        <v>215</v>
      </c>
      <c r="N266" s="1">
        <v>0</v>
      </c>
      <c r="O266" s="1" t="s">
        <v>78</v>
      </c>
      <c r="Q266" s="1" t="s">
        <v>103</v>
      </c>
      <c r="S266" s="1">
        <v>1</v>
      </c>
      <c r="T266" s="1" t="s">
        <v>159</v>
      </c>
      <c r="V266" s="1" t="s">
        <v>80</v>
      </c>
      <c r="X266" s="1" t="s">
        <v>91</v>
      </c>
      <c r="Z266" s="1">
        <v>3</v>
      </c>
      <c r="AA266" s="1" t="s">
        <v>1546</v>
      </c>
      <c r="AB266" s="1" t="s">
        <v>71</v>
      </c>
      <c r="AH266" s="1" t="s">
        <v>33</v>
      </c>
      <c r="AM266" s="1" t="s">
        <v>60</v>
      </c>
      <c r="AO266" s="1">
        <v>5</v>
      </c>
      <c r="AQ266" s="1">
        <v>5</v>
      </c>
      <c r="AS266" s="1">
        <v>10</v>
      </c>
      <c r="AT266" s="1" t="s">
        <v>1547</v>
      </c>
      <c r="AU266" s="1" t="s">
        <v>74</v>
      </c>
      <c r="AW266" s="1">
        <v>9</v>
      </c>
      <c r="AX266" s="1" t="s">
        <v>1548</v>
      </c>
      <c r="AY266" s="1" t="s">
        <v>1549</v>
      </c>
    </row>
    <row r="267" spans="1:52" x14ac:dyDescent="0.2">
      <c r="A267" s="1" t="s">
        <v>0</v>
      </c>
      <c r="B267" s="1" t="s">
        <v>1</v>
      </c>
      <c r="G267" s="2">
        <v>32105</v>
      </c>
      <c r="H267" s="1">
        <v>8</v>
      </c>
      <c r="I267" s="1">
        <v>15</v>
      </c>
      <c r="J267" s="1">
        <v>12</v>
      </c>
      <c r="K267" s="1">
        <v>3</v>
      </c>
      <c r="M267" s="1" t="s">
        <v>1550</v>
      </c>
      <c r="N267" s="1">
        <v>0</v>
      </c>
      <c r="O267" s="1" t="s">
        <v>97</v>
      </c>
      <c r="Q267" s="1" t="s">
        <v>68</v>
      </c>
      <c r="S267" s="1">
        <v>1</v>
      </c>
      <c r="T267" s="1" t="s">
        <v>159</v>
      </c>
      <c r="V267" s="1" t="s">
        <v>80</v>
      </c>
      <c r="X267" s="1" t="s">
        <v>648</v>
      </c>
      <c r="Z267" s="1">
        <v>3</v>
      </c>
      <c r="AA267" s="1" t="s">
        <v>1551</v>
      </c>
      <c r="AB267" s="1" t="s">
        <v>83</v>
      </c>
      <c r="AF267" s="1" t="s">
        <v>31</v>
      </c>
      <c r="AM267" s="1" t="s">
        <v>72</v>
      </c>
      <c r="AO267" s="1">
        <v>6</v>
      </c>
      <c r="AQ267" s="1">
        <v>6</v>
      </c>
      <c r="AS267" s="1">
        <v>8</v>
      </c>
      <c r="AT267" s="1" t="s">
        <v>1552</v>
      </c>
      <c r="AU267" s="1" t="s">
        <v>74</v>
      </c>
      <c r="AW267" s="1">
        <v>10</v>
      </c>
      <c r="AX267" s="1" t="s">
        <v>1553</v>
      </c>
      <c r="AZ267" s="1" t="s">
        <v>1554</v>
      </c>
    </row>
    <row r="268" spans="1:52" x14ac:dyDescent="0.2">
      <c r="A268" s="1" t="s">
        <v>0</v>
      </c>
      <c r="B268" s="1" t="s">
        <v>1</v>
      </c>
      <c r="E268" s="1" t="s">
        <v>4</v>
      </c>
      <c r="G268" s="2">
        <v>31253</v>
      </c>
      <c r="H268" s="1">
        <v>6</v>
      </c>
      <c r="I268" s="1">
        <v>270</v>
      </c>
      <c r="J268" s="1">
        <v>9</v>
      </c>
      <c r="K268" s="1">
        <v>2</v>
      </c>
      <c r="L268" s="1">
        <v>110034</v>
      </c>
      <c r="M268" s="1" t="s">
        <v>1555</v>
      </c>
      <c r="N268" s="1">
        <v>0</v>
      </c>
      <c r="O268" s="1" t="s">
        <v>53</v>
      </c>
      <c r="Q268" s="1" t="s">
        <v>103</v>
      </c>
      <c r="S268" s="1">
        <v>1</v>
      </c>
      <c r="T268" s="1" t="s">
        <v>225</v>
      </c>
      <c r="V268" s="1" t="s">
        <v>80</v>
      </c>
      <c r="X268" s="1" t="s">
        <v>233</v>
      </c>
      <c r="Z268" s="1">
        <v>7</v>
      </c>
      <c r="AA268" s="1" t="s">
        <v>1556</v>
      </c>
      <c r="AB268" s="1" t="s">
        <v>83</v>
      </c>
      <c r="AE268" s="1" t="s">
        <v>30</v>
      </c>
      <c r="AL268" s="1" t="s">
        <v>1557</v>
      </c>
      <c r="AM268" s="1" t="s">
        <v>84</v>
      </c>
      <c r="AO268" s="1">
        <v>6</v>
      </c>
      <c r="AQ268" s="1">
        <v>4</v>
      </c>
      <c r="AS268" s="1">
        <v>100</v>
      </c>
      <c r="AT268" s="1" t="s">
        <v>1558</v>
      </c>
      <c r="AU268" s="1" t="s">
        <v>64</v>
      </c>
      <c r="AW268" s="1">
        <v>8</v>
      </c>
      <c r="AX268" s="1" t="s">
        <v>1559</v>
      </c>
    </row>
    <row r="269" spans="1:52" x14ac:dyDescent="0.2">
      <c r="A269" s="1" t="s">
        <v>0</v>
      </c>
      <c r="G269" s="2">
        <v>35274</v>
      </c>
      <c r="H269" s="1">
        <v>6</v>
      </c>
      <c r="I269" s="1">
        <v>20</v>
      </c>
      <c r="J269" s="1">
        <v>12</v>
      </c>
      <c r="K269" s="1">
        <v>10</v>
      </c>
      <c r="L269" s="1">
        <v>492001</v>
      </c>
      <c r="M269" s="1" t="s">
        <v>1560</v>
      </c>
      <c r="N269" s="1">
        <v>0</v>
      </c>
      <c r="O269" s="1" t="s">
        <v>67</v>
      </c>
      <c r="Q269" s="1" t="s">
        <v>98</v>
      </c>
      <c r="S269" s="1">
        <v>0</v>
      </c>
      <c r="AB269" s="1" t="s">
        <v>59</v>
      </c>
      <c r="AK269" s="1" t="s">
        <v>36</v>
      </c>
      <c r="AU269" s="1" t="s">
        <v>74</v>
      </c>
      <c r="AW269" s="1">
        <v>10</v>
      </c>
      <c r="AX269" s="1" t="s">
        <v>1561</v>
      </c>
      <c r="AY269" s="1" t="s">
        <v>1562</v>
      </c>
      <c r="AZ269" s="1" t="s">
        <v>1563</v>
      </c>
    </row>
    <row r="270" spans="1:52" x14ac:dyDescent="0.2">
      <c r="B270" s="1" t="s">
        <v>1</v>
      </c>
      <c r="C270" s="1" t="s">
        <v>2</v>
      </c>
      <c r="E270" s="1" t="s">
        <v>4</v>
      </c>
      <c r="G270" s="2">
        <v>32057</v>
      </c>
      <c r="H270" s="1">
        <v>6</v>
      </c>
      <c r="I270" s="1">
        <v>60</v>
      </c>
      <c r="J270" s="1">
        <v>7</v>
      </c>
      <c r="K270" s="1">
        <v>4</v>
      </c>
      <c r="L270" s="1">
        <v>55114</v>
      </c>
      <c r="M270" s="1" t="s">
        <v>1564</v>
      </c>
      <c r="N270" s="1">
        <v>1</v>
      </c>
      <c r="O270" s="1" t="s">
        <v>67</v>
      </c>
      <c r="Q270" s="1" t="s">
        <v>98</v>
      </c>
      <c r="S270" s="1">
        <v>1</v>
      </c>
      <c r="T270" s="1" t="s">
        <v>453</v>
      </c>
      <c r="W270" s="1" t="s">
        <v>1565</v>
      </c>
      <c r="Y270" s="1" t="s">
        <v>1566</v>
      </c>
      <c r="Z270" s="1">
        <v>7</v>
      </c>
      <c r="AA270" s="1" t="s">
        <v>1567</v>
      </c>
      <c r="AB270" s="1" t="s">
        <v>71</v>
      </c>
      <c r="AK270" s="1" t="s">
        <v>36</v>
      </c>
      <c r="AU270" s="1" t="s">
        <v>74</v>
      </c>
      <c r="AW270" s="1">
        <v>10</v>
      </c>
      <c r="AX270" s="1" t="s">
        <v>1568</v>
      </c>
      <c r="AY270" s="1" t="s">
        <v>1569</v>
      </c>
      <c r="AZ270" s="1" t="s">
        <v>1570</v>
      </c>
    </row>
    <row r="271" spans="1:52" x14ac:dyDescent="0.2">
      <c r="D271" s="1" t="s">
        <v>3</v>
      </c>
      <c r="E271" s="1" t="s">
        <v>4</v>
      </c>
      <c r="G271" s="2" t="s">
        <v>1571</v>
      </c>
      <c r="H271" s="1">
        <v>6</v>
      </c>
      <c r="I271" s="1">
        <v>0</v>
      </c>
      <c r="J271" s="1">
        <v>15</v>
      </c>
      <c r="K271" s="1">
        <v>26</v>
      </c>
      <c r="L271" s="1">
        <v>79539</v>
      </c>
      <c r="M271" s="1" t="s">
        <v>1572</v>
      </c>
      <c r="N271" s="1">
        <v>1</v>
      </c>
      <c r="O271" s="1" t="s">
        <v>97</v>
      </c>
      <c r="Q271" s="1" t="s">
        <v>98</v>
      </c>
      <c r="S271" s="1">
        <v>1</v>
      </c>
      <c r="T271" s="1" t="s">
        <v>582</v>
      </c>
      <c r="V271" s="1" t="s">
        <v>111</v>
      </c>
      <c r="X271" s="1" t="s">
        <v>648</v>
      </c>
      <c r="Z271" s="1">
        <v>33</v>
      </c>
      <c r="AA271" s="1" t="s">
        <v>1573</v>
      </c>
      <c r="AB271" s="1" t="s">
        <v>59</v>
      </c>
      <c r="AH271" s="1" t="s">
        <v>33</v>
      </c>
      <c r="AM271" s="1" t="s">
        <v>60</v>
      </c>
      <c r="AP271" s="1">
        <v>20</v>
      </c>
      <c r="AR271" s="1">
        <v>10</v>
      </c>
      <c r="AS271" s="1">
        <v>36</v>
      </c>
      <c r="AT271" s="1" t="s">
        <v>1574</v>
      </c>
      <c r="AV271" s="1" t="s">
        <v>1575</v>
      </c>
      <c r="AW271" s="1">
        <v>7</v>
      </c>
      <c r="AX271" s="1" t="s">
        <v>1576</v>
      </c>
      <c r="AY271" s="1" t="s">
        <v>1577</v>
      </c>
      <c r="AZ271" s="1" t="s">
        <v>1578</v>
      </c>
    </row>
    <row r="272" spans="1:52" x14ac:dyDescent="0.2">
      <c r="D272" s="1" t="s">
        <v>3</v>
      </c>
      <c r="E272" s="1" t="s">
        <v>4</v>
      </c>
      <c r="G272" s="2">
        <v>32996</v>
      </c>
      <c r="H272" s="1">
        <v>6</v>
      </c>
      <c r="I272" s="1">
        <v>30</v>
      </c>
      <c r="J272" s="1">
        <v>8</v>
      </c>
      <c r="K272" s="1">
        <v>10</v>
      </c>
      <c r="M272" s="1" t="s">
        <v>1579</v>
      </c>
      <c r="N272" s="1">
        <v>1</v>
      </c>
      <c r="O272" s="1" t="s">
        <v>136</v>
      </c>
      <c r="Q272" s="1" t="s">
        <v>54</v>
      </c>
      <c r="S272" s="1">
        <v>1</v>
      </c>
      <c r="T272" s="1" t="s">
        <v>1304</v>
      </c>
      <c r="V272" s="1" t="s">
        <v>80</v>
      </c>
      <c r="X272" s="1" t="s">
        <v>91</v>
      </c>
      <c r="Z272" s="1">
        <v>3</v>
      </c>
      <c r="AA272" s="1" t="s">
        <v>1580</v>
      </c>
      <c r="AB272" s="1" t="s">
        <v>59</v>
      </c>
      <c r="AE272" s="1" t="s">
        <v>30</v>
      </c>
      <c r="AF272" s="1" t="s">
        <v>31</v>
      </c>
      <c r="AM272" s="1" t="s">
        <v>84</v>
      </c>
      <c r="AO272" s="1">
        <v>3</v>
      </c>
      <c r="AQ272" s="1">
        <v>2</v>
      </c>
      <c r="AS272" s="1">
        <v>20</v>
      </c>
      <c r="AT272" s="1" t="s">
        <v>1581</v>
      </c>
      <c r="AU272" s="1" t="s">
        <v>74</v>
      </c>
      <c r="AW272" s="1">
        <v>7</v>
      </c>
      <c r="AX272" s="1" t="s">
        <v>1582</v>
      </c>
      <c r="AY272" s="1" t="s">
        <v>205</v>
      </c>
      <c r="AZ272" s="1" t="s">
        <v>316</v>
      </c>
    </row>
    <row r="273" spans="1:52" x14ac:dyDescent="0.2">
      <c r="A273" s="1" t="s">
        <v>0</v>
      </c>
      <c r="B273" s="1" t="s">
        <v>1</v>
      </c>
      <c r="E273" s="1" t="s">
        <v>4</v>
      </c>
      <c r="G273" s="2">
        <v>27656</v>
      </c>
      <c r="H273" s="1">
        <v>8</v>
      </c>
      <c r="I273" s="1">
        <v>0</v>
      </c>
      <c r="J273" s="1">
        <v>10</v>
      </c>
      <c r="K273" s="1">
        <v>10</v>
      </c>
      <c r="L273" s="1">
        <v>94022</v>
      </c>
      <c r="M273" s="1" t="s">
        <v>1583</v>
      </c>
      <c r="N273" s="1">
        <v>1</v>
      </c>
      <c r="O273" s="1" t="s">
        <v>67</v>
      </c>
      <c r="Q273" s="1" t="s">
        <v>98</v>
      </c>
      <c r="S273" s="1">
        <v>1</v>
      </c>
      <c r="T273" s="1" t="s">
        <v>137</v>
      </c>
      <c r="V273" s="1" t="s">
        <v>145</v>
      </c>
      <c r="X273" s="1" t="s">
        <v>91</v>
      </c>
      <c r="Z273" s="1">
        <v>18</v>
      </c>
      <c r="AA273" s="1" t="s">
        <v>1584</v>
      </c>
      <c r="AB273" s="1" t="s">
        <v>83</v>
      </c>
      <c r="AH273" s="1" t="s">
        <v>33</v>
      </c>
      <c r="AM273" s="1" t="s">
        <v>84</v>
      </c>
      <c r="AO273" s="1">
        <v>4</v>
      </c>
      <c r="AR273" s="1">
        <v>30</v>
      </c>
      <c r="AS273" s="1">
        <v>50</v>
      </c>
      <c r="AT273" s="1" t="s">
        <v>1585</v>
      </c>
      <c r="AU273" s="1" t="s">
        <v>74</v>
      </c>
      <c r="AW273" s="1">
        <v>10</v>
      </c>
      <c r="AX273" s="1" t="s">
        <v>1586</v>
      </c>
      <c r="AY273" s="1" t="s">
        <v>1587</v>
      </c>
      <c r="AZ273" s="1" t="s">
        <v>1588</v>
      </c>
    </row>
    <row r="274" spans="1:52" x14ac:dyDescent="0.2">
      <c r="E274" s="1" t="s">
        <v>4</v>
      </c>
      <c r="G274" s="2">
        <v>30771</v>
      </c>
      <c r="H274" s="1">
        <v>8</v>
      </c>
      <c r="I274" s="1">
        <v>0</v>
      </c>
      <c r="J274" s="1">
        <v>10</v>
      </c>
      <c r="K274" s="1">
        <v>2</v>
      </c>
      <c r="L274" s="1">
        <v>60175045</v>
      </c>
      <c r="M274" s="1" t="s">
        <v>1589</v>
      </c>
      <c r="N274" s="1">
        <v>0</v>
      </c>
      <c r="O274" s="1" t="s">
        <v>123</v>
      </c>
      <c r="Q274" s="1" t="s">
        <v>68</v>
      </c>
      <c r="S274" s="1">
        <v>1</v>
      </c>
      <c r="T274" s="1" t="s">
        <v>225</v>
      </c>
      <c r="V274" s="1" t="s">
        <v>80</v>
      </c>
      <c r="X274" s="1" t="s">
        <v>91</v>
      </c>
      <c r="Z274" s="1">
        <v>14</v>
      </c>
      <c r="AA274" s="1" t="s">
        <v>1590</v>
      </c>
      <c r="AB274" s="1" t="s">
        <v>59</v>
      </c>
      <c r="AH274" s="1" t="s">
        <v>33</v>
      </c>
      <c r="AM274" s="1" t="s">
        <v>72</v>
      </c>
      <c r="AO274" s="1">
        <v>6</v>
      </c>
      <c r="AQ274" s="1">
        <v>2</v>
      </c>
      <c r="AS274" s="1">
        <v>12</v>
      </c>
      <c r="AT274" s="1" t="s">
        <v>1591</v>
      </c>
      <c r="AU274" s="1" t="s">
        <v>198</v>
      </c>
      <c r="AW274" s="1">
        <v>8</v>
      </c>
      <c r="AX274" s="1" t="s">
        <v>1592</v>
      </c>
      <c r="AY274" s="1" t="s">
        <v>1593</v>
      </c>
      <c r="AZ274" s="1" t="s">
        <v>1594</v>
      </c>
    </row>
    <row r="275" spans="1:52" x14ac:dyDescent="0.2">
      <c r="E275" s="1" t="s">
        <v>4</v>
      </c>
      <c r="G275" s="2">
        <v>32356</v>
      </c>
      <c r="H275" s="1">
        <v>7</v>
      </c>
      <c r="I275" s="1">
        <v>50</v>
      </c>
      <c r="J275" s="1">
        <v>10</v>
      </c>
      <c r="K275" s="1">
        <v>10</v>
      </c>
      <c r="L275" s="1">
        <v>8701</v>
      </c>
      <c r="M275" s="1" t="s">
        <v>1595</v>
      </c>
      <c r="N275" s="1">
        <v>0</v>
      </c>
      <c r="O275" s="1" t="s">
        <v>67</v>
      </c>
      <c r="Q275" s="1" t="s">
        <v>98</v>
      </c>
      <c r="S275" s="1">
        <v>1</v>
      </c>
      <c r="T275" s="1" t="s">
        <v>225</v>
      </c>
      <c r="V275" s="1" t="s">
        <v>80</v>
      </c>
      <c r="X275" s="1" t="s">
        <v>160</v>
      </c>
      <c r="Z275" s="1">
        <v>7</v>
      </c>
      <c r="AB275" s="1" t="s">
        <v>83</v>
      </c>
      <c r="AF275" s="1" t="s">
        <v>31</v>
      </c>
      <c r="AM275" s="1" t="s">
        <v>72</v>
      </c>
      <c r="AO275" s="1">
        <v>3</v>
      </c>
      <c r="AQ275" s="1">
        <v>2</v>
      </c>
      <c r="AS275" s="1">
        <v>8</v>
      </c>
      <c r="AT275" s="1" t="s">
        <v>1596</v>
      </c>
      <c r="AU275" s="1" t="s">
        <v>64</v>
      </c>
      <c r="AW275" s="1">
        <v>10</v>
      </c>
      <c r="AX275" s="1" t="s">
        <v>1597</v>
      </c>
    </row>
    <row r="276" spans="1:52" x14ac:dyDescent="0.2">
      <c r="B276" s="1" t="s">
        <v>1</v>
      </c>
      <c r="E276" s="1" t="s">
        <v>4</v>
      </c>
      <c r="G276" s="2">
        <v>32492</v>
      </c>
      <c r="H276" s="1">
        <v>7</v>
      </c>
      <c r="I276" s="1">
        <v>120</v>
      </c>
      <c r="J276" s="1">
        <v>11</v>
      </c>
      <c r="K276" s="1">
        <v>6</v>
      </c>
      <c r="L276" s="1">
        <v>670248</v>
      </c>
      <c r="M276" s="1" t="s">
        <v>606</v>
      </c>
      <c r="N276" s="1">
        <v>1</v>
      </c>
      <c r="O276" s="1" t="s">
        <v>67</v>
      </c>
      <c r="Q276" s="1" t="s">
        <v>54</v>
      </c>
      <c r="S276" s="1">
        <v>1</v>
      </c>
      <c r="T276" s="1" t="s">
        <v>225</v>
      </c>
      <c r="V276" s="1" t="s">
        <v>80</v>
      </c>
      <c r="X276" s="1" t="s">
        <v>91</v>
      </c>
      <c r="Z276" s="1">
        <v>3</v>
      </c>
      <c r="AA276" s="1" t="s">
        <v>1598</v>
      </c>
      <c r="AB276" s="1" t="s">
        <v>59</v>
      </c>
      <c r="AH276" s="1" t="s">
        <v>33</v>
      </c>
      <c r="AM276" s="1" t="s">
        <v>72</v>
      </c>
      <c r="AO276" s="1">
        <v>6</v>
      </c>
      <c r="AQ276" s="1">
        <v>3</v>
      </c>
      <c r="AS276" s="1">
        <v>72</v>
      </c>
      <c r="AT276" s="1" t="s">
        <v>1599</v>
      </c>
      <c r="AU276" s="1" t="s">
        <v>198</v>
      </c>
      <c r="AW276" s="1">
        <v>9</v>
      </c>
      <c r="AX276" s="1" t="s">
        <v>1600</v>
      </c>
      <c r="AY276" s="1" t="s">
        <v>1601</v>
      </c>
      <c r="AZ276" s="1" t="s">
        <v>1602</v>
      </c>
    </row>
    <row r="277" spans="1:52" x14ac:dyDescent="0.2">
      <c r="B277" s="1" t="s">
        <v>1</v>
      </c>
      <c r="G277" s="2">
        <v>31335</v>
      </c>
      <c r="H277" s="1">
        <v>7</v>
      </c>
      <c r="I277" s="1">
        <v>30</v>
      </c>
      <c r="J277" s="1">
        <v>11</v>
      </c>
      <c r="K277" s="1">
        <v>5</v>
      </c>
      <c r="L277" s="1">
        <v>30327</v>
      </c>
      <c r="M277" s="1" t="s">
        <v>714</v>
      </c>
      <c r="N277" s="1">
        <v>0</v>
      </c>
      <c r="O277" s="1" t="s">
        <v>53</v>
      </c>
      <c r="Q277" s="1" t="s">
        <v>54</v>
      </c>
      <c r="S277" s="1">
        <v>1</v>
      </c>
      <c r="T277" s="1" t="s">
        <v>30</v>
      </c>
      <c r="V277" s="1" t="s">
        <v>80</v>
      </c>
      <c r="X277" s="1" t="s">
        <v>233</v>
      </c>
      <c r="Z277" s="1">
        <v>4</v>
      </c>
      <c r="AA277" s="1" t="s">
        <v>1603</v>
      </c>
      <c r="AB277" s="1" t="s">
        <v>83</v>
      </c>
      <c r="AC277" s="1" t="s">
        <v>28</v>
      </c>
      <c r="AD277" s="1" t="s">
        <v>29</v>
      </c>
      <c r="AM277" s="1" t="s">
        <v>167</v>
      </c>
      <c r="AO277" s="1">
        <v>3</v>
      </c>
      <c r="AQ277" s="1">
        <v>5</v>
      </c>
      <c r="AS277" s="1">
        <v>60</v>
      </c>
      <c r="AT277" s="1" t="s">
        <v>1604</v>
      </c>
      <c r="AU277" s="1" t="s">
        <v>74</v>
      </c>
      <c r="AW277" s="1">
        <v>7</v>
      </c>
      <c r="AX277" s="1" t="s">
        <v>1605</v>
      </c>
      <c r="AY277" s="1" t="s">
        <v>1606</v>
      </c>
      <c r="AZ277" s="1" t="s">
        <v>316</v>
      </c>
    </row>
    <row r="278" spans="1:52" x14ac:dyDescent="0.2">
      <c r="A278" s="1" t="s">
        <v>0</v>
      </c>
      <c r="G278" s="2">
        <v>32604</v>
      </c>
      <c r="H278" s="1">
        <v>8</v>
      </c>
      <c r="I278" s="1">
        <v>60</v>
      </c>
      <c r="J278" s="1">
        <v>13</v>
      </c>
      <c r="K278" s="1">
        <v>3</v>
      </c>
      <c r="L278" s="1">
        <v>106</v>
      </c>
      <c r="M278" s="1" t="s">
        <v>1607</v>
      </c>
      <c r="N278" s="1">
        <v>1</v>
      </c>
      <c r="O278" s="1" t="s">
        <v>78</v>
      </c>
      <c r="Q278" s="1" t="s">
        <v>68</v>
      </c>
      <c r="S278" s="1">
        <v>1</v>
      </c>
      <c r="T278" s="1" t="s">
        <v>225</v>
      </c>
      <c r="V278" s="1" t="s">
        <v>80</v>
      </c>
      <c r="X278" s="1" t="s">
        <v>332</v>
      </c>
      <c r="Z278" s="1">
        <v>5</v>
      </c>
      <c r="AA278" s="1" t="s">
        <v>1608</v>
      </c>
      <c r="AB278" s="1" t="s">
        <v>59</v>
      </c>
      <c r="AL278" s="1" t="s">
        <v>1609</v>
      </c>
      <c r="AM278" s="1" t="s">
        <v>60</v>
      </c>
      <c r="AO278" s="1">
        <v>3</v>
      </c>
      <c r="AQ278" s="1">
        <v>6</v>
      </c>
      <c r="AS278" s="1">
        <v>12</v>
      </c>
      <c r="AT278" s="1" t="s">
        <v>1610</v>
      </c>
      <c r="AU278" s="1" t="s">
        <v>74</v>
      </c>
      <c r="AW278" s="1">
        <v>10</v>
      </c>
      <c r="AX278" s="1" t="s">
        <v>1611</v>
      </c>
      <c r="AY278" s="1" t="s">
        <v>1612</v>
      </c>
      <c r="AZ278" s="1" t="s">
        <v>1613</v>
      </c>
    </row>
    <row r="279" spans="1:52" x14ac:dyDescent="0.2">
      <c r="B279" s="1" t="s">
        <v>1</v>
      </c>
      <c r="E279" s="1" t="s">
        <v>4</v>
      </c>
      <c r="G279" s="2">
        <v>33046</v>
      </c>
      <c r="H279" s="1">
        <v>9</v>
      </c>
      <c r="I279" s="1">
        <v>0</v>
      </c>
      <c r="J279" s="1">
        <v>10</v>
      </c>
      <c r="K279" s="1">
        <v>10</v>
      </c>
      <c r="L279" s="1">
        <v>115280</v>
      </c>
      <c r="M279" s="1" t="s">
        <v>737</v>
      </c>
      <c r="N279" s="1">
        <v>0</v>
      </c>
      <c r="O279" s="1" t="s">
        <v>53</v>
      </c>
      <c r="Q279" s="1" t="s">
        <v>103</v>
      </c>
      <c r="S279" s="1">
        <v>1</v>
      </c>
      <c r="T279" s="1" t="s">
        <v>69</v>
      </c>
      <c r="V279" s="1" t="s">
        <v>90</v>
      </c>
      <c r="X279" s="1" t="s">
        <v>57</v>
      </c>
      <c r="Z279" s="1">
        <v>3</v>
      </c>
      <c r="AA279" s="1" t="s">
        <v>1614</v>
      </c>
      <c r="AB279" s="1" t="s">
        <v>71</v>
      </c>
      <c r="AH279" s="1" t="s">
        <v>33</v>
      </c>
      <c r="AM279" s="1" t="s">
        <v>60</v>
      </c>
      <c r="AO279" s="1">
        <v>4</v>
      </c>
      <c r="AQ279" s="1">
        <v>3</v>
      </c>
      <c r="AS279" s="1">
        <v>6</v>
      </c>
      <c r="AT279" s="1" t="s">
        <v>1615</v>
      </c>
      <c r="AU279" s="1" t="s">
        <v>64</v>
      </c>
      <c r="AW279" s="1">
        <v>8</v>
      </c>
      <c r="AX279" s="1" t="s">
        <v>1616</v>
      </c>
      <c r="AY279" s="1" t="s">
        <v>1617</v>
      </c>
      <c r="AZ279" s="1" t="s">
        <v>1618</v>
      </c>
    </row>
    <row r="280" spans="1:52" x14ac:dyDescent="0.2">
      <c r="A280" s="1" t="s">
        <v>0</v>
      </c>
      <c r="G280" s="2">
        <v>28811</v>
      </c>
      <c r="H280" s="1">
        <v>7</v>
      </c>
      <c r="I280" s="1">
        <v>30</v>
      </c>
      <c r="J280" s="1">
        <v>14</v>
      </c>
      <c r="K280" s="1">
        <v>6</v>
      </c>
      <c r="L280" s="1">
        <v>30330100</v>
      </c>
      <c r="M280" s="1" t="s">
        <v>1619</v>
      </c>
      <c r="N280" s="1">
        <v>1</v>
      </c>
      <c r="O280" s="1" t="s">
        <v>53</v>
      </c>
      <c r="Q280" s="1" t="s">
        <v>54</v>
      </c>
      <c r="S280" s="1">
        <v>1</v>
      </c>
      <c r="T280" s="1" t="s">
        <v>79</v>
      </c>
      <c r="V280" s="1" t="s">
        <v>145</v>
      </c>
      <c r="X280" s="1" t="s">
        <v>91</v>
      </c>
      <c r="Z280" s="1">
        <v>16</v>
      </c>
      <c r="AA280" s="1" t="s">
        <v>1620</v>
      </c>
      <c r="AB280" s="1" t="s">
        <v>59</v>
      </c>
      <c r="AG280" s="1" t="s">
        <v>32</v>
      </c>
      <c r="AM280" s="1" t="s">
        <v>167</v>
      </c>
      <c r="AO280" s="1">
        <v>6</v>
      </c>
      <c r="AQ280" s="1">
        <v>6</v>
      </c>
      <c r="AS280" s="1">
        <v>40</v>
      </c>
      <c r="AT280" s="1" t="s">
        <v>1621</v>
      </c>
      <c r="AU280" s="1" t="s">
        <v>74</v>
      </c>
      <c r="AW280" s="1">
        <v>9</v>
      </c>
      <c r="AX280" s="1" t="s">
        <v>1622</v>
      </c>
      <c r="AY280" s="1" t="s">
        <v>1623</v>
      </c>
      <c r="AZ280" s="1" t="s">
        <v>347</v>
      </c>
    </row>
    <row r="281" spans="1:52" x14ac:dyDescent="0.2">
      <c r="B281" s="1" t="s">
        <v>1</v>
      </c>
      <c r="G281" s="2">
        <v>34183</v>
      </c>
      <c r="H281" s="1">
        <v>8</v>
      </c>
      <c r="I281" s="1">
        <v>50</v>
      </c>
      <c r="J281" s="1">
        <v>3</v>
      </c>
      <c r="K281" s="1">
        <v>5</v>
      </c>
      <c r="L281" s="1">
        <v>55436</v>
      </c>
      <c r="M281" s="1" t="s">
        <v>1624</v>
      </c>
      <c r="N281" s="1">
        <v>1</v>
      </c>
      <c r="O281" s="1" t="s">
        <v>67</v>
      </c>
      <c r="R281" s="1" t="s">
        <v>1625</v>
      </c>
      <c r="S281" s="1">
        <v>0</v>
      </c>
      <c r="AB281" s="1" t="s">
        <v>59</v>
      </c>
      <c r="AH281" s="1" t="s">
        <v>33</v>
      </c>
      <c r="AM281" s="1" t="s">
        <v>60</v>
      </c>
      <c r="AO281" s="1">
        <v>1</v>
      </c>
      <c r="AQ281" s="1">
        <v>3</v>
      </c>
      <c r="AS281" s="1">
        <v>4</v>
      </c>
      <c r="AT281" s="1" t="s">
        <v>1626</v>
      </c>
      <c r="AU281" s="1" t="s">
        <v>74</v>
      </c>
      <c r="AW281" s="1">
        <v>10</v>
      </c>
      <c r="AX281" s="1" t="s">
        <v>1627</v>
      </c>
      <c r="AY281" s="1" t="s">
        <v>1628</v>
      </c>
    </row>
    <row r="282" spans="1:52" x14ac:dyDescent="0.2">
      <c r="A282" s="1" t="s">
        <v>0</v>
      </c>
      <c r="D282" s="1" t="s">
        <v>3</v>
      </c>
      <c r="E282" s="1" t="s">
        <v>4</v>
      </c>
      <c r="G282" s="2">
        <v>31141</v>
      </c>
      <c r="H282" s="1">
        <v>8</v>
      </c>
      <c r="I282" s="1">
        <v>120</v>
      </c>
      <c r="J282" s="1">
        <v>10</v>
      </c>
      <c r="K282" s="1">
        <v>10</v>
      </c>
      <c r="L282" s="1">
        <v>60640</v>
      </c>
      <c r="M282" s="1" t="s">
        <v>109</v>
      </c>
      <c r="N282" s="1">
        <v>1</v>
      </c>
      <c r="O282" s="1" t="s">
        <v>53</v>
      </c>
      <c r="Q282" s="1" t="s">
        <v>98</v>
      </c>
      <c r="S282" s="1">
        <v>1</v>
      </c>
      <c r="T282" s="1" t="s">
        <v>453</v>
      </c>
      <c r="V282" s="1" t="s">
        <v>56</v>
      </c>
      <c r="X282" s="1" t="s">
        <v>91</v>
      </c>
      <c r="Z282" s="1">
        <v>10</v>
      </c>
      <c r="AA282" s="1" t="s">
        <v>1629</v>
      </c>
      <c r="AB282" s="1" t="s">
        <v>59</v>
      </c>
      <c r="AG282" s="1" t="s">
        <v>32</v>
      </c>
      <c r="AM282" s="1" t="s">
        <v>72</v>
      </c>
      <c r="AO282" s="1">
        <v>6</v>
      </c>
      <c r="AQ282" s="1">
        <v>6</v>
      </c>
      <c r="AS282" s="1">
        <v>48</v>
      </c>
      <c r="AT282" s="1" t="s">
        <v>1630</v>
      </c>
      <c r="AU282" s="1" t="s">
        <v>74</v>
      </c>
      <c r="AW282" s="1">
        <v>10</v>
      </c>
      <c r="AX282" s="1" t="s">
        <v>1631</v>
      </c>
      <c r="AY282" s="1" t="s">
        <v>1632</v>
      </c>
      <c r="AZ282" s="1" t="s">
        <v>1633</v>
      </c>
    </row>
    <row r="283" spans="1:52" x14ac:dyDescent="0.2">
      <c r="A283" s="1" t="s">
        <v>0</v>
      </c>
      <c r="E283" s="1" t="s">
        <v>4</v>
      </c>
      <c r="G283" s="2">
        <v>31929</v>
      </c>
      <c r="H283" s="1">
        <v>8</v>
      </c>
      <c r="I283" s="1">
        <v>0</v>
      </c>
      <c r="J283" s="1">
        <v>8</v>
      </c>
      <c r="K283" s="1">
        <v>10</v>
      </c>
      <c r="L283" s="1">
        <v>28231</v>
      </c>
      <c r="M283" s="1" t="s">
        <v>170</v>
      </c>
      <c r="N283" s="1">
        <v>1</v>
      </c>
      <c r="O283" s="1" t="s">
        <v>67</v>
      </c>
      <c r="R283" s="1" t="s">
        <v>1634</v>
      </c>
      <c r="S283" s="1">
        <v>1</v>
      </c>
      <c r="T283" s="1" t="s">
        <v>110</v>
      </c>
      <c r="V283" s="1" t="s">
        <v>111</v>
      </c>
      <c r="X283" s="1" t="s">
        <v>91</v>
      </c>
      <c r="Z283" s="1">
        <v>5</v>
      </c>
      <c r="AA283" s="1" t="s">
        <v>207</v>
      </c>
      <c r="AB283" s="1" t="s">
        <v>399</v>
      </c>
      <c r="AH283" s="1" t="s">
        <v>33</v>
      </c>
      <c r="AM283" s="1" t="s">
        <v>1253</v>
      </c>
      <c r="AO283" s="1">
        <v>6</v>
      </c>
      <c r="AR283" s="1">
        <v>10</v>
      </c>
      <c r="AS283" s="1">
        <v>10</v>
      </c>
      <c r="AT283" s="1" t="s">
        <v>1635</v>
      </c>
      <c r="AU283" s="1" t="s">
        <v>64</v>
      </c>
      <c r="AW283" s="1">
        <v>10</v>
      </c>
      <c r="AX283" s="1" t="s">
        <v>1636</v>
      </c>
      <c r="AY283" s="1" t="s">
        <v>1637</v>
      </c>
      <c r="AZ283" s="1" t="s">
        <v>1638</v>
      </c>
    </row>
    <row r="284" spans="1:52" x14ac:dyDescent="0.2">
      <c r="E284" s="1" t="s">
        <v>4</v>
      </c>
      <c r="G284" s="2">
        <v>34818</v>
      </c>
      <c r="H284" s="1">
        <v>8</v>
      </c>
      <c r="I284" s="1">
        <v>150</v>
      </c>
      <c r="J284" s="1">
        <v>12</v>
      </c>
      <c r="K284" s="1">
        <v>2</v>
      </c>
      <c r="L284" s="1">
        <v>110022</v>
      </c>
      <c r="M284" s="1" t="s">
        <v>1639</v>
      </c>
      <c r="N284" s="1">
        <v>1</v>
      </c>
      <c r="O284" s="1" t="s">
        <v>67</v>
      </c>
      <c r="Q284" s="1" t="s">
        <v>103</v>
      </c>
      <c r="S284" s="1">
        <v>1</v>
      </c>
      <c r="T284" s="1" t="s">
        <v>225</v>
      </c>
      <c r="W284" s="1" t="s">
        <v>1640</v>
      </c>
      <c r="X284" s="1" t="s">
        <v>91</v>
      </c>
      <c r="Z284" s="1">
        <v>0</v>
      </c>
      <c r="AA284" s="1" t="s">
        <v>1641</v>
      </c>
      <c r="AB284" s="1" t="s">
        <v>59</v>
      </c>
      <c r="AF284" s="1" t="s">
        <v>31</v>
      </c>
      <c r="AM284" s="1" t="s">
        <v>72</v>
      </c>
      <c r="AP284" s="1">
        <v>10</v>
      </c>
      <c r="AQ284" s="1">
        <v>5</v>
      </c>
      <c r="AS284" s="1">
        <v>8</v>
      </c>
      <c r="AT284" s="1" t="s">
        <v>1642</v>
      </c>
      <c r="AU284" s="1" t="s">
        <v>74</v>
      </c>
      <c r="AW284" s="1">
        <v>10</v>
      </c>
      <c r="AX284" s="1" t="s">
        <v>1643</v>
      </c>
    </row>
    <row r="285" spans="1:52" x14ac:dyDescent="0.2">
      <c r="B285" s="1" t="s">
        <v>1</v>
      </c>
      <c r="G285" s="2">
        <v>33030</v>
      </c>
      <c r="H285" s="1">
        <v>7</v>
      </c>
      <c r="I285" s="1">
        <v>30</v>
      </c>
      <c r="J285" s="1">
        <v>10</v>
      </c>
      <c r="K285" s="1">
        <v>18</v>
      </c>
      <c r="L285" s="1">
        <v>65930</v>
      </c>
      <c r="M285" s="1" t="s">
        <v>737</v>
      </c>
      <c r="N285" s="1">
        <v>1</v>
      </c>
      <c r="O285" s="1" t="s">
        <v>53</v>
      </c>
      <c r="Q285" s="1" t="s">
        <v>98</v>
      </c>
      <c r="S285" s="1">
        <v>1</v>
      </c>
      <c r="T285" s="1" t="s">
        <v>159</v>
      </c>
      <c r="V285" s="1" t="s">
        <v>80</v>
      </c>
      <c r="X285" s="1" t="s">
        <v>391</v>
      </c>
      <c r="Z285" s="1">
        <v>4</v>
      </c>
      <c r="AA285" s="1" t="s">
        <v>1644</v>
      </c>
      <c r="AB285" s="1" t="s">
        <v>399</v>
      </c>
      <c r="AE285" s="1" t="s">
        <v>30</v>
      </c>
      <c r="AF285" s="1" t="s">
        <v>31</v>
      </c>
      <c r="AM285" s="1" t="s">
        <v>72</v>
      </c>
      <c r="AO285" s="1">
        <v>6</v>
      </c>
      <c r="AQ285" s="1">
        <v>4</v>
      </c>
      <c r="AS285" s="1">
        <v>10</v>
      </c>
      <c r="AT285" s="1" t="s">
        <v>1645</v>
      </c>
      <c r="AU285" s="1" t="s">
        <v>74</v>
      </c>
      <c r="AW285" s="1">
        <v>10</v>
      </c>
      <c r="AX285" s="1" t="s">
        <v>1646</v>
      </c>
      <c r="AY285" s="1" t="s">
        <v>1647</v>
      </c>
      <c r="AZ285" s="1" t="s">
        <v>1648</v>
      </c>
    </row>
    <row r="286" spans="1:52" x14ac:dyDescent="0.2">
      <c r="A286" s="1" t="s">
        <v>0</v>
      </c>
      <c r="E286" s="1" t="s">
        <v>4</v>
      </c>
      <c r="G286" s="2">
        <v>42813</v>
      </c>
      <c r="H286" s="1">
        <v>7</v>
      </c>
      <c r="I286" s="1">
        <v>0</v>
      </c>
      <c r="J286" s="1">
        <v>13</v>
      </c>
      <c r="K286" s="1">
        <v>5</v>
      </c>
      <c r="L286" s="1">
        <v>19122</v>
      </c>
      <c r="M286" s="1" t="s">
        <v>883</v>
      </c>
      <c r="N286" s="1">
        <v>1</v>
      </c>
      <c r="O286" s="1" t="s">
        <v>67</v>
      </c>
      <c r="Q286" s="1" t="s">
        <v>103</v>
      </c>
      <c r="S286" s="1">
        <v>0</v>
      </c>
      <c r="AB286" s="1" t="s">
        <v>59</v>
      </c>
      <c r="AF286" s="1" t="s">
        <v>31</v>
      </c>
      <c r="AM286" s="1" t="s">
        <v>84</v>
      </c>
      <c r="AP286" s="1">
        <v>25</v>
      </c>
      <c r="AR286" s="1">
        <v>15</v>
      </c>
      <c r="AS286" s="1">
        <v>50</v>
      </c>
      <c r="AT286" s="1" t="s">
        <v>1649</v>
      </c>
      <c r="AU286" s="1" t="s">
        <v>64</v>
      </c>
      <c r="AW286" s="1">
        <v>9</v>
      </c>
      <c r="AX286" s="1" t="s">
        <v>1650</v>
      </c>
      <c r="AY286" s="1" t="s">
        <v>1651</v>
      </c>
      <c r="AZ286" s="1" t="s">
        <v>316</v>
      </c>
    </row>
    <row r="287" spans="1:52" x14ac:dyDescent="0.2">
      <c r="E287" s="1" t="s">
        <v>4</v>
      </c>
      <c r="G287" s="2">
        <v>31988</v>
      </c>
      <c r="H287" s="1">
        <v>7</v>
      </c>
      <c r="I287" s="1">
        <v>20</v>
      </c>
      <c r="J287" s="1">
        <v>7</v>
      </c>
      <c r="K287" s="1">
        <v>10</v>
      </c>
      <c r="L287" s="1">
        <v>0</v>
      </c>
      <c r="M287" s="1" t="s">
        <v>1394</v>
      </c>
      <c r="N287" s="1">
        <v>1</v>
      </c>
      <c r="O287" s="1" t="s">
        <v>67</v>
      </c>
      <c r="Q287" s="1" t="s">
        <v>98</v>
      </c>
      <c r="S287" s="1">
        <v>1</v>
      </c>
      <c r="T287" s="1" t="s">
        <v>225</v>
      </c>
      <c r="V287" s="1" t="s">
        <v>80</v>
      </c>
      <c r="X287" s="1" t="s">
        <v>91</v>
      </c>
      <c r="Z287" s="1">
        <v>8</v>
      </c>
      <c r="AA287" s="1" t="s">
        <v>1652</v>
      </c>
      <c r="AB287" s="1" t="s">
        <v>59</v>
      </c>
      <c r="AH287" s="1" t="s">
        <v>33</v>
      </c>
      <c r="AM287" s="1" t="s">
        <v>60</v>
      </c>
      <c r="AO287" s="1">
        <v>3</v>
      </c>
      <c r="AQ287" s="1">
        <v>3</v>
      </c>
      <c r="AS287" s="1">
        <v>8</v>
      </c>
      <c r="AT287" s="1" t="s">
        <v>1653</v>
      </c>
      <c r="AV287" s="1" t="s">
        <v>1654</v>
      </c>
      <c r="AW287" s="1">
        <v>10</v>
      </c>
      <c r="AX287" s="1" t="s">
        <v>1655</v>
      </c>
    </row>
    <row r="288" spans="1:52" x14ac:dyDescent="0.2">
      <c r="A288" s="1" t="s">
        <v>0</v>
      </c>
      <c r="B288" s="1" t="s">
        <v>1</v>
      </c>
      <c r="E288" s="1" t="s">
        <v>4</v>
      </c>
      <c r="G288" s="2">
        <v>32991</v>
      </c>
      <c r="H288" s="1">
        <v>7</v>
      </c>
      <c r="I288" s="1">
        <v>45</v>
      </c>
      <c r="J288" s="1">
        <v>12</v>
      </c>
      <c r="K288" s="1">
        <v>2</v>
      </c>
      <c r="L288" s="1">
        <v>75034</v>
      </c>
      <c r="M288" s="1" t="s">
        <v>1656</v>
      </c>
      <c r="N288" s="1">
        <v>1</v>
      </c>
      <c r="O288" s="1" t="s">
        <v>67</v>
      </c>
      <c r="Q288" s="1" t="s">
        <v>54</v>
      </c>
      <c r="S288" s="1">
        <v>1</v>
      </c>
      <c r="T288" s="1" t="s">
        <v>159</v>
      </c>
      <c r="W288" s="1" t="s">
        <v>836</v>
      </c>
      <c r="Y288" s="1" t="s">
        <v>1657</v>
      </c>
      <c r="Z288" s="1">
        <v>2</v>
      </c>
      <c r="AA288" s="4" t="s">
        <v>1658</v>
      </c>
      <c r="AB288" s="1" t="s">
        <v>83</v>
      </c>
      <c r="AH288" s="1" t="s">
        <v>33</v>
      </c>
      <c r="AM288" s="1" t="s">
        <v>84</v>
      </c>
      <c r="AO288" s="1">
        <v>6</v>
      </c>
      <c r="AQ288" s="1">
        <v>4</v>
      </c>
      <c r="AS288" s="1">
        <v>6</v>
      </c>
      <c r="AT288" s="1" t="s">
        <v>1659</v>
      </c>
      <c r="AU288" s="1" t="s">
        <v>415</v>
      </c>
      <c r="AW288" s="1">
        <v>9</v>
      </c>
      <c r="AX288" s="1" t="s">
        <v>1660</v>
      </c>
    </row>
    <row r="289" spans="1:52" x14ac:dyDescent="0.2">
      <c r="B289" s="1" t="s">
        <v>1</v>
      </c>
      <c r="G289" s="2">
        <v>27674</v>
      </c>
      <c r="H289" s="1">
        <v>5</v>
      </c>
      <c r="I289" s="1">
        <v>75</v>
      </c>
      <c r="J289" s="1">
        <v>10</v>
      </c>
      <c r="K289" s="1">
        <v>10</v>
      </c>
      <c r="L289" s="1">
        <v>2701164</v>
      </c>
      <c r="M289" s="1" t="s">
        <v>1661</v>
      </c>
      <c r="N289" s="1">
        <v>1</v>
      </c>
      <c r="O289" s="1" t="s">
        <v>67</v>
      </c>
      <c r="Q289" s="1" t="s">
        <v>98</v>
      </c>
      <c r="S289" s="1">
        <v>1</v>
      </c>
      <c r="T289" s="1" t="s">
        <v>225</v>
      </c>
      <c r="V289" s="1" t="s">
        <v>80</v>
      </c>
      <c r="X289" s="1" t="s">
        <v>160</v>
      </c>
      <c r="Z289" s="1">
        <v>17</v>
      </c>
      <c r="AB289" s="1" t="s">
        <v>59</v>
      </c>
      <c r="AH289" s="1" t="s">
        <v>33</v>
      </c>
      <c r="AL289" s="1" t="s">
        <v>1662</v>
      </c>
      <c r="AM289" s="1" t="s">
        <v>72</v>
      </c>
      <c r="AP289" s="1">
        <v>10</v>
      </c>
      <c r="AR289" s="1">
        <v>10</v>
      </c>
      <c r="AS289" s="1">
        <v>15</v>
      </c>
      <c r="AT289" s="1" t="s">
        <v>1663</v>
      </c>
      <c r="AU289" s="1" t="s">
        <v>64</v>
      </c>
      <c r="AW289" s="1">
        <v>10</v>
      </c>
      <c r="AX289" s="1" t="s">
        <v>1664</v>
      </c>
      <c r="AY289" s="1" t="s">
        <v>352</v>
      </c>
    </row>
    <row r="290" spans="1:52" x14ac:dyDescent="0.2">
      <c r="A290" s="1" t="s">
        <v>0</v>
      </c>
      <c r="D290" s="1" t="s">
        <v>3</v>
      </c>
      <c r="E290" s="1" t="s">
        <v>4</v>
      </c>
      <c r="G290" s="2">
        <v>30999</v>
      </c>
      <c r="H290" s="1">
        <v>6</v>
      </c>
      <c r="I290" s="1">
        <v>35</v>
      </c>
      <c r="J290" s="1">
        <v>10</v>
      </c>
      <c r="K290" s="1">
        <v>1</v>
      </c>
      <c r="L290" s="1">
        <v>55435</v>
      </c>
      <c r="M290" s="1" t="s">
        <v>343</v>
      </c>
      <c r="N290" s="1">
        <v>1</v>
      </c>
      <c r="O290" s="1" t="s">
        <v>97</v>
      </c>
      <c r="Q290" s="1" t="s">
        <v>103</v>
      </c>
      <c r="S290" s="1">
        <v>1</v>
      </c>
      <c r="T290" s="1" t="s">
        <v>458</v>
      </c>
      <c r="V290" s="1" t="s">
        <v>80</v>
      </c>
      <c r="X290" s="1" t="s">
        <v>391</v>
      </c>
      <c r="Z290" s="1">
        <v>10</v>
      </c>
      <c r="AA290" s="1" t="s">
        <v>1147</v>
      </c>
      <c r="AB290" s="1" t="s">
        <v>59</v>
      </c>
      <c r="AE290" s="1" t="s">
        <v>30</v>
      </c>
      <c r="AM290" s="1" t="s">
        <v>84</v>
      </c>
      <c r="AO290" s="1">
        <v>5</v>
      </c>
      <c r="AQ290" s="1">
        <v>5</v>
      </c>
      <c r="AS290" s="1">
        <v>15</v>
      </c>
      <c r="AT290" s="1" t="s">
        <v>1665</v>
      </c>
      <c r="AU290" s="1" t="s">
        <v>64</v>
      </c>
      <c r="AW290" s="1">
        <v>10</v>
      </c>
      <c r="AX290" s="1" t="s">
        <v>1666</v>
      </c>
      <c r="AY290" s="1" t="s">
        <v>1667</v>
      </c>
      <c r="AZ290" s="1" t="s">
        <v>116</v>
      </c>
    </row>
    <row r="291" spans="1:52" x14ac:dyDescent="0.2">
      <c r="E291" s="1" t="s">
        <v>4</v>
      </c>
      <c r="G291" s="2">
        <v>29004</v>
      </c>
      <c r="H291" s="1">
        <v>6</v>
      </c>
      <c r="I291" s="1">
        <v>30</v>
      </c>
      <c r="J291" s="1">
        <v>10</v>
      </c>
      <c r="K291" s="1">
        <v>5</v>
      </c>
      <c r="L291" s="1">
        <v>28760</v>
      </c>
      <c r="M291" s="1" t="s">
        <v>1668</v>
      </c>
      <c r="N291" s="1">
        <v>1</v>
      </c>
      <c r="O291" s="1" t="s">
        <v>67</v>
      </c>
      <c r="Q291" s="1" t="s">
        <v>98</v>
      </c>
      <c r="S291" s="1">
        <v>1</v>
      </c>
      <c r="T291" s="1" t="s">
        <v>5</v>
      </c>
      <c r="V291" s="1" t="s">
        <v>90</v>
      </c>
      <c r="X291" s="1" t="s">
        <v>233</v>
      </c>
      <c r="Z291" s="1">
        <v>17</v>
      </c>
      <c r="AA291" s="1" t="s">
        <v>1669</v>
      </c>
      <c r="AB291" s="1" t="s">
        <v>83</v>
      </c>
      <c r="AH291" s="1" t="s">
        <v>33</v>
      </c>
      <c r="AM291" s="1" t="s">
        <v>60</v>
      </c>
      <c r="AO291" s="1">
        <v>4</v>
      </c>
      <c r="AR291" s="1">
        <v>10</v>
      </c>
      <c r="AS291" s="1">
        <v>12</v>
      </c>
      <c r="AT291" s="1" t="s">
        <v>1670</v>
      </c>
      <c r="AU291" s="1" t="s">
        <v>200</v>
      </c>
      <c r="AW291" s="1">
        <v>10</v>
      </c>
      <c r="AX291" s="1" t="s">
        <v>1671</v>
      </c>
      <c r="AY291" s="1" t="s">
        <v>1672</v>
      </c>
    </row>
    <row r="292" spans="1:52" x14ac:dyDescent="0.2">
      <c r="A292" s="1" t="s">
        <v>0</v>
      </c>
      <c r="B292" s="1" t="s">
        <v>1</v>
      </c>
      <c r="C292" s="1" t="s">
        <v>2</v>
      </c>
      <c r="D292" s="1" t="s">
        <v>3</v>
      </c>
      <c r="E292" s="1" t="s">
        <v>4</v>
      </c>
      <c r="G292" s="2">
        <v>32562</v>
      </c>
      <c r="H292" s="1">
        <v>6</v>
      </c>
      <c r="I292" s="1">
        <v>90</v>
      </c>
      <c r="J292" s="1">
        <v>7</v>
      </c>
      <c r="K292" s="1">
        <v>5</v>
      </c>
      <c r="L292" s="1">
        <v>201620</v>
      </c>
      <c r="M292" s="1" t="s">
        <v>1325</v>
      </c>
      <c r="N292" s="1">
        <v>0</v>
      </c>
      <c r="O292" s="1" t="s">
        <v>136</v>
      </c>
      <c r="Q292" s="1" t="s">
        <v>98</v>
      </c>
      <c r="S292" s="1">
        <v>1</v>
      </c>
      <c r="T292" s="1" t="s">
        <v>69</v>
      </c>
      <c r="V292" s="1" t="s">
        <v>384</v>
      </c>
      <c r="X292" s="1" t="s">
        <v>57</v>
      </c>
      <c r="Z292" s="1">
        <v>0</v>
      </c>
      <c r="AA292" s="1" t="s">
        <v>58</v>
      </c>
      <c r="AB292" s="1" t="s">
        <v>71</v>
      </c>
      <c r="AH292" s="1" t="s">
        <v>33</v>
      </c>
      <c r="AM292" s="1" t="s">
        <v>72</v>
      </c>
      <c r="AO292" s="1">
        <v>4</v>
      </c>
      <c r="AQ292" s="1">
        <v>6</v>
      </c>
      <c r="AS292" s="1">
        <v>6</v>
      </c>
      <c r="AT292" s="1" t="s">
        <v>1673</v>
      </c>
      <c r="AV292" s="1" t="s">
        <v>1674</v>
      </c>
      <c r="AW292" s="1">
        <v>8</v>
      </c>
      <c r="AX292" s="1" t="s">
        <v>1675</v>
      </c>
      <c r="AY292" s="1" t="s">
        <v>1676</v>
      </c>
      <c r="AZ292" s="1" t="s">
        <v>1677</v>
      </c>
    </row>
    <row r="293" spans="1:52" x14ac:dyDescent="0.2">
      <c r="B293" s="1" t="s">
        <v>1</v>
      </c>
      <c r="G293" s="2">
        <v>31633</v>
      </c>
      <c r="H293" s="1">
        <v>9</v>
      </c>
      <c r="I293" s="1">
        <v>20</v>
      </c>
      <c r="J293" s="1">
        <v>10</v>
      </c>
      <c r="K293" s="1">
        <v>40</v>
      </c>
      <c r="L293" s="1">
        <v>94043</v>
      </c>
      <c r="M293" s="1" t="s">
        <v>1678</v>
      </c>
      <c r="N293" s="1">
        <v>0</v>
      </c>
      <c r="O293" s="1" t="s">
        <v>136</v>
      </c>
      <c r="Q293" s="1" t="s">
        <v>103</v>
      </c>
      <c r="S293" s="1">
        <v>1</v>
      </c>
      <c r="T293" s="1" t="s">
        <v>225</v>
      </c>
      <c r="V293" s="1" t="s">
        <v>80</v>
      </c>
      <c r="X293" s="1" t="s">
        <v>57</v>
      </c>
      <c r="Z293" s="1">
        <v>11</v>
      </c>
      <c r="AA293" s="1" t="s">
        <v>58</v>
      </c>
      <c r="AB293" s="1" t="s">
        <v>166</v>
      </c>
      <c r="AF293" s="1" t="s">
        <v>31</v>
      </c>
      <c r="AH293" s="1" t="s">
        <v>33</v>
      </c>
      <c r="AN293" s="1" t="s">
        <v>1679</v>
      </c>
      <c r="AO293" s="1">
        <v>6</v>
      </c>
      <c r="AQ293" s="1">
        <v>4</v>
      </c>
      <c r="AS293" s="1">
        <v>3</v>
      </c>
      <c r="AT293" s="1" t="s">
        <v>1680</v>
      </c>
      <c r="AU293" s="1" t="s">
        <v>74</v>
      </c>
      <c r="AW293" s="1">
        <v>7</v>
      </c>
      <c r="AX293" s="1" t="s">
        <v>1681</v>
      </c>
      <c r="AY293" s="1" t="s">
        <v>1682</v>
      </c>
    </row>
    <row r="294" spans="1:52" x14ac:dyDescent="0.2">
      <c r="E294" s="1" t="s">
        <v>4</v>
      </c>
      <c r="G294" s="2">
        <v>31426</v>
      </c>
      <c r="H294" s="1">
        <v>8</v>
      </c>
      <c r="I294" s="1">
        <v>0</v>
      </c>
      <c r="J294" s="1">
        <v>10</v>
      </c>
      <c r="K294" s="1">
        <v>10</v>
      </c>
      <c r="L294" s="1">
        <v>94133</v>
      </c>
      <c r="M294" s="1" t="s">
        <v>337</v>
      </c>
      <c r="N294" s="1">
        <v>0</v>
      </c>
      <c r="O294" s="1" t="s">
        <v>53</v>
      </c>
      <c r="Q294" s="1" t="s">
        <v>54</v>
      </c>
      <c r="S294" s="1">
        <v>1</v>
      </c>
      <c r="U294" s="1" t="s">
        <v>1683</v>
      </c>
      <c r="V294" s="1" t="s">
        <v>424</v>
      </c>
      <c r="X294" s="1" t="s">
        <v>91</v>
      </c>
      <c r="Z294" s="1">
        <v>12</v>
      </c>
      <c r="AA294" s="1" t="s">
        <v>1684</v>
      </c>
      <c r="AB294" s="1" t="s">
        <v>399</v>
      </c>
      <c r="AF294" s="1" t="s">
        <v>31</v>
      </c>
      <c r="AM294" s="1" t="s">
        <v>72</v>
      </c>
      <c r="AO294" s="1">
        <v>3</v>
      </c>
      <c r="AQ294" s="1">
        <v>5</v>
      </c>
      <c r="AS294" s="1">
        <v>15</v>
      </c>
      <c r="AT294" s="1" t="s">
        <v>1685</v>
      </c>
      <c r="AU294" s="1" t="s">
        <v>200</v>
      </c>
      <c r="AW294" s="1">
        <v>9</v>
      </c>
      <c r="AX294" s="1" t="s">
        <v>75</v>
      </c>
      <c r="AY294" s="1" t="s">
        <v>1686</v>
      </c>
    </row>
    <row r="295" spans="1:52" x14ac:dyDescent="0.2">
      <c r="A295" s="1" t="s">
        <v>0</v>
      </c>
      <c r="G295" s="2">
        <v>34741</v>
      </c>
      <c r="H295" s="1">
        <v>7</v>
      </c>
      <c r="I295" s="1">
        <v>120</v>
      </c>
      <c r="J295" s="1">
        <v>9</v>
      </c>
      <c r="K295" s="1">
        <v>4</v>
      </c>
      <c r="L295" s="1">
        <v>110049</v>
      </c>
      <c r="M295" s="1" t="s">
        <v>376</v>
      </c>
      <c r="N295" s="1">
        <v>0</v>
      </c>
      <c r="O295" s="1" t="s">
        <v>53</v>
      </c>
      <c r="Q295" s="1" t="s">
        <v>98</v>
      </c>
      <c r="S295" s="1">
        <v>0</v>
      </c>
      <c r="AB295" s="1" t="s">
        <v>59</v>
      </c>
      <c r="AF295" s="1" t="s">
        <v>31</v>
      </c>
      <c r="AM295" s="1" t="s">
        <v>60</v>
      </c>
      <c r="AP295" s="1">
        <v>20</v>
      </c>
      <c r="AR295" s="1">
        <v>20</v>
      </c>
      <c r="AS295" s="1">
        <v>10</v>
      </c>
      <c r="AT295" s="1" t="s">
        <v>1687</v>
      </c>
      <c r="AU295" s="1" t="s">
        <v>64</v>
      </c>
      <c r="AW295" s="1">
        <v>8</v>
      </c>
      <c r="AX295" s="1" t="s">
        <v>1688</v>
      </c>
      <c r="AY295" s="1" t="s">
        <v>1689</v>
      </c>
      <c r="AZ295" s="1" t="s">
        <v>1690</v>
      </c>
    </row>
    <row r="296" spans="1:52" x14ac:dyDescent="0.2">
      <c r="A296" s="1" t="s">
        <v>0</v>
      </c>
      <c r="B296" s="1" t="s">
        <v>1</v>
      </c>
      <c r="D296" s="1" t="s">
        <v>3</v>
      </c>
      <c r="G296" s="2">
        <v>33422</v>
      </c>
      <c r="H296" s="1">
        <v>8</v>
      </c>
      <c r="I296" s="1">
        <v>6</v>
      </c>
      <c r="J296" s="1">
        <v>15</v>
      </c>
      <c r="K296" s="1">
        <v>2</v>
      </c>
      <c r="L296" s="1">
        <v>500084</v>
      </c>
      <c r="M296" s="1" t="s">
        <v>1691</v>
      </c>
      <c r="N296" s="1">
        <v>0</v>
      </c>
      <c r="O296" s="1" t="s">
        <v>136</v>
      </c>
      <c r="Q296" s="1" t="s">
        <v>98</v>
      </c>
      <c r="S296" s="1">
        <v>0</v>
      </c>
      <c r="AB296" s="1" t="s">
        <v>83</v>
      </c>
      <c r="AH296" s="1" t="s">
        <v>33</v>
      </c>
      <c r="AM296" s="1" t="s">
        <v>72</v>
      </c>
      <c r="AO296" s="1">
        <v>6</v>
      </c>
      <c r="AQ296" s="1">
        <v>4</v>
      </c>
      <c r="AS296" s="1">
        <v>48</v>
      </c>
      <c r="AT296" s="1" t="s">
        <v>1692</v>
      </c>
      <c r="AU296" s="1" t="s">
        <v>74</v>
      </c>
      <c r="AW296" s="1">
        <v>10</v>
      </c>
      <c r="AX296" s="1" t="s">
        <v>1693</v>
      </c>
      <c r="AY296" s="1" t="s">
        <v>1694</v>
      </c>
    </row>
    <row r="297" spans="1:52" x14ac:dyDescent="0.2">
      <c r="B297" s="1" t="s">
        <v>1</v>
      </c>
      <c r="G297" s="2">
        <v>27453</v>
      </c>
      <c r="H297" s="1">
        <v>6</v>
      </c>
      <c r="I297" s="1">
        <v>0</v>
      </c>
      <c r="J297" s="1">
        <v>88</v>
      </c>
      <c r="K297" s="1">
        <v>2</v>
      </c>
      <c r="L297" s="1">
        <v>0</v>
      </c>
      <c r="M297" s="1" t="s">
        <v>1695</v>
      </c>
      <c r="N297" s="1">
        <v>1</v>
      </c>
      <c r="O297" s="1" t="s">
        <v>67</v>
      </c>
      <c r="Q297" s="1" t="s">
        <v>98</v>
      </c>
      <c r="S297" s="1">
        <v>1</v>
      </c>
      <c r="T297" s="1" t="s">
        <v>225</v>
      </c>
      <c r="V297" s="1" t="s">
        <v>80</v>
      </c>
      <c r="X297" s="1" t="s">
        <v>466</v>
      </c>
      <c r="Z297" s="1">
        <v>12</v>
      </c>
      <c r="AA297" s="1" t="s">
        <v>1696</v>
      </c>
      <c r="AB297" s="1" t="s">
        <v>1299</v>
      </c>
      <c r="AK297" s="1" t="s">
        <v>36</v>
      </c>
      <c r="AU297" s="1" t="s">
        <v>64</v>
      </c>
      <c r="AW297" s="1">
        <v>8</v>
      </c>
      <c r="AX297" s="1" t="s">
        <v>1697</v>
      </c>
      <c r="AY297" s="1" t="s">
        <v>1698</v>
      </c>
      <c r="AZ297" s="1" t="s">
        <v>116</v>
      </c>
    </row>
    <row r="298" spans="1:52" x14ac:dyDescent="0.2">
      <c r="A298" s="1" t="s">
        <v>0</v>
      </c>
      <c r="G298" s="2">
        <v>32851</v>
      </c>
      <c r="H298" s="1">
        <v>8</v>
      </c>
      <c r="I298" s="1">
        <v>0</v>
      </c>
      <c r="J298" s="1">
        <v>10</v>
      </c>
      <c r="K298" s="1">
        <v>30</v>
      </c>
      <c r="L298" s="1">
        <v>443029</v>
      </c>
      <c r="M298" s="1" t="s">
        <v>1699</v>
      </c>
      <c r="N298" s="1">
        <v>0</v>
      </c>
      <c r="O298" s="1" t="s">
        <v>67</v>
      </c>
      <c r="Q298" s="1" t="s">
        <v>54</v>
      </c>
      <c r="S298" s="1">
        <v>1</v>
      </c>
      <c r="T298" s="1" t="s">
        <v>225</v>
      </c>
      <c r="V298" s="1" t="s">
        <v>80</v>
      </c>
      <c r="X298" s="1" t="s">
        <v>91</v>
      </c>
      <c r="Z298" s="1">
        <v>7</v>
      </c>
      <c r="AA298" s="1" t="s">
        <v>1700</v>
      </c>
      <c r="AB298" s="1" t="s">
        <v>83</v>
      </c>
      <c r="AK298" s="1" t="s">
        <v>36</v>
      </c>
      <c r="AU298" s="1" t="s">
        <v>200</v>
      </c>
      <c r="AW298" s="1">
        <v>8</v>
      </c>
      <c r="AX298" s="1" t="s">
        <v>1701</v>
      </c>
      <c r="AY298" s="1" t="s">
        <v>1702</v>
      </c>
    </row>
    <row r="299" spans="1:52" x14ac:dyDescent="0.2">
      <c r="A299" s="1" t="s">
        <v>0</v>
      </c>
      <c r="E299" s="1" t="s">
        <v>4</v>
      </c>
      <c r="G299" s="2">
        <v>30785</v>
      </c>
      <c r="H299" s="1">
        <v>7</v>
      </c>
      <c r="I299" s="1">
        <v>0</v>
      </c>
      <c r="J299" s="1">
        <v>12</v>
      </c>
      <c r="K299" s="1">
        <v>8</v>
      </c>
      <c r="L299" s="1">
        <v>37343</v>
      </c>
      <c r="M299" s="1" t="s">
        <v>1703</v>
      </c>
      <c r="N299" s="1">
        <v>1</v>
      </c>
      <c r="O299" s="1" t="s">
        <v>97</v>
      </c>
      <c r="Q299" s="1" t="s">
        <v>103</v>
      </c>
      <c r="S299" s="1">
        <v>1</v>
      </c>
      <c r="U299" s="1" t="s">
        <v>1704</v>
      </c>
      <c r="V299" s="1" t="s">
        <v>80</v>
      </c>
      <c r="X299" s="1" t="s">
        <v>91</v>
      </c>
      <c r="Z299" s="1">
        <v>10</v>
      </c>
      <c r="AA299" s="1" t="s">
        <v>1705</v>
      </c>
      <c r="AB299" s="1" t="s">
        <v>399</v>
      </c>
      <c r="AF299" s="1" t="s">
        <v>31</v>
      </c>
      <c r="AH299" s="1" t="s">
        <v>33</v>
      </c>
      <c r="AM299" s="1" t="s">
        <v>84</v>
      </c>
      <c r="AO299" s="1">
        <v>3</v>
      </c>
      <c r="AQ299" s="1">
        <v>5</v>
      </c>
      <c r="AS299" s="1">
        <v>10</v>
      </c>
      <c r="AT299" s="1" t="s">
        <v>1706</v>
      </c>
      <c r="AU299" s="1" t="s">
        <v>64</v>
      </c>
      <c r="AW299" s="1">
        <v>10</v>
      </c>
      <c r="AX299" s="1" t="s">
        <v>1707</v>
      </c>
      <c r="AY299" s="1" t="s">
        <v>1708</v>
      </c>
      <c r="AZ299" s="1" t="s">
        <v>1709</v>
      </c>
    </row>
    <row r="300" spans="1:52" x14ac:dyDescent="0.2">
      <c r="B300" s="1" t="s">
        <v>1</v>
      </c>
      <c r="D300" s="1" t="s">
        <v>3</v>
      </c>
      <c r="G300" s="2">
        <v>32331</v>
      </c>
      <c r="H300" s="1">
        <v>6</v>
      </c>
      <c r="I300" s="1">
        <v>0</v>
      </c>
      <c r="J300" s="1">
        <v>10</v>
      </c>
      <c r="K300" s="1">
        <v>20</v>
      </c>
      <c r="L300" s="1">
        <v>78728</v>
      </c>
      <c r="M300" s="1" t="s">
        <v>1710</v>
      </c>
      <c r="N300" s="1">
        <v>0</v>
      </c>
      <c r="O300" s="1" t="s">
        <v>53</v>
      </c>
      <c r="Q300" s="1" t="s">
        <v>68</v>
      </c>
      <c r="S300" s="1">
        <v>1</v>
      </c>
      <c r="T300" s="1" t="s">
        <v>225</v>
      </c>
      <c r="V300" s="1" t="s">
        <v>80</v>
      </c>
      <c r="X300" s="1" t="s">
        <v>91</v>
      </c>
      <c r="Z300" s="1">
        <v>6</v>
      </c>
      <c r="AA300" s="1" t="s">
        <v>207</v>
      </c>
      <c r="AB300" s="1" t="s">
        <v>83</v>
      </c>
      <c r="AG300" s="1" t="s">
        <v>32</v>
      </c>
      <c r="AM300" s="1" t="s">
        <v>60</v>
      </c>
      <c r="AO300" s="1">
        <v>5</v>
      </c>
      <c r="AQ300" s="1">
        <v>3</v>
      </c>
      <c r="AS300" s="1">
        <v>20</v>
      </c>
      <c r="AT300" s="1" t="s">
        <v>1711</v>
      </c>
      <c r="AU300" s="1" t="s">
        <v>64</v>
      </c>
      <c r="AW300" s="1">
        <v>7</v>
      </c>
      <c r="AX300" s="1" t="s">
        <v>1712</v>
      </c>
      <c r="AY300" s="1" t="s">
        <v>1713</v>
      </c>
      <c r="AZ300" s="1" t="s">
        <v>1714</v>
      </c>
    </row>
    <row r="301" spans="1:52" x14ac:dyDescent="0.2">
      <c r="E301" s="1" t="s">
        <v>4</v>
      </c>
      <c r="G301" s="2" t="s">
        <v>1715</v>
      </c>
      <c r="H301" s="1">
        <v>6</v>
      </c>
      <c r="I301" s="1">
        <v>60</v>
      </c>
      <c r="J301" s="1">
        <v>10</v>
      </c>
      <c r="K301" s="1">
        <v>6</v>
      </c>
      <c r="L301" s="1">
        <v>5445</v>
      </c>
      <c r="M301" s="1" t="s">
        <v>1716</v>
      </c>
      <c r="N301" s="1">
        <v>0</v>
      </c>
      <c r="O301" s="1" t="s">
        <v>78</v>
      </c>
      <c r="R301" s="1" t="s">
        <v>1717</v>
      </c>
      <c r="S301" s="1">
        <v>1</v>
      </c>
      <c r="T301" s="1" t="s">
        <v>137</v>
      </c>
      <c r="V301" s="1" t="s">
        <v>145</v>
      </c>
      <c r="Y301" s="1" t="s">
        <v>1718</v>
      </c>
      <c r="Z301" s="1">
        <v>33</v>
      </c>
      <c r="AA301" s="1" t="s">
        <v>1719</v>
      </c>
      <c r="AB301" s="1" t="s">
        <v>83</v>
      </c>
      <c r="AH301" s="1" t="s">
        <v>33</v>
      </c>
      <c r="AM301" s="1" t="s">
        <v>72</v>
      </c>
      <c r="AO301" s="1">
        <v>3</v>
      </c>
      <c r="AQ301" s="1">
        <v>5</v>
      </c>
      <c r="AS301" s="1">
        <v>12</v>
      </c>
      <c r="AT301" s="1" t="s">
        <v>1720</v>
      </c>
      <c r="AV301" s="1" t="s">
        <v>1721</v>
      </c>
      <c r="AW301" s="1">
        <v>10</v>
      </c>
      <c r="AX301" s="1" t="s">
        <v>1722</v>
      </c>
      <c r="AY301" s="1" t="s">
        <v>1723</v>
      </c>
      <c r="AZ301" s="1" t="s">
        <v>1724</v>
      </c>
    </row>
    <row r="302" spans="1:52" x14ac:dyDescent="0.2">
      <c r="A302" s="1" t="s">
        <v>0</v>
      </c>
      <c r="B302" s="1" t="s">
        <v>1</v>
      </c>
      <c r="C302" s="1" t="s">
        <v>2</v>
      </c>
      <c r="D302" s="1" t="s">
        <v>3</v>
      </c>
      <c r="E302" s="1" t="s">
        <v>4</v>
      </c>
      <c r="F302" s="1" t="s">
        <v>1725</v>
      </c>
      <c r="G302" s="2">
        <v>32557</v>
      </c>
      <c r="H302" s="1">
        <v>8</v>
      </c>
      <c r="I302" s="1">
        <v>5</v>
      </c>
      <c r="J302" s="1">
        <v>12</v>
      </c>
      <c r="K302" s="1">
        <v>4</v>
      </c>
      <c r="L302" s="1">
        <v>80202</v>
      </c>
      <c r="M302" s="1" t="s">
        <v>1726</v>
      </c>
      <c r="N302" s="1">
        <v>1</v>
      </c>
      <c r="O302" s="1" t="s">
        <v>53</v>
      </c>
      <c r="Q302" s="1" t="s">
        <v>98</v>
      </c>
      <c r="S302" s="1">
        <v>0</v>
      </c>
      <c r="AB302" s="1" t="s">
        <v>59</v>
      </c>
      <c r="AC302" s="1" t="s">
        <v>28</v>
      </c>
      <c r="AE302" s="1" t="s">
        <v>30</v>
      </c>
      <c r="AF302" s="1" t="s">
        <v>31</v>
      </c>
      <c r="AH302" s="1" t="s">
        <v>33</v>
      </c>
      <c r="AM302" s="1" t="s">
        <v>72</v>
      </c>
      <c r="AP302" s="1">
        <v>40</v>
      </c>
      <c r="AQ302" s="1">
        <v>6</v>
      </c>
      <c r="AS302" s="1">
        <v>6</v>
      </c>
      <c r="AT302" s="1" t="s">
        <v>1727</v>
      </c>
      <c r="AU302" s="1" t="s">
        <v>198</v>
      </c>
      <c r="AW302" s="1">
        <v>10</v>
      </c>
      <c r="AX302" s="1" t="s">
        <v>1728</v>
      </c>
      <c r="AY302" s="1" t="s">
        <v>1729</v>
      </c>
      <c r="AZ302" s="1" t="s">
        <v>1730</v>
      </c>
    </row>
    <row r="303" spans="1:52" x14ac:dyDescent="0.2">
      <c r="A303" s="1" t="s">
        <v>0</v>
      </c>
      <c r="B303" s="1" t="s">
        <v>1</v>
      </c>
      <c r="D303" s="1" t="s">
        <v>3</v>
      </c>
      <c r="E303" s="1" t="s">
        <v>4</v>
      </c>
      <c r="G303" s="2">
        <v>43019</v>
      </c>
      <c r="H303" s="1">
        <v>7</v>
      </c>
      <c r="I303" s="1">
        <v>60</v>
      </c>
      <c r="J303" s="1">
        <v>11</v>
      </c>
      <c r="K303" s="1">
        <v>25</v>
      </c>
      <c r="L303" s="1">
        <v>2332</v>
      </c>
      <c r="M303" s="1" t="s">
        <v>1731</v>
      </c>
      <c r="N303" s="1">
        <v>0</v>
      </c>
      <c r="O303" s="1" t="s">
        <v>53</v>
      </c>
      <c r="Q303" s="1" t="s">
        <v>98</v>
      </c>
      <c r="S303" s="1">
        <v>1</v>
      </c>
      <c r="T303" s="1" t="s">
        <v>159</v>
      </c>
      <c r="V303" s="1" t="s">
        <v>80</v>
      </c>
      <c r="X303" s="1" t="s">
        <v>391</v>
      </c>
      <c r="Z303" s="1">
        <v>11</v>
      </c>
      <c r="AA303" s="1" t="s">
        <v>1732</v>
      </c>
      <c r="AB303" s="1" t="s">
        <v>83</v>
      </c>
      <c r="AH303" s="1" t="s">
        <v>33</v>
      </c>
      <c r="AM303" s="1" t="s">
        <v>60</v>
      </c>
      <c r="AO303" s="1">
        <v>3</v>
      </c>
      <c r="AQ303" s="1">
        <v>6</v>
      </c>
      <c r="AS303" s="1">
        <v>10</v>
      </c>
      <c r="AT303" s="1" t="s">
        <v>1733</v>
      </c>
      <c r="AU303" s="1" t="s">
        <v>64</v>
      </c>
      <c r="AW303" s="1">
        <v>10</v>
      </c>
      <c r="AX303" s="1" t="s">
        <v>162</v>
      </c>
      <c r="AY303" s="1" t="s">
        <v>1734</v>
      </c>
    </row>
    <row r="304" spans="1:52" x14ac:dyDescent="0.2">
      <c r="A304" s="1" t="s">
        <v>0</v>
      </c>
      <c r="B304" s="1" t="s">
        <v>1</v>
      </c>
      <c r="G304" s="2">
        <v>29941</v>
      </c>
      <c r="H304" s="1">
        <v>7</v>
      </c>
      <c r="I304" s="1">
        <v>80</v>
      </c>
      <c r="J304" s="1">
        <v>9</v>
      </c>
      <c r="K304" s="1">
        <v>20</v>
      </c>
      <c r="L304" s="1">
        <v>98037</v>
      </c>
      <c r="M304" s="1" t="s">
        <v>1735</v>
      </c>
      <c r="N304" s="1">
        <v>0</v>
      </c>
      <c r="O304" s="1" t="s">
        <v>67</v>
      </c>
      <c r="Q304" s="1" t="s">
        <v>68</v>
      </c>
      <c r="S304" s="1">
        <v>1</v>
      </c>
      <c r="T304" s="1" t="s">
        <v>225</v>
      </c>
      <c r="V304" s="1" t="s">
        <v>80</v>
      </c>
      <c r="X304" s="1" t="s">
        <v>91</v>
      </c>
      <c r="Z304" s="1">
        <v>15</v>
      </c>
      <c r="AA304" s="1" t="s">
        <v>1736</v>
      </c>
      <c r="AB304" s="1" t="s">
        <v>83</v>
      </c>
      <c r="AK304" s="1" t="s">
        <v>36</v>
      </c>
      <c r="AU304" s="1" t="s">
        <v>200</v>
      </c>
      <c r="AW304" s="1">
        <v>7</v>
      </c>
      <c r="AX304" s="1" t="s">
        <v>1737</v>
      </c>
      <c r="AY304" s="1" t="s">
        <v>1738</v>
      </c>
      <c r="AZ304" s="1" t="s">
        <v>1739</v>
      </c>
    </row>
    <row r="305" spans="1:52" x14ac:dyDescent="0.2">
      <c r="A305" s="1" t="s">
        <v>0</v>
      </c>
      <c r="C305" s="1" t="s">
        <v>2</v>
      </c>
      <c r="E305" s="1" t="s">
        <v>4</v>
      </c>
      <c r="G305" s="2">
        <v>32303</v>
      </c>
      <c r="H305" s="1">
        <v>6</v>
      </c>
      <c r="I305" s="1">
        <v>25</v>
      </c>
      <c r="J305" s="1">
        <v>8</v>
      </c>
      <c r="K305" s="1">
        <v>30</v>
      </c>
      <c r="L305" s="1">
        <v>69126</v>
      </c>
      <c r="M305" s="1" t="s">
        <v>1740</v>
      </c>
      <c r="N305" s="1">
        <v>0</v>
      </c>
      <c r="O305" s="1" t="s">
        <v>67</v>
      </c>
      <c r="Q305" s="1" t="s">
        <v>54</v>
      </c>
      <c r="S305" s="1">
        <v>1</v>
      </c>
      <c r="T305" s="1" t="s">
        <v>453</v>
      </c>
      <c r="W305" s="1" t="s">
        <v>1741</v>
      </c>
      <c r="X305" s="1" t="s">
        <v>160</v>
      </c>
      <c r="Z305" s="1">
        <v>4</v>
      </c>
      <c r="AA305" s="1" t="s">
        <v>1742</v>
      </c>
      <c r="AB305" s="1" t="s">
        <v>83</v>
      </c>
      <c r="AE305" s="1" t="s">
        <v>30</v>
      </c>
      <c r="AM305" s="1" t="s">
        <v>72</v>
      </c>
      <c r="AO305" s="1">
        <v>5</v>
      </c>
      <c r="AQ305" s="1">
        <v>5</v>
      </c>
      <c r="AS305" s="1">
        <v>20</v>
      </c>
      <c r="AT305" s="1" t="s">
        <v>1743</v>
      </c>
      <c r="AU305" s="1" t="s">
        <v>64</v>
      </c>
      <c r="AW305" s="1">
        <v>10</v>
      </c>
      <c r="AX305" s="1" t="s">
        <v>1744</v>
      </c>
      <c r="AY305" s="1" t="s">
        <v>1745</v>
      </c>
    </row>
    <row r="306" spans="1:52" x14ac:dyDescent="0.2">
      <c r="E306" s="1" t="s">
        <v>4</v>
      </c>
      <c r="G306" s="2">
        <v>43056</v>
      </c>
      <c r="H306" s="1">
        <v>8</v>
      </c>
      <c r="I306" s="1">
        <v>30</v>
      </c>
      <c r="J306" s="1">
        <v>8</v>
      </c>
      <c r="K306" s="1">
        <v>5</v>
      </c>
      <c r="L306" s="1">
        <v>66221</v>
      </c>
      <c r="M306" s="1" t="s">
        <v>1746</v>
      </c>
      <c r="N306" s="1">
        <v>0</v>
      </c>
      <c r="P306" s="1" t="s">
        <v>36</v>
      </c>
      <c r="R306" s="1" t="s">
        <v>1747</v>
      </c>
      <c r="S306" s="1">
        <v>1</v>
      </c>
      <c r="T306" s="1" t="s">
        <v>30</v>
      </c>
      <c r="V306" s="1" t="s">
        <v>384</v>
      </c>
      <c r="Y306" s="1" t="s">
        <v>1748</v>
      </c>
      <c r="Z306" s="1">
        <v>10</v>
      </c>
      <c r="AA306" s="1" t="s">
        <v>1749</v>
      </c>
      <c r="AB306" s="1" t="s">
        <v>83</v>
      </c>
      <c r="AE306" s="1" t="s">
        <v>30</v>
      </c>
      <c r="AM306" s="1" t="s">
        <v>167</v>
      </c>
      <c r="AP306" s="1" t="s">
        <v>1750</v>
      </c>
      <c r="AR306" s="1" t="s">
        <v>1751</v>
      </c>
      <c r="AS306" s="1">
        <v>5</v>
      </c>
      <c r="AT306" s="1" t="s">
        <v>1752</v>
      </c>
      <c r="AU306" s="1" t="s">
        <v>198</v>
      </c>
      <c r="AW306" s="1">
        <v>6</v>
      </c>
      <c r="AX306" s="1" t="s">
        <v>1753</v>
      </c>
      <c r="AY306" s="1" t="s">
        <v>1754</v>
      </c>
      <c r="AZ306" s="1" t="s">
        <v>1755</v>
      </c>
    </row>
    <row r="307" spans="1:52" x14ac:dyDescent="0.2">
      <c r="B307" s="1" t="s">
        <v>1</v>
      </c>
      <c r="G307" s="2">
        <v>31769</v>
      </c>
      <c r="H307" s="1">
        <v>8</v>
      </c>
      <c r="I307" s="1">
        <v>90</v>
      </c>
      <c r="J307" s="1">
        <v>12</v>
      </c>
      <c r="K307" s="1">
        <v>4</v>
      </c>
      <c r="L307" s="1">
        <v>95134</v>
      </c>
      <c r="M307" s="1" t="s">
        <v>810</v>
      </c>
      <c r="N307" s="1">
        <v>0</v>
      </c>
      <c r="O307" s="1" t="s">
        <v>67</v>
      </c>
      <c r="Q307" s="1" t="s">
        <v>103</v>
      </c>
      <c r="S307" s="1">
        <v>1</v>
      </c>
      <c r="T307" s="1" t="s">
        <v>225</v>
      </c>
      <c r="V307" s="1" t="s">
        <v>80</v>
      </c>
      <c r="X307" s="1" t="s">
        <v>91</v>
      </c>
      <c r="Z307" s="1">
        <v>9</v>
      </c>
      <c r="AA307" s="1" t="s">
        <v>1756</v>
      </c>
      <c r="AB307" s="1" t="s">
        <v>83</v>
      </c>
      <c r="AF307" s="1" t="s">
        <v>31</v>
      </c>
      <c r="AM307" s="1" t="s">
        <v>84</v>
      </c>
      <c r="AO307" s="1">
        <v>6</v>
      </c>
      <c r="AQ307" s="1">
        <v>6</v>
      </c>
      <c r="AS307" s="1">
        <v>6</v>
      </c>
      <c r="AT307" s="1" t="s">
        <v>1757</v>
      </c>
      <c r="AU307" s="1" t="s">
        <v>64</v>
      </c>
      <c r="AW307" s="1">
        <v>8</v>
      </c>
      <c r="AX307" s="1" t="s">
        <v>1758</v>
      </c>
      <c r="AY307" s="1" t="s">
        <v>1759</v>
      </c>
    </row>
    <row r="308" spans="1:52" x14ac:dyDescent="0.2">
      <c r="A308" s="1" t="s">
        <v>0</v>
      </c>
      <c r="G308" s="2">
        <v>34335</v>
      </c>
      <c r="H308" s="1">
        <v>8</v>
      </c>
      <c r="I308" s="1">
        <v>150</v>
      </c>
      <c r="J308" s="1">
        <v>6</v>
      </c>
      <c r="K308" s="1">
        <v>5</v>
      </c>
      <c r="L308" s="1">
        <v>500079</v>
      </c>
      <c r="M308" s="1" t="s">
        <v>1760</v>
      </c>
      <c r="N308" s="1">
        <v>1</v>
      </c>
      <c r="O308" s="1" t="s">
        <v>78</v>
      </c>
      <c r="Q308" s="1" t="s">
        <v>98</v>
      </c>
      <c r="S308" s="1">
        <v>1</v>
      </c>
      <c r="T308" s="1" t="s">
        <v>225</v>
      </c>
      <c r="V308" s="1" t="s">
        <v>80</v>
      </c>
      <c r="Y308" s="1" t="s">
        <v>1761</v>
      </c>
      <c r="Z308" s="1">
        <v>2</v>
      </c>
      <c r="AA308" s="1" t="s">
        <v>1760</v>
      </c>
      <c r="AB308" s="1" t="s">
        <v>59</v>
      </c>
      <c r="AE308" s="1" t="s">
        <v>30</v>
      </c>
      <c r="AM308" s="1" t="s">
        <v>72</v>
      </c>
      <c r="AP308" s="1">
        <v>12</v>
      </c>
      <c r="AQ308" s="1">
        <v>2</v>
      </c>
      <c r="AS308" s="1">
        <v>50</v>
      </c>
      <c r="AT308" s="1" t="s">
        <v>1762</v>
      </c>
      <c r="AU308" s="1" t="s">
        <v>74</v>
      </c>
      <c r="AW308" s="1">
        <v>10</v>
      </c>
      <c r="AX308" s="1" t="s">
        <v>1763</v>
      </c>
      <c r="AY308" s="1" t="s">
        <v>1764</v>
      </c>
      <c r="AZ308" s="1" t="s">
        <v>1359</v>
      </c>
    </row>
    <row r="309" spans="1:52" x14ac:dyDescent="0.2">
      <c r="E309" s="1" t="s">
        <v>4</v>
      </c>
      <c r="G309" s="2">
        <v>30327</v>
      </c>
      <c r="H309" s="1">
        <v>7</v>
      </c>
      <c r="I309" s="1">
        <v>30</v>
      </c>
      <c r="J309" s="1">
        <v>13</v>
      </c>
      <c r="K309" s="1">
        <v>5</v>
      </c>
      <c r="L309" s="1">
        <v>80820</v>
      </c>
      <c r="M309" s="1" t="s">
        <v>231</v>
      </c>
      <c r="N309" s="1">
        <v>0</v>
      </c>
      <c r="O309" s="1" t="s">
        <v>67</v>
      </c>
      <c r="Q309" s="1" t="s">
        <v>54</v>
      </c>
      <c r="S309" s="1">
        <v>1</v>
      </c>
      <c r="T309" s="1" t="s">
        <v>150</v>
      </c>
      <c r="V309" s="1" t="s">
        <v>80</v>
      </c>
      <c r="X309" s="1" t="s">
        <v>233</v>
      </c>
      <c r="Z309" s="1">
        <v>6</v>
      </c>
      <c r="AA309" s="1" t="s">
        <v>1765</v>
      </c>
      <c r="AB309" s="1" t="s">
        <v>71</v>
      </c>
      <c r="AH309" s="1" t="s">
        <v>33</v>
      </c>
      <c r="AM309" s="1" t="s">
        <v>72</v>
      </c>
      <c r="AO309" s="1">
        <v>5</v>
      </c>
      <c r="AQ309" s="1">
        <v>2</v>
      </c>
      <c r="AS309" s="1">
        <v>10</v>
      </c>
      <c r="AU309" s="1" t="s">
        <v>74</v>
      </c>
      <c r="AW309" s="1">
        <v>10</v>
      </c>
    </row>
    <row r="310" spans="1:52" x14ac:dyDescent="0.2">
      <c r="A310" s="1" t="s">
        <v>0</v>
      </c>
      <c r="E310" s="1" t="s">
        <v>4</v>
      </c>
      <c r="G310" s="2">
        <v>32578</v>
      </c>
      <c r="H310" s="1">
        <v>7</v>
      </c>
      <c r="I310" s="1">
        <v>60</v>
      </c>
      <c r="J310" s="1">
        <v>11</v>
      </c>
      <c r="K310" s="1">
        <v>2</v>
      </c>
      <c r="L310" s="1">
        <v>610138</v>
      </c>
      <c r="M310" s="1" t="s">
        <v>1766</v>
      </c>
      <c r="N310" s="1">
        <v>1</v>
      </c>
      <c r="O310" s="1" t="s">
        <v>67</v>
      </c>
      <c r="Q310" s="1" t="s">
        <v>103</v>
      </c>
      <c r="S310" s="1">
        <v>1</v>
      </c>
      <c r="T310" s="1" t="s">
        <v>225</v>
      </c>
      <c r="V310" s="1" t="s">
        <v>111</v>
      </c>
      <c r="X310" s="1" t="s">
        <v>91</v>
      </c>
      <c r="Z310" s="1">
        <v>5</v>
      </c>
      <c r="AA310" s="1" t="s">
        <v>1767</v>
      </c>
      <c r="AB310" s="1" t="s">
        <v>59</v>
      </c>
      <c r="AH310" s="1" t="s">
        <v>33</v>
      </c>
      <c r="AM310" s="1" t="s">
        <v>84</v>
      </c>
      <c r="AO310" s="1">
        <v>4</v>
      </c>
      <c r="AQ310" s="1">
        <v>2</v>
      </c>
      <c r="AS310" s="1">
        <v>8</v>
      </c>
      <c r="AT310" s="1" t="s">
        <v>1768</v>
      </c>
      <c r="AU310" s="1" t="s">
        <v>64</v>
      </c>
      <c r="AW310" s="1">
        <v>8</v>
      </c>
      <c r="AX310" s="1" t="s">
        <v>1769</v>
      </c>
    </row>
    <row r="311" spans="1:52" x14ac:dyDescent="0.2">
      <c r="E311" s="1" t="s">
        <v>4</v>
      </c>
      <c r="G311" s="2">
        <v>33278</v>
      </c>
      <c r="H311" s="1">
        <v>7</v>
      </c>
      <c r="I311" s="1">
        <v>0</v>
      </c>
      <c r="J311" s="1">
        <v>8</v>
      </c>
      <c r="K311" s="1">
        <v>2</v>
      </c>
      <c r="M311" s="1" t="s">
        <v>472</v>
      </c>
      <c r="N311" s="1">
        <v>0</v>
      </c>
      <c r="O311" s="1" t="s">
        <v>67</v>
      </c>
      <c r="Q311" s="1" t="s">
        <v>98</v>
      </c>
      <c r="S311" s="1">
        <v>0</v>
      </c>
      <c r="AB311" s="1" t="s">
        <v>59</v>
      </c>
      <c r="AE311" s="1" t="s">
        <v>30</v>
      </c>
      <c r="AM311" s="1" t="s">
        <v>167</v>
      </c>
      <c r="AO311" s="1">
        <v>4</v>
      </c>
      <c r="AQ311" s="1">
        <v>4</v>
      </c>
      <c r="AS311" s="1">
        <v>25</v>
      </c>
      <c r="AT311" s="1" t="s">
        <v>1770</v>
      </c>
      <c r="AV311" s="1" t="s">
        <v>1771</v>
      </c>
      <c r="AW311" s="1">
        <v>10</v>
      </c>
      <c r="AX311" s="1" t="s">
        <v>1772</v>
      </c>
      <c r="AY311" s="1" t="s">
        <v>352</v>
      </c>
      <c r="AZ311" s="1" t="s">
        <v>1773</v>
      </c>
    </row>
    <row r="312" spans="1:52" x14ac:dyDescent="0.2">
      <c r="B312" s="1" t="s">
        <v>1</v>
      </c>
      <c r="D312" s="1" t="s">
        <v>3</v>
      </c>
      <c r="E312" s="1" t="s">
        <v>4</v>
      </c>
      <c r="G312" s="2">
        <v>30129</v>
      </c>
      <c r="H312" s="1">
        <v>6</v>
      </c>
      <c r="I312" s="1">
        <v>90</v>
      </c>
      <c r="J312" s="1">
        <v>10</v>
      </c>
      <c r="K312" s="1">
        <v>10</v>
      </c>
      <c r="L312" s="1">
        <v>122003</v>
      </c>
      <c r="M312" s="1" t="s">
        <v>1774</v>
      </c>
      <c r="N312" s="1">
        <v>1</v>
      </c>
      <c r="O312" s="1" t="s">
        <v>53</v>
      </c>
      <c r="R312" s="1" t="s">
        <v>1775</v>
      </c>
      <c r="S312" s="1">
        <v>1</v>
      </c>
      <c r="T312" s="1" t="s">
        <v>5</v>
      </c>
      <c r="V312" s="1" t="s">
        <v>90</v>
      </c>
      <c r="X312" s="1" t="s">
        <v>81</v>
      </c>
      <c r="Z312" s="1">
        <v>11</v>
      </c>
      <c r="AA312" s="1" t="s">
        <v>1776</v>
      </c>
      <c r="AB312" s="1" t="s">
        <v>59</v>
      </c>
      <c r="AH312" s="1" t="s">
        <v>33</v>
      </c>
      <c r="AM312" s="1" t="s">
        <v>60</v>
      </c>
      <c r="AP312" s="1">
        <v>15</v>
      </c>
      <c r="AQ312" s="1">
        <v>6</v>
      </c>
      <c r="AS312" s="1">
        <v>20</v>
      </c>
      <c r="AT312" s="1" t="s">
        <v>1777</v>
      </c>
      <c r="AU312" s="1" t="s">
        <v>64</v>
      </c>
      <c r="AW312" s="1">
        <v>10</v>
      </c>
      <c r="AX312" s="1" t="s">
        <v>1778</v>
      </c>
      <c r="AY312" s="1" t="s">
        <v>1779</v>
      </c>
      <c r="AZ312" s="1" t="s">
        <v>1780</v>
      </c>
    </row>
    <row r="313" spans="1:52" x14ac:dyDescent="0.2">
      <c r="E313" s="1" t="s">
        <v>4</v>
      </c>
      <c r="G313" s="2">
        <v>27169</v>
      </c>
      <c r="H313" s="1">
        <v>8</v>
      </c>
      <c r="I313" s="1">
        <v>15</v>
      </c>
      <c r="J313" s="1">
        <v>12</v>
      </c>
      <c r="K313" s="1">
        <v>2</v>
      </c>
      <c r="M313" s="1" t="s">
        <v>1781</v>
      </c>
      <c r="N313" s="1">
        <v>1</v>
      </c>
      <c r="O313" s="1" t="s">
        <v>67</v>
      </c>
      <c r="Q313" s="1" t="s">
        <v>98</v>
      </c>
      <c r="S313" s="1">
        <v>1</v>
      </c>
      <c r="T313" s="1" t="s">
        <v>582</v>
      </c>
      <c r="V313" s="1" t="s">
        <v>80</v>
      </c>
      <c r="X313" s="1" t="s">
        <v>91</v>
      </c>
      <c r="Z313" s="1">
        <v>13</v>
      </c>
      <c r="AA313" s="1" t="s">
        <v>1782</v>
      </c>
      <c r="AB313" s="1" t="s">
        <v>59</v>
      </c>
      <c r="AH313" s="1" t="s">
        <v>33</v>
      </c>
      <c r="AM313" s="1" t="s">
        <v>60</v>
      </c>
      <c r="AP313" s="1">
        <v>12</v>
      </c>
      <c r="AQ313" s="1">
        <v>2</v>
      </c>
      <c r="AS313" s="1">
        <v>8</v>
      </c>
      <c r="AT313" s="1" t="s">
        <v>1783</v>
      </c>
      <c r="AU313" s="1" t="s">
        <v>200</v>
      </c>
      <c r="AW313" s="1">
        <v>10</v>
      </c>
      <c r="AX313" s="1" t="s">
        <v>1784</v>
      </c>
      <c r="AY313" s="1" t="s">
        <v>1785</v>
      </c>
      <c r="AZ313" s="1" t="s">
        <v>1786</v>
      </c>
    </row>
    <row r="314" spans="1:52" x14ac:dyDescent="0.2">
      <c r="A314" s="1" t="s">
        <v>0</v>
      </c>
      <c r="G314" s="2" t="s">
        <v>1787</v>
      </c>
      <c r="H314" s="1">
        <v>6</v>
      </c>
      <c r="I314" s="1">
        <v>0</v>
      </c>
      <c r="J314" s="1">
        <v>10</v>
      </c>
      <c r="K314" s="1">
        <v>20</v>
      </c>
      <c r="L314" s="1">
        <v>20148</v>
      </c>
      <c r="M314" s="1" t="s">
        <v>1788</v>
      </c>
      <c r="N314" s="1">
        <v>0</v>
      </c>
      <c r="O314" s="1" t="s">
        <v>97</v>
      </c>
      <c r="Q314" s="1" t="s">
        <v>98</v>
      </c>
      <c r="S314" s="1">
        <v>0</v>
      </c>
      <c r="AB314" s="1" t="s">
        <v>59</v>
      </c>
      <c r="AF314" s="1" t="s">
        <v>31</v>
      </c>
      <c r="AM314" s="1" t="s">
        <v>60</v>
      </c>
      <c r="AO314" s="1">
        <v>4</v>
      </c>
      <c r="AQ314" s="1">
        <v>6</v>
      </c>
      <c r="AS314" s="1">
        <v>20</v>
      </c>
      <c r="AT314" s="1" t="s">
        <v>1789</v>
      </c>
      <c r="AU314" s="1" t="s">
        <v>64</v>
      </c>
      <c r="AW314" s="1">
        <v>10</v>
      </c>
      <c r="AX314" s="1" t="s">
        <v>1790</v>
      </c>
      <c r="AY314" s="1" t="s">
        <v>1791</v>
      </c>
      <c r="AZ314" s="1" t="s">
        <v>1792</v>
      </c>
    </row>
    <row r="315" spans="1:52" x14ac:dyDescent="0.2">
      <c r="A315" s="1" t="s">
        <v>0</v>
      </c>
      <c r="G315" s="2">
        <v>26668</v>
      </c>
      <c r="H315" s="1">
        <v>7</v>
      </c>
      <c r="I315" s="1">
        <v>30</v>
      </c>
      <c r="J315" s="1">
        <v>6</v>
      </c>
      <c r="K315" s="1">
        <v>20</v>
      </c>
      <c r="L315" s="1">
        <v>11238</v>
      </c>
      <c r="M315" s="1" t="s">
        <v>1793</v>
      </c>
      <c r="N315" s="1">
        <v>1</v>
      </c>
      <c r="O315" s="1" t="s">
        <v>67</v>
      </c>
      <c r="Q315" s="1" t="s">
        <v>98</v>
      </c>
      <c r="S315" s="1">
        <v>1</v>
      </c>
      <c r="T315" s="1" t="s">
        <v>225</v>
      </c>
      <c r="V315" s="1" t="s">
        <v>80</v>
      </c>
      <c r="X315" s="1" t="s">
        <v>91</v>
      </c>
      <c r="Z315" s="1">
        <v>20</v>
      </c>
      <c r="AA315" s="1" t="s">
        <v>1794</v>
      </c>
      <c r="AB315" s="1" t="s">
        <v>59</v>
      </c>
      <c r="AK315" s="1" t="s">
        <v>36</v>
      </c>
      <c r="AV315" s="1" t="s">
        <v>1795</v>
      </c>
      <c r="AW315" s="1">
        <v>10</v>
      </c>
      <c r="AX315" s="1" t="s">
        <v>1796</v>
      </c>
      <c r="AY315" s="1" t="s">
        <v>1797</v>
      </c>
      <c r="AZ315" s="1" t="s">
        <v>1798</v>
      </c>
    </row>
    <row r="316" spans="1:52" x14ac:dyDescent="0.2">
      <c r="A316" s="1" t="s">
        <v>0</v>
      </c>
      <c r="B316" s="1" t="s">
        <v>1</v>
      </c>
      <c r="E316" s="1" t="s">
        <v>4</v>
      </c>
      <c r="G316" s="2">
        <v>33626</v>
      </c>
      <c r="H316" s="1">
        <v>8</v>
      </c>
      <c r="I316" s="1">
        <v>40</v>
      </c>
      <c r="J316" s="1">
        <v>13</v>
      </c>
      <c r="K316" s="1">
        <v>6</v>
      </c>
      <c r="L316" s="1">
        <v>1127</v>
      </c>
      <c r="M316" s="1" t="s">
        <v>1799</v>
      </c>
      <c r="N316" s="1">
        <v>1</v>
      </c>
      <c r="O316" s="1" t="s">
        <v>143</v>
      </c>
      <c r="Q316" s="1" t="s">
        <v>98</v>
      </c>
      <c r="S316" s="1">
        <v>1</v>
      </c>
      <c r="T316" s="1" t="s">
        <v>453</v>
      </c>
      <c r="V316" s="1" t="s">
        <v>80</v>
      </c>
      <c r="X316" s="1" t="s">
        <v>57</v>
      </c>
      <c r="Z316" s="1">
        <v>2</v>
      </c>
      <c r="AA316" s="1" t="s">
        <v>1800</v>
      </c>
      <c r="AB316" s="1" t="s">
        <v>83</v>
      </c>
      <c r="AK316" s="1" t="s">
        <v>36</v>
      </c>
      <c r="AU316" s="1" t="s">
        <v>198</v>
      </c>
      <c r="AW316" s="1">
        <v>5</v>
      </c>
      <c r="AX316" s="1" t="s">
        <v>1801</v>
      </c>
      <c r="AY316" s="1" t="s">
        <v>1802</v>
      </c>
    </row>
    <row r="317" spans="1:52" x14ac:dyDescent="0.2">
      <c r="A317" s="1" t="s">
        <v>0</v>
      </c>
      <c r="B317" s="1" t="s">
        <v>1</v>
      </c>
      <c r="E317" s="1" t="s">
        <v>4</v>
      </c>
      <c r="G317" s="2">
        <v>26395</v>
      </c>
      <c r="H317" s="1">
        <v>6</v>
      </c>
      <c r="I317" s="1">
        <v>35</v>
      </c>
      <c r="J317" s="1">
        <v>8</v>
      </c>
      <c r="K317" s="1">
        <v>7</v>
      </c>
      <c r="L317" s="1">
        <v>20117</v>
      </c>
      <c r="M317" s="1" t="s">
        <v>1803</v>
      </c>
      <c r="N317" s="1">
        <v>1</v>
      </c>
      <c r="O317" s="1" t="s">
        <v>123</v>
      </c>
      <c r="Q317" s="1" t="s">
        <v>103</v>
      </c>
      <c r="S317" s="1">
        <v>1</v>
      </c>
      <c r="T317" s="1" t="s">
        <v>55</v>
      </c>
      <c r="V317" s="1" t="s">
        <v>56</v>
      </c>
      <c r="X317" s="1" t="s">
        <v>91</v>
      </c>
      <c r="Z317" s="1">
        <v>23</v>
      </c>
      <c r="AA317" s="1" t="s">
        <v>1804</v>
      </c>
      <c r="AB317" s="1" t="s">
        <v>83</v>
      </c>
      <c r="AF317" s="1" t="s">
        <v>31</v>
      </c>
      <c r="AM317" s="1" t="s">
        <v>72</v>
      </c>
      <c r="AP317" s="1">
        <v>10</v>
      </c>
      <c r="AQ317" s="1">
        <v>3</v>
      </c>
      <c r="AS317" s="1">
        <v>8</v>
      </c>
      <c r="AT317" s="1" t="s">
        <v>1805</v>
      </c>
      <c r="AU317" s="1" t="s">
        <v>74</v>
      </c>
      <c r="AW317" s="1">
        <v>7</v>
      </c>
      <c r="AX317" s="1" t="s">
        <v>1806</v>
      </c>
      <c r="AY317" s="1" t="s">
        <v>1807</v>
      </c>
    </row>
    <row r="318" spans="1:52" x14ac:dyDescent="0.2">
      <c r="A318" s="1" t="s">
        <v>0</v>
      </c>
      <c r="D318" s="1" t="s">
        <v>3</v>
      </c>
      <c r="E318" s="1" t="s">
        <v>4</v>
      </c>
      <c r="G318" s="2">
        <v>32544</v>
      </c>
      <c r="H318" s="1">
        <v>7</v>
      </c>
      <c r="I318" s="1">
        <v>40</v>
      </c>
      <c r="J318" s="1">
        <v>12</v>
      </c>
      <c r="K318" s="1">
        <v>25</v>
      </c>
      <c r="L318" s="1">
        <v>95051</v>
      </c>
      <c r="M318" s="1" t="s">
        <v>1808</v>
      </c>
      <c r="N318" s="1">
        <v>0</v>
      </c>
      <c r="O318" s="1" t="s">
        <v>67</v>
      </c>
      <c r="Q318" s="1" t="s">
        <v>98</v>
      </c>
      <c r="S318" s="1">
        <v>1</v>
      </c>
      <c r="T318" s="1" t="s">
        <v>582</v>
      </c>
      <c r="V318" s="1" t="s">
        <v>80</v>
      </c>
      <c r="X318" s="1" t="s">
        <v>91</v>
      </c>
      <c r="Z318" s="1">
        <v>1</v>
      </c>
      <c r="AA318" s="1" t="s">
        <v>1809</v>
      </c>
      <c r="AB318" s="1" t="s">
        <v>83</v>
      </c>
      <c r="AF318" s="1" t="s">
        <v>31</v>
      </c>
      <c r="AM318" s="1" t="s">
        <v>167</v>
      </c>
      <c r="AO318" s="1">
        <v>6</v>
      </c>
      <c r="AQ318" s="1">
        <v>2</v>
      </c>
      <c r="AS318" s="1">
        <v>15</v>
      </c>
      <c r="AT318" s="1" t="s">
        <v>1810</v>
      </c>
      <c r="AU318" s="1" t="s">
        <v>74</v>
      </c>
      <c r="AW318" s="1">
        <v>10</v>
      </c>
      <c r="AX318" s="1" t="s">
        <v>1811</v>
      </c>
    </row>
    <row r="319" spans="1:52" x14ac:dyDescent="0.2">
      <c r="A319" s="1" t="s">
        <v>0</v>
      </c>
      <c r="G319" s="2">
        <v>33697</v>
      </c>
      <c r="H319" s="1">
        <v>6</v>
      </c>
      <c r="I319" s="1">
        <v>30</v>
      </c>
      <c r="J319" s="1">
        <v>10</v>
      </c>
      <c r="K319" s="1">
        <v>20</v>
      </c>
      <c r="M319" s="1" t="s">
        <v>1812</v>
      </c>
      <c r="N319" s="1">
        <v>1</v>
      </c>
      <c r="O319" s="1" t="s">
        <v>67</v>
      </c>
      <c r="Q319" s="1" t="s">
        <v>98</v>
      </c>
      <c r="S319" s="1">
        <v>1</v>
      </c>
      <c r="T319" s="1" t="s">
        <v>225</v>
      </c>
      <c r="V319" s="1" t="s">
        <v>80</v>
      </c>
      <c r="X319" s="1" t="s">
        <v>91</v>
      </c>
      <c r="Z319" s="1">
        <v>3</v>
      </c>
      <c r="AA319" s="1" t="s">
        <v>1813</v>
      </c>
      <c r="AB319" s="1" t="s">
        <v>59</v>
      </c>
      <c r="AK319" s="1" t="s">
        <v>36</v>
      </c>
      <c r="AU319" s="1" t="s">
        <v>74</v>
      </c>
      <c r="AW319" s="1">
        <v>10</v>
      </c>
      <c r="AX319" s="1" t="s">
        <v>1814</v>
      </c>
      <c r="AY319" s="1" t="s">
        <v>1815</v>
      </c>
      <c r="AZ319" s="1" t="s">
        <v>1816</v>
      </c>
    </row>
    <row r="320" spans="1:52" x14ac:dyDescent="0.2">
      <c r="A320" s="1" t="s">
        <v>0</v>
      </c>
      <c r="C320" s="1" t="s">
        <v>2</v>
      </c>
      <c r="G320" s="2">
        <v>33609</v>
      </c>
      <c r="H320" s="1">
        <v>7</v>
      </c>
      <c r="I320" s="1">
        <v>0</v>
      </c>
      <c r="J320" s="1">
        <v>6</v>
      </c>
      <c r="K320" s="1">
        <v>15</v>
      </c>
      <c r="L320" s="1">
        <v>402160</v>
      </c>
      <c r="M320" s="1" t="s">
        <v>1817</v>
      </c>
      <c r="N320" s="1">
        <v>1</v>
      </c>
      <c r="O320" s="1" t="s">
        <v>97</v>
      </c>
      <c r="R320" s="1" t="s">
        <v>1818</v>
      </c>
      <c r="S320" s="1">
        <v>0</v>
      </c>
      <c r="AB320" s="1" t="s">
        <v>59</v>
      </c>
      <c r="AF320" s="1" t="s">
        <v>31</v>
      </c>
      <c r="AH320" s="1" t="s">
        <v>33</v>
      </c>
      <c r="AM320" s="1" t="s">
        <v>72</v>
      </c>
      <c r="AO320" s="1">
        <v>6</v>
      </c>
      <c r="AQ320" s="1">
        <v>6</v>
      </c>
      <c r="AS320" s="1">
        <v>20</v>
      </c>
      <c r="AT320" s="1" t="s">
        <v>1819</v>
      </c>
      <c r="AU320" s="1" t="s">
        <v>74</v>
      </c>
      <c r="AW320" s="1">
        <v>6</v>
      </c>
      <c r="AX320" s="1" t="s">
        <v>1820</v>
      </c>
      <c r="AY320" s="1" t="s">
        <v>213</v>
      </c>
      <c r="AZ320" s="1" t="s">
        <v>1821</v>
      </c>
    </row>
    <row r="321" spans="1:52" x14ac:dyDescent="0.2">
      <c r="C321" s="1" t="s">
        <v>2</v>
      </c>
      <c r="E321" s="1" t="s">
        <v>4</v>
      </c>
      <c r="G321" s="2">
        <v>33386</v>
      </c>
      <c r="H321" s="1">
        <v>5</v>
      </c>
      <c r="I321" s="1">
        <v>45</v>
      </c>
      <c r="J321" s="1">
        <v>12</v>
      </c>
      <c r="K321" s="1">
        <v>30</v>
      </c>
      <c r="L321" s="1">
        <v>2130033</v>
      </c>
      <c r="M321" s="1" t="s">
        <v>1822</v>
      </c>
      <c r="N321" s="1">
        <v>1</v>
      </c>
      <c r="O321" s="1" t="s">
        <v>78</v>
      </c>
      <c r="R321" s="1" t="s">
        <v>1823</v>
      </c>
      <c r="S321" s="1">
        <v>0</v>
      </c>
      <c r="AB321" s="1" t="s">
        <v>83</v>
      </c>
      <c r="AH321" s="1" t="s">
        <v>33</v>
      </c>
      <c r="AM321" s="1" t="s">
        <v>60</v>
      </c>
      <c r="AO321" s="1">
        <v>3</v>
      </c>
      <c r="AQ321" s="1">
        <v>4</v>
      </c>
      <c r="AS321" s="1">
        <v>6</v>
      </c>
      <c r="AT321" s="1" t="s">
        <v>1824</v>
      </c>
      <c r="AU321" s="1" t="s">
        <v>64</v>
      </c>
      <c r="AW321" s="1">
        <v>8</v>
      </c>
      <c r="AX321" s="1" t="s">
        <v>1825</v>
      </c>
      <c r="AY321" s="1" t="s">
        <v>1826</v>
      </c>
      <c r="AZ321" s="1" t="s">
        <v>1827</v>
      </c>
    </row>
    <row r="322" spans="1:52" x14ac:dyDescent="0.2">
      <c r="A322" s="1" t="s">
        <v>0</v>
      </c>
      <c r="G322" s="2">
        <v>27200</v>
      </c>
      <c r="H322" s="1">
        <v>7</v>
      </c>
      <c r="I322" s="1">
        <v>0</v>
      </c>
      <c r="J322" s="1">
        <v>14</v>
      </c>
      <c r="K322" s="1">
        <v>2</v>
      </c>
      <c r="L322" s="1">
        <v>94087</v>
      </c>
      <c r="M322" s="1" t="s">
        <v>1828</v>
      </c>
      <c r="N322" s="1">
        <v>0</v>
      </c>
      <c r="O322" s="1" t="s">
        <v>67</v>
      </c>
      <c r="Q322" s="1" t="s">
        <v>54</v>
      </c>
      <c r="S322" s="1">
        <v>0</v>
      </c>
      <c r="AB322" s="1" t="s">
        <v>59</v>
      </c>
      <c r="AC322" s="1" t="s">
        <v>28</v>
      </c>
      <c r="AE322" s="1" t="s">
        <v>30</v>
      </c>
      <c r="AM322" s="1" t="s">
        <v>72</v>
      </c>
      <c r="AP322" s="1">
        <v>10</v>
      </c>
      <c r="AQ322" s="1">
        <v>2</v>
      </c>
      <c r="AS322" s="1">
        <v>14</v>
      </c>
      <c r="AT322" s="1" t="s">
        <v>1829</v>
      </c>
      <c r="AU322" s="1" t="s">
        <v>198</v>
      </c>
      <c r="AW322" s="1">
        <v>7</v>
      </c>
      <c r="AX322" s="1" t="s">
        <v>1830</v>
      </c>
      <c r="AY322" s="1" t="s">
        <v>1831</v>
      </c>
      <c r="AZ322" s="1" t="s">
        <v>1832</v>
      </c>
    </row>
    <row r="323" spans="1:52" x14ac:dyDescent="0.2">
      <c r="B323" s="1" t="s">
        <v>1</v>
      </c>
      <c r="E323" s="1" t="s">
        <v>4</v>
      </c>
      <c r="G323" s="2">
        <v>33989</v>
      </c>
      <c r="H323" s="1">
        <v>8</v>
      </c>
      <c r="I323" s="1">
        <v>0</v>
      </c>
      <c r="J323" s="1">
        <v>10</v>
      </c>
      <c r="K323" s="1">
        <v>30</v>
      </c>
      <c r="L323" s="1">
        <v>80301</v>
      </c>
      <c r="M323" s="1" t="s">
        <v>1833</v>
      </c>
      <c r="N323" s="1">
        <v>0</v>
      </c>
      <c r="O323" s="1" t="s">
        <v>67</v>
      </c>
      <c r="Q323" s="1" t="s">
        <v>98</v>
      </c>
      <c r="S323" s="1">
        <v>1</v>
      </c>
      <c r="T323" s="1" t="s">
        <v>225</v>
      </c>
      <c r="W323" s="1" t="s">
        <v>1834</v>
      </c>
      <c r="X323" s="1" t="s">
        <v>295</v>
      </c>
      <c r="Z323" s="1">
        <v>2</v>
      </c>
      <c r="AA323" s="1" t="s">
        <v>1835</v>
      </c>
      <c r="AB323" s="1" t="s">
        <v>59</v>
      </c>
      <c r="AF323" s="1" t="s">
        <v>31</v>
      </c>
      <c r="AH323" s="1" t="s">
        <v>33</v>
      </c>
      <c r="AM323" s="1" t="s">
        <v>60</v>
      </c>
      <c r="AO323" s="1">
        <v>4</v>
      </c>
      <c r="AQ323" s="1">
        <v>4</v>
      </c>
      <c r="AS323" s="1">
        <v>3</v>
      </c>
      <c r="AT323" s="1" t="s">
        <v>1836</v>
      </c>
      <c r="AU323" s="1" t="s">
        <v>74</v>
      </c>
      <c r="AW323" s="1">
        <v>8</v>
      </c>
      <c r="AX323" s="1" t="s">
        <v>1837</v>
      </c>
      <c r="AY323" s="1" t="s">
        <v>1838</v>
      </c>
    </row>
    <row r="324" spans="1:52" x14ac:dyDescent="0.2">
      <c r="A324" s="1" t="s">
        <v>0</v>
      </c>
      <c r="D324" s="1" t="s">
        <v>3</v>
      </c>
      <c r="E324" s="1" t="s">
        <v>4</v>
      </c>
      <c r="G324" s="2">
        <v>33399</v>
      </c>
      <c r="H324" s="1">
        <v>8</v>
      </c>
      <c r="I324" s="1">
        <v>0</v>
      </c>
      <c r="J324" s="1">
        <v>7</v>
      </c>
      <c r="K324" s="1">
        <v>1</v>
      </c>
      <c r="L324" s="1">
        <v>0</v>
      </c>
      <c r="M324" s="1" t="s">
        <v>397</v>
      </c>
      <c r="N324" s="1">
        <v>1</v>
      </c>
      <c r="O324" s="1" t="s">
        <v>67</v>
      </c>
      <c r="Q324" s="1" t="s">
        <v>54</v>
      </c>
      <c r="S324" s="1">
        <v>0</v>
      </c>
      <c r="AB324" s="1" t="s">
        <v>59</v>
      </c>
      <c r="AK324" s="1" t="s">
        <v>36</v>
      </c>
      <c r="AU324" s="1" t="s">
        <v>74</v>
      </c>
      <c r="AW324" s="1">
        <v>9</v>
      </c>
      <c r="AX324" s="1" t="s">
        <v>1839</v>
      </c>
      <c r="AY324" s="1" t="s">
        <v>1840</v>
      </c>
      <c r="AZ324" s="1" t="s">
        <v>1841</v>
      </c>
    </row>
    <row r="325" spans="1:52" x14ac:dyDescent="0.2">
      <c r="A325" s="1" t="s">
        <v>0</v>
      </c>
      <c r="B325" s="1" t="s">
        <v>1</v>
      </c>
      <c r="E325" s="1" t="s">
        <v>4</v>
      </c>
      <c r="G325" s="2">
        <v>28993</v>
      </c>
      <c r="H325" s="1">
        <v>6</v>
      </c>
      <c r="I325" s="1">
        <v>0</v>
      </c>
      <c r="J325" s="1">
        <v>12</v>
      </c>
      <c r="K325" s="1">
        <v>12</v>
      </c>
      <c r="L325" s="1">
        <v>15025</v>
      </c>
      <c r="M325" s="1" t="s">
        <v>1842</v>
      </c>
      <c r="N325" s="1">
        <v>1</v>
      </c>
      <c r="O325" s="1" t="s">
        <v>53</v>
      </c>
      <c r="Q325" s="1" t="s">
        <v>68</v>
      </c>
      <c r="S325" s="1">
        <v>1</v>
      </c>
      <c r="T325" s="1" t="s">
        <v>225</v>
      </c>
      <c r="V325" s="1" t="s">
        <v>80</v>
      </c>
      <c r="X325" s="1" t="s">
        <v>91</v>
      </c>
      <c r="Z325" s="1">
        <v>15</v>
      </c>
      <c r="AA325" s="1" t="s">
        <v>207</v>
      </c>
      <c r="AB325" s="1" t="s">
        <v>83</v>
      </c>
      <c r="AG325" s="1" t="s">
        <v>32</v>
      </c>
      <c r="AM325" s="1" t="s">
        <v>167</v>
      </c>
      <c r="AO325" s="1">
        <v>6</v>
      </c>
      <c r="AQ325" s="1">
        <v>6</v>
      </c>
      <c r="AS325" s="1">
        <v>30</v>
      </c>
      <c r="AT325" s="1" t="s">
        <v>1843</v>
      </c>
      <c r="AU325" s="1" t="s">
        <v>64</v>
      </c>
      <c r="AW325" s="1">
        <v>9</v>
      </c>
      <c r="AX325" s="1" t="s">
        <v>1844</v>
      </c>
      <c r="AY325" s="1" t="s">
        <v>1845</v>
      </c>
      <c r="AZ325" s="1" t="s">
        <v>316</v>
      </c>
    </row>
    <row r="326" spans="1:52" x14ac:dyDescent="0.2">
      <c r="B326" s="1" t="s">
        <v>1</v>
      </c>
      <c r="G326" s="2">
        <v>29439</v>
      </c>
      <c r="H326" s="1">
        <v>7</v>
      </c>
      <c r="I326" s="1">
        <v>120</v>
      </c>
      <c r="J326" s="1">
        <v>12</v>
      </c>
      <c r="K326" s="1">
        <v>12</v>
      </c>
      <c r="L326" s="1">
        <v>600061</v>
      </c>
      <c r="M326" s="1" t="s">
        <v>1846</v>
      </c>
      <c r="N326" s="1">
        <v>1</v>
      </c>
      <c r="O326" s="1" t="s">
        <v>136</v>
      </c>
      <c r="Q326" s="1" t="s">
        <v>98</v>
      </c>
      <c r="S326" s="1">
        <v>1</v>
      </c>
      <c r="T326" s="1" t="s">
        <v>159</v>
      </c>
      <c r="V326" s="1" t="s">
        <v>80</v>
      </c>
      <c r="X326" s="1" t="s">
        <v>91</v>
      </c>
      <c r="Z326" s="1">
        <v>14</v>
      </c>
      <c r="AA326" s="1" t="s">
        <v>1847</v>
      </c>
      <c r="AB326" s="1" t="s">
        <v>83</v>
      </c>
      <c r="AF326" s="1" t="s">
        <v>31</v>
      </c>
      <c r="AH326" s="1" t="s">
        <v>33</v>
      </c>
      <c r="AM326" s="1" t="s">
        <v>72</v>
      </c>
      <c r="AP326" s="1">
        <v>10</v>
      </c>
      <c r="AR326" s="1">
        <v>8</v>
      </c>
      <c r="AS326" s="1">
        <v>24</v>
      </c>
      <c r="AT326" s="1" t="s">
        <v>1848</v>
      </c>
      <c r="AU326" s="1" t="s">
        <v>74</v>
      </c>
      <c r="AW326" s="1">
        <v>9</v>
      </c>
      <c r="AX326" s="1" t="s">
        <v>1849</v>
      </c>
      <c r="AY326" s="1" t="s">
        <v>1850</v>
      </c>
      <c r="AZ326" s="1" t="s">
        <v>1851</v>
      </c>
    </row>
    <row r="327" spans="1:52" x14ac:dyDescent="0.2">
      <c r="A327" s="1" t="s">
        <v>0</v>
      </c>
      <c r="B327" s="1" t="s">
        <v>1</v>
      </c>
      <c r="C327" s="1" t="s">
        <v>2</v>
      </c>
      <c r="G327" s="2">
        <v>28859</v>
      </c>
      <c r="H327" s="1">
        <v>8</v>
      </c>
      <c r="I327" s="1">
        <v>15</v>
      </c>
      <c r="J327" s="1">
        <v>5</v>
      </c>
      <c r="K327" s="1">
        <v>10</v>
      </c>
      <c r="L327" s="1">
        <v>16506</v>
      </c>
      <c r="M327" s="1" t="s">
        <v>1852</v>
      </c>
      <c r="N327" s="1">
        <v>0</v>
      </c>
      <c r="O327" s="1" t="s">
        <v>143</v>
      </c>
      <c r="R327" s="1" t="s">
        <v>1853</v>
      </c>
      <c r="S327" s="1">
        <v>1</v>
      </c>
      <c r="T327" s="1" t="s">
        <v>69</v>
      </c>
      <c r="W327" s="1" t="s">
        <v>442</v>
      </c>
      <c r="X327" s="1" t="s">
        <v>57</v>
      </c>
      <c r="Z327" s="1">
        <v>6</v>
      </c>
      <c r="AA327" s="1" t="s">
        <v>1854</v>
      </c>
      <c r="AB327" s="1" t="s">
        <v>71</v>
      </c>
      <c r="AF327" s="1" t="s">
        <v>31</v>
      </c>
      <c r="AM327" s="1" t="s">
        <v>72</v>
      </c>
      <c r="AO327" s="1">
        <v>6</v>
      </c>
      <c r="AQ327" s="1">
        <v>6</v>
      </c>
      <c r="AS327" s="1">
        <v>40</v>
      </c>
      <c r="AT327" s="1" t="s">
        <v>1855</v>
      </c>
      <c r="AV327" s="1" t="s">
        <v>1856</v>
      </c>
      <c r="AW327" s="1">
        <v>10</v>
      </c>
      <c r="AX327" s="1" t="s">
        <v>1857</v>
      </c>
      <c r="AY327" s="1" t="s">
        <v>1858</v>
      </c>
      <c r="AZ327" s="1" t="s">
        <v>1859</v>
      </c>
    </row>
    <row r="328" spans="1:52" x14ac:dyDescent="0.2">
      <c r="A328" s="1" t="s">
        <v>0</v>
      </c>
      <c r="G328" s="2">
        <v>33643</v>
      </c>
      <c r="H328" s="1">
        <v>7</v>
      </c>
      <c r="I328" s="1">
        <v>180</v>
      </c>
      <c r="J328" s="1">
        <v>9</v>
      </c>
      <c r="K328" s="1">
        <v>20</v>
      </c>
      <c r="L328" s="1">
        <v>110085</v>
      </c>
      <c r="M328" s="1" t="s">
        <v>376</v>
      </c>
      <c r="N328" s="1">
        <v>1</v>
      </c>
      <c r="O328" s="1" t="s">
        <v>53</v>
      </c>
      <c r="Q328" s="1" t="s">
        <v>103</v>
      </c>
      <c r="S328" s="1">
        <v>1</v>
      </c>
      <c r="T328" s="1" t="s">
        <v>89</v>
      </c>
      <c r="V328" s="1" t="s">
        <v>80</v>
      </c>
      <c r="X328" s="1" t="s">
        <v>91</v>
      </c>
      <c r="Z328" s="1">
        <v>2</v>
      </c>
      <c r="AA328" s="1" t="s">
        <v>1860</v>
      </c>
      <c r="AB328" s="1" t="s">
        <v>83</v>
      </c>
      <c r="AF328" s="1" t="s">
        <v>31</v>
      </c>
      <c r="AI328" s="1" t="s">
        <v>34</v>
      </c>
      <c r="AM328" s="1" t="s">
        <v>167</v>
      </c>
      <c r="AO328" s="1">
        <v>4</v>
      </c>
      <c r="AQ328" s="1">
        <v>4</v>
      </c>
      <c r="AS328" s="1">
        <v>10</v>
      </c>
      <c r="AT328" s="1" t="s">
        <v>1861</v>
      </c>
      <c r="AU328" s="1" t="s">
        <v>74</v>
      </c>
      <c r="AW328" s="1">
        <v>6</v>
      </c>
      <c r="AX328" s="1" t="s">
        <v>1862</v>
      </c>
      <c r="AY328" s="1" t="s">
        <v>1863</v>
      </c>
      <c r="AZ328" s="1" t="s">
        <v>1864</v>
      </c>
    </row>
    <row r="329" spans="1:52" x14ac:dyDescent="0.2">
      <c r="A329" s="1" t="s">
        <v>0</v>
      </c>
      <c r="G329" s="2">
        <v>33513</v>
      </c>
      <c r="H329" s="1">
        <v>9</v>
      </c>
      <c r="I329" s="1">
        <v>2</v>
      </c>
      <c r="J329" s="1">
        <v>10</v>
      </c>
      <c r="K329" s="1">
        <v>5</v>
      </c>
      <c r="L329" s="1">
        <v>560032</v>
      </c>
      <c r="M329" s="1" t="s">
        <v>472</v>
      </c>
      <c r="N329" s="1">
        <v>1</v>
      </c>
      <c r="O329" s="1" t="s">
        <v>53</v>
      </c>
      <c r="Q329" s="1" t="s">
        <v>98</v>
      </c>
      <c r="S329" s="1">
        <v>1</v>
      </c>
      <c r="T329" s="1" t="s">
        <v>225</v>
      </c>
      <c r="V329" s="1" t="s">
        <v>80</v>
      </c>
      <c r="X329" s="1" t="s">
        <v>91</v>
      </c>
      <c r="Z329" s="1">
        <v>4</v>
      </c>
      <c r="AA329" s="1" t="s">
        <v>1360</v>
      </c>
      <c r="AB329" s="1" t="s">
        <v>59</v>
      </c>
      <c r="AH329" s="1" t="s">
        <v>33</v>
      </c>
      <c r="AK329" s="1" t="s">
        <v>36</v>
      </c>
      <c r="AL329" s="1" t="s">
        <v>1865</v>
      </c>
      <c r="AU329" s="1" t="s">
        <v>64</v>
      </c>
      <c r="AW329" s="1">
        <v>10</v>
      </c>
      <c r="AX329" s="1" t="s">
        <v>1866</v>
      </c>
      <c r="AY329" s="1" t="s">
        <v>1867</v>
      </c>
      <c r="AZ329" s="1" t="s">
        <v>1868</v>
      </c>
    </row>
    <row r="330" spans="1:52" x14ac:dyDescent="0.2">
      <c r="B330" s="1" t="s">
        <v>1</v>
      </c>
      <c r="D330" s="1" t="s">
        <v>3</v>
      </c>
      <c r="E330" s="1" t="s">
        <v>4</v>
      </c>
      <c r="G330" s="2">
        <v>26619</v>
      </c>
      <c r="H330" s="1">
        <v>8</v>
      </c>
      <c r="I330" s="1">
        <v>0</v>
      </c>
      <c r="J330" s="1">
        <v>10</v>
      </c>
      <c r="K330" s="1">
        <v>50</v>
      </c>
      <c r="L330" s="1">
        <v>90409</v>
      </c>
      <c r="M330" s="1" t="s">
        <v>1869</v>
      </c>
      <c r="N330" s="1">
        <v>1</v>
      </c>
      <c r="O330" s="1" t="s">
        <v>78</v>
      </c>
      <c r="Q330" s="1" t="s">
        <v>103</v>
      </c>
      <c r="S330" s="1">
        <v>1</v>
      </c>
      <c r="T330" s="1" t="s">
        <v>225</v>
      </c>
      <c r="V330" s="1" t="s">
        <v>56</v>
      </c>
      <c r="X330" s="1" t="s">
        <v>91</v>
      </c>
      <c r="Z330" s="1">
        <v>5</v>
      </c>
      <c r="AA330" s="1" t="s">
        <v>1870</v>
      </c>
      <c r="AB330" s="1" t="s">
        <v>399</v>
      </c>
      <c r="AH330" s="1" t="s">
        <v>33</v>
      </c>
      <c r="AL330" s="1" t="s">
        <v>1871</v>
      </c>
      <c r="AM330" s="1" t="s">
        <v>60</v>
      </c>
      <c r="AO330" s="1">
        <v>5</v>
      </c>
      <c r="AQ330" s="1">
        <v>5</v>
      </c>
      <c r="AS330" s="1">
        <v>8</v>
      </c>
      <c r="AT330" s="1" t="s">
        <v>1872</v>
      </c>
      <c r="AU330" s="1" t="s">
        <v>74</v>
      </c>
      <c r="AW330" s="1">
        <v>8</v>
      </c>
      <c r="AX330" s="1" t="s">
        <v>1873</v>
      </c>
      <c r="AY330" s="1" t="s">
        <v>1874</v>
      </c>
      <c r="AZ330" s="1" t="s">
        <v>1875</v>
      </c>
    </row>
    <row r="331" spans="1:52" x14ac:dyDescent="0.2">
      <c r="A331" s="1" t="s">
        <v>0</v>
      </c>
      <c r="B331" s="1" t="s">
        <v>1</v>
      </c>
      <c r="C331" s="1" t="s">
        <v>2</v>
      </c>
      <c r="G331" s="2">
        <v>31218</v>
      </c>
      <c r="H331" s="1">
        <v>7</v>
      </c>
      <c r="I331" s="1">
        <v>30</v>
      </c>
      <c r="J331" s="1">
        <v>8</v>
      </c>
      <c r="K331" s="1">
        <v>2</v>
      </c>
      <c r="L331" s="1">
        <v>65075</v>
      </c>
      <c r="M331" s="1" t="s">
        <v>1876</v>
      </c>
      <c r="N331" s="1">
        <v>0</v>
      </c>
      <c r="O331" s="1" t="s">
        <v>97</v>
      </c>
      <c r="Q331" s="1" t="s">
        <v>103</v>
      </c>
      <c r="S331" s="1">
        <v>1</v>
      </c>
      <c r="T331" s="1" t="s">
        <v>225</v>
      </c>
      <c r="V331" s="1" t="s">
        <v>80</v>
      </c>
      <c r="X331" s="1" t="s">
        <v>466</v>
      </c>
      <c r="Z331" s="1">
        <v>10</v>
      </c>
      <c r="AA331" s="1" t="s">
        <v>1877</v>
      </c>
      <c r="AB331" s="1" t="s">
        <v>83</v>
      </c>
      <c r="AD331" s="1" t="s">
        <v>29</v>
      </c>
      <c r="AM331" s="1" t="s">
        <v>60</v>
      </c>
      <c r="AO331" s="1">
        <v>4</v>
      </c>
      <c r="AQ331" s="1">
        <v>4</v>
      </c>
      <c r="AS331" s="1">
        <v>6</v>
      </c>
      <c r="AT331" s="1" t="s">
        <v>1878</v>
      </c>
      <c r="AU331" s="1" t="s">
        <v>64</v>
      </c>
      <c r="AW331" s="1">
        <v>9</v>
      </c>
      <c r="AX331" s="1" t="s">
        <v>1879</v>
      </c>
    </row>
    <row r="332" spans="1:52" x14ac:dyDescent="0.2">
      <c r="A332" s="1" t="s">
        <v>0</v>
      </c>
      <c r="G332" s="2" t="s">
        <v>1412</v>
      </c>
      <c r="H332" s="1">
        <v>8</v>
      </c>
      <c r="I332" s="1">
        <v>0</v>
      </c>
      <c r="J332" s="1">
        <v>14</v>
      </c>
      <c r="K332" s="1">
        <v>2</v>
      </c>
      <c r="L332" s="1">
        <v>78759</v>
      </c>
      <c r="M332" s="1" t="s">
        <v>1710</v>
      </c>
      <c r="N332" s="1">
        <v>1</v>
      </c>
      <c r="S332" s="1">
        <v>0</v>
      </c>
      <c r="AB332" s="1" t="s">
        <v>59</v>
      </c>
      <c r="AF332" s="1" t="s">
        <v>31</v>
      </c>
      <c r="AM332" s="1" t="s">
        <v>72</v>
      </c>
      <c r="AO332" s="1">
        <v>6</v>
      </c>
      <c r="AQ332" s="1">
        <v>6</v>
      </c>
      <c r="AS332" s="1">
        <v>16</v>
      </c>
      <c r="AT332" s="1" t="s">
        <v>1880</v>
      </c>
      <c r="AU332" s="1" t="s">
        <v>74</v>
      </c>
      <c r="AW332" s="1">
        <v>9</v>
      </c>
      <c r="AX332" s="1" t="s">
        <v>1881</v>
      </c>
      <c r="AZ332" s="1" t="s">
        <v>1882</v>
      </c>
    </row>
    <row r="333" spans="1:52" x14ac:dyDescent="0.2">
      <c r="D333" s="1" t="s">
        <v>3</v>
      </c>
      <c r="G333" s="2">
        <v>32523</v>
      </c>
      <c r="H333" s="1">
        <v>7</v>
      </c>
      <c r="I333" s="1">
        <v>10</v>
      </c>
      <c r="J333" s="1">
        <v>7</v>
      </c>
      <c r="K333" s="1">
        <v>10</v>
      </c>
      <c r="L333" s="1">
        <v>4755066</v>
      </c>
      <c r="M333" s="1" t="s">
        <v>1883</v>
      </c>
      <c r="N333" s="1">
        <v>0</v>
      </c>
      <c r="O333" s="1" t="s">
        <v>53</v>
      </c>
      <c r="Q333" s="1" t="s">
        <v>54</v>
      </c>
      <c r="S333" s="1">
        <v>1</v>
      </c>
      <c r="T333" s="1" t="s">
        <v>225</v>
      </c>
      <c r="V333" s="1" t="s">
        <v>111</v>
      </c>
      <c r="X333" s="1" t="s">
        <v>57</v>
      </c>
      <c r="Z333" s="1">
        <v>4</v>
      </c>
      <c r="AA333" s="1" t="s">
        <v>1884</v>
      </c>
      <c r="AB333" s="1" t="s">
        <v>83</v>
      </c>
      <c r="AE333" s="1" t="s">
        <v>30</v>
      </c>
      <c r="AM333" s="1" t="s">
        <v>72</v>
      </c>
      <c r="AO333" s="1">
        <v>5</v>
      </c>
      <c r="AQ333" s="1">
        <v>5</v>
      </c>
      <c r="AS333" s="1">
        <v>180</v>
      </c>
      <c r="AT333" s="1" t="s">
        <v>1885</v>
      </c>
      <c r="AU333" s="1" t="s">
        <v>64</v>
      </c>
      <c r="AW333" s="1">
        <v>10</v>
      </c>
      <c r="AX333" s="1" t="s">
        <v>1886</v>
      </c>
      <c r="AY333" s="1" t="s">
        <v>1887</v>
      </c>
      <c r="AZ333" s="1" t="s">
        <v>1888</v>
      </c>
    </row>
    <row r="334" spans="1:52" x14ac:dyDescent="0.2">
      <c r="A334" s="1" t="s">
        <v>0</v>
      </c>
      <c r="E334" s="1" t="s">
        <v>4</v>
      </c>
      <c r="G334" s="2">
        <v>33568</v>
      </c>
      <c r="H334" s="1">
        <v>8</v>
      </c>
      <c r="I334" s="1">
        <v>110</v>
      </c>
      <c r="J334" s="1">
        <v>10</v>
      </c>
      <c r="K334" s="1">
        <v>0</v>
      </c>
      <c r="L334" s="1">
        <v>560008</v>
      </c>
      <c r="M334" s="1" t="s">
        <v>891</v>
      </c>
      <c r="N334" s="1">
        <v>0</v>
      </c>
      <c r="O334" s="1" t="s">
        <v>97</v>
      </c>
      <c r="Q334" s="1" t="s">
        <v>103</v>
      </c>
      <c r="S334" s="1">
        <v>1</v>
      </c>
      <c r="T334" s="1" t="s">
        <v>225</v>
      </c>
      <c r="V334" s="1" t="s">
        <v>80</v>
      </c>
      <c r="X334" s="1" t="s">
        <v>91</v>
      </c>
      <c r="Z334" s="1">
        <v>3</v>
      </c>
      <c r="AA334" s="1" t="s">
        <v>1889</v>
      </c>
      <c r="AB334" s="1" t="s">
        <v>59</v>
      </c>
      <c r="AH334" s="1" t="s">
        <v>33</v>
      </c>
      <c r="AM334" s="1" t="s">
        <v>72</v>
      </c>
      <c r="AO334" s="1">
        <v>6</v>
      </c>
      <c r="AQ334" s="1">
        <v>6</v>
      </c>
      <c r="AS334" s="1">
        <v>6</v>
      </c>
      <c r="AT334" s="1" t="s">
        <v>1890</v>
      </c>
      <c r="AU334" s="1" t="s">
        <v>74</v>
      </c>
      <c r="AW334" s="1">
        <v>9</v>
      </c>
      <c r="AX334" s="1" t="s">
        <v>1891</v>
      </c>
      <c r="AY334" s="1" t="s">
        <v>692</v>
      </c>
      <c r="AZ334" s="1" t="s">
        <v>1892</v>
      </c>
    </row>
    <row r="335" spans="1:52" x14ac:dyDescent="0.2">
      <c r="B335" s="1" t="s">
        <v>1</v>
      </c>
      <c r="E335" s="1" t="s">
        <v>4</v>
      </c>
      <c r="G335" s="2">
        <v>26479</v>
      </c>
      <c r="H335" s="1">
        <v>7</v>
      </c>
      <c r="I335" s="1">
        <v>60</v>
      </c>
      <c r="J335" s="1">
        <v>11</v>
      </c>
      <c r="K335" s="1">
        <v>20</v>
      </c>
      <c r="L335" s="1">
        <v>28039</v>
      </c>
      <c r="M335" s="1" t="s">
        <v>170</v>
      </c>
      <c r="N335" s="1">
        <v>0</v>
      </c>
      <c r="O335" s="1" t="s">
        <v>143</v>
      </c>
      <c r="Q335" s="1" t="s">
        <v>98</v>
      </c>
      <c r="S335" s="1">
        <v>1</v>
      </c>
      <c r="T335" s="1" t="s">
        <v>110</v>
      </c>
      <c r="V335" s="1" t="s">
        <v>80</v>
      </c>
      <c r="X335" s="1" t="s">
        <v>91</v>
      </c>
      <c r="Z335" s="1">
        <v>15</v>
      </c>
      <c r="AA335" s="1" t="s">
        <v>1893</v>
      </c>
      <c r="AB335" s="1" t="s">
        <v>83</v>
      </c>
      <c r="AG335" s="1" t="s">
        <v>32</v>
      </c>
      <c r="AM335" s="1" t="s">
        <v>72</v>
      </c>
      <c r="AO335" s="1">
        <v>4</v>
      </c>
      <c r="AQ335" s="1">
        <v>6</v>
      </c>
      <c r="AS335" s="1">
        <v>25</v>
      </c>
      <c r="AT335" s="1" t="s">
        <v>1894</v>
      </c>
      <c r="AU335" s="1" t="s">
        <v>74</v>
      </c>
      <c r="AW335" s="1">
        <v>9</v>
      </c>
      <c r="AX335" s="1" t="s">
        <v>1895</v>
      </c>
      <c r="AY335" s="1" t="s">
        <v>1896</v>
      </c>
      <c r="AZ335" s="1" t="s">
        <v>1897</v>
      </c>
    </row>
    <row r="336" spans="1:52" x14ac:dyDescent="0.2">
      <c r="B336" s="1" t="s">
        <v>1</v>
      </c>
      <c r="E336" s="1" t="s">
        <v>4</v>
      </c>
      <c r="G336" s="2">
        <v>30461</v>
      </c>
      <c r="H336" s="1">
        <v>8</v>
      </c>
      <c r="I336" s="1">
        <v>0</v>
      </c>
      <c r="J336" s="1">
        <v>16</v>
      </c>
      <c r="K336" s="1">
        <v>2</v>
      </c>
      <c r="L336" s="1">
        <v>200080</v>
      </c>
      <c r="M336" s="1" t="s">
        <v>1898</v>
      </c>
      <c r="N336" s="1">
        <v>0</v>
      </c>
      <c r="O336" s="1" t="s">
        <v>67</v>
      </c>
      <c r="Q336" s="1" t="s">
        <v>98</v>
      </c>
      <c r="S336" s="1">
        <v>1</v>
      </c>
      <c r="T336" s="1" t="s">
        <v>225</v>
      </c>
      <c r="V336" s="1" t="s">
        <v>80</v>
      </c>
      <c r="X336" s="1" t="s">
        <v>105</v>
      </c>
      <c r="Z336" s="1">
        <v>12</v>
      </c>
      <c r="AA336" s="1" t="s">
        <v>1899</v>
      </c>
      <c r="AB336" s="1" t="s">
        <v>166</v>
      </c>
      <c r="AF336" s="1" t="s">
        <v>31</v>
      </c>
      <c r="AH336" s="1" t="s">
        <v>33</v>
      </c>
      <c r="AM336" s="1" t="s">
        <v>72</v>
      </c>
      <c r="AO336" s="1">
        <v>6</v>
      </c>
      <c r="AQ336" s="1">
        <v>6</v>
      </c>
      <c r="AS336" s="1">
        <v>4</v>
      </c>
      <c r="AT336" s="1" t="s">
        <v>1900</v>
      </c>
      <c r="AU336" s="1" t="s">
        <v>74</v>
      </c>
      <c r="AW336" s="1">
        <v>10</v>
      </c>
      <c r="AX336" s="1" t="s">
        <v>1901</v>
      </c>
      <c r="AY336" s="1" t="s">
        <v>1902</v>
      </c>
    </row>
    <row r="337" spans="1:53" x14ac:dyDescent="0.2">
      <c r="A337" s="1" t="s">
        <v>0</v>
      </c>
      <c r="B337" s="1" t="s">
        <v>1</v>
      </c>
      <c r="C337" s="1" t="s">
        <v>2</v>
      </c>
      <c r="E337" s="1" t="s">
        <v>4</v>
      </c>
      <c r="H337" s="1">
        <v>6</v>
      </c>
      <c r="I337" s="1">
        <v>120</v>
      </c>
      <c r="J337" s="1">
        <v>9</v>
      </c>
      <c r="K337" s="1">
        <v>10</v>
      </c>
      <c r="L337" s="1">
        <v>110063</v>
      </c>
      <c r="M337" s="1" t="s">
        <v>1903</v>
      </c>
      <c r="N337" s="1">
        <v>0</v>
      </c>
      <c r="O337" s="1" t="s">
        <v>136</v>
      </c>
      <c r="Q337" s="1" t="s">
        <v>98</v>
      </c>
      <c r="S337" s="1">
        <v>1</v>
      </c>
      <c r="T337" s="1" t="s">
        <v>225</v>
      </c>
      <c r="V337" s="1" t="s">
        <v>80</v>
      </c>
      <c r="X337" s="1" t="s">
        <v>91</v>
      </c>
      <c r="Z337" s="1">
        <v>2</v>
      </c>
      <c r="AA337" s="1" t="s">
        <v>1904</v>
      </c>
      <c r="AB337" s="1" t="s">
        <v>399</v>
      </c>
      <c r="AF337" s="1" t="s">
        <v>31</v>
      </c>
      <c r="AM337" s="1" t="s">
        <v>167</v>
      </c>
      <c r="AO337" s="1">
        <v>6</v>
      </c>
      <c r="AQ337" s="1">
        <v>4</v>
      </c>
      <c r="AS337" s="1">
        <v>12</v>
      </c>
      <c r="AT337" s="1" t="s">
        <v>1905</v>
      </c>
      <c r="AU337" s="1" t="s">
        <v>74</v>
      </c>
      <c r="AW337" s="1">
        <v>10</v>
      </c>
      <c r="AX337" s="1" t="s">
        <v>1906</v>
      </c>
      <c r="AY337" s="1" t="s">
        <v>1907</v>
      </c>
      <c r="AZ337" s="1" t="s">
        <v>116</v>
      </c>
    </row>
    <row r="338" spans="1:53" x14ac:dyDescent="0.2">
      <c r="A338" s="1" t="s">
        <v>0</v>
      </c>
      <c r="E338" s="1" t="s">
        <v>4</v>
      </c>
      <c r="G338" s="2">
        <v>32534</v>
      </c>
      <c r="H338" s="1">
        <v>8</v>
      </c>
      <c r="I338" s="1">
        <v>0</v>
      </c>
      <c r="J338" s="1">
        <v>4</v>
      </c>
      <c r="K338" s="1">
        <v>20</v>
      </c>
      <c r="L338" s="1">
        <v>22630</v>
      </c>
      <c r="M338" s="1" t="s">
        <v>1908</v>
      </c>
      <c r="N338" s="1">
        <v>1</v>
      </c>
      <c r="O338" s="1" t="s">
        <v>53</v>
      </c>
      <c r="Q338" s="1" t="s">
        <v>98</v>
      </c>
      <c r="S338" s="1">
        <v>1</v>
      </c>
      <c r="T338" s="1" t="s">
        <v>137</v>
      </c>
      <c r="V338" s="1" t="s">
        <v>145</v>
      </c>
      <c r="X338" s="1" t="s">
        <v>91</v>
      </c>
      <c r="Z338" s="1">
        <v>2</v>
      </c>
      <c r="AB338" s="1" t="s">
        <v>399</v>
      </c>
      <c r="AF338" s="1" t="s">
        <v>31</v>
      </c>
      <c r="AL338" s="1" t="s">
        <v>1909</v>
      </c>
      <c r="AM338" s="1" t="s">
        <v>60</v>
      </c>
      <c r="AO338" s="1">
        <v>6</v>
      </c>
      <c r="AQ338" s="1">
        <v>6</v>
      </c>
      <c r="AS338" s="1">
        <v>20</v>
      </c>
      <c r="AT338" s="1" t="s">
        <v>1910</v>
      </c>
      <c r="AU338" s="1" t="s">
        <v>74</v>
      </c>
      <c r="AW338" s="1">
        <v>10</v>
      </c>
      <c r="AX338" s="1" t="s">
        <v>1307</v>
      </c>
      <c r="AY338" s="1" t="s">
        <v>1911</v>
      </c>
      <c r="AZ338" s="1" t="s">
        <v>1912</v>
      </c>
    </row>
    <row r="339" spans="1:53" x14ac:dyDescent="0.2">
      <c r="A339" s="1" t="s">
        <v>0</v>
      </c>
      <c r="G339" s="2">
        <v>35711</v>
      </c>
      <c r="H339" s="1">
        <v>7</v>
      </c>
      <c r="I339" s="1">
        <v>120</v>
      </c>
      <c r="J339" s="1">
        <v>12</v>
      </c>
      <c r="K339" s="1">
        <v>3</v>
      </c>
      <c r="L339" s="1">
        <v>8887</v>
      </c>
      <c r="M339" s="1" t="s">
        <v>1913</v>
      </c>
      <c r="N339" s="1">
        <v>1</v>
      </c>
      <c r="S339" s="1">
        <v>1</v>
      </c>
      <c r="T339" s="1" t="s">
        <v>31</v>
      </c>
      <c r="V339" s="1" t="s">
        <v>384</v>
      </c>
      <c r="X339" s="1" t="s">
        <v>91</v>
      </c>
      <c r="Z339" s="1">
        <v>4</v>
      </c>
      <c r="AA339" s="1" t="s">
        <v>1914</v>
      </c>
      <c r="AB339" s="1" t="s">
        <v>1299</v>
      </c>
      <c r="AH339" s="1" t="s">
        <v>33</v>
      </c>
      <c r="AI339" s="1" t="s">
        <v>34</v>
      </c>
      <c r="AM339" s="1" t="s">
        <v>60</v>
      </c>
      <c r="AO339" s="1">
        <v>5</v>
      </c>
      <c r="AR339" s="1" t="s">
        <v>1915</v>
      </c>
      <c r="AS339" s="1">
        <v>6</v>
      </c>
      <c r="AT339" s="1" t="s">
        <v>1916</v>
      </c>
      <c r="AU339" s="1" t="s">
        <v>64</v>
      </c>
      <c r="AW339" s="1">
        <v>10</v>
      </c>
      <c r="AX339" s="1" t="s">
        <v>1917</v>
      </c>
      <c r="AY339" s="1" t="s">
        <v>1918</v>
      </c>
    </row>
    <row r="340" spans="1:53" x14ac:dyDescent="0.2">
      <c r="D340" s="1" t="s">
        <v>3</v>
      </c>
      <c r="E340" s="1" t="s">
        <v>4</v>
      </c>
      <c r="G340" s="2">
        <v>34628</v>
      </c>
      <c r="H340" s="1">
        <v>6</v>
      </c>
      <c r="I340" s="1">
        <v>40</v>
      </c>
      <c r="J340" s="1">
        <v>12</v>
      </c>
      <c r="K340" s="1">
        <v>5</v>
      </c>
      <c r="L340" s="1">
        <v>110059</v>
      </c>
      <c r="M340" s="1" t="s">
        <v>1903</v>
      </c>
      <c r="N340" s="1">
        <v>1</v>
      </c>
      <c r="O340" s="1" t="s">
        <v>78</v>
      </c>
      <c r="Q340" s="1" t="s">
        <v>103</v>
      </c>
      <c r="S340" s="1">
        <v>1</v>
      </c>
      <c r="T340" s="1" t="s">
        <v>225</v>
      </c>
      <c r="V340" s="1" t="s">
        <v>80</v>
      </c>
      <c r="X340" s="1" t="s">
        <v>81</v>
      </c>
      <c r="Z340" s="1">
        <v>0</v>
      </c>
      <c r="AA340" s="1" t="s">
        <v>1546</v>
      </c>
      <c r="AB340" s="1" t="s">
        <v>59</v>
      </c>
      <c r="AG340" s="1" t="s">
        <v>32</v>
      </c>
      <c r="AM340" s="1" t="s">
        <v>72</v>
      </c>
      <c r="AO340" s="1">
        <v>4</v>
      </c>
      <c r="AQ340" s="1">
        <v>2</v>
      </c>
      <c r="AS340" s="1">
        <v>48</v>
      </c>
      <c r="AT340" s="1" t="s">
        <v>1919</v>
      </c>
      <c r="AU340" s="1" t="s">
        <v>74</v>
      </c>
      <c r="AW340" s="1">
        <v>9</v>
      </c>
      <c r="AX340" s="1" t="s">
        <v>1920</v>
      </c>
      <c r="AY340" s="1" t="s">
        <v>1921</v>
      </c>
    </row>
    <row r="341" spans="1:53" x14ac:dyDescent="0.2">
      <c r="A341" s="1" t="s">
        <v>0</v>
      </c>
      <c r="B341" s="1" t="s">
        <v>1</v>
      </c>
      <c r="E341" s="1" t="s">
        <v>4</v>
      </c>
      <c r="G341" s="2">
        <v>35373</v>
      </c>
      <c r="H341" s="1">
        <v>6</v>
      </c>
      <c r="I341" s="1">
        <v>0</v>
      </c>
      <c r="J341" s="1">
        <v>12</v>
      </c>
      <c r="K341" s="1">
        <v>4</v>
      </c>
      <c r="L341" s="1">
        <v>100070</v>
      </c>
      <c r="M341" s="1" t="s">
        <v>1922</v>
      </c>
      <c r="N341" s="1">
        <v>1</v>
      </c>
      <c r="O341" s="1" t="s">
        <v>97</v>
      </c>
      <c r="Q341" s="1" t="s">
        <v>68</v>
      </c>
      <c r="S341" s="1">
        <v>0</v>
      </c>
      <c r="AB341" s="1" t="s">
        <v>59</v>
      </c>
      <c r="AH341" s="1" t="s">
        <v>33</v>
      </c>
      <c r="AM341" s="1" t="s">
        <v>60</v>
      </c>
      <c r="AO341" s="1">
        <v>3</v>
      </c>
      <c r="AQ341" s="1">
        <v>6</v>
      </c>
      <c r="AS341" s="1">
        <v>80</v>
      </c>
      <c r="AT341" s="1" t="s">
        <v>1923</v>
      </c>
      <c r="AV341" s="1" t="s">
        <v>1674</v>
      </c>
      <c r="AW341" s="1">
        <v>9</v>
      </c>
      <c r="AX341" s="1" t="s">
        <v>1924</v>
      </c>
      <c r="AY341" s="1" t="s">
        <v>1925</v>
      </c>
      <c r="AZ341" s="1" t="s">
        <v>1926</v>
      </c>
    </row>
    <row r="342" spans="1:53" x14ac:dyDescent="0.2">
      <c r="E342" s="1" t="s">
        <v>4</v>
      </c>
      <c r="G342" s="2">
        <v>32492</v>
      </c>
      <c r="H342" s="1">
        <v>8</v>
      </c>
      <c r="I342" s="1">
        <v>120</v>
      </c>
      <c r="J342" s="1">
        <v>10</v>
      </c>
      <c r="K342" s="1">
        <v>10</v>
      </c>
      <c r="L342" s="1">
        <v>52030280</v>
      </c>
      <c r="M342" s="1" t="s">
        <v>1927</v>
      </c>
      <c r="N342" s="1">
        <v>0</v>
      </c>
      <c r="O342" s="1" t="s">
        <v>78</v>
      </c>
      <c r="Q342" s="1" t="s">
        <v>54</v>
      </c>
      <c r="S342" s="1">
        <v>1</v>
      </c>
      <c r="T342" s="1" t="s">
        <v>225</v>
      </c>
      <c r="V342" s="1" t="s">
        <v>80</v>
      </c>
      <c r="X342" s="1" t="s">
        <v>91</v>
      </c>
      <c r="Z342" s="1">
        <v>7</v>
      </c>
      <c r="AA342" s="1" t="s">
        <v>1928</v>
      </c>
      <c r="AB342" s="1" t="s">
        <v>59</v>
      </c>
      <c r="AF342" s="1" t="s">
        <v>31</v>
      </c>
      <c r="AM342" s="1" t="s">
        <v>60</v>
      </c>
      <c r="AP342" s="1">
        <v>10</v>
      </c>
      <c r="AQ342" s="1">
        <v>6</v>
      </c>
      <c r="AS342" s="1">
        <v>6</v>
      </c>
      <c r="AT342" s="1" t="s">
        <v>1929</v>
      </c>
      <c r="AU342" s="1" t="s">
        <v>74</v>
      </c>
      <c r="AW342" s="1">
        <v>10</v>
      </c>
      <c r="AX342" s="1" t="s">
        <v>1930</v>
      </c>
      <c r="AY342" s="1" t="s">
        <v>1702</v>
      </c>
    </row>
    <row r="343" spans="1:53" x14ac:dyDescent="0.2">
      <c r="A343" s="1" t="s">
        <v>0</v>
      </c>
      <c r="G343" s="2">
        <v>32577</v>
      </c>
      <c r="H343" s="1">
        <v>7</v>
      </c>
      <c r="I343" s="1">
        <v>420</v>
      </c>
      <c r="J343" s="1">
        <v>5</v>
      </c>
      <c r="K343" s="1">
        <v>3</v>
      </c>
      <c r="L343" s="1">
        <v>600060</v>
      </c>
      <c r="M343" s="1" t="s">
        <v>1931</v>
      </c>
      <c r="N343" s="1">
        <v>0</v>
      </c>
      <c r="O343" s="1" t="s">
        <v>67</v>
      </c>
      <c r="Q343" s="1" t="s">
        <v>98</v>
      </c>
      <c r="S343" s="1">
        <v>0</v>
      </c>
      <c r="AB343" s="1" t="s">
        <v>59</v>
      </c>
      <c r="AF343" s="1" t="s">
        <v>31</v>
      </c>
      <c r="AM343" s="1" t="s">
        <v>72</v>
      </c>
      <c r="AO343" s="1">
        <v>6</v>
      </c>
      <c r="AQ343" s="1">
        <v>6</v>
      </c>
      <c r="AS343" s="1">
        <v>1</v>
      </c>
      <c r="AT343" s="1" t="s">
        <v>1932</v>
      </c>
      <c r="AU343" s="1" t="s">
        <v>74</v>
      </c>
      <c r="AW343" s="1">
        <v>4</v>
      </c>
      <c r="AX343" s="1" t="s">
        <v>1933</v>
      </c>
    </row>
    <row r="344" spans="1:53" x14ac:dyDescent="0.2">
      <c r="A344" s="1" t="s">
        <v>0</v>
      </c>
      <c r="D344" s="1" t="s">
        <v>3</v>
      </c>
      <c r="E344" s="1" t="s">
        <v>4</v>
      </c>
      <c r="G344" s="2">
        <v>35261</v>
      </c>
      <c r="H344" s="1">
        <v>7</v>
      </c>
      <c r="I344" s="1">
        <v>0</v>
      </c>
      <c r="J344" s="1">
        <v>10</v>
      </c>
      <c r="K344" s="1">
        <v>45</v>
      </c>
      <c r="L344" s="1">
        <v>41200</v>
      </c>
      <c r="M344" s="1" t="s">
        <v>1934</v>
      </c>
      <c r="N344" s="1">
        <v>1</v>
      </c>
      <c r="O344" s="1" t="s">
        <v>136</v>
      </c>
      <c r="Q344" s="1" t="s">
        <v>98</v>
      </c>
      <c r="S344" s="1">
        <v>0</v>
      </c>
      <c r="AB344" s="1" t="s">
        <v>399</v>
      </c>
      <c r="AC344" s="1" t="s">
        <v>28</v>
      </c>
      <c r="AH344" s="1" t="s">
        <v>33</v>
      </c>
      <c r="AL344" s="1" t="s">
        <v>1935</v>
      </c>
      <c r="AM344" s="1" t="s">
        <v>60</v>
      </c>
      <c r="AP344" s="1">
        <v>18</v>
      </c>
      <c r="AR344" s="1">
        <v>40</v>
      </c>
      <c r="AS344" s="1">
        <v>18</v>
      </c>
      <c r="AT344" s="1" t="s">
        <v>1936</v>
      </c>
      <c r="AU344" s="1" t="s">
        <v>74</v>
      </c>
      <c r="AW344" s="1">
        <v>10</v>
      </c>
      <c r="AX344" s="1" t="s">
        <v>1937</v>
      </c>
      <c r="AY344" s="1" t="s">
        <v>1938</v>
      </c>
    </row>
    <row r="345" spans="1:53" x14ac:dyDescent="0.2">
      <c r="A345" s="1" t="s">
        <v>0</v>
      </c>
      <c r="G345" s="2">
        <v>32329</v>
      </c>
      <c r="H345" s="1">
        <v>7</v>
      </c>
      <c r="I345" s="1">
        <v>25</v>
      </c>
      <c r="J345" s="1">
        <v>9</v>
      </c>
      <c r="K345" s="1">
        <v>8</v>
      </c>
      <c r="M345" s="1" t="s">
        <v>1939</v>
      </c>
      <c r="N345" s="1">
        <v>0</v>
      </c>
      <c r="O345" s="1" t="s">
        <v>431</v>
      </c>
      <c r="Q345" s="1" t="s">
        <v>98</v>
      </c>
      <c r="S345" s="1">
        <v>1</v>
      </c>
      <c r="T345" s="1" t="s">
        <v>458</v>
      </c>
      <c r="V345" s="1" t="s">
        <v>80</v>
      </c>
      <c r="X345" s="1" t="s">
        <v>404</v>
      </c>
      <c r="Z345" s="1">
        <v>2</v>
      </c>
      <c r="AA345" s="1" t="s">
        <v>280</v>
      </c>
      <c r="AB345" s="1" t="s">
        <v>83</v>
      </c>
      <c r="AH345" s="1" t="s">
        <v>33</v>
      </c>
      <c r="AM345" s="1" t="s">
        <v>84</v>
      </c>
      <c r="AP345" s="1">
        <v>10</v>
      </c>
      <c r="AQ345" s="1">
        <v>6</v>
      </c>
      <c r="AS345" s="1">
        <v>20</v>
      </c>
      <c r="AT345" s="1" t="s">
        <v>1940</v>
      </c>
      <c r="AV345" s="1" t="s">
        <v>1941</v>
      </c>
      <c r="AW345" s="1">
        <v>7</v>
      </c>
      <c r="AX345" s="1" t="s">
        <v>434</v>
      </c>
      <c r="AY345" s="1" t="s">
        <v>1942</v>
      </c>
      <c r="AZ345" s="1" t="s">
        <v>1943</v>
      </c>
      <c r="BA345" s="1">
        <v>0</v>
      </c>
    </row>
    <row r="346" spans="1:53" x14ac:dyDescent="0.2">
      <c r="E346" s="1" t="s">
        <v>4</v>
      </c>
      <c r="G346" s="2">
        <v>33017</v>
      </c>
      <c r="H346" s="1">
        <v>5</v>
      </c>
      <c r="I346" s="1">
        <v>30</v>
      </c>
      <c r="J346" s="1">
        <v>4</v>
      </c>
      <c r="K346" s="1">
        <v>56</v>
      </c>
      <c r="L346" s="1">
        <v>98001</v>
      </c>
      <c r="M346" s="1" t="s">
        <v>1944</v>
      </c>
      <c r="N346" s="1">
        <v>1</v>
      </c>
      <c r="S346" s="1">
        <v>1</v>
      </c>
      <c r="T346" s="1" t="s">
        <v>225</v>
      </c>
      <c r="V346" s="1" t="s">
        <v>111</v>
      </c>
      <c r="X346" s="1" t="s">
        <v>466</v>
      </c>
      <c r="Z346" s="1">
        <v>4</v>
      </c>
      <c r="AA346" s="1" t="s">
        <v>1945</v>
      </c>
      <c r="AB346" s="1" t="s">
        <v>59</v>
      </c>
      <c r="AH346" s="1" t="s">
        <v>33</v>
      </c>
      <c r="AL346" s="1" t="s">
        <v>1946</v>
      </c>
      <c r="AM346" s="1" t="s">
        <v>72</v>
      </c>
      <c r="AO346" s="1">
        <v>5</v>
      </c>
      <c r="AQ346" s="1">
        <v>4</v>
      </c>
      <c r="AS346" s="1">
        <v>6</v>
      </c>
      <c r="AT346" s="1" t="s">
        <v>1947</v>
      </c>
      <c r="AU346" s="1" t="s">
        <v>74</v>
      </c>
      <c r="AW346" s="1">
        <v>10</v>
      </c>
      <c r="AX346" s="1" t="s">
        <v>1948</v>
      </c>
      <c r="AY346" s="1" t="s">
        <v>1949</v>
      </c>
      <c r="AZ346" s="1" t="s">
        <v>1950</v>
      </c>
    </row>
    <row r="347" spans="1:53" x14ac:dyDescent="0.2">
      <c r="B347" s="1" t="s">
        <v>1</v>
      </c>
      <c r="C347" s="1" t="s">
        <v>2</v>
      </c>
      <c r="G347" s="2">
        <v>32297</v>
      </c>
      <c r="H347" s="1">
        <v>7</v>
      </c>
      <c r="I347" s="1">
        <v>20</v>
      </c>
      <c r="J347" s="1">
        <v>10</v>
      </c>
      <c r="K347" s="1">
        <v>3</v>
      </c>
      <c r="L347" s="1">
        <v>75006</v>
      </c>
      <c r="M347" s="1" t="s">
        <v>1951</v>
      </c>
      <c r="N347" s="1">
        <v>0</v>
      </c>
      <c r="O347" s="1" t="s">
        <v>97</v>
      </c>
      <c r="Q347" s="1" t="s">
        <v>68</v>
      </c>
      <c r="S347" s="1">
        <v>1</v>
      </c>
      <c r="T347" s="1" t="s">
        <v>159</v>
      </c>
      <c r="V347" s="1" t="s">
        <v>80</v>
      </c>
      <c r="X347" s="1" t="s">
        <v>160</v>
      </c>
      <c r="Z347" s="1">
        <v>3</v>
      </c>
      <c r="AA347" s="1" t="s">
        <v>1952</v>
      </c>
      <c r="AB347" s="1" t="s">
        <v>71</v>
      </c>
      <c r="AE347" s="1" t="s">
        <v>30</v>
      </c>
      <c r="AF347" s="1" t="s">
        <v>31</v>
      </c>
      <c r="AM347" s="1" t="s">
        <v>72</v>
      </c>
      <c r="AO347" s="1">
        <v>6</v>
      </c>
      <c r="AQ347" s="1">
        <v>3</v>
      </c>
      <c r="AS347" s="1">
        <v>8</v>
      </c>
      <c r="AT347" s="1" t="s">
        <v>1953</v>
      </c>
      <c r="AU347" s="1" t="s">
        <v>74</v>
      </c>
      <c r="AW347" s="1">
        <v>10</v>
      </c>
      <c r="AX347" s="1" t="s">
        <v>1954</v>
      </c>
    </row>
    <row r="348" spans="1:53" x14ac:dyDescent="0.2">
      <c r="B348" s="1" t="s">
        <v>1</v>
      </c>
      <c r="G348" s="2">
        <v>32679</v>
      </c>
      <c r="H348" s="1">
        <v>6</v>
      </c>
      <c r="I348" s="1">
        <v>10</v>
      </c>
      <c r="J348" s="1">
        <v>7</v>
      </c>
      <c r="K348" s="1">
        <v>3</v>
      </c>
      <c r="L348" s="1">
        <v>15203</v>
      </c>
      <c r="M348" s="1" t="s">
        <v>1955</v>
      </c>
      <c r="N348" s="1">
        <v>0</v>
      </c>
      <c r="O348" s="1" t="s">
        <v>78</v>
      </c>
      <c r="Q348" s="1" t="s">
        <v>98</v>
      </c>
      <c r="S348" s="1">
        <v>1</v>
      </c>
      <c r="T348" s="1" t="s">
        <v>150</v>
      </c>
      <c r="V348" s="1" t="s">
        <v>80</v>
      </c>
      <c r="X348" s="1" t="s">
        <v>160</v>
      </c>
      <c r="Z348" s="1">
        <v>3</v>
      </c>
      <c r="AA348" s="1" t="s">
        <v>1956</v>
      </c>
      <c r="AB348" s="1" t="s">
        <v>83</v>
      </c>
      <c r="AC348" s="1" t="s">
        <v>28</v>
      </c>
      <c r="AF348" s="1" t="s">
        <v>31</v>
      </c>
      <c r="AM348" s="1" t="s">
        <v>72</v>
      </c>
      <c r="AO348" s="1">
        <v>6</v>
      </c>
      <c r="AQ348" s="1">
        <v>3</v>
      </c>
      <c r="AS348" s="1">
        <v>9</v>
      </c>
      <c r="AT348" s="1" t="s">
        <v>1957</v>
      </c>
      <c r="AU348" s="1" t="s">
        <v>74</v>
      </c>
      <c r="AW348" s="1">
        <v>9</v>
      </c>
      <c r="AX348" s="1" t="s">
        <v>1958</v>
      </c>
      <c r="AY348" s="1" t="s">
        <v>1959</v>
      </c>
      <c r="AZ348" s="1" t="s">
        <v>1960</v>
      </c>
    </row>
    <row r="349" spans="1:53" x14ac:dyDescent="0.2">
      <c r="A349" s="1" t="s">
        <v>0</v>
      </c>
      <c r="B349" s="1" t="s">
        <v>1</v>
      </c>
      <c r="D349" s="1" t="s">
        <v>3</v>
      </c>
      <c r="E349" s="1" t="s">
        <v>4</v>
      </c>
      <c r="G349" s="2">
        <v>31625</v>
      </c>
      <c r="H349" s="1">
        <v>7</v>
      </c>
      <c r="I349" s="1">
        <v>25</v>
      </c>
      <c r="J349" s="1">
        <v>10</v>
      </c>
      <c r="K349" s="1">
        <v>8</v>
      </c>
      <c r="L349" s="1">
        <v>28231</v>
      </c>
      <c r="M349" s="1" t="s">
        <v>1961</v>
      </c>
      <c r="N349" s="1">
        <v>0</v>
      </c>
      <c r="O349" s="1" t="s">
        <v>53</v>
      </c>
      <c r="Q349" s="1" t="s">
        <v>54</v>
      </c>
      <c r="S349" s="1">
        <v>1</v>
      </c>
      <c r="U349" s="1" t="s">
        <v>1962</v>
      </c>
      <c r="W349" s="1" t="s">
        <v>279</v>
      </c>
      <c r="X349" s="1" t="s">
        <v>91</v>
      </c>
      <c r="Z349" s="1">
        <v>4</v>
      </c>
      <c r="AA349" s="1" t="s">
        <v>509</v>
      </c>
      <c r="AB349" s="1" t="s">
        <v>83</v>
      </c>
      <c r="AH349" s="1" t="s">
        <v>33</v>
      </c>
      <c r="AM349" s="1" t="s">
        <v>72</v>
      </c>
      <c r="AP349" s="1">
        <v>8</v>
      </c>
      <c r="AQ349" s="1">
        <v>6</v>
      </c>
      <c r="AS349" s="1">
        <v>8</v>
      </c>
      <c r="AT349" s="1" t="s">
        <v>1963</v>
      </c>
      <c r="AV349" s="1" t="s">
        <v>1964</v>
      </c>
      <c r="AW349" s="1">
        <v>10</v>
      </c>
      <c r="AX349" s="1" t="s">
        <v>1965</v>
      </c>
    </row>
    <row r="350" spans="1:53" x14ac:dyDescent="0.2">
      <c r="C350" s="1" t="s">
        <v>2</v>
      </c>
      <c r="E350" s="1" t="s">
        <v>4</v>
      </c>
      <c r="G350" s="2">
        <v>32591</v>
      </c>
      <c r="H350" s="1">
        <v>7</v>
      </c>
      <c r="I350" s="1">
        <v>30</v>
      </c>
      <c r="J350" s="1">
        <v>8</v>
      </c>
      <c r="K350" s="1">
        <v>12</v>
      </c>
      <c r="L350" s="1">
        <v>560</v>
      </c>
      <c r="M350" s="1" t="s">
        <v>1966</v>
      </c>
      <c r="N350" s="1">
        <v>1</v>
      </c>
      <c r="P350" s="1" t="s">
        <v>1967</v>
      </c>
      <c r="Q350" s="1" t="s">
        <v>98</v>
      </c>
      <c r="S350" s="1">
        <v>1</v>
      </c>
      <c r="T350" s="1" t="s">
        <v>453</v>
      </c>
      <c r="V350" s="1" t="s">
        <v>80</v>
      </c>
      <c r="X350" s="1" t="s">
        <v>91</v>
      </c>
      <c r="Z350" s="1">
        <v>3</v>
      </c>
      <c r="AA350" s="1" t="s">
        <v>1968</v>
      </c>
      <c r="AB350" s="1" t="s">
        <v>83</v>
      </c>
      <c r="AF350" s="1" t="s">
        <v>31</v>
      </c>
      <c r="AM350" s="1" t="s">
        <v>84</v>
      </c>
      <c r="AP350" s="1">
        <v>21</v>
      </c>
      <c r="AR350" s="1">
        <v>16</v>
      </c>
      <c r="AS350" s="1">
        <v>12</v>
      </c>
      <c r="AT350" s="1" t="s">
        <v>1969</v>
      </c>
      <c r="AV350" s="1" t="s">
        <v>1970</v>
      </c>
      <c r="AW350" s="1">
        <v>10</v>
      </c>
      <c r="AX350" s="1" t="s">
        <v>1971</v>
      </c>
      <c r="AY350" s="1" t="s">
        <v>1972</v>
      </c>
      <c r="AZ350" s="1" t="s">
        <v>1973</v>
      </c>
    </row>
    <row r="351" spans="1:53" x14ac:dyDescent="0.2">
      <c r="A351" s="1" t="s">
        <v>0</v>
      </c>
      <c r="H351" s="1">
        <v>6</v>
      </c>
      <c r="I351" s="1">
        <v>180</v>
      </c>
      <c r="J351" s="1">
        <v>12</v>
      </c>
      <c r="K351" s="1">
        <v>5</v>
      </c>
      <c r="L351" s="1">
        <v>3350005</v>
      </c>
      <c r="M351" s="1" t="s">
        <v>1974</v>
      </c>
      <c r="N351" s="1">
        <v>1</v>
      </c>
      <c r="O351" s="1" t="s">
        <v>67</v>
      </c>
      <c r="Q351" s="1" t="s">
        <v>68</v>
      </c>
      <c r="S351" s="1">
        <v>1</v>
      </c>
      <c r="T351" s="1" t="s">
        <v>5</v>
      </c>
      <c r="V351" s="1" t="s">
        <v>80</v>
      </c>
      <c r="X351" s="1" t="s">
        <v>91</v>
      </c>
      <c r="Z351" s="1">
        <v>13</v>
      </c>
      <c r="AA351" s="1" t="s">
        <v>1975</v>
      </c>
      <c r="AB351" s="1" t="s">
        <v>83</v>
      </c>
      <c r="AH351" s="1" t="s">
        <v>33</v>
      </c>
      <c r="AM351" s="1" t="s">
        <v>60</v>
      </c>
      <c r="AO351" s="1">
        <v>5</v>
      </c>
      <c r="AQ351" s="1">
        <v>5</v>
      </c>
      <c r="AS351" s="1">
        <v>15</v>
      </c>
      <c r="AT351" s="1" t="s">
        <v>1976</v>
      </c>
      <c r="AV351" s="1" t="s">
        <v>1977</v>
      </c>
      <c r="AW351" s="1">
        <v>10</v>
      </c>
      <c r="AX351" s="1" t="s">
        <v>1978</v>
      </c>
      <c r="AY351" s="1" t="s">
        <v>1979</v>
      </c>
      <c r="AZ351" s="1" t="s">
        <v>1980</v>
      </c>
    </row>
    <row r="352" spans="1:53" x14ac:dyDescent="0.2">
      <c r="E352" s="1" t="s">
        <v>4</v>
      </c>
      <c r="G352" s="2">
        <v>32005</v>
      </c>
      <c r="H352" s="1">
        <v>8</v>
      </c>
      <c r="I352" s="1">
        <v>0</v>
      </c>
      <c r="J352" s="1">
        <v>12</v>
      </c>
      <c r="K352" s="1">
        <v>15</v>
      </c>
      <c r="L352" s="1">
        <v>9320</v>
      </c>
      <c r="M352" s="1" t="s">
        <v>1981</v>
      </c>
      <c r="N352" s="1">
        <v>0</v>
      </c>
      <c r="P352" s="1" t="s">
        <v>1982</v>
      </c>
      <c r="R352" s="1" t="s">
        <v>1983</v>
      </c>
      <c r="S352" s="1">
        <v>1</v>
      </c>
      <c r="T352" s="1" t="s">
        <v>5</v>
      </c>
      <c r="V352" s="1" t="s">
        <v>111</v>
      </c>
      <c r="X352" s="1" t="s">
        <v>91</v>
      </c>
      <c r="Z352" s="1">
        <v>15</v>
      </c>
      <c r="AA352" s="1" t="s">
        <v>1984</v>
      </c>
      <c r="AB352" s="1" t="s">
        <v>59</v>
      </c>
      <c r="AF352" s="1" t="s">
        <v>31</v>
      </c>
      <c r="AN352" s="1" t="s">
        <v>1985</v>
      </c>
      <c r="AP352" s="1" t="s">
        <v>1986</v>
      </c>
      <c r="AR352" s="1">
        <v>100</v>
      </c>
      <c r="AS352" s="1">
        <v>50</v>
      </c>
      <c r="AT352" s="1" t="s">
        <v>1987</v>
      </c>
      <c r="AU352" s="1" t="s">
        <v>64</v>
      </c>
      <c r="AW352" s="1">
        <v>6</v>
      </c>
      <c r="AX352" s="1" t="s">
        <v>1988</v>
      </c>
      <c r="AY352" s="1" t="s">
        <v>1989</v>
      </c>
      <c r="AZ352" s="1" t="s">
        <v>1990</v>
      </c>
    </row>
    <row r="353" spans="1:53" x14ac:dyDescent="0.2">
      <c r="B353" s="1" t="s">
        <v>1</v>
      </c>
      <c r="C353" s="1" t="s">
        <v>2</v>
      </c>
      <c r="E353" s="1" t="s">
        <v>4</v>
      </c>
      <c r="G353" s="2">
        <v>33740</v>
      </c>
      <c r="H353" s="1">
        <v>6</v>
      </c>
      <c r="I353" s="1">
        <v>2</v>
      </c>
      <c r="J353" s="1">
        <v>12</v>
      </c>
      <c r="K353" s="1">
        <v>2</v>
      </c>
      <c r="M353" s="1" t="s">
        <v>1991</v>
      </c>
      <c r="N353" s="1">
        <v>1</v>
      </c>
      <c r="S353" s="1">
        <v>0</v>
      </c>
      <c r="AB353" s="1" t="s">
        <v>83</v>
      </c>
      <c r="AH353" s="1" t="s">
        <v>33</v>
      </c>
      <c r="AM353" s="1" t="s">
        <v>60</v>
      </c>
      <c r="AO353" s="1">
        <v>3</v>
      </c>
      <c r="AQ353" s="1">
        <v>4</v>
      </c>
      <c r="AS353" s="1">
        <v>5</v>
      </c>
      <c r="AT353" s="1" t="s">
        <v>1992</v>
      </c>
      <c r="AU353" s="1" t="s">
        <v>74</v>
      </c>
      <c r="AW353" s="1">
        <v>10</v>
      </c>
      <c r="AX353" s="1" t="s">
        <v>1993</v>
      </c>
      <c r="AY353" s="1" t="s">
        <v>1994</v>
      </c>
      <c r="BA353" s="1">
        <v>1</v>
      </c>
    </row>
    <row r="354" spans="1:53" x14ac:dyDescent="0.2">
      <c r="A354" s="1" t="s">
        <v>0</v>
      </c>
      <c r="E354" s="1" t="s">
        <v>4</v>
      </c>
      <c r="G354" s="2">
        <v>28642</v>
      </c>
      <c r="H354" s="1">
        <v>7</v>
      </c>
      <c r="I354" s="1">
        <v>100</v>
      </c>
      <c r="J354" s="1">
        <v>7</v>
      </c>
      <c r="K354" s="1">
        <v>12</v>
      </c>
      <c r="L354" s="1">
        <v>98053</v>
      </c>
      <c r="M354" s="1" t="s">
        <v>1995</v>
      </c>
      <c r="N354" s="1">
        <v>1</v>
      </c>
      <c r="S354" s="1">
        <v>1</v>
      </c>
      <c r="T354" s="1" t="s">
        <v>89</v>
      </c>
      <c r="V354" s="1" t="s">
        <v>80</v>
      </c>
      <c r="X354" s="1" t="s">
        <v>91</v>
      </c>
      <c r="Z354" s="1">
        <v>15</v>
      </c>
      <c r="AA354" s="1" t="s">
        <v>582</v>
      </c>
      <c r="AB354" s="1" t="s">
        <v>83</v>
      </c>
      <c r="AH354" s="1" t="s">
        <v>33</v>
      </c>
      <c r="AM354" s="1" t="s">
        <v>72</v>
      </c>
      <c r="AP354" s="1">
        <v>10</v>
      </c>
      <c r="AQ354" s="1">
        <v>5</v>
      </c>
      <c r="AS354" s="1">
        <v>300</v>
      </c>
      <c r="AT354" s="1" t="s">
        <v>1996</v>
      </c>
      <c r="AU354" s="1" t="s">
        <v>74</v>
      </c>
      <c r="AW354" s="1">
        <v>10</v>
      </c>
      <c r="AX354" s="1" t="s">
        <v>1997</v>
      </c>
      <c r="AY354" s="1" t="s">
        <v>1998</v>
      </c>
      <c r="AZ354" s="1" t="s">
        <v>1999</v>
      </c>
    </row>
    <row r="355" spans="1:53" x14ac:dyDescent="0.2">
      <c r="B355" s="1" t="s">
        <v>1</v>
      </c>
      <c r="E355" s="1" t="s">
        <v>4</v>
      </c>
      <c r="G355" s="2">
        <v>30223</v>
      </c>
      <c r="H355" s="1">
        <v>7</v>
      </c>
      <c r="I355" s="1">
        <v>15</v>
      </c>
      <c r="J355" s="1">
        <v>5</v>
      </c>
      <c r="K355" s="1">
        <v>1</v>
      </c>
      <c r="L355" s="1">
        <v>93730</v>
      </c>
      <c r="M355" s="1" t="s">
        <v>2000</v>
      </c>
      <c r="N355" s="1">
        <v>1</v>
      </c>
      <c r="S355" s="1">
        <v>1</v>
      </c>
      <c r="T355" s="1" t="s">
        <v>144</v>
      </c>
      <c r="V355" s="1" t="s">
        <v>56</v>
      </c>
      <c r="X355" s="1" t="s">
        <v>332</v>
      </c>
      <c r="Z355" s="1">
        <v>8</v>
      </c>
      <c r="AA355" s="1" t="s">
        <v>2001</v>
      </c>
      <c r="AB355" s="1" t="s">
        <v>59</v>
      </c>
      <c r="AH355" s="1" t="s">
        <v>33</v>
      </c>
      <c r="AM355" s="1" t="s">
        <v>72</v>
      </c>
      <c r="AP355" s="1">
        <v>7</v>
      </c>
      <c r="AR355" s="1">
        <v>7</v>
      </c>
      <c r="AS355" s="1">
        <v>6</v>
      </c>
      <c r="AT355" s="1" t="s">
        <v>2002</v>
      </c>
      <c r="AV355" s="1" t="s">
        <v>462</v>
      </c>
      <c r="AW355" s="1">
        <v>8</v>
      </c>
      <c r="AX355" s="1" t="s">
        <v>2003</v>
      </c>
      <c r="AY355" s="1" t="s">
        <v>2004</v>
      </c>
      <c r="BA355" s="1">
        <v>1</v>
      </c>
    </row>
    <row r="356" spans="1:53" x14ac:dyDescent="0.2">
      <c r="E356" s="1" t="s">
        <v>4</v>
      </c>
      <c r="G356" s="2">
        <v>26617</v>
      </c>
      <c r="H356" s="1">
        <v>7</v>
      </c>
      <c r="I356" s="1">
        <v>120</v>
      </c>
      <c r="J356" s="1">
        <v>10</v>
      </c>
      <c r="K356" s="1">
        <v>3</v>
      </c>
      <c r="L356" s="1">
        <v>518000</v>
      </c>
      <c r="M356" s="1" t="s">
        <v>1325</v>
      </c>
      <c r="N356" s="1">
        <v>0</v>
      </c>
      <c r="O356" s="1" t="s">
        <v>78</v>
      </c>
      <c r="Q356" s="1" t="s">
        <v>98</v>
      </c>
      <c r="S356" s="1">
        <v>1</v>
      </c>
      <c r="T356" s="1" t="s">
        <v>55</v>
      </c>
      <c r="W356" s="1" t="s">
        <v>2005</v>
      </c>
      <c r="X356" s="1" t="s">
        <v>91</v>
      </c>
      <c r="Z356" s="1">
        <v>20</v>
      </c>
      <c r="AA356" s="1" t="s">
        <v>2006</v>
      </c>
      <c r="AB356" s="1" t="s">
        <v>83</v>
      </c>
      <c r="AE356" s="1" t="s">
        <v>30</v>
      </c>
      <c r="AM356" s="1" t="s">
        <v>72</v>
      </c>
      <c r="AO356" s="1">
        <v>4</v>
      </c>
      <c r="AQ356" s="1">
        <v>6</v>
      </c>
      <c r="AS356" s="1">
        <v>8</v>
      </c>
      <c r="AT356" s="1" t="s">
        <v>2007</v>
      </c>
      <c r="AV356" s="1" t="s">
        <v>2008</v>
      </c>
      <c r="AW356" s="1">
        <v>9</v>
      </c>
      <c r="AX356" s="1" t="s">
        <v>2009</v>
      </c>
      <c r="AY356" s="1" t="s">
        <v>2010</v>
      </c>
      <c r="AZ356" s="1" t="s">
        <v>2011</v>
      </c>
    </row>
    <row r="357" spans="1:53" x14ac:dyDescent="0.2">
      <c r="E357" s="1" t="s">
        <v>4</v>
      </c>
      <c r="G357" s="2">
        <v>33806</v>
      </c>
      <c r="H357" s="1">
        <v>7</v>
      </c>
      <c r="I357" s="1">
        <v>0</v>
      </c>
      <c r="J357" s="1">
        <v>10</v>
      </c>
      <c r="K357" s="1">
        <v>4</v>
      </c>
      <c r="L357" s="1">
        <v>400076</v>
      </c>
      <c r="M357" s="1" t="s">
        <v>830</v>
      </c>
      <c r="N357" s="1">
        <v>1</v>
      </c>
      <c r="O357" s="1" t="s">
        <v>136</v>
      </c>
      <c r="Q357" s="1" t="s">
        <v>103</v>
      </c>
      <c r="S357" s="1">
        <v>0</v>
      </c>
      <c r="AB357" s="1" t="s">
        <v>83</v>
      </c>
      <c r="AH357" s="1" t="s">
        <v>33</v>
      </c>
      <c r="AM357" s="1" t="s">
        <v>72</v>
      </c>
      <c r="AO357" s="1">
        <v>6</v>
      </c>
      <c r="AQ357" s="1">
        <v>4</v>
      </c>
      <c r="AS357" s="1">
        <v>10</v>
      </c>
      <c r="AT357" s="1" t="s">
        <v>2012</v>
      </c>
      <c r="AU357" s="1" t="s">
        <v>415</v>
      </c>
      <c r="AW357" s="1">
        <v>9</v>
      </c>
      <c r="AX357" s="1" t="s">
        <v>2013</v>
      </c>
      <c r="AY357" s="1" t="s">
        <v>2014</v>
      </c>
      <c r="AZ357" s="1" t="s">
        <v>2015</v>
      </c>
    </row>
    <row r="358" spans="1:53" x14ac:dyDescent="0.2">
      <c r="C358" s="1" t="s">
        <v>2</v>
      </c>
      <c r="G358" s="2">
        <v>33552</v>
      </c>
      <c r="H358" s="1">
        <v>6</v>
      </c>
      <c r="I358" s="1">
        <v>10</v>
      </c>
      <c r="J358" s="1">
        <v>13</v>
      </c>
      <c r="K358" s="1">
        <v>10</v>
      </c>
      <c r="L358" s="1">
        <v>48201</v>
      </c>
      <c r="M358" s="1" t="s">
        <v>732</v>
      </c>
      <c r="N358" s="1">
        <v>1</v>
      </c>
      <c r="O358" s="1" t="s">
        <v>123</v>
      </c>
      <c r="Q358" s="1" t="s">
        <v>98</v>
      </c>
      <c r="S358" s="1">
        <v>0</v>
      </c>
      <c r="AB358" s="1" t="s">
        <v>83</v>
      </c>
      <c r="AE358" s="1" t="s">
        <v>30</v>
      </c>
      <c r="AM358" s="1" t="s">
        <v>72</v>
      </c>
      <c r="AO358" s="1">
        <v>6</v>
      </c>
      <c r="AQ358" s="1">
        <v>5</v>
      </c>
      <c r="AS358" s="1">
        <v>30</v>
      </c>
      <c r="AT358" s="1" t="s">
        <v>2016</v>
      </c>
      <c r="AU358" s="1" t="s">
        <v>64</v>
      </c>
      <c r="AW358" s="1">
        <v>8</v>
      </c>
      <c r="AX358" s="1" t="s">
        <v>2017</v>
      </c>
      <c r="AY358" s="1" t="s">
        <v>2018</v>
      </c>
      <c r="AZ358" s="1" t="s">
        <v>2019</v>
      </c>
    </row>
    <row r="359" spans="1:53" x14ac:dyDescent="0.2">
      <c r="A359" s="1" t="s">
        <v>0</v>
      </c>
      <c r="E359" s="1" t="s">
        <v>4</v>
      </c>
      <c r="G359" s="2">
        <v>32063</v>
      </c>
      <c r="H359" s="1">
        <v>7</v>
      </c>
      <c r="I359" s="1">
        <v>0</v>
      </c>
      <c r="J359" s="1">
        <v>12</v>
      </c>
      <c r="K359" s="1">
        <v>2</v>
      </c>
      <c r="L359" s="1">
        <v>50374</v>
      </c>
      <c r="M359" s="1" t="s">
        <v>2020</v>
      </c>
      <c r="N359" s="1">
        <v>1</v>
      </c>
      <c r="S359" s="1">
        <v>1</v>
      </c>
      <c r="T359" s="1" t="s">
        <v>225</v>
      </c>
      <c r="V359" s="1" t="s">
        <v>80</v>
      </c>
      <c r="X359" s="1" t="s">
        <v>81</v>
      </c>
      <c r="Z359" s="1">
        <v>4</v>
      </c>
      <c r="AA359" s="4" t="s">
        <v>2021</v>
      </c>
      <c r="AB359" s="1" t="s">
        <v>59</v>
      </c>
      <c r="AH359" s="1" t="s">
        <v>33</v>
      </c>
      <c r="AM359" s="1" t="s">
        <v>72</v>
      </c>
      <c r="AO359" s="1">
        <v>6</v>
      </c>
      <c r="AR359" s="1">
        <v>10</v>
      </c>
      <c r="AS359" s="1">
        <v>10</v>
      </c>
      <c r="AT359" s="1" t="s">
        <v>2022</v>
      </c>
      <c r="AU359" s="1" t="s">
        <v>74</v>
      </c>
      <c r="AW359" s="1">
        <v>10</v>
      </c>
      <c r="AX359" s="1" t="s">
        <v>421</v>
      </c>
      <c r="AY359" s="1" t="s">
        <v>2023</v>
      </c>
    </row>
    <row r="360" spans="1:53" x14ac:dyDescent="0.2">
      <c r="B360" s="1" t="s">
        <v>1</v>
      </c>
      <c r="E360" s="1" t="s">
        <v>4</v>
      </c>
      <c r="G360" s="2">
        <v>28821</v>
      </c>
      <c r="H360" s="1">
        <v>7</v>
      </c>
      <c r="I360" s="1">
        <v>20</v>
      </c>
      <c r="J360" s="1">
        <v>9</v>
      </c>
      <c r="K360" s="1">
        <v>3</v>
      </c>
      <c r="L360" s="1">
        <v>170512</v>
      </c>
      <c r="M360" s="1" t="s">
        <v>2024</v>
      </c>
      <c r="N360" s="1">
        <v>1</v>
      </c>
      <c r="S360" s="1">
        <v>1</v>
      </c>
      <c r="T360" s="1" t="s">
        <v>69</v>
      </c>
      <c r="V360" s="1" t="s">
        <v>56</v>
      </c>
      <c r="X360" s="1" t="s">
        <v>57</v>
      </c>
      <c r="Z360" s="1">
        <v>8</v>
      </c>
      <c r="AA360" s="1" t="s">
        <v>2025</v>
      </c>
      <c r="AB360" s="1" t="s">
        <v>71</v>
      </c>
      <c r="AG360" s="1" t="s">
        <v>32</v>
      </c>
      <c r="AH360" s="1" t="s">
        <v>33</v>
      </c>
      <c r="AM360" s="1" t="s">
        <v>84</v>
      </c>
      <c r="AO360" s="1">
        <v>6</v>
      </c>
      <c r="AQ360" s="1">
        <v>6</v>
      </c>
      <c r="AS360" s="1">
        <v>36</v>
      </c>
      <c r="AT360" s="1" t="s">
        <v>2026</v>
      </c>
      <c r="AU360" s="1" t="s">
        <v>74</v>
      </c>
      <c r="AW360" s="1">
        <v>8</v>
      </c>
      <c r="AX360" s="1" t="s">
        <v>2027</v>
      </c>
      <c r="AY360" s="1" t="s">
        <v>2028</v>
      </c>
      <c r="AZ360" s="1" t="s">
        <v>2029</v>
      </c>
      <c r="BA360" s="1">
        <v>1</v>
      </c>
    </row>
    <row r="361" spans="1:53" x14ac:dyDescent="0.2">
      <c r="A361" s="1" t="s">
        <v>0</v>
      </c>
      <c r="D361" s="1" t="s">
        <v>3</v>
      </c>
      <c r="G361" s="2">
        <v>31621</v>
      </c>
      <c r="H361" s="1">
        <v>7</v>
      </c>
      <c r="I361" s="1">
        <v>13</v>
      </c>
      <c r="J361" s="1">
        <v>7</v>
      </c>
      <c r="K361" s="1">
        <v>5</v>
      </c>
      <c r="L361" s="1">
        <v>66130</v>
      </c>
      <c r="M361" s="1" t="s">
        <v>2030</v>
      </c>
      <c r="N361" s="1">
        <v>1</v>
      </c>
      <c r="O361" s="1" t="s">
        <v>67</v>
      </c>
      <c r="Q361" s="1" t="s">
        <v>98</v>
      </c>
      <c r="S361" s="1">
        <v>1</v>
      </c>
      <c r="T361" s="1" t="s">
        <v>5</v>
      </c>
      <c r="V361" s="1" t="s">
        <v>56</v>
      </c>
      <c r="X361" s="1" t="s">
        <v>1511</v>
      </c>
      <c r="Z361" s="1">
        <v>3</v>
      </c>
      <c r="AA361" s="1" t="s">
        <v>2031</v>
      </c>
      <c r="AB361" s="1" t="s">
        <v>59</v>
      </c>
      <c r="AH361" s="1" t="s">
        <v>33</v>
      </c>
      <c r="AM361" s="1" t="s">
        <v>167</v>
      </c>
      <c r="AO361" s="1">
        <v>5</v>
      </c>
      <c r="AQ361" s="1">
        <v>6</v>
      </c>
      <c r="AS361" s="1">
        <v>3</v>
      </c>
      <c r="AT361" s="1" t="s">
        <v>2032</v>
      </c>
      <c r="AU361" s="1" t="s">
        <v>74</v>
      </c>
      <c r="AW361" s="1">
        <v>10</v>
      </c>
      <c r="AX361" s="1" t="s">
        <v>2033</v>
      </c>
      <c r="AY361" s="1" t="s">
        <v>2034</v>
      </c>
      <c r="AZ361" s="1" t="s">
        <v>2035</v>
      </c>
    </row>
    <row r="362" spans="1:53" x14ac:dyDescent="0.2">
      <c r="B362" s="1" t="s">
        <v>1</v>
      </c>
      <c r="E362" s="1" t="s">
        <v>4</v>
      </c>
      <c r="G362" s="2">
        <v>26673</v>
      </c>
      <c r="H362" s="1">
        <v>6</v>
      </c>
      <c r="I362" s="1">
        <v>120</v>
      </c>
      <c r="J362" s="1">
        <v>12</v>
      </c>
      <c r="K362" s="1">
        <v>15</v>
      </c>
      <c r="L362" s="1">
        <v>3320</v>
      </c>
      <c r="M362" s="1" t="s">
        <v>2036</v>
      </c>
      <c r="N362" s="1">
        <v>0</v>
      </c>
      <c r="O362" s="1" t="s">
        <v>53</v>
      </c>
      <c r="Q362" s="1" t="s">
        <v>98</v>
      </c>
      <c r="S362" s="1">
        <v>1</v>
      </c>
      <c r="T362" s="1" t="s">
        <v>521</v>
      </c>
      <c r="V362" s="1" t="s">
        <v>145</v>
      </c>
      <c r="X362" s="1" t="s">
        <v>245</v>
      </c>
      <c r="Z362" s="1">
        <v>20</v>
      </c>
      <c r="AA362" s="1" t="s">
        <v>2037</v>
      </c>
      <c r="AB362" s="1" t="s">
        <v>83</v>
      </c>
      <c r="AE362" s="1" t="s">
        <v>30</v>
      </c>
      <c r="AH362" s="1" t="s">
        <v>33</v>
      </c>
      <c r="AM362" s="1" t="s">
        <v>72</v>
      </c>
      <c r="AO362" s="1">
        <v>6</v>
      </c>
      <c r="AQ362" s="1">
        <v>5</v>
      </c>
      <c r="AS362" s="1">
        <v>15</v>
      </c>
      <c r="AT362" s="1" t="s">
        <v>2038</v>
      </c>
      <c r="AU362" s="1" t="s">
        <v>74</v>
      </c>
      <c r="AW362" s="1">
        <v>10</v>
      </c>
      <c r="AX362" s="1" t="s">
        <v>2039</v>
      </c>
      <c r="AY362" s="1" t="s">
        <v>2040</v>
      </c>
      <c r="BA362" s="1">
        <v>0</v>
      </c>
    </row>
    <row r="363" spans="1:53" x14ac:dyDescent="0.2">
      <c r="B363" s="1" t="s">
        <v>1</v>
      </c>
      <c r="G363" s="2">
        <v>28132</v>
      </c>
      <c r="H363" s="1">
        <v>8</v>
      </c>
      <c r="I363" s="1">
        <v>45</v>
      </c>
      <c r="J363" s="1">
        <v>13</v>
      </c>
      <c r="K363" s="1">
        <v>20</v>
      </c>
      <c r="L363" s="1">
        <v>1338</v>
      </c>
      <c r="M363" s="1" t="s">
        <v>436</v>
      </c>
      <c r="N363" s="1">
        <v>0</v>
      </c>
      <c r="O363" s="1" t="s">
        <v>67</v>
      </c>
      <c r="Q363" s="1" t="s">
        <v>54</v>
      </c>
      <c r="S363" s="1">
        <v>1</v>
      </c>
      <c r="T363" s="1" t="s">
        <v>89</v>
      </c>
      <c r="V363" s="1" t="s">
        <v>56</v>
      </c>
      <c r="X363" s="1" t="s">
        <v>391</v>
      </c>
      <c r="Z363" s="1">
        <v>15</v>
      </c>
      <c r="AA363" s="1" t="s">
        <v>2041</v>
      </c>
      <c r="AB363" s="1" t="s">
        <v>83</v>
      </c>
      <c r="AG363" s="1" t="s">
        <v>32</v>
      </c>
      <c r="AH363" s="1" t="s">
        <v>33</v>
      </c>
      <c r="AM363" s="1" t="s">
        <v>60</v>
      </c>
      <c r="AO363" s="1">
        <v>3</v>
      </c>
      <c r="AQ363" s="1">
        <v>5</v>
      </c>
      <c r="AS363" s="1">
        <v>15</v>
      </c>
      <c r="AT363" s="1" t="s">
        <v>2042</v>
      </c>
      <c r="AU363" s="1" t="s">
        <v>74</v>
      </c>
      <c r="AW363" s="1">
        <v>9</v>
      </c>
      <c r="AX363" s="1" t="s">
        <v>2043</v>
      </c>
    </row>
    <row r="364" spans="1:53" x14ac:dyDescent="0.2">
      <c r="B364" s="1" t="s">
        <v>1</v>
      </c>
      <c r="E364" s="1" t="s">
        <v>4</v>
      </c>
      <c r="G364" s="2">
        <v>30041</v>
      </c>
      <c r="H364" s="1">
        <v>8</v>
      </c>
      <c r="I364" s="1">
        <v>2</v>
      </c>
      <c r="J364" s="1">
        <v>10</v>
      </c>
      <c r="K364" s="1">
        <v>7</v>
      </c>
      <c r="L364" s="1">
        <v>6767</v>
      </c>
      <c r="M364" s="1" t="s">
        <v>2044</v>
      </c>
      <c r="N364" s="1">
        <v>0</v>
      </c>
      <c r="O364" s="1" t="s">
        <v>67</v>
      </c>
      <c r="Q364" s="1" t="s">
        <v>103</v>
      </c>
      <c r="S364" s="1">
        <v>1</v>
      </c>
      <c r="T364" s="1" t="s">
        <v>79</v>
      </c>
      <c r="V364" s="1" t="s">
        <v>80</v>
      </c>
      <c r="X364" s="1" t="s">
        <v>295</v>
      </c>
      <c r="Z364" s="1">
        <v>11</v>
      </c>
      <c r="AA364" s="1" t="s">
        <v>2045</v>
      </c>
      <c r="AB364" s="1" t="s">
        <v>59</v>
      </c>
      <c r="AE364" s="1" t="s">
        <v>30</v>
      </c>
      <c r="AF364" s="1" t="s">
        <v>31</v>
      </c>
      <c r="AH364" s="1" t="s">
        <v>33</v>
      </c>
      <c r="AM364" s="1" t="s">
        <v>84</v>
      </c>
      <c r="AO364" s="1">
        <v>6</v>
      </c>
      <c r="AQ364" s="1">
        <v>5</v>
      </c>
      <c r="AS364" s="1">
        <v>4</v>
      </c>
      <c r="AT364" s="1" t="s">
        <v>2046</v>
      </c>
      <c r="AU364" s="1" t="s">
        <v>74</v>
      </c>
      <c r="AW364" s="1">
        <v>8</v>
      </c>
      <c r="AX364" s="1" t="s">
        <v>2047</v>
      </c>
      <c r="AY364" s="1" t="s">
        <v>2048</v>
      </c>
      <c r="AZ364" s="1" t="s">
        <v>2049</v>
      </c>
    </row>
    <row r="365" spans="1:53" x14ac:dyDescent="0.2">
      <c r="A365" s="1" t="s">
        <v>0</v>
      </c>
      <c r="G365" s="2">
        <v>33485</v>
      </c>
      <c r="H365" s="1">
        <v>8</v>
      </c>
      <c r="I365" s="1">
        <v>30</v>
      </c>
      <c r="J365" s="1">
        <v>10</v>
      </c>
      <c r="K365" s="1">
        <v>1</v>
      </c>
      <c r="L365" s="1">
        <v>94085</v>
      </c>
      <c r="M365" s="1" t="s">
        <v>2050</v>
      </c>
      <c r="N365" s="1">
        <v>0</v>
      </c>
      <c r="O365" s="1" t="s">
        <v>67</v>
      </c>
      <c r="Q365" s="1" t="s">
        <v>98</v>
      </c>
      <c r="S365" s="1">
        <v>1</v>
      </c>
      <c r="T365" s="1" t="s">
        <v>5</v>
      </c>
      <c r="V365" s="1" t="s">
        <v>80</v>
      </c>
      <c r="X365" s="1" t="s">
        <v>648</v>
      </c>
      <c r="Z365" s="1">
        <v>3</v>
      </c>
      <c r="AA365" s="1" t="s">
        <v>2051</v>
      </c>
      <c r="AB365" s="1" t="s">
        <v>83</v>
      </c>
      <c r="AH365" s="1" t="s">
        <v>33</v>
      </c>
      <c r="AM365" s="1" t="s">
        <v>72</v>
      </c>
      <c r="AO365" s="1">
        <v>4</v>
      </c>
      <c r="AQ365" s="1">
        <v>3</v>
      </c>
      <c r="AS365" s="1">
        <v>6</v>
      </c>
      <c r="AT365" s="1" t="s">
        <v>2052</v>
      </c>
      <c r="AU365" s="1" t="s">
        <v>74</v>
      </c>
      <c r="AW365" s="1">
        <v>9</v>
      </c>
      <c r="AX365" s="1" t="s">
        <v>2053</v>
      </c>
      <c r="AY365" s="1" t="s">
        <v>2054</v>
      </c>
      <c r="AZ365" s="1" t="s">
        <v>2055</v>
      </c>
    </row>
    <row r="366" spans="1:53" x14ac:dyDescent="0.2">
      <c r="A366" s="1" t="s">
        <v>0</v>
      </c>
      <c r="B366" s="1" t="s">
        <v>1</v>
      </c>
      <c r="E366" s="1" t="s">
        <v>4</v>
      </c>
      <c r="G366" s="2">
        <v>33430</v>
      </c>
      <c r="H366" s="1">
        <v>6</v>
      </c>
      <c r="I366" s="1">
        <v>90</v>
      </c>
      <c r="J366" s="1">
        <v>8</v>
      </c>
      <c r="K366" s="1">
        <v>12</v>
      </c>
      <c r="L366" s="1">
        <v>560103</v>
      </c>
      <c r="M366" s="1" t="s">
        <v>2056</v>
      </c>
      <c r="N366" s="1">
        <v>1</v>
      </c>
      <c r="S366" s="1">
        <v>1</v>
      </c>
      <c r="T366" s="1" t="s">
        <v>150</v>
      </c>
      <c r="V366" s="1" t="s">
        <v>80</v>
      </c>
      <c r="X366" s="1" t="s">
        <v>91</v>
      </c>
      <c r="Z366" s="1">
        <v>3</v>
      </c>
      <c r="AA366" s="1" t="s">
        <v>2057</v>
      </c>
      <c r="AB366" s="1" t="s">
        <v>59</v>
      </c>
      <c r="AF366" s="1" t="s">
        <v>31</v>
      </c>
      <c r="AH366" s="1" t="s">
        <v>33</v>
      </c>
      <c r="AM366" s="1" t="s">
        <v>72</v>
      </c>
      <c r="AO366" s="1">
        <v>6</v>
      </c>
      <c r="AQ366" s="1">
        <v>6</v>
      </c>
      <c r="AS366" s="1">
        <v>12</v>
      </c>
      <c r="AT366" s="1" t="s">
        <v>2058</v>
      </c>
      <c r="AU366" s="1" t="s">
        <v>64</v>
      </c>
      <c r="AW366" s="1">
        <v>10</v>
      </c>
      <c r="AX366" s="1" t="s">
        <v>2059</v>
      </c>
      <c r="AY366" s="1" t="s">
        <v>2060</v>
      </c>
      <c r="AZ366" s="1" t="s">
        <v>2061</v>
      </c>
      <c r="BA366" s="1">
        <v>1</v>
      </c>
    </row>
    <row r="367" spans="1:53" x14ac:dyDescent="0.2">
      <c r="A367" s="1" t="s">
        <v>0</v>
      </c>
      <c r="C367" s="1" t="s">
        <v>2</v>
      </c>
      <c r="E367" s="1" t="s">
        <v>4</v>
      </c>
      <c r="G367" s="2">
        <v>33565</v>
      </c>
      <c r="H367" s="1">
        <v>7</v>
      </c>
      <c r="I367" s="1">
        <v>0</v>
      </c>
      <c r="J367" s="1">
        <v>12</v>
      </c>
      <c r="K367" s="1">
        <v>3</v>
      </c>
      <c r="L367" s="1">
        <v>350121</v>
      </c>
      <c r="M367" s="1" t="s">
        <v>2062</v>
      </c>
      <c r="N367" s="1">
        <v>1</v>
      </c>
      <c r="S367" s="1">
        <v>1</v>
      </c>
      <c r="T367" s="1" t="s">
        <v>225</v>
      </c>
      <c r="V367" s="1" t="s">
        <v>111</v>
      </c>
      <c r="X367" s="1" t="s">
        <v>91</v>
      </c>
      <c r="Z367" s="1">
        <v>2</v>
      </c>
      <c r="AA367" s="1" t="s">
        <v>2063</v>
      </c>
      <c r="AB367" s="1" t="s">
        <v>59</v>
      </c>
      <c r="AH367" s="1" t="s">
        <v>33</v>
      </c>
      <c r="AM367" s="1" t="s">
        <v>60</v>
      </c>
      <c r="AO367" s="1">
        <v>3</v>
      </c>
      <c r="AQ367" s="1">
        <v>6</v>
      </c>
      <c r="AS367" s="1">
        <v>200</v>
      </c>
      <c r="AT367" s="1" t="s">
        <v>2064</v>
      </c>
      <c r="AV367" s="1" t="s">
        <v>2065</v>
      </c>
      <c r="AW367" s="1">
        <v>8</v>
      </c>
      <c r="AX367" s="1" t="s">
        <v>2066</v>
      </c>
      <c r="AZ367" s="1" t="s">
        <v>2067</v>
      </c>
    </row>
    <row r="368" spans="1:53" x14ac:dyDescent="0.2">
      <c r="A368" s="1" t="s">
        <v>0</v>
      </c>
      <c r="E368" s="1" t="s">
        <v>4</v>
      </c>
      <c r="G368" s="2">
        <v>30676</v>
      </c>
      <c r="H368" s="1">
        <v>8</v>
      </c>
      <c r="I368" s="1">
        <v>0</v>
      </c>
      <c r="J368" s="1">
        <v>8</v>
      </c>
      <c r="K368" s="1">
        <v>2</v>
      </c>
      <c r="L368" s="1">
        <v>30320</v>
      </c>
      <c r="M368" s="1" t="s">
        <v>2068</v>
      </c>
      <c r="N368" s="1">
        <v>1</v>
      </c>
      <c r="S368" s="1">
        <v>1</v>
      </c>
      <c r="T368" s="1" t="s">
        <v>137</v>
      </c>
      <c r="V368" s="1" t="s">
        <v>145</v>
      </c>
      <c r="X368" s="1" t="s">
        <v>91</v>
      </c>
      <c r="Z368" s="1">
        <v>12</v>
      </c>
      <c r="AA368" s="1" t="s">
        <v>2069</v>
      </c>
      <c r="AB368" s="1" t="s">
        <v>83</v>
      </c>
      <c r="AF368" s="1" t="s">
        <v>31</v>
      </c>
      <c r="AM368" s="1" t="s">
        <v>72</v>
      </c>
      <c r="AP368" s="1">
        <v>10</v>
      </c>
      <c r="AR368" s="1">
        <v>5</v>
      </c>
      <c r="AS368" s="1">
        <v>8</v>
      </c>
      <c r="AT368" s="1" t="s">
        <v>2070</v>
      </c>
      <c r="AU368" s="1" t="s">
        <v>74</v>
      </c>
      <c r="AW368" s="1">
        <v>10</v>
      </c>
      <c r="AX368" s="1" t="s">
        <v>2071</v>
      </c>
      <c r="AY368" s="1" t="s">
        <v>2072</v>
      </c>
      <c r="AZ368" s="1" t="s">
        <v>2073</v>
      </c>
      <c r="BA368" s="1">
        <v>1</v>
      </c>
    </row>
    <row r="369" spans="1:53" x14ac:dyDescent="0.2">
      <c r="A369" s="1" t="s">
        <v>0</v>
      </c>
      <c r="E369" s="1" t="s">
        <v>4</v>
      </c>
      <c r="H369" s="1">
        <v>6</v>
      </c>
      <c r="I369" s="1">
        <v>0</v>
      </c>
      <c r="J369" s="1">
        <v>10</v>
      </c>
      <c r="K369" s="1">
        <v>10</v>
      </c>
      <c r="M369" s="1" t="s">
        <v>2074</v>
      </c>
      <c r="N369" s="1">
        <v>0</v>
      </c>
      <c r="O369" s="1" t="s">
        <v>67</v>
      </c>
      <c r="Q369" s="1" t="s">
        <v>98</v>
      </c>
      <c r="S369" s="1">
        <v>1</v>
      </c>
      <c r="T369" s="1" t="s">
        <v>225</v>
      </c>
      <c r="V369" s="1" t="s">
        <v>90</v>
      </c>
      <c r="X369" s="1" t="s">
        <v>91</v>
      </c>
      <c r="Z369" s="1">
        <v>30</v>
      </c>
      <c r="AB369" s="1" t="s">
        <v>59</v>
      </c>
      <c r="AK369" s="1" t="s">
        <v>36</v>
      </c>
      <c r="AU369" s="1" t="s">
        <v>64</v>
      </c>
      <c r="AW369" s="1">
        <v>9</v>
      </c>
      <c r="AX369" s="1" t="s">
        <v>2075</v>
      </c>
      <c r="AY369" s="1" t="s">
        <v>2076</v>
      </c>
      <c r="AZ369" s="1" t="s">
        <v>347</v>
      </c>
      <c r="BA369" s="1">
        <v>0</v>
      </c>
    </row>
    <row r="370" spans="1:53" x14ac:dyDescent="0.2">
      <c r="B370" s="1" t="s">
        <v>1</v>
      </c>
      <c r="G370" s="2">
        <v>26365</v>
      </c>
      <c r="H370" s="1">
        <v>6</v>
      </c>
      <c r="I370" s="1">
        <v>80</v>
      </c>
      <c r="J370" s="1">
        <v>10</v>
      </c>
      <c r="K370" s="1">
        <v>12</v>
      </c>
      <c r="L370" s="1">
        <v>3079</v>
      </c>
      <c r="M370" s="1" t="s">
        <v>2077</v>
      </c>
      <c r="N370" s="1">
        <v>1</v>
      </c>
      <c r="S370" s="1">
        <v>1</v>
      </c>
      <c r="T370" s="1" t="s">
        <v>225</v>
      </c>
      <c r="W370" s="1" t="s">
        <v>279</v>
      </c>
      <c r="Y370" s="1" t="s">
        <v>1748</v>
      </c>
      <c r="Z370" s="1">
        <v>15</v>
      </c>
      <c r="AA370" s="1" t="s">
        <v>2078</v>
      </c>
      <c r="AB370" s="1" t="s">
        <v>83</v>
      </c>
      <c r="AE370" s="1" t="s">
        <v>30</v>
      </c>
      <c r="AM370" s="1" t="s">
        <v>72</v>
      </c>
      <c r="AO370" s="1">
        <v>4</v>
      </c>
      <c r="AQ370" s="1">
        <v>4</v>
      </c>
      <c r="AS370" s="1">
        <v>10</v>
      </c>
      <c r="AT370" s="1" t="s">
        <v>2079</v>
      </c>
      <c r="AU370" s="1" t="s">
        <v>74</v>
      </c>
      <c r="AW370" s="1">
        <v>9</v>
      </c>
      <c r="AX370" s="1" t="s">
        <v>2080</v>
      </c>
      <c r="AZ370" s="1" t="s">
        <v>2081</v>
      </c>
    </row>
    <row r="371" spans="1:53" x14ac:dyDescent="0.2">
      <c r="A371" s="1" t="s">
        <v>0</v>
      </c>
      <c r="G371" s="2">
        <v>33162</v>
      </c>
      <c r="H371" s="1">
        <v>7</v>
      </c>
      <c r="I371" s="1">
        <v>30</v>
      </c>
      <c r="J371" s="1">
        <v>8</v>
      </c>
      <c r="K371" s="1">
        <v>8</v>
      </c>
      <c r="L371" s="1">
        <v>41001000</v>
      </c>
      <c r="M371" s="1" t="s">
        <v>2082</v>
      </c>
      <c r="N371" s="1">
        <v>1</v>
      </c>
      <c r="S371" s="1">
        <v>1</v>
      </c>
      <c r="T371" s="1" t="s">
        <v>2083</v>
      </c>
      <c r="W371" s="1" t="s">
        <v>2084</v>
      </c>
      <c r="X371" s="1" t="s">
        <v>57</v>
      </c>
      <c r="Z371" s="1">
        <v>1</v>
      </c>
      <c r="AA371" s="1" t="s">
        <v>58</v>
      </c>
      <c r="AB371" s="1" t="s">
        <v>59</v>
      </c>
      <c r="AF371" s="1" t="s">
        <v>31</v>
      </c>
      <c r="AH371" s="1" t="s">
        <v>33</v>
      </c>
      <c r="AM371" s="1" t="s">
        <v>167</v>
      </c>
      <c r="AP371" s="1">
        <v>18</v>
      </c>
      <c r="AQ371" s="1">
        <v>6</v>
      </c>
      <c r="AS371" s="1">
        <v>10</v>
      </c>
      <c r="AT371" s="1" t="s">
        <v>2085</v>
      </c>
      <c r="AU371" s="1" t="s">
        <v>74</v>
      </c>
      <c r="AW371" s="1">
        <v>10</v>
      </c>
      <c r="AX371" s="1" t="s">
        <v>2086</v>
      </c>
      <c r="AY371" s="1" t="s">
        <v>2087</v>
      </c>
      <c r="AZ371" s="1" t="s">
        <v>2088</v>
      </c>
      <c r="BA371" s="1">
        <v>1</v>
      </c>
    </row>
    <row r="372" spans="1:53" x14ac:dyDescent="0.2">
      <c r="A372" s="1" t="s">
        <v>0</v>
      </c>
      <c r="G372" s="2">
        <v>32330</v>
      </c>
      <c r="H372" s="1">
        <v>7</v>
      </c>
      <c r="I372" s="1">
        <v>30</v>
      </c>
      <c r="J372" s="1">
        <v>4</v>
      </c>
      <c r="K372" s="1">
        <v>10</v>
      </c>
      <c r="L372" s="1">
        <v>94086</v>
      </c>
      <c r="M372" s="1" t="s">
        <v>1828</v>
      </c>
      <c r="N372" s="1">
        <v>1</v>
      </c>
      <c r="S372" s="1">
        <v>1</v>
      </c>
      <c r="T372" s="1" t="s">
        <v>144</v>
      </c>
      <c r="V372" s="1" t="s">
        <v>80</v>
      </c>
      <c r="X372" s="1" t="s">
        <v>160</v>
      </c>
      <c r="Z372" s="1">
        <v>1</v>
      </c>
      <c r="AA372" s="1" t="s">
        <v>2089</v>
      </c>
      <c r="AB372" s="1" t="s">
        <v>83</v>
      </c>
      <c r="AH372" s="1" t="s">
        <v>33</v>
      </c>
      <c r="AM372" s="1" t="s">
        <v>60</v>
      </c>
      <c r="AO372" s="1">
        <v>6</v>
      </c>
      <c r="AQ372" s="1">
        <v>5</v>
      </c>
      <c r="AS372" s="1">
        <v>8</v>
      </c>
      <c r="AT372" s="1" t="s">
        <v>2090</v>
      </c>
      <c r="AU372" s="1" t="s">
        <v>64</v>
      </c>
      <c r="AW372" s="1">
        <v>10</v>
      </c>
      <c r="AX372" s="1" t="s">
        <v>2091</v>
      </c>
      <c r="AY372" s="1" t="s">
        <v>35</v>
      </c>
      <c r="AZ372" s="1" t="s">
        <v>1943</v>
      </c>
      <c r="BA372" s="1">
        <v>0</v>
      </c>
    </row>
    <row r="373" spans="1:53" x14ac:dyDescent="0.2">
      <c r="A373" s="1" t="s">
        <v>0</v>
      </c>
      <c r="D373" s="1" t="s">
        <v>3</v>
      </c>
      <c r="E373" s="1" t="s">
        <v>4</v>
      </c>
      <c r="G373" s="2">
        <v>34961</v>
      </c>
      <c r="H373" s="1">
        <v>8</v>
      </c>
      <c r="I373" s="1">
        <v>60</v>
      </c>
      <c r="J373" s="1">
        <v>9</v>
      </c>
      <c r="K373" s="1">
        <v>30</v>
      </c>
      <c r="L373" s="1">
        <v>500062</v>
      </c>
      <c r="M373" s="1" t="s">
        <v>368</v>
      </c>
      <c r="N373" s="1">
        <v>0</v>
      </c>
      <c r="O373" s="1" t="s">
        <v>97</v>
      </c>
      <c r="R373" s="1" t="s">
        <v>2092</v>
      </c>
      <c r="S373" s="1">
        <v>0</v>
      </c>
      <c r="AB373" s="1" t="s">
        <v>59</v>
      </c>
      <c r="AE373" s="1" t="s">
        <v>30</v>
      </c>
      <c r="AM373" s="1" t="s">
        <v>84</v>
      </c>
      <c r="AP373" s="1" t="s">
        <v>2093</v>
      </c>
      <c r="AQ373" s="1">
        <v>5</v>
      </c>
      <c r="AS373" s="1">
        <v>20</v>
      </c>
      <c r="AT373" s="1" t="s">
        <v>2094</v>
      </c>
      <c r="AU373" s="1" t="s">
        <v>74</v>
      </c>
      <c r="AW373" s="1">
        <v>8</v>
      </c>
      <c r="AX373" s="1" t="s">
        <v>2095</v>
      </c>
      <c r="AY373" s="1" t="s">
        <v>2096</v>
      </c>
      <c r="AZ373" s="1" t="s">
        <v>2097</v>
      </c>
    </row>
    <row r="374" spans="1:53" x14ac:dyDescent="0.2">
      <c r="A374" s="1" t="s">
        <v>0</v>
      </c>
      <c r="D374" s="1" t="s">
        <v>3</v>
      </c>
      <c r="E374" s="1" t="s">
        <v>4</v>
      </c>
      <c r="G374" s="2">
        <v>32050</v>
      </c>
      <c r="H374" s="1">
        <v>6</v>
      </c>
      <c r="I374" s="1">
        <v>60</v>
      </c>
      <c r="J374" s="1">
        <v>12</v>
      </c>
      <c r="K374" s="1">
        <v>5</v>
      </c>
      <c r="L374" s="1">
        <v>0</v>
      </c>
      <c r="M374" s="1" t="s">
        <v>2098</v>
      </c>
      <c r="N374" s="1">
        <v>0</v>
      </c>
      <c r="O374" s="1" t="s">
        <v>53</v>
      </c>
      <c r="Q374" s="1" t="s">
        <v>98</v>
      </c>
      <c r="S374" s="1">
        <v>1</v>
      </c>
      <c r="T374" s="1" t="s">
        <v>225</v>
      </c>
      <c r="W374" s="1" t="s">
        <v>836</v>
      </c>
      <c r="X374" s="1" t="s">
        <v>91</v>
      </c>
      <c r="Z374" s="1">
        <v>1</v>
      </c>
      <c r="AA374" s="1" t="s">
        <v>2099</v>
      </c>
      <c r="AB374" s="1" t="s">
        <v>59</v>
      </c>
      <c r="AH374" s="1" t="s">
        <v>33</v>
      </c>
      <c r="AM374" s="1" t="s">
        <v>60</v>
      </c>
      <c r="AO374" s="1">
        <v>3</v>
      </c>
      <c r="AQ374" s="1">
        <v>4</v>
      </c>
      <c r="AS374" s="1">
        <v>3</v>
      </c>
      <c r="AT374" s="1" t="s">
        <v>2100</v>
      </c>
      <c r="AU374" s="1" t="s">
        <v>74</v>
      </c>
      <c r="AW374" s="1">
        <v>8</v>
      </c>
      <c r="AX374" s="1" t="s">
        <v>2101</v>
      </c>
      <c r="AY374" s="1" t="s">
        <v>2102</v>
      </c>
      <c r="AZ374" s="1" t="s">
        <v>2103</v>
      </c>
      <c r="BA374" s="1">
        <v>1</v>
      </c>
    </row>
    <row r="375" spans="1:53" x14ac:dyDescent="0.2">
      <c r="A375" s="1" t="s">
        <v>0</v>
      </c>
      <c r="G375" s="2">
        <v>30265</v>
      </c>
      <c r="H375" s="1">
        <v>8</v>
      </c>
      <c r="I375" s="1">
        <v>8</v>
      </c>
      <c r="J375" s="1">
        <v>8</v>
      </c>
      <c r="K375" s="1">
        <v>25</v>
      </c>
      <c r="L375" s="1">
        <v>22408</v>
      </c>
      <c r="M375" s="1" t="s">
        <v>2104</v>
      </c>
      <c r="N375" s="1">
        <v>0</v>
      </c>
      <c r="O375" s="1" t="s">
        <v>78</v>
      </c>
      <c r="Q375" s="1" t="s">
        <v>103</v>
      </c>
      <c r="S375" s="1">
        <v>1</v>
      </c>
      <c r="T375" s="1" t="s">
        <v>582</v>
      </c>
      <c r="V375" s="1" t="s">
        <v>111</v>
      </c>
      <c r="X375" s="1" t="s">
        <v>91</v>
      </c>
      <c r="Z375" s="1">
        <v>2</v>
      </c>
      <c r="AB375" s="1" t="s">
        <v>83</v>
      </c>
      <c r="AC375" s="1" t="s">
        <v>28</v>
      </c>
      <c r="AF375" s="1" t="s">
        <v>31</v>
      </c>
      <c r="AH375" s="1" t="s">
        <v>33</v>
      </c>
      <c r="AN375" s="1" t="s">
        <v>84</v>
      </c>
      <c r="AP375" s="1">
        <v>25</v>
      </c>
      <c r="AR375" s="1">
        <v>10</v>
      </c>
      <c r="AS375" s="1">
        <v>5</v>
      </c>
      <c r="AT375" s="1" t="s">
        <v>2105</v>
      </c>
      <c r="AU375" s="1" t="s">
        <v>74</v>
      </c>
      <c r="AW375" s="1">
        <v>9</v>
      </c>
      <c r="AX375" s="1" t="s">
        <v>2106</v>
      </c>
      <c r="AY375" s="1" t="s">
        <v>1439</v>
      </c>
      <c r="BA375" s="1">
        <v>1</v>
      </c>
    </row>
    <row r="376" spans="1:53" x14ac:dyDescent="0.2">
      <c r="B376" s="1" t="s">
        <v>1</v>
      </c>
      <c r="G376" s="2">
        <v>27461</v>
      </c>
      <c r="H376" s="1">
        <v>8</v>
      </c>
      <c r="I376" s="1">
        <v>30</v>
      </c>
      <c r="J376" s="1">
        <v>6</v>
      </c>
      <c r="K376" s="1">
        <v>25</v>
      </c>
      <c r="L376" s="1">
        <v>5653</v>
      </c>
      <c r="M376" s="1" t="s">
        <v>2107</v>
      </c>
      <c r="N376" s="1">
        <v>1</v>
      </c>
      <c r="S376" s="1">
        <v>1</v>
      </c>
      <c r="T376" s="1" t="s">
        <v>225</v>
      </c>
      <c r="V376" s="1" t="s">
        <v>80</v>
      </c>
      <c r="X376" s="1" t="s">
        <v>112</v>
      </c>
      <c r="Z376" s="1">
        <v>9</v>
      </c>
      <c r="AA376" s="1" t="s">
        <v>2108</v>
      </c>
      <c r="AB376" s="1" t="s">
        <v>59</v>
      </c>
      <c r="AH376" s="1" t="s">
        <v>33</v>
      </c>
      <c r="AM376" s="1" t="s">
        <v>72</v>
      </c>
      <c r="AO376" s="1">
        <v>4</v>
      </c>
      <c r="AQ376" s="1">
        <v>5</v>
      </c>
      <c r="AS376" s="1">
        <v>20</v>
      </c>
      <c r="AT376" s="1" t="s">
        <v>2109</v>
      </c>
      <c r="AU376" s="1" t="s">
        <v>74</v>
      </c>
      <c r="AW376" s="1">
        <v>8</v>
      </c>
      <c r="AX376" s="1" t="s">
        <v>2110</v>
      </c>
      <c r="AY376" s="1" t="s">
        <v>2111</v>
      </c>
      <c r="AZ376" s="1" t="s">
        <v>2112</v>
      </c>
      <c r="BA376" s="1">
        <v>1</v>
      </c>
    </row>
    <row r="377" spans="1:53" x14ac:dyDescent="0.2">
      <c r="E377" s="1" t="s">
        <v>4</v>
      </c>
      <c r="G377" s="2">
        <v>29053</v>
      </c>
      <c r="H377" s="1">
        <v>7</v>
      </c>
      <c r="I377" s="1">
        <v>2</v>
      </c>
      <c r="J377" s="1">
        <v>9</v>
      </c>
      <c r="K377" s="1">
        <v>3</v>
      </c>
      <c r="L377" s="1">
        <v>23676</v>
      </c>
      <c r="M377" s="1" t="s">
        <v>2113</v>
      </c>
      <c r="N377" s="1">
        <v>1</v>
      </c>
      <c r="O377" s="1" t="s">
        <v>67</v>
      </c>
      <c r="R377" s="1" t="s">
        <v>2114</v>
      </c>
      <c r="S377" s="1">
        <v>1</v>
      </c>
      <c r="T377" s="1" t="s">
        <v>144</v>
      </c>
      <c r="V377" s="1" t="s">
        <v>80</v>
      </c>
      <c r="X377" s="1" t="s">
        <v>295</v>
      </c>
      <c r="Z377" s="1">
        <v>10</v>
      </c>
      <c r="AA377" s="1" t="s">
        <v>2115</v>
      </c>
      <c r="AB377" s="1" t="s">
        <v>83</v>
      </c>
      <c r="AH377" s="1" t="s">
        <v>33</v>
      </c>
      <c r="AM377" s="1" t="s">
        <v>60</v>
      </c>
      <c r="AO377" s="1">
        <v>3</v>
      </c>
      <c r="AQ377" s="1">
        <v>3</v>
      </c>
      <c r="AS377" s="1">
        <v>24</v>
      </c>
      <c r="AT377" s="1" t="s">
        <v>2116</v>
      </c>
      <c r="AV377" s="1" t="s">
        <v>2117</v>
      </c>
      <c r="AW377" s="1">
        <v>7</v>
      </c>
      <c r="AX377" s="1" t="s">
        <v>2118</v>
      </c>
      <c r="AY377" s="1" t="s">
        <v>2119</v>
      </c>
      <c r="AZ377" s="1" t="s">
        <v>2120</v>
      </c>
    </row>
    <row r="378" spans="1:53" x14ac:dyDescent="0.2">
      <c r="D378" s="1" t="s">
        <v>3</v>
      </c>
      <c r="G378" s="2">
        <v>31079</v>
      </c>
      <c r="H378" s="1">
        <v>7</v>
      </c>
      <c r="I378" s="1">
        <v>100</v>
      </c>
      <c r="J378" s="1">
        <v>9</v>
      </c>
      <c r="K378" s="1">
        <v>15</v>
      </c>
      <c r="L378" s="1">
        <v>560103</v>
      </c>
      <c r="M378" s="1" t="s">
        <v>2121</v>
      </c>
      <c r="N378" s="1">
        <v>1</v>
      </c>
      <c r="S378" s="1">
        <v>0</v>
      </c>
      <c r="AB378" s="1" t="s">
        <v>59</v>
      </c>
      <c r="AH378" s="1" t="s">
        <v>33</v>
      </c>
      <c r="AM378" s="1" t="s">
        <v>624</v>
      </c>
      <c r="AO378" s="1">
        <v>3</v>
      </c>
      <c r="AQ378" s="1">
        <v>5</v>
      </c>
      <c r="AS378" s="1">
        <v>4</v>
      </c>
      <c r="AT378" s="1" t="s">
        <v>2122</v>
      </c>
      <c r="AU378" s="1" t="s">
        <v>74</v>
      </c>
      <c r="AW378" s="1">
        <v>9</v>
      </c>
      <c r="AX378" s="1" t="s">
        <v>2123</v>
      </c>
      <c r="AY378" s="1" t="s">
        <v>2124</v>
      </c>
      <c r="AZ378" s="1" t="s">
        <v>2125</v>
      </c>
      <c r="BA378" s="1">
        <v>1</v>
      </c>
    </row>
    <row r="379" spans="1:53" x14ac:dyDescent="0.2">
      <c r="D379" s="1" t="s">
        <v>3</v>
      </c>
      <c r="G379" s="2">
        <v>31048</v>
      </c>
      <c r="H379" s="1">
        <v>7</v>
      </c>
      <c r="I379" s="1">
        <v>90</v>
      </c>
      <c r="J379" s="1">
        <v>14</v>
      </c>
      <c r="K379" s="1">
        <v>12</v>
      </c>
      <c r="L379" s="1">
        <v>92117</v>
      </c>
      <c r="M379" s="1" t="s">
        <v>2126</v>
      </c>
      <c r="N379" s="1">
        <v>1</v>
      </c>
      <c r="S379" s="1">
        <v>1</v>
      </c>
      <c r="T379" s="1" t="s">
        <v>225</v>
      </c>
      <c r="W379" s="1" t="s">
        <v>2127</v>
      </c>
      <c r="X379" s="1" t="s">
        <v>91</v>
      </c>
      <c r="Z379" s="1">
        <v>11</v>
      </c>
      <c r="AA379" s="1" t="s">
        <v>2128</v>
      </c>
      <c r="AB379" s="1" t="s">
        <v>83</v>
      </c>
      <c r="AH379" s="1" t="s">
        <v>33</v>
      </c>
      <c r="AM379" s="1" t="s">
        <v>84</v>
      </c>
      <c r="AO379" s="1">
        <v>6</v>
      </c>
      <c r="AQ379" s="1">
        <v>4</v>
      </c>
      <c r="AS379" s="1">
        <v>24</v>
      </c>
      <c r="AT379" s="1" t="s">
        <v>2129</v>
      </c>
      <c r="AU379" s="1" t="s">
        <v>74</v>
      </c>
      <c r="AW379" s="1">
        <v>8</v>
      </c>
      <c r="BA379" s="1">
        <v>0</v>
      </c>
    </row>
    <row r="380" spans="1:53" x14ac:dyDescent="0.2">
      <c r="A380" s="1" t="s">
        <v>0</v>
      </c>
      <c r="G380" s="2">
        <v>32442</v>
      </c>
      <c r="H380" s="1">
        <v>7</v>
      </c>
      <c r="I380" s="1">
        <v>45</v>
      </c>
      <c r="J380" s="1">
        <v>6</v>
      </c>
      <c r="K380" s="1">
        <v>3</v>
      </c>
      <c r="L380" s="1">
        <v>49085</v>
      </c>
      <c r="M380" s="1" t="s">
        <v>2130</v>
      </c>
      <c r="N380" s="1">
        <v>1</v>
      </c>
      <c r="S380" s="1">
        <v>1</v>
      </c>
      <c r="T380" s="1" t="s">
        <v>5</v>
      </c>
      <c r="V380" s="1" t="s">
        <v>80</v>
      </c>
      <c r="Y380" s="1" t="s">
        <v>2131</v>
      </c>
      <c r="Z380" s="1">
        <v>0</v>
      </c>
      <c r="AA380" s="1" t="s">
        <v>2132</v>
      </c>
      <c r="AB380" s="1" t="s">
        <v>59</v>
      </c>
      <c r="AF380" s="1" t="s">
        <v>31</v>
      </c>
      <c r="AM380" s="1" t="s">
        <v>72</v>
      </c>
      <c r="AO380" s="1">
        <v>5</v>
      </c>
      <c r="AQ380" s="1">
        <v>5</v>
      </c>
      <c r="AS380" s="1">
        <v>15</v>
      </c>
      <c r="AT380" s="1" t="s">
        <v>2133</v>
      </c>
      <c r="AU380" s="1" t="s">
        <v>74</v>
      </c>
      <c r="AW380" s="1">
        <v>6</v>
      </c>
      <c r="AX380" s="1" t="s">
        <v>2134</v>
      </c>
      <c r="AY380" s="1" t="s">
        <v>2135</v>
      </c>
      <c r="BA380" s="1">
        <v>1</v>
      </c>
    </row>
    <row r="381" spans="1:53" x14ac:dyDescent="0.2">
      <c r="A381" s="1" t="s">
        <v>0</v>
      </c>
      <c r="G381" s="2">
        <v>29068</v>
      </c>
      <c r="H381" s="1">
        <v>8</v>
      </c>
      <c r="I381" s="1">
        <v>90</v>
      </c>
      <c r="J381" s="1">
        <v>12</v>
      </c>
      <c r="K381" s="1">
        <v>15</v>
      </c>
      <c r="L381" s="1">
        <v>92100</v>
      </c>
      <c r="M381" s="1" t="s">
        <v>1951</v>
      </c>
      <c r="N381" s="1">
        <v>0</v>
      </c>
      <c r="O381" s="1" t="s">
        <v>431</v>
      </c>
      <c r="R381" s="1" t="s">
        <v>2136</v>
      </c>
      <c r="S381" s="1">
        <v>1</v>
      </c>
      <c r="T381" s="1" t="s">
        <v>55</v>
      </c>
      <c r="V381" s="1" t="s">
        <v>56</v>
      </c>
      <c r="X381" s="1" t="s">
        <v>295</v>
      </c>
      <c r="Z381" s="1">
        <v>1</v>
      </c>
      <c r="AA381" s="1" t="s">
        <v>2137</v>
      </c>
      <c r="AB381" s="1" t="s">
        <v>83</v>
      </c>
      <c r="AG381" s="1" t="s">
        <v>32</v>
      </c>
      <c r="AM381" s="1" t="s">
        <v>72</v>
      </c>
      <c r="AP381" s="1">
        <v>10</v>
      </c>
      <c r="AQ381" s="1">
        <v>5</v>
      </c>
      <c r="AS381" s="1">
        <v>16</v>
      </c>
      <c r="AT381" s="1" t="s">
        <v>2138</v>
      </c>
      <c r="AV381" s="1" t="s">
        <v>2139</v>
      </c>
      <c r="AW381" s="1">
        <v>10</v>
      </c>
      <c r="AX381" s="1" t="s">
        <v>2140</v>
      </c>
      <c r="AY381" s="1" t="s">
        <v>2141</v>
      </c>
      <c r="AZ381" s="1" t="s">
        <v>2142</v>
      </c>
      <c r="BA381" s="1">
        <v>0</v>
      </c>
    </row>
    <row r="382" spans="1:53" x14ac:dyDescent="0.2">
      <c r="E382" s="1" t="s">
        <v>4</v>
      </c>
      <c r="G382" s="2">
        <v>35217</v>
      </c>
      <c r="H382" s="1">
        <v>8</v>
      </c>
      <c r="I382" s="1">
        <v>45</v>
      </c>
      <c r="J382" s="1">
        <v>10</v>
      </c>
      <c r="K382" s="1">
        <v>5</v>
      </c>
      <c r="L382" s="1">
        <v>31048</v>
      </c>
      <c r="M382" s="1" t="s">
        <v>2143</v>
      </c>
      <c r="N382" s="1">
        <v>1</v>
      </c>
      <c r="S382" s="1">
        <v>1</v>
      </c>
      <c r="T382" s="1" t="s">
        <v>225</v>
      </c>
      <c r="V382" s="1" t="s">
        <v>384</v>
      </c>
      <c r="X382" s="1" t="s">
        <v>295</v>
      </c>
      <c r="Z382" s="1">
        <v>1</v>
      </c>
      <c r="AA382" s="1" t="s">
        <v>2144</v>
      </c>
      <c r="AB382" s="1" t="s">
        <v>1299</v>
      </c>
      <c r="AF382" s="1" t="s">
        <v>31</v>
      </c>
      <c r="AM382" s="1" t="s">
        <v>84</v>
      </c>
      <c r="AP382" s="1">
        <v>25</v>
      </c>
      <c r="AQ382" s="1">
        <v>5</v>
      </c>
      <c r="AS382" s="1">
        <v>1</v>
      </c>
      <c r="AT382" s="1" t="s">
        <v>795</v>
      </c>
      <c r="AU382" s="1" t="s">
        <v>74</v>
      </c>
      <c r="AW382" s="1">
        <v>10</v>
      </c>
      <c r="AX382" s="1" t="s">
        <v>2145</v>
      </c>
      <c r="AY382" s="1" t="s">
        <v>2146</v>
      </c>
      <c r="BA382" s="1">
        <v>1</v>
      </c>
    </row>
    <row r="383" spans="1:53" x14ac:dyDescent="0.2">
      <c r="A383" s="1" t="s">
        <v>0</v>
      </c>
      <c r="B383" s="1" t="s">
        <v>1</v>
      </c>
      <c r="E383" s="1" t="s">
        <v>4</v>
      </c>
      <c r="G383" s="2">
        <v>26635</v>
      </c>
      <c r="H383" s="1">
        <v>8</v>
      </c>
      <c r="I383" s="1">
        <v>15</v>
      </c>
      <c r="J383" s="1">
        <v>12</v>
      </c>
      <c r="K383" s="1">
        <v>24</v>
      </c>
      <c r="L383" s="1">
        <v>28014</v>
      </c>
      <c r="M383" s="1" t="s">
        <v>170</v>
      </c>
      <c r="N383" s="1">
        <v>1</v>
      </c>
      <c r="S383" s="1">
        <v>1</v>
      </c>
      <c r="T383" s="1" t="s">
        <v>5</v>
      </c>
      <c r="V383" s="1" t="s">
        <v>124</v>
      </c>
      <c r="X383" s="1" t="s">
        <v>112</v>
      </c>
      <c r="Z383" s="1">
        <v>20</v>
      </c>
      <c r="AA383" s="1" t="s">
        <v>2147</v>
      </c>
      <c r="AB383" s="1" t="s">
        <v>83</v>
      </c>
      <c r="AF383" s="1" t="s">
        <v>31</v>
      </c>
      <c r="AM383" s="1" t="s">
        <v>72</v>
      </c>
      <c r="AO383" s="1">
        <v>4</v>
      </c>
      <c r="AQ383" s="1">
        <v>6</v>
      </c>
      <c r="AS383" s="1">
        <v>12</v>
      </c>
      <c r="AT383" s="1" t="s">
        <v>2148</v>
      </c>
      <c r="AU383" s="1" t="s">
        <v>74</v>
      </c>
      <c r="AW383" s="1">
        <v>10</v>
      </c>
      <c r="AX383" s="1" t="s">
        <v>2149</v>
      </c>
      <c r="AY383" s="1" t="s">
        <v>2150</v>
      </c>
      <c r="AZ383" s="1" t="s">
        <v>2151</v>
      </c>
      <c r="BA383" s="1">
        <v>1</v>
      </c>
    </row>
    <row r="384" spans="1:53" x14ac:dyDescent="0.2">
      <c r="A384" s="1" t="s">
        <v>0</v>
      </c>
      <c r="G384" s="2">
        <v>33730</v>
      </c>
      <c r="H384" s="1">
        <v>7</v>
      </c>
      <c r="I384" s="1">
        <v>2</v>
      </c>
      <c r="J384" s="1">
        <v>7</v>
      </c>
      <c r="K384" s="1">
        <v>2</v>
      </c>
      <c r="L384" s="1">
        <v>75074</v>
      </c>
      <c r="M384" s="1" t="s">
        <v>2152</v>
      </c>
      <c r="N384" s="1">
        <v>0</v>
      </c>
      <c r="O384" s="1" t="s">
        <v>136</v>
      </c>
      <c r="R384" s="1" t="s">
        <v>2153</v>
      </c>
      <c r="S384" s="1">
        <v>1</v>
      </c>
      <c r="T384" s="1" t="s">
        <v>225</v>
      </c>
      <c r="V384" s="1" t="s">
        <v>80</v>
      </c>
      <c r="X384" s="1" t="s">
        <v>112</v>
      </c>
      <c r="Z384" s="1">
        <v>2</v>
      </c>
      <c r="AA384" s="1" t="s">
        <v>2154</v>
      </c>
      <c r="AB384" s="1" t="s">
        <v>59</v>
      </c>
      <c r="AH384" s="1" t="s">
        <v>33</v>
      </c>
      <c r="AM384" s="1" t="s">
        <v>60</v>
      </c>
      <c r="AO384" s="1">
        <v>4</v>
      </c>
      <c r="AQ384" s="1">
        <v>3</v>
      </c>
      <c r="AS384" s="1">
        <v>5</v>
      </c>
      <c r="AT384" s="1" t="s">
        <v>2155</v>
      </c>
      <c r="AU384" s="1" t="s">
        <v>198</v>
      </c>
      <c r="AW384" s="1">
        <v>8</v>
      </c>
      <c r="AX384" s="1" t="s">
        <v>2156</v>
      </c>
      <c r="AY384" s="1" t="s">
        <v>2157</v>
      </c>
    </row>
    <row r="385" spans="1:53" x14ac:dyDescent="0.2">
      <c r="A385" s="1" t="s">
        <v>0</v>
      </c>
      <c r="E385" s="1" t="s">
        <v>4</v>
      </c>
      <c r="G385" s="2">
        <v>31660</v>
      </c>
      <c r="H385" s="1">
        <v>6</v>
      </c>
      <c r="I385" s="1">
        <v>80</v>
      </c>
      <c r="J385" s="1">
        <v>10</v>
      </c>
      <c r="K385" s="1">
        <v>3</v>
      </c>
      <c r="L385" s="1">
        <v>15990</v>
      </c>
      <c r="M385" s="1" t="s">
        <v>2158</v>
      </c>
      <c r="N385" s="1">
        <v>1</v>
      </c>
      <c r="O385" s="1" t="s">
        <v>78</v>
      </c>
      <c r="Q385" s="1" t="s">
        <v>54</v>
      </c>
      <c r="S385" s="1">
        <v>1</v>
      </c>
      <c r="T385" s="1" t="s">
        <v>137</v>
      </c>
      <c r="V385" s="1" t="s">
        <v>111</v>
      </c>
      <c r="X385" s="1" t="s">
        <v>91</v>
      </c>
      <c r="Z385" s="1">
        <v>10</v>
      </c>
      <c r="AA385" s="1" t="s">
        <v>2159</v>
      </c>
      <c r="AB385" s="1" t="s">
        <v>59</v>
      </c>
      <c r="AH385" s="1" t="s">
        <v>33</v>
      </c>
      <c r="AM385" s="1" t="s">
        <v>60</v>
      </c>
      <c r="AP385" s="1">
        <v>18</v>
      </c>
      <c r="AQ385" s="1">
        <v>4</v>
      </c>
      <c r="AS385" s="1">
        <v>20</v>
      </c>
      <c r="AT385" s="1" t="s">
        <v>2160</v>
      </c>
      <c r="AU385" s="1" t="s">
        <v>74</v>
      </c>
      <c r="AW385" s="1">
        <v>10</v>
      </c>
      <c r="AX385" s="1" t="s">
        <v>75</v>
      </c>
      <c r="AY385" s="1" t="s">
        <v>2161</v>
      </c>
      <c r="AZ385" s="1" t="s">
        <v>2162</v>
      </c>
    </row>
    <row r="386" spans="1:53" x14ac:dyDescent="0.2">
      <c r="A386" s="1" t="s">
        <v>0</v>
      </c>
      <c r="E386" s="1" t="s">
        <v>4</v>
      </c>
      <c r="G386" s="2">
        <v>33340</v>
      </c>
      <c r="H386" s="1">
        <v>7</v>
      </c>
      <c r="I386" s="1">
        <v>0</v>
      </c>
      <c r="J386" s="1">
        <v>8</v>
      </c>
      <c r="K386" s="1">
        <v>12</v>
      </c>
      <c r="L386" s="1">
        <v>236029</v>
      </c>
      <c r="M386" s="1" t="s">
        <v>2163</v>
      </c>
      <c r="N386" s="1">
        <v>0</v>
      </c>
      <c r="O386" s="1" t="s">
        <v>53</v>
      </c>
      <c r="Q386" s="1" t="s">
        <v>68</v>
      </c>
      <c r="S386" s="1">
        <v>1</v>
      </c>
      <c r="T386" s="1" t="s">
        <v>225</v>
      </c>
      <c r="V386" s="1" t="s">
        <v>90</v>
      </c>
      <c r="X386" s="1" t="s">
        <v>160</v>
      </c>
      <c r="Z386" s="1">
        <v>8</v>
      </c>
      <c r="AA386" s="1" t="s">
        <v>2164</v>
      </c>
      <c r="AB386" s="1" t="s">
        <v>59</v>
      </c>
      <c r="AH386" s="1" t="s">
        <v>33</v>
      </c>
      <c r="AL386" s="1" t="s">
        <v>1909</v>
      </c>
      <c r="AM386" s="1" t="s">
        <v>84</v>
      </c>
      <c r="AO386" s="1">
        <v>1</v>
      </c>
      <c r="AQ386" s="1">
        <v>1</v>
      </c>
      <c r="AS386" s="1">
        <v>1</v>
      </c>
      <c r="AT386" s="1" t="s">
        <v>2165</v>
      </c>
      <c r="AU386" s="1" t="s">
        <v>74</v>
      </c>
      <c r="AW386" s="1">
        <v>6</v>
      </c>
      <c r="AX386" s="1" t="s">
        <v>2166</v>
      </c>
      <c r="BA386" s="1">
        <v>0</v>
      </c>
    </row>
    <row r="387" spans="1:53" x14ac:dyDescent="0.2">
      <c r="B387" s="1" t="s">
        <v>1</v>
      </c>
      <c r="G387" s="2">
        <v>34721</v>
      </c>
      <c r="H387" s="1">
        <v>7</v>
      </c>
      <c r="I387" s="1">
        <v>40</v>
      </c>
      <c r="J387" s="1">
        <v>7</v>
      </c>
      <c r="K387" s="1">
        <v>2</v>
      </c>
      <c r="L387" s="1">
        <v>226010</v>
      </c>
      <c r="M387" s="1" t="s">
        <v>2167</v>
      </c>
      <c r="N387" s="1">
        <v>1</v>
      </c>
      <c r="S387" s="1">
        <v>1</v>
      </c>
      <c r="T387" s="1" t="s">
        <v>144</v>
      </c>
      <c r="V387" s="1" t="s">
        <v>80</v>
      </c>
      <c r="X387" s="1" t="s">
        <v>91</v>
      </c>
      <c r="Z387" s="1">
        <v>1</v>
      </c>
      <c r="AA387" s="1" t="s">
        <v>2168</v>
      </c>
      <c r="AB387" s="1" t="s">
        <v>83</v>
      </c>
      <c r="AH387" s="1" t="s">
        <v>33</v>
      </c>
      <c r="AM387" s="1" t="s">
        <v>60</v>
      </c>
      <c r="AO387" s="1">
        <v>5</v>
      </c>
      <c r="AQ387" s="1">
        <v>3</v>
      </c>
      <c r="AS387" s="1">
        <v>9</v>
      </c>
      <c r="AT387" s="1" t="s">
        <v>2169</v>
      </c>
      <c r="AU387" s="1" t="s">
        <v>64</v>
      </c>
      <c r="AW387" s="1">
        <v>8</v>
      </c>
      <c r="AX387" s="1" t="s">
        <v>2170</v>
      </c>
      <c r="BA387" s="1">
        <v>1</v>
      </c>
    </row>
    <row r="388" spans="1:53" x14ac:dyDescent="0.2">
      <c r="B388" s="1" t="s">
        <v>1</v>
      </c>
      <c r="G388" s="2">
        <v>42843</v>
      </c>
      <c r="H388" s="1">
        <v>7</v>
      </c>
      <c r="I388" s="1">
        <v>40</v>
      </c>
      <c r="J388" s="1">
        <v>8</v>
      </c>
      <c r="K388" s="1">
        <v>3</v>
      </c>
      <c r="L388" s="1">
        <v>20190</v>
      </c>
      <c r="M388" s="1" t="s">
        <v>2171</v>
      </c>
      <c r="N388" s="1">
        <v>1</v>
      </c>
      <c r="S388" s="1">
        <v>1</v>
      </c>
      <c r="T388" s="1" t="s">
        <v>225</v>
      </c>
      <c r="V388" s="1" t="s">
        <v>80</v>
      </c>
      <c r="X388" s="1" t="s">
        <v>391</v>
      </c>
      <c r="Z388" s="1">
        <v>9</v>
      </c>
      <c r="AA388" s="1" t="s">
        <v>2172</v>
      </c>
      <c r="AB388" s="1" t="s">
        <v>59</v>
      </c>
      <c r="AH388" s="1" t="s">
        <v>33</v>
      </c>
      <c r="AL388" s="1" t="s">
        <v>1244</v>
      </c>
      <c r="AM388" s="1" t="s">
        <v>72</v>
      </c>
      <c r="AO388" s="1">
        <v>6</v>
      </c>
      <c r="AQ388" s="1">
        <v>2</v>
      </c>
      <c r="AS388" s="1">
        <v>10</v>
      </c>
      <c r="AT388" s="1" t="s">
        <v>2173</v>
      </c>
      <c r="AU388" s="1" t="s">
        <v>74</v>
      </c>
      <c r="AW388" s="1">
        <v>10</v>
      </c>
      <c r="AX388" s="1" t="s">
        <v>2174</v>
      </c>
      <c r="AY388" s="1" t="s">
        <v>2175</v>
      </c>
      <c r="AZ388" s="1" t="s">
        <v>2176</v>
      </c>
      <c r="BA388" s="1">
        <v>1</v>
      </c>
    </row>
    <row r="389" spans="1:53" x14ac:dyDescent="0.2">
      <c r="B389" s="1" t="s">
        <v>1</v>
      </c>
      <c r="G389" s="2">
        <v>30581</v>
      </c>
      <c r="H389" s="1">
        <v>7</v>
      </c>
      <c r="I389" s="1">
        <v>35</v>
      </c>
      <c r="J389" s="1">
        <v>6</v>
      </c>
      <c r="K389" s="1">
        <v>2</v>
      </c>
      <c r="L389" s="1">
        <v>94560</v>
      </c>
      <c r="M389" s="1" t="s">
        <v>2177</v>
      </c>
      <c r="N389" s="1">
        <v>1</v>
      </c>
      <c r="S389" s="1">
        <v>1</v>
      </c>
      <c r="T389" s="1" t="s">
        <v>89</v>
      </c>
      <c r="V389" s="1" t="s">
        <v>90</v>
      </c>
      <c r="X389" s="1" t="s">
        <v>91</v>
      </c>
      <c r="Z389" s="1">
        <v>12</v>
      </c>
      <c r="AA389" s="1" t="s">
        <v>74</v>
      </c>
      <c r="AB389" s="1" t="s">
        <v>59</v>
      </c>
      <c r="AH389" s="1" t="s">
        <v>33</v>
      </c>
      <c r="AM389" s="1" t="s">
        <v>60</v>
      </c>
      <c r="AO389" s="1">
        <v>6</v>
      </c>
      <c r="AQ389" s="1">
        <v>4</v>
      </c>
      <c r="AS389" s="1">
        <v>5</v>
      </c>
      <c r="AT389" s="1" t="s">
        <v>2178</v>
      </c>
      <c r="AU389" s="1" t="s">
        <v>198</v>
      </c>
      <c r="AW389" s="1">
        <v>10</v>
      </c>
      <c r="AX389" s="1" t="s">
        <v>2179</v>
      </c>
      <c r="BA389" s="1">
        <v>1</v>
      </c>
    </row>
    <row r="390" spans="1:53" x14ac:dyDescent="0.2">
      <c r="A390" s="1" t="s">
        <v>0</v>
      </c>
      <c r="B390" s="1" t="s">
        <v>1</v>
      </c>
      <c r="E390" s="1" t="s">
        <v>4</v>
      </c>
      <c r="G390" s="2">
        <v>32562</v>
      </c>
      <c r="H390" s="1">
        <v>6</v>
      </c>
      <c r="I390" s="1">
        <v>140</v>
      </c>
      <c r="J390" s="1">
        <v>5</v>
      </c>
      <c r="K390" s="1">
        <v>4</v>
      </c>
      <c r="L390" s="1">
        <v>90004</v>
      </c>
      <c r="M390" s="1" t="s">
        <v>658</v>
      </c>
      <c r="N390" s="1">
        <v>1</v>
      </c>
      <c r="S390" s="1">
        <v>1</v>
      </c>
      <c r="T390" s="1" t="s">
        <v>225</v>
      </c>
      <c r="V390" s="1" t="s">
        <v>80</v>
      </c>
      <c r="X390" s="1" t="s">
        <v>1511</v>
      </c>
      <c r="Z390" s="1">
        <v>3</v>
      </c>
      <c r="AA390" s="1" t="s">
        <v>2180</v>
      </c>
      <c r="AB390" s="1" t="s">
        <v>59</v>
      </c>
      <c r="AG390" s="1" t="s">
        <v>32</v>
      </c>
      <c r="AH390" s="1" t="s">
        <v>33</v>
      </c>
      <c r="AM390" s="1" t="s">
        <v>72</v>
      </c>
      <c r="AO390" s="1">
        <v>5</v>
      </c>
      <c r="AQ390" s="1">
        <v>5</v>
      </c>
      <c r="AS390" s="1">
        <v>10</v>
      </c>
      <c r="AT390" s="1" t="s">
        <v>2181</v>
      </c>
      <c r="AU390" s="1" t="s">
        <v>74</v>
      </c>
      <c r="AW390" s="1">
        <v>7</v>
      </c>
      <c r="AX390" s="1" t="s">
        <v>2182</v>
      </c>
      <c r="BA390" s="1">
        <v>1</v>
      </c>
    </row>
    <row r="391" spans="1:53" x14ac:dyDescent="0.2">
      <c r="B391" s="1" t="s">
        <v>1</v>
      </c>
      <c r="G391" s="2">
        <v>34100</v>
      </c>
      <c r="H391" s="1">
        <v>7</v>
      </c>
      <c r="I391" s="1">
        <v>120</v>
      </c>
      <c r="J391" s="1">
        <v>8</v>
      </c>
      <c r="K391" s="1">
        <v>3</v>
      </c>
      <c r="L391" s="1">
        <v>500038</v>
      </c>
      <c r="M391" s="1" t="s">
        <v>2183</v>
      </c>
      <c r="N391" s="1">
        <v>0</v>
      </c>
      <c r="O391" s="1" t="s">
        <v>136</v>
      </c>
      <c r="Q391" s="1" t="s">
        <v>98</v>
      </c>
      <c r="S391" s="1">
        <v>1</v>
      </c>
      <c r="T391" s="1" t="s">
        <v>225</v>
      </c>
      <c r="V391" s="1" t="s">
        <v>80</v>
      </c>
      <c r="X391" s="1" t="s">
        <v>91</v>
      </c>
      <c r="Z391" s="1">
        <v>2</v>
      </c>
      <c r="AA391" s="1" t="s">
        <v>2184</v>
      </c>
      <c r="AB391" s="1" t="s">
        <v>399</v>
      </c>
      <c r="AF391" s="1" t="s">
        <v>31</v>
      </c>
      <c r="AM391" s="1" t="s">
        <v>72</v>
      </c>
      <c r="AO391" s="1">
        <v>6</v>
      </c>
      <c r="AQ391" s="1">
        <v>5</v>
      </c>
      <c r="AS391" s="1">
        <v>3</v>
      </c>
      <c r="AT391" s="1" t="s">
        <v>2185</v>
      </c>
      <c r="AV391" s="1" t="s">
        <v>2186</v>
      </c>
      <c r="AW391" s="1">
        <v>9</v>
      </c>
      <c r="AX391" s="1" t="s">
        <v>2187</v>
      </c>
      <c r="AY391" s="1" t="s">
        <v>2188</v>
      </c>
      <c r="AZ391" s="1" t="s">
        <v>2189</v>
      </c>
      <c r="BA391" s="1">
        <v>1</v>
      </c>
    </row>
    <row r="392" spans="1:53" x14ac:dyDescent="0.2">
      <c r="A392" s="1" t="s">
        <v>0</v>
      </c>
      <c r="B392" s="1" t="s">
        <v>1</v>
      </c>
      <c r="E392" s="1" t="s">
        <v>4</v>
      </c>
      <c r="G392" s="2">
        <v>28381</v>
      </c>
      <c r="H392" s="1">
        <v>7</v>
      </c>
      <c r="I392" s="1">
        <v>50</v>
      </c>
      <c r="J392" s="1">
        <v>10</v>
      </c>
      <c r="K392" s="1">
        <v>6</v>
      </c>
      <c r="M392" s="1" t="s">
        <v>1939</v>
      </c>
      <c r="N392" s="1">
        <v>1</v>
      </c>
      <c r="S392" s="1">
        <v>1</v>
      </c>
      <c r="T392" s="1" t="s">
        <v>225</v>
      </c>
      <c r="V392" s="1" t="s">
        <v>424</v>
      </c>
      <c r="X392" s="1" t="s">
        <v>233</v>
      </c>
      <c r="Z392" s="1">
        <v>11</v>
      </c>
      <c r="AA392" s="1" t="s">
        <v>2190</v>
      </c>
      <c r="AB392" s="1" t="s">
        <v>71</v>
      </c>
      <c r="AG392" s="1" t="s">
        <v>32</v>
      </c>
      <c r="AM392" s="1" t="s">
        <v>72</v>
      </c>
      <c r="AO392" s="1">
        <v>4</v>
      </c>
      <c r="AQ392" s="1">
        <v>1</v>
      </c>
      <c r="AS392" s="1">
        <v>40</v>
      </c>
      <c r="AT392" s="1" t="s">
        <v>2191</v>
      </c>
      <c r="AU392" s="1" t="s">
        <v>74</v>
      </c>
      <c r="AW392" s="1">
        <v>7</v>
      </c>
      <c r="AX392" s="1" t="s">
        <v>2192</v>
      </c>
      <c r="BA392" s="1">
        <v>0</v>
      </c>
    </row>
    <row r="393" spans="1:53" x14ac:dyDescent="0.2">
      <c r="D393" s="1" t="s">
        <v>3</v>
      </c>
      <c r="G393" s="2">
        <v>29632</v>
      </c>
      <c r="H393" s="1">
        <v>8</v>
      </c>
      <c r="I393" s="1">
        <v>60</v>
      </c>
      <c r="J393" s="1">
        <v>10</v>
      </c>
      <c r="K393" s="1">
        <v>5</v>
      </c>
      <c r="L393" s="1">
        <v>73230</v>
      </c>
      <c r="M393" s="1" t="s">
        <v>2193</v>
      </c>
      <c r="N393" s="1">
        <v>0</v>
      </c>
      <c r="O393" s="1" t="s">
        <v>67</v>
      </c>
      <c r="Q393" s="1" t="s">
        <v>103</v>
      </c>
      <c r="S393" s="1">
        <v>1</v>
      </c>
      <c r="T393" s="1" t="s">
        <v>225</v>
      </c>
      <c r="V393" s="1" t="s">
        <v>111</v>
      </c>
      <c r="X393" s="1" t="s">
        <v>324</v>
      </c>
      <c r="Z393" s="1">
        <v>1</v>
      </c>
      <c r="AA393" s="1" t="s">
        <v>2194</v>
      </c>
      <c r="AB393" s="1" t="s">
        <v>1299</v>
      </c>
      <c r="AH393" s="1" t="s">
        <v>33</v>
      </c>
      <c r="AM393" s="1" t="s">
        <v>72</v>
      </c>
      <c r="AO393" s="1">
        <v>5</v>
      </c>
      <c r="AQ393" s="1">
        <v>3</v>
      </c>
      <c r="AS393" s="1">
        <v>14</v>
      </c>
      <c r="AT393" s="1" t="s">
        <v>2195</v>
      </c>
      <c r="AU393" s="1" t="s">
        <v>74</v>
      </c>
      <c r="AW393" s="1">
        <v>7</v>
      </c>
      <c r="AX393" s="1" t="s">
        <v>2196</v>
      </c>
      <c r="AY393" s="1" t="s">
        <v>2197</v>
      </c>
      <c r="AZ393" s="1" t="s">
        <v>2198</v>
      </c>
      <c r="BA393" s="1">
        <v>1</v>
      </c>
    </row>
    <row r="394" spans="1:53" x14ac:dyDescent="0.2">
      <c r="E394" s="1" t="s">
        <v>4</v>
      </c>
      <c r="G394" s="2">
        <v>27272</v>
      </c>
      <c r="H394" s="1">
        <v>7</v>
      </c>
      <c r="I394" s="1">
        <v>30</v>
      </c>
      <c r="J394" s="1">
        <v>10</v>
      </c>
      <c r="K394" s="1">
        <v>4</v>
      </c>
      <c r="L394" s="1">
        <v>92173</v>
      </c>
      <c r="M394" s="1" t="s">
        <v>2199</v>
      </c>
      <c r="N394" s="1">
        <v>1</v>
      </c>
      <c r="S394" s="1">
        <v>1</v>
      </c>
      <c r="T394" s="1" t="s">
        <v>150</v>
      </c>
      <c r="V394" s="1" t="s">
        <v>56</v>
      </c>
      <c r="X394" s="1" t="s">
        <v>391</v>
      </c>
      <c r="Z394" s="1">
        <v>10</v>
      </c>
      <c r="AA394" s="1" t="s">
        <v>2200</v>
      </c>
      <c r="AB394" s="1" t="s">
        <v>59</v>
      </c>
      <c r="AC394" s="1" t="s">
        <v>28</v>
      </c>
      <c r="AL394" s="1" t="s">
        <v>1662</v>
      </c>
      <c r="AM394" s="1" t="s">
        <v>167</v>
      </c>
      <c r="AP394" s="1">
        <v>10</v>
      </c>
      <c r="AQ394" s="1">
        <v>6</v>
      </c>
      <c r="AS394" s="1">
        <v>40</v>
      </c>
      <c r="AT394" s="1" t="s">
        <v>2201</v>
      </c>
      <c r="AU394" s="1" t="s">
        <v>64</v>
      </c>
      <c r="AW394" s="1">
        <v>10</v>
      </c>
      <c r="AX394" s="1" t="s">
        <v>2202</v>
      </c>
      <c r="AY394" s="1" t="s">
        <v>2203</v>
      </c>
      <c r="AZ394" s="1" t="s">
        <v>2204</v>
      </c>
      <c r="BA394" s="1">
        <v>1</v>
      </c>
    </row>
    <row r="395" spans="1:53" x14ac:dyDescent="0.2">
      <c r="C395" s="1" t="s">
        <v>2</v>
      </c>
      <c r="E395" s="1" t="s">
        <v>4</v>
      </c>
      <c r="G395" s="2">
        <v>31097</v>
      </c>
      <c r="H395" s="1">
        <v>8</v>
      </c>
      <c r="I395" s="1">
        <v>40</v>
      </c>
      <c r="J395" s="1">
        <v>12</v>
      </c>
      <c r="K395" s="1">
        <v>75</v>
      </c>
      <c r="L395" s="1">
        <v>48098</v>
      </c>
      <c r="M395" s="1" t="s">
        <v>2205</v>
      </c>
      <c r="N395" s="1">
        <v>1</v>
      </c>
      <c r="S395" s="1">
        <v>1</v>
      </c>
      <c r="T395" s="1" t="s">
        <v>159</v>
      </c>
      <c r="V395" s="1" t="s">
        <v>80</v>
      </c>
      <c r="X395" s="1" t="s">
        <v>160</v>
      </c>
      <c r="Z395" s="1">
        <v>2</v>
      </c>
      <c r="AA395" s="1" t="s">
        <v>2206</v>
      </c>
      <c r="AB395" s="1" t="s">
        <v>83</v>
      </c>
      <c r="AF395" s="1" t="s">
        <v>31</v>
      </c>
      <c r="AN395" s="1" t="s">
        <v>2207</v>
      </c>
      <c r="AO395" s="1">
        <v>4</v>
      </c>
      <c r="AR395" s="1">
        <v>12</v>
      </c>
      <c r="AS395" s="1">
        <v>12</v>
      </c>
      <c r="AT395" s="1" t="s">
        <v>2208</v>
      </c>
      <c r="AV395" s="1" t="s">
        <v>2209</v>
      </c>
      <c r="AW395" s="1">
        <v>7</v>
      </c>
      <c r="AX395" s="1" t="s">
        <v>2210</v>
      </c>
      <c r="AY395" s="1" t="s">
        <v>2211</v>
      </c>
      <c r="BA395" s="1">
        <v>1</v>
      </c>
    </row>
    <row r="396" spans="1:53" x14ac:dyDescent="0.2">
      <c r="E396" s="1" t="s">
        <v>4</v>
      </c>
      <c r="G396" s="2">
        <v>27924</v>
      </c>
      <c r="H396" s="1">
        <v>8</v>
      </c>
      <c r="I396" s="1">
        <v>0</v>
      </c>
      <c r="J396" s="1">
        <v>2</v>
      </c>
      <c r="K396" s="1">
        <v>0</v>
      </c>
      <c r="L396" s="1">
        <v>247</v>
      </c>
      <c r="M396" s="1" t="s">
        <v>2212</v>
      </c>
      <c r="N396" s="1">
        <v>1</v>
      </c>
      <c r="S396" s="1">
        <v>1</v>
      </c>
      <c r="T396" s="1" t="s">
        <v>458</v>
      </c>
      <c r="V396" s="1" t="s">
        <v>80</v>
      </c>
      <c r="X396" s="1" t="s">
        <v>91</v>
      </c>
      <c r="Z396" s="1">
        <v>20</v>
      </c>
      <c r="AA396" s="1" t="s">
        <v>2213</v>
      </c>
      <c r="AB396" s="1" t="s">
        <v>83</v>
      </c>
      <c r="AF396" s="1" t="s">
        <v>31</v>
      </c>
      <c r="AM396" s="1" t="s">
        <v>72</v>
      </c>
      <c r="AO396" s="1">
        <v>2</v>
      </c>
      <c r="AQ396" s="1">
        <v>2</v>
      </c>
      <c r="AS396" s="1">
        <v>80</v>
      </c>
      <c r="AT396" s="1" t="s">
        <v>2214</v>
      </c>
      <c r="AV396" s="1" t="s">
        <v>2215</v>
      </c>
      <c r="AW396" s="1">
        <v>10</v>
      </c>
      <c r="AX396" s="1" t="s">
        <v>1832</v>
      </c>
      <c r="AY396" s="1" t="s">
        <v>1601</v>
      </c>
      <c r="AZ396" s="1" t="s">
        <v>2216</v>
      </c>
      <c r="BA396" s="1">
        <v>1</v>
      </c>
    </row>
    <row r="397" spans="1:53" x14ac:dyDescent="0.2">
      <c r="A397" s="1" t="s">
        <v>0</v>
      </c>
      <c r="B397" s="1" t="s">
        <v>1</v>
      </c>
      <c r="D397" s="1" t="s">
        <v>3</v>
      </c>
      <c r="E397" s="1" t="s">
        <v>4</v>
      </c>
      <c r="G397" s="2">
        <v>28110</v>
      </c>
      <c r="H397" s="1">
        <v>7</v>
      </c>
      <c r="I397" s="1">
        <v>3</v>
      </c>
      <c r="J397" s="1">
        <v>15</v>
      </c>
      <c r="K397" s="1">
        <v>7</v>
      </c>
      <c r="L397" s="1">
        <v>77160</v>
      </c>
      <c r="M397" s="1" t="s">
        <v>2217</v>
      </c>
      <c r="N397" s="1">
        <v>0</v>
      </c>
      <c r="O397" s="1" t="s">
        <v>97</v>
      </c>
      <c r="R397" s="1" t="s">
        <v>2218</v>
      </c>
      <c r="S397" s="1">
        <v>1</v>
      </c>
      <c r="T397" s="1" t="s">
        <v>458</v>
      </c>
      <c r="V397" s="1" t="s">
        <v>56</v>
      </c>
      <c r="X397" s="1" t="s">
        <v>391</v>
      </c>
      <c r="Z397" s="1">
        <v>20</v>
      </c>
      <c r="AA397" s="1" t="s">
        <v>2219</v>
      </c>
      <c r="AB397" s="1" t="s">
        <v>59</v>
      </c>
      <c r="AH397" s="1" t="s">
        <v>33</v>
      </c>
      <c r="AM397" s="1" t="s">
        <v>60</v>
      </c>
      <c r="AO397" s="1">
        <v>5</v>
      </c>
      <c r="AR397" s="1">
        <v>7</v>
      </c>
      <c r="AS397" s="1">
        <v>16</v>
      </c>
      <c r="AT397" s="1" t="s">
        <v>2220</v>
      </c>
      <c r="AU397" s="1" t="s">
        <v>74</v>
      </c>
      <c r="AW397" s="1">
        <v>10</v>
      </c>
      <c r="AX397" s="1" t="s">
        <v>2221</v>
      </c>
      <c r="AY397" s="1" t="s">
        <v>2222</v>
      </c>
      <c r="AZ397" s="1" t="s">
        <v>2223</v>
      </c>
    </row>
    <row r="398" spans="1:53" x14ac:dyDescent="0.2">
      <c r="A398" s="1" t="s">
        <v>0</v>
      </c>
      <c r="D398" s="1" t="s">
        <v>3</v>
      </c>
      <c r="E398" s="1" t="s">
        <v>4</v>
      </c>
      <c r="G398" s="2">
        <v>28531</v>
      </c>
      <c r="H398" s="1">
        <v>7</v>
      </c>
      <c r="I398" s="1">
        <v>0</v>
      </c>
      <c r="J398" s="1">
        <v>8</v>
      </c>
      <c r="K398" s="1">
        <v>10</v>
      </c>
      <c r="L398" s="1">
        <v>6324</v>
      </c>
      <c r="M398" s="1" t="s">
        <v>390</v>
      </c>
      <c r="N398" s="1">
        <v>1</v>
      </c>
      <c r="S398" s="1">
        <v>1</v>
      </c>
      <c r="T398" s="1" t="s">
        <v>137</v>
      </c>
      <c r="V398" s="1" t="s">
        <v>90</v>
      </c>
      <c r="X398" s="1" t="s">
        <v>338</v>
      </c>
      <c r="Z398" s="1">
        <v>15</v>
      </c>
      <c r="AA398" s="1" t="s">
        <v>2224</v>
      </c>
      <c r="AB398" s="1" t="s">
        <v>83</v>
      </c>
      <c r="AH398" s="1" t="s">
        <v>33</v>
      </c>
      <c r="AM398" s="1" t="s">
        <v>72</v>
      </c>
      <c r="AO398" s="1">
        <v>6</v>
      </c>
      <c r="AQ398" s="1">
        <v>6</v>
      </c>
      <c r="AS398" s="1">
        <v>8</v>
      </c>
      <c r="AT398" s="1" t="s">
        <v>2225</v>
      </c>
      <c r="AU398" s="1" t="s">
        <v>74</v>
      </c>
      <c r="AW398" s="1">
        <v>10</v>
      </c>
      <c r="AX398" s="1" t="s">
        <v>2226</v>
      </c>
      <c r="BA398" s="1">
        <v>1</v>
      </c>
    </row>
    <row r="399" spans="1:53" x14ac:dyDescent="0.2">
      <c r="B399" s="1" t="s">
        <v>1</v>
      </c>
      <c r="G399" s="2">
        <v>31647</v>
      </c>
      <c r="H399" s="1">
        <v>8</v>
      </c>
      <c r="I399" s="1">
        <v>20</v>
      </c>
      <c r="J399" s="1">
        <v>6</v>
      </c>
      <c r="K399" s="1">
        <v>0</v>
      </c>
      <c r="L399" s="1">
        <v>94587</v>
      </c>
      <c r="M399" s="1" t="s">
        <v>2227</v>
      </c>
      <c r="N399" s="1">
        <v>0</v>
      </c>
      <c r="O399" s="1" t="s">
        <v>78</v>
      </c>
      <c r="Q399" s="1" t="s">
        <v>103</v>
      </c>
      <c r="S399" s="1">
        <v>1</v>
      </c>
      <c r="T399" s="1" t="s">
        <v>225</v>
      </c>
      <c r="V399" s="1" t="s">
        <v>80</v>
      </c>
      <c r="X399" s="1" t="s">
        <v>91</v>
      </c>
      <c r="Z399" s="1">
        <v>8</v>
      </c>
      <c r="AA399" s="1" t="s">
        <v>198</v>
      </c>
      <c r="AB399" s="1" t="s">
        <v>59</v>
      </c>
      <c r="AG399" s="1" t="s">
        <v>32</v>
      </c>
      <c r="AM399" s="1" t="s">
        <v>60</v>
      </c>
      <c r="AO399" s="1">
        <v>2</v>
      </c>
      <c r="AQ399" s="1">
        <v>2</v>
      </c>
      <c r="AS399" s="1">
        <v>3</v>
      </c>
      <c r="AT399" s="1" t="s">
        <v>2228</v>
      </c>
      <c r="AU399" s="1" t="s">
        <v>198</v>
      </c>
      <c r="AW399" s="1">
        <v>6</v>
      </c>
      <c r="AX399" s="1" t="s">
        <v>2229</v>
      </c>
      <c r="BA399" s="1">
        <v>1</v>
      </c>
    </row>
    <row r="400" spans="1:53" x14ac:dyDescent="0.2">
      <c r="A400" s="1" t="s">
        <v>0</v>
      </c>
      <c r="E400" s="1" t="s">
        <v>4</v>
      </c>
      <c r="G400" s="2" t="s">
        <v>2230</v>
      </c>
      <c r="H400" s="1">
        <v>7</v>
      </c>
      <c r="I400" s="1">
        <v>90</v>
      </c>
      <c r="J400" s="1">
        <v>13</v>
      </c>
      <c r="K400" s="1">
        <v>20</v>
      </c>
      <c r="L400" s="1">
        <v>33321</v>
      </c>
      <c r="M400" s="1" t="s">
        <v>2231</v>
      </c>
      <c r="N400" s="1">
        <v>1</v>
      </c>
      <c r="O400" s="1" t="s">
        <v>67</v>
      </c>
      <c r="Q400" s="1" t="s">
        <v>98</v>
      </c>
      <c r="S400" s="1">
        <v>1</v>
      </c>
      <c r="T400" s="1" t="s">
        <v>225</v>
      </c>
      <c r="V400" s="1" t="s">
        <v>56</v>
      </c>
      <c r="X400" s="1" t="s">
        <v>91</v>
      </c>
      <c r="Z400" s="1">
        <v>20</v>
      </c>
      <c r="AA400" s="1" t="s">
        <v>2232</v>
      </c>
      <c r="AB400" s="1" t="s">
        <v>83</v>
      </c>
      <c r="AG400" s="1" t="s">
        <v>32</v>
      </c>
      <c r="AH400" s="1" t="s">
        <v>33</v>
      </c>
      <c r="AL400" s="1" t="s">
        <v>1244</v>
      </c>
      <c r="AM400" s="1" t="s">
        <v>84</v>
      </c>
      <c r="AO400" s="1">
        <v>6</v>
      </c>
      <c r="AQ400" s="1">
        <v>3</v>
      </c>
      <c r="AS400" s="1">
        <v>12</v>
      </c>
      <c r="AT400" s="1" t="s">
        <v>2233</v>
      </c>
      <c r="AU400" s="1" t="s">
        <v>74</v>
      </c>
      <c r="AW400" s="1">
        <v>10</v>
      </c>
      <c r="AX400" s="1" t="s">
        <v>2234</v>
      </c>
      <c r="AY400" s="1" t="s">
        <v>2235</v>
      </c>
      <c r="AZ400" s="1" t="s">
        <v>2236</v>
      </c>
    </row>
    <row r="401" spans="1:53" x14ac:dyDescent="0.2">
      <c r="B401" s="1" t="s">
        <v>1</v>
      </c>
      <c r="C401" s="1" t="s">
        <v>2</v>
      </c>
      <c r="D401" s="1" t="s">
        <v>3</v>
      </c>
      <c r="G401" s="2">
        <v>34906</v>
      </c>
      <c r="H401" s="1">
        <v>5</v>
      </c>
      <c r="I401" s="1">
        <v>0</v>
      </c>
      <c r="J401" s="1">
        <v>8</v>
      </c>
      <c r="K401" s="1">
        <v>10</v>
      </c>
      <c r="L401" s="1">
        <v>77477</v>
      </c>
      <c r="M401" s="1" t="s">
        <v>2237</v>
      </c>
      <c r="N401" s="1">
        <v>1</v>
      </c>
      <c r="S401" s="1">
        <v>0</v>
      </c>
      <c r="AB401" s="1" t="s">
        <v>166</v>
      </c>
      <c r="AE401" s="1" t="s">
        <v>30</v>
      </c>
      <c r="AK401" s="1" t="s">
        <v>36</v>
      </c>
      <c r="AU401" s="1" t="s">
        <v>64</v>
      </c>
      <c r="AW401" s="1">
        <v>8</v>
      </c>
      <c r="AX401" s="1" t="s">
        <v>2238</v>
      </c>
      <c r="AY401" s="1" t="s">
        <v>2239</v>
      </c>
      <c r="AZ401" s="1" t="s">
        <v>2240</v>
      </c>
      <c r="BA401" s="1">
        <v>1</v>
      </c>
    </row>
    <row r="402" spans="1:53" x14ac:dyDescent="0.2">
      <c r="A402" s="1" t="s">
        <v>0</v>
      </c>
      <c r="B402" s="1" t="s">
        <v>1</v>
      </c>
      <c r="E402" s="1" t="s">
        <v>4</v>
      </c>
      <c r="G402" s="2">
        <v>42940</v>
      </c>
      <c r="H402" s="1">
        <v>7</v>
      </c>
      <c r="I402" s="1">
        <v>30</v>
      </c>
      <c r="J402" s="1">
        <v>12</v>
      </c>
      <c r="K402" s="1">
        <v>25</v>
      </c>
      <c r="L402" s="1">
        <v>10119</v>
      </c>
      <c r="M402" s="1" t="s">
        <v>142</v>
      </c>
      <c r="N402" s="1">
        <v>0</v>
      </c>
      <c r="O402" s="1" t="s">
        <v>431</v>
      </c>
      <c r="Q402" s="1" t="s">
        <v>103</v>
      </c>
      <c r="S402" s="1">
        <v>1</v>
      </c>
      <c r="T402" s="1" t="s">
        <v>521</v>
      </c>
      <c r="V402" s="1" t="s">
        <v>56</v>
      </c>
      <c r="X402" s="1" t="s">
        <v>332</v>
      </c>
      <c r="Z402" s="1">
        <v>6</v>
      </c>
      <c r="AA402" s="1" t="s">
        <v>2241</v>
      </c>
      <c r="AB402" s="1" t="s">
        <v>83</v>
      </c>
      <c r="AE402" s="1" t="s">
        <v>30</v>
      </c>
      <c r="AM402" s="1" t="s">
        <v>84</v>
      </c>
      <c r="AO402" s="1">
        <v>4</v>
      </c>
      <c r="AQ402" s="1">
        <v>4</v>
      </c>
      <c r="AS402" s="1">
        <v>25</v>
      </c>
      <c r="AT402" s="1" t="s">
        <v>2242</v>
      </c>
      <c r="AV402" s="1" t="s">
        <v>1327</v>
      </c>
      <c r="AW402" s="1">
        <v>7</v>
      </c>
      <c r="AX402" s="1" t="s">
        <v>2243</v>
      </c>
      <c r="AZ402" s="1" t="s">
        <v>2244</v>
      </c>
      <c r="BA402" s="1">
        <v>0</v>
      </c>
    </row>
    <row r="403" spans="1:53" x14ac:dyDescent="0.2">
      <c r="A403" s="1" t="s">
        <v>0</v>
      </c>
      <c r="B403" s="1" t="s">
        <v>1</v>
      </c>
      <c r="E403" s="1" t="s">
        <v>4</v>
      </c>
      <c r="G403" s="2">
        <v>27108</v>
      </c>
      <c r="H403" s="1">
        <v>7</v>
      </c>
      <c r="I403" s="1">
        <v>100</v>
      </c>
      <c r="J403" s="1">
        <v>11</v>
      </c>
      <c r="K403" s="1">
        <v>6</v>
      </c>
      <c r="L403" s="1">
        <v>3311000</v>
      </c>
      <c r="M403" s="1" t="s">
        <v>835</v>
      </c>
      <c r="N403" s="1">
        <v>0</v>
      </c>
      <c r="O403" s="1" t="s">
        <v>123</v>
      </c>
      <c r="Q403" s="1" t="s">
        <v>103</v>
      </c>
      <c r="S403" s="1">
        <v>1</v>
      </c>
      <c r="T403" s="1" t="s">
        <v>5</v>
      </c>
      <c r="W403" s="1" t="s">
        <v>2245</v>
      </c>
      <c r="X403" s="1" t="s">
        <v>466</v>
      </c>
      <c r="Z403" s="1">
        <v>3</v>
      </c>
      <c r="AA403" s="1" t="s">
        <v>2246</v>
      </c>
      <c r="AB403" s="1" t="s">
        <v>59</v>
      </c>
      <c r="AF403" s="1" t="s">
        <v>31</v>
      </c>
      <c r="AM403" s="1" t="s">
        <v>72</v>
      </c>
      <c r="AO403" s="1">
        <v>5</v>
      </c>
      <c r="AQ403" s="1">
        <v>5</v>
      </c>
      <c r="AS403" s="1">
        <v>130</v>
      </c>
      <c r="AT403" s="1" t="s">
        <v>2247</v>
      </c>
      <c r="AU403" s="1" t="s">
        <v>74</v>
      </c>
      <c r="AW403" s="1">
        <v>7</v>
      </c>
      <c r="AX403" s="1" t="s">
        <v>2248</v>
      </c>
      <c r="AY403" s="1" t="s">
        <v>2249</v>
      </c>
      <c r="BA403" s="1">
        <v>1</v>
      </c>
    </row>
    <row r="404" spans="1:53" x14ac:dyDescent="0.2">
      <c r="B404" s="1" t="s">
        <v>1</v>
      </c>
      <c r="G404" s="2">
        <v>32681</v>
      </c>
      <c r="H404" s="1">
        <v>7</v>
      </c>
      <c r="I404" s="1">
        <v>10</v>
      </c>
      <c r="J404" s="1">
        <v>10</v>
      </c>
      <c r="K404" s="1">
        <v>15</v>
      </c>
      <c r="L404" s="1">
        <v>28008</v>
      </c>
      <c r="M404" s="1" t="s">
        <v>170</v>
      </c>
      <c r="N404" s="1">
        <v>1</v>
      </c>
      <c r="S404" s="1">
        <v>1</v>
      </c>
      <c r="T404" s="1" t="s">
        <v>225</v>
      </c>
      <c r="V404" s="1" t="s">
        <v>111</v>
      </c>
      <c r="X404" s="1" t="s">
        <v>91</v>
      </c>
      <c r="Z404" s="1">
        <v>6</v>
      </c>
      <c r="AA404" s="1" t="s">
        <v>2250</v>
      </c>
      <c r="AB404" s="1" t="s">
        <v>83</v>
      </c>
      <c r="AF404" s="1" t="s">
        <v>31</v>
      </c>
      <c r="AM404" s="1" t="s">
        <v>60</v>
      </c>
      <c r="AO404" s="1">
        <v>4</v>
      </c>
      <c r="AQ404" s="1">
        <v>4</v>
      </c>
      <c r="AS404" s="1">
        <v>10</v>
      </c>
      <c r="AT404" s="1" t="s">
        <v>2251</v>
      </c>
      <c r="AU404" s="1" t="s">
        <v>74</v>
      </c>
      <c r="AW404" s="1">
        <v>10</v>
      </c>
      <c r="AX404" s="1" t="s">
        <v>2252</v>
      </c>
      <c r="AY404" s="1" t="s">
        <v>2253</v>
      </c>
      <c r="BA404" s="1">
        <v>1</v>
      </c>
    </row>
    <row r="405" spans="1:53" x14ac:dyDescent="0.2">
      <c r="A405" s="1" t="s">
        <v>0</v>
      </c>
      <c r="B405" s="1" t="s">
        <v>1</v>
      </c>
      <c r="E405" s="1" t="s">
        <v>4</v>
      </c>
      <c r="G405" s="2">
        <v>31806</v>
      </c>
      <c r="H405" s="1">
        <v>8</v>
      </c>
      <c r="I405" s="1">
        <v>45</v>
      </c>
      <c r="J405" s="1">
        <v>12</v>
      </c>
      <c r="K405" s="1">
        <v>2</v>
      </c>
      <c r="L405" s="1">
        <v>15106</v>
      </c>
      <c r="M405" s="1" t="s">
        <v>2254</v>
      </c>
      <c r="N405" s="1">
        <v>1</v>
      </c>
      <c r="S405" s="1">
        <v>1</v>
      </c>
      <c r="T405" s="1" t="s">
        <v>150</v>
      </c>
      <c r="V405" s="1" t="s">
        <v>56</v>
      </c>
      <c r="X405" s="1" t="s">
        <v>160</v>
      </c>
      <c r="Z405" s="1">
        <v>2</v>
      </c>
      <c r="AA405" s="1" t="s">
        <v>2255</v>
      </c>
      <c r="AB405" s="1" t="s">
        <v>59</v>
      </c>
      <c r="AE405" s="1" t="s">
        <v>30</v>
      </c>
      <c r="AM405" s="1" t="s">
        <v>72</v>
      </c>
      <c r="AO405" s="1">
        <v>6</v>
      </c>
      <c r="AQ405" s="1">
        <v>4</v>
      </c>
      <c r="AS405" s="1">
        <v>35</v>
      </c>
      <c r="AT405" s="1" t="s">
        <v>2256</v>
      </c>
      <c r="AU405" s="1" t="s">
        <v>74</v>
      </c>
      <c r="AW405" s="1">
        <v>9</v>
      </c>
      <c r="AX405" s="1" t="s">
        <v>75</v>
      </c>
      <c r="AY405" s="1" t="s">
        <v>2257</v>
      </c>
      <c r="BA405" s="1">
        <v>1</v>
      </c>
    </row>
    <row r="406" spans="1:53" x14ac:dyDescent="0.2">
      <c r="A406" s="1" t="s">
        <v>0</v>
      </c>
      <c r="C406" s="1" t="s">
        <v>2</v>
      </c>
      <c r="D406" s="1" t="s">
        <v>3</v>
      </c>
      <c r="E406" s="1" t="s">
        <v>4</v>
      </c>
      <c r="G406" s="2">
        <v>33365</v>
      </c>
      <c r="H406" s="1">
        <v>7</v>
      </c>
      <c r="I406" s="1">
        <v>60</v>
      </c>
      <c r="J406" s="1">
        <v>8</v>
      </c>
      <c r="K406" s="1">
        <v>2</v>
      </c>
      <c r="L406" s="1">
        <v>4315</v>
      </c>
      <c r="M406" s="1" t="s">
        <v>2258</v>
      </c>
      <c r="N406" s="1">
        <v>0</v>
      </c>
      <c r="O406" s="1" t="s">
        <v>67</v>
      </c>
      <c r="Q406" s="1" t="s">
        <v>54</v>
      </c>
      <c r="S406" s="1">
        <v>1</v>
      </c>
      <c r="T406" s="1" t="s">
        <v>177</v>
      </c>
      <c r="V406" s="1" t="s">
        <v>384</v>
      </c>
      <c r="X406" s="1" t="s">
        <v>554</v>
      </c>
      <c r="Z406" s="1">
        <v>2</v>
      </c>
      <c r="AA406" s="1" t="s">
        <v>2259</v>
      </c>
      <c r="AB406" s="1" t="s">
        <v>59</v>
      </c>
      <c r="AG406" s="1" t="s">
        <v>32</v>
      </c>
      <c r="AM406" s="1" t="s">
        <v>84</v>
      </c>
      <c r="AO406" s="1">
        <v>5</v>
      </c>
      <c r="AQ406" s="1">
        <v>3</v>
      </c>
      <c r="AS406" s="1">
        <v>10</v>
      </c>
      <c r="AT406" s="1" t="s">
        <v>2260</v>
      </c>
      <c r="AU406" s="1" t="s">
        <v>74</v>
      </c>
      <c r="AW406" s="1">
        <v>10</v>
      </c>
      <c r="AX406" s="1" t="s">
        <v>2261</v>
      </c>
      <c r="AY406" s="1" t="s">
        <v>2262</v>
      </c>
      <c r="AZ406" s="1" t="s">
        <v>2263</v>
      </c>
      <c r="BA406" s="1">
        <v>1</v>
      </c>
    </row>
    <row r="407" spans="1:53" x14ac:dyDescent="0.2">
      <c r="D407" s="1" t="s">
        <v>3</v>
      </c>
      <c r="E407" s="1" t="s">
        <v>4</v>
      </c>
      <c r="G407" s="2">
        <v>35212</v>
      </c>
      <c r="H407" s="1">
        <v>4</v>
      </c>
      <c r="I407" s="1">
        <v>10</v>
      </c>
      <c r="J407" s="1">
        <v>10</v>
      </c>
      <c r="K407" s="1">
        <v>14</v>
      </c>
      <c r="L407" s="1">
        <v>110085</v>
      </c>
      <c r="M407" s="1" t="s">
        <v>1903</v>
      </c>
      <c r="N407" s="1">
        <v>0</v>
      </c>
      <c r="O407" s="1" t="s">
        <v>67</v>
      </c>
      <c r="Q407" s="1" t="s">
        <v>98</v>
      </c>
      <c r="S407" s="1">
        <v>0</v>
      </c>
      <c r="AB407" s="1" t="s">
        <v>59</v>
      </c>
      <c r="AF407" s="1" t="s">
        <v>31</v>
      </c>
      <c r="AM407" s="1" t="s">
        <v>72</v>
      </c>
      <c r="AP407" s="1">
        <v>30</v>
      </c>
      <c r="AQ407" s="1">
        <v>6</v>
      </c>
      <c r="AS407" s="1">
        <v>25</v>
      </c>
      <c r="AT407" s="1" t="s">
        <v>2264</v>
      </c>
      <c r="AU407" s="1" t="s">
        <v>64</v>
      </c>
      <c r="AW407" s="1">
        <v>9</v>
      </c>
      <c r="AX407" s="1" t="s">
        <v>2265</v>
      </c>
      <c r="AY407" s="1" t="s">
        <v>2266</v>
      </c>
      <c r="BA407" s="1">
        <v>1</v>
      </c>
    </row>
    <row r="408" spans="1:53" x14ac:dyDescent="0.2">
      <c r="A408" s="1" t="s">
        <v>0</v>
      </c>
      <c r="E408" s="1" t="s">
        <v>4</v>
      </c>
      <c r="G408" s="2">
        <v>30925</v>
      </c>
      <c r="H408" s="1">
        <v>8</v>
      </c>
      <c r="I408" s="1">
        <v>60</v>
      </c>
      <c r="J408" s="1">
        <v>10</v>
      </c>
      <c r="K408" s="1">
        <v>20</v>
      </c>
      <c r="L408" s="1">
        <v>80120</v>
      </c>
      <c r="M408" s="1" t="s">
        <v>2267</v>
      </c>
      <c r="N408" s="1">
        <v>0</v>
      </c>
      <c r="O408" s="1" t="s">
        <v>67</v>
      </c>
      <c r="Q408" s="1" t="s">
        <v>68</v>
      </c>
      <c r="S408" s="1">
        <v>1</v>
      </c>
      <c r="T408" s="1" t="s">
        <v>69</v>
      </c>
      <c r="V408" s="1" t="s">
        <v>111</v>
      </c>
      <c r="X408" s="1" t="s">
        <v>57</v>
      </c>
      <c r="Z408" s="1">
        <v>6</v>
      </c>
      <c r="AA408" s="1" t="s">
        <v>2268</v>
      </c>
      <c r="AB408" s="1" t="s">
        <v>83</v>
      </c>
      <c r="AH408" s="1" t="s">
        <v>33</v>
      </c>
      <c r="AM408" s="1" t="s">
        <v>72</v>
      </c>
      <c r="AO408" s="1">
        <v>3</v>
      </c>
      <c r="AQ408" s="1">
        <v>5</v>
      </c>
      <c r="AS408" s="1">
        <v>6</v>
      </c>
      <c r="AT408" s="1" t="s">
        <v>2269</v>
      </c>
      <c r="AU408" s="1" t="s">
        <v>74</v>
      </c>
      <c r="AW408" s="1">
        <v>8</v>
      </c>
      <c r="AX408" s="1" t="s">
        <v>2270</v>
      </c>
      <c r="BA408" s="1">
        <v>0</v>
      </c>
    </row>
    <row r="409" spans="1:53" x14ac:dyDescent="0.2">
      <c r="B409" s="1" t="s">
        <v>1</v>
      </c>
      <c r="E409" s="1" t="s">
        <v>4</v>
      </c>
      <c r="G409" s="2">
        <v>33438</v>
      </c>
      <c r="H409" s="1">
        <v>6</v>
      </c>
      <c r="I409" s="1">
        <v>50</v>
      </c>
      <c r="J409" s="1">
        <v>12</v>
      </c>
      <c r="K409" s="1">
        <v>2</v>
      </c>
      <c r="L409" s="1">
        <v>13070022</v>
      </c>
      <c r="M409" s="1" t="s">
        <v>835</v>
      </c>
      <c r="N409" s="1">
        <v>0</v>
      </c>
      <c r="O409" s="1" t="s">
        <v>67</v>
      </c>
      <c r="Q409" s="1" t="s">
        <v>54</v>
      </c>
      <c r="S409" s="1">
        <v>1</v>
      </c>
      <c r="T409" s="1" t="s">
        <v>225</v>
      </c>
      <c r="V409" s="1" t="s">
        <v>80</v>
      </c>
      <c r="X409" s="1" t="s">
        <v>738</v>
      </c>
      <c r="Z409" s="1">
        <v>3</v>
      </c>
      <c r="AA409" s="1" t="s">
        <v>2271</v>
      </c>
      <c r="AB409" s="1" t="s">
        <v>59</v>
      </c>
      <c r="AF409" s="1" t="s">
        <v>31</v>
      </c>
      <c r="AM409" s="1" t="s">
        <v>84</v>
      </c>
      <c r="AO409" s="1">
        <v>6</v>
      </c>
      <c r="AQ409" s="1">
        <v>6</v>
      </c>
      <c r="AS409" s="1">
        <v>220</v>
      </c>
      <c r="AT409" s="1" t="s">
        <v>2272</v>
      </c>
      <c r="AU409" s="1" t="s">
        <v>64</v>
      </c>
      <c r="AW409" s="1">
        <v>10</v>
      </c>
      <c r="AX409" s="1" t="s">
        <v>2273</v>
      </c>
      <c r="AY409" s="1" t="s">
        <v>2274</v>
      </c>
      <c r="BA409" s="1">
        <v>0</v>
      </c>
    </row>
    <row r="410" spans="1:53" x14ac:dyDescent="0.2">
      <c r="C410" s="1" t="s">
        <v>2</v>
      </c>
      <c r="D410" s="1" t="s">
        <v>3</v>
      </c>
      <c r="E410" s="1" t="s">
        <v>4</v>
      </c>
      <c r="G410" s="2">
        <v>32595</v>
      </c>
      <c r="H410" s="1">
        <v>7</v>
      </c>
      <c r="I410" s="1">
        <v>180</v>
      </c>
      <c r="J410" s="1">
        <v>8</v>
      </c>
      <c r="K410" s="1">
        <v>30</v>
      </c>
      <c r="L410" s="1">
        <v>33902200</v>
      </c>
      <c r="M410" s="1" t="s">
        <v>2275</v>
      </c>
      <c r="N410" s="1">
        <v>0</v>
      </c>
      <c r="O410" s="1" t="s">
        <v>53</v>
      </c>
      <c r="Q410" s="1" t="s">
        <v>54</v>
      </c>
      <c r="S410" s="1">
        <v>1</v>
      </c>
      <c r="T410" s="1" t="s">
        <v>177</v>
      </c>
      <c r="V410" s="1" t="s">
        <v>111</v>
      </c>
      <c r="X410" s="1" t="s">
        <v>466</v>
      </c>
      <c r="Z410" s="1">
        <v>2</v>
      </c>
      <c r="AA410" s="1" t="s">
        <v>2276</v>
      </c>
      <c r="AB410" s="1" t="s">
        <v>83</v>
      </c>
      <c r="AH410" s="1" t="s">
        <v>33</v>
      </c>
      <c r="AM410" s="1" t="s">
        <v>72</v>
      </c>
      <c r="AO410" s="1">
        <v>4</v>
      </c>
      <c r="AQ410" s="1">
        <v>3</v>
      </c>
      <c r="AS410" s="1">
        <v>10</v>
      </c>
      <c r="AT410" s="1" t="s">
        <v>2277</v>
      </c>
      <c r="AU410" s="1" t="s">
        <v>74</v>
      </c>
      <c r="AW410" s="1">
        <v>9</v>
      </c>
      <c r="AX410" s="1" t="s">
        <v>2278</v>
      </c>
      <c r="AY410" s="1" t="s">
        <v>2279</v>
      </c>
      <c r="BA410" s="1">
        <v>1</v>
      </c>
    </row>
    <row r="411" spans="1:53" x14ac:dyDescent="0.2">
      <c r="E411" s="1" t="s">
        <v>4</v>
      </c>
      <c r="H411" s="1">
        <v>45</v>
      </c>
      <c r="I411" s="1">
        <v>180</v>
      </c>
      <c r="J411" s="1">
        <v>6</v>
      </c>
      <c r="K411" s="1">
        <v>5</v>
      </c>
      <c r="M411" s="1" t="s">
        <v>2280</v>
      </c>
      <c r="N411" s="1">
        <v>0</v>
      </c>
      <c r="O411" s="1" t="s">
        <v>431</v>
      </c>
      <c r="Q411" s="1" t="s">
        <v>98</v>
      </c>
      <c r="S411" s="1">
        <v>1</v>
      </c>
      <c r="T411" s="1" t="s">
        <v>159</v>
      </c>
      <c r="V411" s="1" t="s">
        <v>90</v>
      </c>
      <c r="X411" s="1" t="s">
        <v>466</v>
      </c>
      <c r="Z411" s="1">
        <v>27</v>
      </c>
      <c r="AA411" s="1" t="s">
        <v>2280</v>
      </c>
      <c r="AB411" s="1" t="s">
        <v>83</v>
      </c>
      <c r="AF411" s="1" t="s">
        <v>31</v>
      </c>
      <c r="AM411" s="1" t="s">
        <v>72</v>
      </c>
      <c r="AO411" s="1">
        <v>6</v>
      </c>
      <c r="AQ411" s="1">
        <v>6</v>
      </c>
      <c r="AS411" s="1">
        <v>20</v>
      </c>
      <c r="AT411" s="1" t="s">
        <v>2281</v>
      </c>
      <c r="AU411" s="1" t="s">
        <v>74</v>
      </c>
      <c r="AW411" s="1">
        <v>10</v>
      </c>
      <c r="AX411" s="1" t="s">
        <v>2282</v>
      </c>
      <c r="AY411" s="1" t="s">
        <v>2283</v>
      </c>
      <c r="BA411" s="1">
        <v>0</v>
      </c>
    </row>
    <row r="412" spans="1:53" x14ac:dyDescent="0.2">
      <c r="B412" s="1" t="s">
        <v>1</v>
      </c>
      <c r="E412" s="1" t="s">
        <v>4</v>
      </c>
      <c r="G412" s="2" t="s">
        <v>2284</v>
      </c>
      <c r="H412" s="1">
        <v>7</v>
      </c>
      <c r="I412" s="1">
        <v>90</v>
      </c>
      <c r="J412" s="1">
        <v>9</v>
      </c>
      <c r="K412" s="1">
        <v>5</v>
      </c>
      <c r="M412" s="1" t="s">
        <v>2285</v>
      </c>
      <c r="N412" s="1">
        <v>1</v>
      </c>
      <c r="S412" s="1">
        <v>1</v>
      </c>
      <c r="T412" s="1" t="s">
        <v>225</v>
      </c>
      <c r="V412" s="1" t="s">
        <v>80</v>
      </c>
      <c r="X412" s="1" t="s">
        <v>91</v>
      </c>
      <c r="Z412" s="1">
        <v>21</v>
      </c>
      <c r="AB412" s="1" t="s">
        <v>59</v>
      </c>
      <c r="AH412" s="1" t="s">
        <v>33</v>
      </c>
      <c r="AM412" s="1" t="s">
        <v>72</v>
      </c>
      <c r="AO412" s="1">
        <v>5</v>
      </c>
      <c r="AQ412" s="1">
        <v>5</v>
      </c>
      <c r="AS412" s="1">
        <v>36</v>
      </c>
      <c r="AT412" s="1" t="s">
        <v>2286</v>
      </c>
      <c r="AU412" s="1" t="s">
        <v>74</v>
      </c>
      <c r="AW412" s="1">
        <v>7</v>
      </c>
      <c r="AX412" s="1" t="s">
        <v>2287</v>
      </c>
      <c r="AY412" s="1" t="s">
        <v>2288</v>
      </c>
      <c r="AZ412" s="1" t="s">
        <v>2289</v>
      </c>
      <c r="BA412" s="1">
        <v>0</v>
      </c>
    </row>
    <row r="413" spans="1:53" x14ac:dyDescent="0.2">
      <c r="B413" s="1" t="s">
        <v>1</v>
      </c>
      <c r="E413" s="1" t="s">
        <v>4</v>
      </c>
      <c r="G413" s="2">
        <v>32166</v>
      </c>
      <c r="H413" s="1">
        <v>7</v>
      </c>
      <c r="I413" s="1">
        <v>40</v>
      </c>
      <c r="J413" s="1">
        <v>10</v>
      </c>
      <c r="K413" s="1">
        <v>12</v>
      </c>
      <c r="L413" s="1">
        <v>596</v>
      </c>
      <c r="M413" s="1" t="s">
        <v>436</v>
      </c>
      <c r="N413" s="1">
        <v>0</v>
      </c>
      <c r="O413" s="1" t="s">
        <v>53</v>
      </c>
      <c r="Q413" s="1" t="s">
        <v>98</v>
      </c>
      <c r="S413" s="1">
        <v>1</v>
      </c>
      <c r="T413" s="1" t="s">
        <v>159</v>
      </c>
      <c r="V413" s="1" t="s">
        <v>56</v>
      </c>
      <c r="X413" s="1" t="s">
        <v>391</v>
      </c>
      <c r="Z413" s="1">
        <v>3</v>
      </c>
      <c r="AA413" s="1" t="s">
        <v>2290</v>
      </c>
      <c r="AB413" s="1" t="s">
        <v>71</v>
      </c>
      <c r="AG413" s="1" t="s">
        <v>32</v>
      </c>
      <c r="AM413" s="1" t="s">
        <v>60</v>
      </c>
      <c r="AO413" s="1">
        <v>4</v>
      </c>
      <c r="AQ413" s="1">
        <v>3</v>
      </c>
      <c r="AS413" s="1">
        <v>5</v>
      </c>
      <c r="AT413" s="1" t="s">
        <v>2291</v>
      </c>
      <c r="AU413" s="1" t="s">
        <v>74</v>
      </c>
      <c r="AW413" s="1">
        <v>10</v>
      </c>
      <c r="AX413" s="1" t="s">
        <v>2292</v>
      </c>
      <c r="AY413" s="1" t="s">
        <v>2293</v>
      </c>
      <c r="BA413" s="1">
        <v>1</v>
      </c>
    </row>
    <row r="414" spans="1:53" x14ac:dyDescent="0.2">
      <c r="B414" s="1" t="s">
        <v>1</v>
      </c>
      <c r="G414" s="2">
        <v>33916</v>
      </c>
      <c r="H414" s="1">
        <v>7</v>
      </c>
      <c r="I414" s="1">
        <v>40</v>
      </c>
      <c r="J414" s="1">
        <v>10</v>
      </c>
      <c r="K414" s="1">
        <v>10</v>
      </c>
      <c r="L414" s="1">
        <v>11460</v>
      </c>
      <c r="M414" s="1" t="s">
        <v>2294</v>
      </c>
      <c r="N414" s="1">
        <v>0</v>
      </c>
      <c r="O414" s="1" t="s">
        <v>53</v>
      </c>
      <c r="Q414" s="1" t="s">
        <v>103</v>
      </c>
      <c r="S414" s="1">
        <v>1</v>
      </c>
      <c r="T414" s="1" t="s">
        <v>225</v>
      </c>
      <c r="V414" s="1" t="s">
        <v>80</v>
      </c>
      <c r="X414" s="1" t="s">
        <v>91</v>
      </c>
      <c r="Z414" s="1">
        <v>3</v>
      </c>
      <c r="AA414" s="1" t="s">
        <v>2295</v>
      </c>
      <c r="AB414" s="1" t="s">
        <v>59</v>
      </c>
      <c r="AG414" s="1" t="s">
        <v>32</v>
      </c>
      <c r="AM414" s="1" t="s">
        <v>72</v>
      </c>
      <c r="AP414" s="1">
        <v>8</v>
      </c>
      <c r="AQ414" s="1">
        <v>3</v>
      </c>
      <c r="AS414" s="1">
        <v>12</v>
      </c>
      <c r="AT414" s="1" t="s">
        <v>2296</v>
      </c>
      <c r="AU414" s="1" t="s">
        <v>74</v>
      </c>
      <c r="AW414" s="1">
        <v>7</v>
      </c>
      <c r="AX414" s="1" t="s">
        <v>2297</v>
      </c>
      <c r="AY414" s="1" t="s">
        <v>2298</v>
      </c>
      <c r="AZ414" s="1" t="s">
        <v>141</v>
      </c>
      <c r="BA414" s="1">
        <v>1</v>
      </c>
    </row>
    <row r="415" spans="1:53" x14ac:dyDescent="0.2">
      <c r="B415" s="1" t="s">
        <v>1</v>
      </c>
      <c r="E415" s="1" t="s">
        <v>4</v>
      </c>
      <c r="G415" s="2">
        <v>33630</v>
      </c>
      <c r="H415" s="1">
        <v>7</v>
      </c>
      <c r="I415" s="1">
        <v>30</v>
      </c>
      <c r="J415" s="1">
        <v>10</v>
      </c>
      <c r="K415" s="1">
        <v>20</v>
      </c>
      <c r="L415" s="1">
        <v>94040</v>
      </c>
      <c r="M415" s="1" t="s">
        <v>2299</v>
      </c>
      <c r="N415" s="1">
        <v>0</v>
      </c>
      <c r="O415" s="1" t="s">
        <v>53</v>
      </c>
      <c r="Q415" s="1" t="s">
        <v>98</v>
      </c>
      <c r="S415" s="1">
        <v>1</v>
      </c>
      <c r="T415" s="1" t="s">
        <v>225</v>
      </c>
      <c r="V415" s="1" t="s">
        <v>80</v>
      </c>
      <c r="X415" s="1" t="s">
        <v>91</v>
      </c>
      <c r="Z415" s="1">
        <v>6</v>
      </c>
      <c r="AA415" s="1" t="s">
        <v>1756</v>
      </c>
      <c r="AB415" s="1" t="s">
        <v>83</v>
      </c>
      <c r="AH415" s="1" t="s">
        <v>33</v>
      </c>
      <c r="AM415" s="1" t="s">
        <v>72</v>
      </c>
      <c r="AP415" s="1">
        <v>15</v>
      </c>
      <c r="AQ415" s="1">
        <v>4</v>
      </c>
      <c r="AS415" s="1">
        <v>8</v>
      </c>
      <c r="AT415" s="1" t="s">
        <v>2300</v>
      </c>
      <c r="AU415" s="1" t="s">
        <v>74</v>
      </c>
      <c r="AW415" s="1">
        <v>10</v>
      </c>
      <c r="AX415" s="1" t="s">
        <v>2301</v>
      </c>
      <c r="AY415" s="1" t="s">
        <v>2302</v>
      </c>
      <c r="AZ415" s="1" t="s">
        <v>2303</v>
      </c>
      <c r="BA415" s="1">
        <v>1</v>
      </c>
    </row>
    <row r="416" spans="1:53" x14ac:dyDescent="0.2">
      <c r="B416" s="1" t="s">
        <v>1</v>
      </c>
      <c r="G416" s="2">
        <v>33369</v>
      </c>
      <c r="H416" s="1">
        <v>7</v>
      </c>
      <c r="I416" s="1">
        <v>60</v>
      </c>
      <c r="J416" s="1">
        <v>12</v>
      </c>
      <c r="K416" s="1">
        <v>10</v>
      </c>
      <c r="L416" s="1">
        <v>122010</v>
      </c>
      <c r="M416" s="1" t="s">
        <v>2304</v>
      </c>
      <c r="N416" s="1">
        <v>0</v>
      </c>
      <c r="O416" s="1" t="s">
        <v>53</v>
      </c>
      <c r="Q416" s="1" t="s">
        <v>54</v>
      </c>
      <c r="S416" s="1">
        <v>1</v>
      </c>
      <c r="T416" s="1" t="s">
        <v>150</v>
      </c>
      <c r="V416" s="1" t="s">
        <v>80</v>
      </c>
      <c r="X416" s="1" t="s">
        <v>245</v>
      </c>
      <c r="Z416" s="1">
        <v>2</v>
      </c>
      <c r="AA416" s="1" t="s">
        <v>509</v>
      </c>
      <c r="AB416" s="1" t="s">
        <v>83</v>
      </c>
      <c r="AF416" s="1" t="s">
        <v>31</v>
      </c>
      <c r="AM416" s="1" t="s">
        <v>84</v>
      </c>
      <c r="AO416" s="1">
        <v>3</v>
      </c>
      <c r="AQ416" s="1">
        <v>2</v>
      </c>
      <c r="AS416" s="1">
        <v>4</v>
      </c>
      <c r="AT416" s="1" t="s">
        <v>2305</v>
      </c>
      <c r="AU416" s="1" t="s">
        <v>64</v>
      </c>
      <c r="AW416" s="1">
        <v>9</v>
      </c>
      <c r="AX416" s="1" t="s">
        <v>2306</v>
      </c>
      <c r="AY416" s="1" t="s">
        <v>2307</v>
      </c>
      <c r="AZ416" s="1" t="s">
        <v>2308</v>
      </c>
      <c r="BA416" s="1">
        <v>0</v>
      </c>
    </row>
    <row r="417" spans="1:53" x14ac:dyDescent="0.2">
      <c r="A417" s="1" t="s">
        <v>0</v>
      </c>
      <c r="G417" s="2">
        <v>35421</v>
      </c>
      <c r="H417" s="1">
        <v>5</v>
      </c>
      <c r="I417" s="1">
        <v>60</v>
      </c>
      <c r="J417" s="1">
        <v>8</v>
      </c>
      <c r="K417" s="1">
        <v>2</v>
      </c>
      <c r="L417" s="1">
        <v>600119</v>
      </c>
      <c r="M417" s="1" t="s">
        <v>2309</v>
      </c>
      <c r="N417" s="1">
        <v>1</v>
      </c>
      <c r="S417" s="1">
        <v>0</v>
      </c>
      <c r="AB417" s="1" t="s">
        <v>166</v>
      </c>
      <c r="AE417" s="1" t="s">
        <v>30</v>
      </c>
      <c r="AM417" s="1" t="s">
        <v>60</v>
      </c>
      <c r="AO417" s="1">
        <v>5</v>
      </c>
      <c r="AQ417" s="1">
        <v>6</v>
      </c>
      <c r="AS417" s="1">
        <v>72</v>
      </c>
      <c r="AT417" s="1" t="s">
        <v>2310</v>
      </c>
      <c r="AU417" s="1" t="s">
        <v>74</v>
      </c>
      <c r="AW417" s="1">
        <v>10</v>
      </c>
      <c r="AX417" s="1" t="s">
        <v>2311</v>
      </c>
      <c r="AY417" s="1" t="s">
        <v>2312</v>
      </c>
      <c r="AZ417" s="1" t="s">
        <v>2313</v>
      </c>
      <c r="BA417" s="1">
        <v>1</v>
      </c>
    </row>
    <row r="418" spans="1:53" x14ac:dyDescent="0.2">
      <c r="A418" s="1" t="s">
        <v>0</v>
      </c>
      <c r="B418" s="1" t="s">
        <v>1</v>
      </c>
      <c r="E418" s="1" t="s">
        <v>4</v>
      </c>
      <c r="G418" s="2">
        <v>31277</v>
      </c>
      <c r="H418" s="1">
        <v>8</v>
      </c>
      <c r="I418" s="1">
        <v>30</v>
      </c>
      <c r="J418" s="1">
        <v>8</v>
      </c>
      <c r="K418" s="1">
        <v>3</v>
      </c>
      <c r="L418" s="1">
        <v>10523</v>
      </c>
      <c r="M418" s="1" t="s">
        <v>2314</v>
      </c>
      <c r="N418" s="1">
        <v>1</v>
      </c>
      <c r="S418" s="1">
        <v>1</v>
      </c>
      <c r="T418" s="1" t="s">
        <v>89</v>
      </c>
      <c r="V418" s="1" t="s">
        <v>80</v>
      </c>
      <c r="X418" s="1" t="s">
        <v>91</v>
      </c>
      <c r="Z418" s="1">
        <v>7</v>
      </c>
      <c r="AA418" s="1" t="s">
        <v>207</v>
      </c>
      <c r="AB418" s="1" t="s">
        <v>83</v>
      </c>
      <c r="AG418" s="1" t="s">
        <v>32</v>
      </c>
      <c r="AM418" s="1" t="s">
        <v>72</v>
      </c>
      <c r="AO418" s="1">
        <v>6</v>
      </c>
      <c r="AQ418" s="1">
        <v>6</v>
      </c>
      <c r="AS418" s="1">
        <v>15</v>
      </c>
      <c r="AT418" s="1" t="s">
        <v>2315</v>
      </c>
      <c r="AU418" s="1" t="s">
        <v>74</v>
      </c>
      <c r="AW418" s="1">
        <v>10</v>
      </c>
      <c r="AX418" s="1" t="s">
        <v>2316</v>
      </c>
      <c r="AY418" s="1" t="s">
        <v>2317</v>
      </c>
      <c r="AZ418" s="1" t="s">
        <v>116</v>
      </c>
      <c r="BA418" s="1">
        <v>0</v>
      </c>
    </row>
    <row r="419" spans="1:53" x14ac:dyDescent="0.2">
      <c r="D419" s="1" t="s">
        <v>3</v>
      </c>
      <c r="G419" s="2">
        <v>35207</v>
      </c>
      <c r="H419" s="1">
        <v>5</v>
      </c>
      <c r="I419" s="1">
        <v>40</v>
      </c>
      <c r="J419" s="1">
        <v>16</v>
      </c>
      <c r="K419" s="1">
        <v>12</v>
      </c>
      <c r="L419" s="1">
        <v>77459</v>
      </c>
      <c r="M419" s="1" t="s">
        <v>1091</v>
      </c>
      <c r="N419" s="1">
        <v>1</v>
      </c>
      <c r="S419" s="1">
        <v>1</v>
      </c>
      <c r="T419" s="1" t="s">
        <v>31</v>
      </c>
      <c r="V419" s="1" t="s">
        <v>384</v>
      </c>
      <c r="X419" s="1" t="s">
        <v>57</v>
      </c>
      <c r="Z419" s="1">
        <v>1</v>
      </c>
      <c r="AA419" s="1" t="s">
        <v>1182</v>
      </c>
      <c r="AB419" s="1" t="s">
        <v>59</v>
      </c>
      <c r="AH419" s="1" t="s">
        <v>33</v>
      </c>
      <c r="AM419" s="1" t="s">
        <v>84</v>
      </c>
      <c r="AO419" s="1">
        <v>5</v>
      </c>
      <c r="AQ419" s="1">
        <v>4</v>
      </c>
      <c r="AS419" s="1">
        <v>3</v>
      </c>
      <c r="AT419" s="1" t="s">
        <v>2318</v>
      </c>
      <c r="AU419" s="1" t="s">
        <v>74</v>
      </c>
      <c r="AW419" s="1">
        <v>10</v>
      </c>
      <c r="AX419" s="1" t="s">
        <v>2319</v>
      </c>
      <c r="AY419" s="1" t="s">
        <v>205</v>
      </c>
      <c r="AZ419" s="1" t="s">
        <v>2320</v>
      </c>
      <c r="BA419" s="1">
        <v>1</v>
      </c>
    </row>
    <row r="420" spans="1:53" x14ac:dyDescent="0.2">
      <c r="E420" s="1" t="s">
        <v>4</v>
      </c>
      <c r="G420" s="2">
        <v>30898</v>
      </c>
      <c r="H420" s="1">
        <v>8</v>
      </c>
      <c r="I420" s="1">
        <v>180</v>
      </c>
      <c r="J420" s="1">
        <v>6</v>
      </c>
      <c r="K420" s="1">
        <v>200</v>
      </c>
      <c r="L420" s="1">
        <v>94536</v>
      </c>
      <c r="M420" s="1" t="s">
        <v>2321</v>
      </c>
      <c r="N420" s="1">
        <v>0</v>
      </c>
      <c r="O420" s="1" t="s">
        <v>53</v>
      </c>
      <c r="Q420" s="1" t="s">
        <v>68</v>
      </c>
      <c r="S420" s="1">
        <v>1</v>
      </c>
      <c r="T420" s="1" t="s">
        <v>225</v>
      </c>
      <c r="V420" s="1" t="s">
        <v>80</v>
      </c>
      <c r="Y420" s="1" t="s">
        <v>1039</v>
      </c>
      <c r="Z420" s="1">
        <v>9</v>
      </c>
      <c r="AB420" s="1" t="s">
        <v>83</v>
      </c>
      <c r="AE420" s="1" t="s">
        <v>30</v>
      </c>
      <c r="AM420" s="1" t="s">
        <v>72</v>
      </c>
      <c r="AO420" s="1">
        <v>4</v>
      </c>
      <c r="AQ420" s="1">
        <v>2</v>
      </c>
      <c r="AS420" s="1">
        <v>800</v>
      </c>
      <c r="AT420" s="1" t="s">
        <v>2322</v>
      </c>
      <c r="AU420" s="1" t="s">
        <v>74</v>
      </c>
      <c r="AW420" s="1">
        <v>9</v>
      </c>
      <c r="AX420" s="1" t="s">
        <v>1832</v>
      </c>
      <c r="AY420" s="1" t="s">
        <v>1832</v>
      </c>
      <c r="BA420" s="1">
        <v>1</v>
      </c>
    </row>
    <row r="421" spans="1:53" x14ac:dyDescent="0.2">
      <c r="B421" s="1" t="s">
        <v>1</v>
      </c>
      <c r="D421" s="1" t="s">
        <v>3</v>
      </c>
      <c r="E421" s="1" t="s">
        <v>4</v>
      </c>
      <c r="G421" s="2">
        <v>32560</v>
      </c>
      <c r="H421" s="1">
        <v>7</v>
      </c>
      <c r="I421" s="1">
        <v>60</v>
      </c>
      <c r="J421" s="1">
        <v>540</v>
      </c>
      <c r="K421" s="1">
        <v>12</v>
      </c>
      <c r="L421" s="1">
        <v>92647</v>
      </c>
      <c r="M421" s="1" t="s">
        <v>2323</v>
      </c>
      <c r="N421" s="1">
        <v>0</v>
      </c>
      <c r="O421" s="1" t="s">
        <v>97</v>
      </c>
      <c r="Q421" s="1" t="s">
        <v>68</v>
      </c>
      <c r="S421" s="1">
        <v>1</v>
      </c>
      <c r="T421" s="1" t="s">
        <v>89</v>
      </c>
      <c r="V421" s="1" t="s">
        <v>80</v>
      </c>
      <c r="X421" s="1" t="s">
        <v>738</v>
      </c>
      <c r="Z421" s="1">
        <v>5</v>
      </c>
      <c r="AA421" s="1" t="s">
        <v>2324</v>
      </c>
      <c r="AB421" s="1" t="s">
        <v>83</v>
      </c>
      <c r="AE421" s="1" t="s">
        <v>30</v>
      </c>
      <c r="AG421" s="1" t="s">
        <v>32</v>
      </c>
      <c r="AM421" s="1" t="s">
        <v>72</v>
      </c>
      <c r="AP421" s="1" t="s">
        <v>699</v>
      </c>
      <c r="AQ421" s="1">
        <v>6</v>
      </c>
      <c r="AS421" s="1">
        <v>400</v>
      </c>
      <c r="AT421" s="1" t="s">
        <v>2325</v>
      </c>
      <c r="AU421" s="1" t="s">
        <v>74</v>
      </c>
      <c r="AW421" s="1">
        <v>8</v>
      </c>
      <c r="AX421" s="1" t="s">
        <v>2326</v>
      </c>
      <c r="BA421" s="1">
        <v>1</v>
      </c>
    </row>
    <row r="422" spans="1:53" x14ac:dyDescent="0.2">
      <c r="C422" s="1" t="s">
        <v>2</v>
      </c>
      <c r="D422" s="1" t="s">
        <v>3</v>
      </c>
      <c r="E422" s="1" t="s">
        <v>4</v>
      </c>
      <c r="G422" s="2">
        <v>34123</v>
      </c>
      <c r="H422" s="1">
        <v>7</v>
      </c>
      <c r="I422" s="1">
        <v>3</v>
      </c>
      <c r="J422" s="1">
        <v>8</v>
      </c>
      <c r="K422" s="1">
        <v>6</v>
      </c>
      <c r="L422" s="1">
        <v>284001</v>
      </c>
      <c r="M422" s="1" t="s">
        <v>2327</v>
      </c>
      <c r="N422" s="1">
        <v>1</v>
      </c>
      <c r="S422" s="1">
        <v>1</v>
      </c>
      <c r="T422" s="1" t="s">
        <v>150</v>
      </c>
      <c r="V422" s="1" t="s">
        <v>80</v>
      </c>
      <c r="X422" s="1" t="s">
        <v>125</v>
      </c>
      <c r="Z422" s="1">
        <v>1</v>
      </c>
      <c r="AB422" s="1" t="s">
        <v>59</v>
      </c>
      <c r="AG422" s="1" t="s">
        <v>32</v>
      </c>
      <c r="AM422" s="1" t="s">
        <v>72</v>
      </c>
      <c r="AO422" s="1">
        <v>3</v>
      </c>
      <c r="AR422" s="1">
        <v>8</v>
      </c>
      <c r="AS422" s="1">
        <v>10</v>
      </c>
      <c r="AT422" s="1" t="s">
        <v>2328</v>
      </c>
      <c r="AU422" s="1" t="s">
        <v>64</v>
      </c>
      <c r="AW422" s="1">
        <v>9</v>
      </c>
      <c r="AX422" s="1" t="s">
        <v>2329</v>
      </c>
      <c r="AY422" s="1" t="s">
        <v>2330</v>
      </c>
      <c r="AZ422" s="1" t="s">
        <v>2331</v>
      </c>
      <c r="BA422" s="1">
        <v>1</v>
      </c>
    </row>
    <row r="423" spans="1:53" x14ac:dyDescent="0.2">
      <c r="A423" s="1" t="s">
        <v>0</v>
      </c>
      <c r="B423" s="1" t="s">
        <v>1</v>
      </c>
      <c r="C423" s="1" t="s">
        <v>2</v>
      </c>
      <c r="E423" s="1" t="s">
        <v>4</v>
      </c>
      <c r="G423" s="2">
        <v>34931</v>
      </c>
      <c r="H423" s="1">
        <v>8</v>
      </c>
      <c r="I423" s="1">
        <v>0</v>
      </c>
      <c r="J423" s="1">
        <v>10</v>
      </c>
      <c r="K423" s="1">
        <v>2</v>
      </c>
      <c r="L423" s="1">
        <v>110045</v>
      </c>
      <c r="M423" s="1" t="s">
        <v>1903</v>
      </c>
      <c r="N423" s="1">
        <v>0</v>
      </c>
      <c r="O423" s="1" t="s">
        <v>97</v>
      </c>
      <c r="Q423" s="1" t="s">
        <v>103</v>
      </c>
      <c r="S423" s="1">
        <v>0</v>
      </c>
      <c r="AB423" s="1" t="s">
        <v>59</v>
      </c>
      <c r="AF423" s="1" t="s">
        <v>31</v>
      </c>
      <c r="AL423" s="1" t="s">
        <v>1244</v>
      </c>
      <c r="AM423" s="1" t="s">
        <v>72</v>
      </c>
      <c r="AP423" s="1">
        <v>25</v>
      </c>
      <c r="AR423" s="1">
        <v>10</v>
      </c>
      <c r="AS423" s="1">
        <v>12</v>
      </c>
      <c r="AT423" s="1" t="s">
        <v>2332</v>
      </c>
      <c r="AU423" s="1" t="s">
        <v>74</v>
      </c>
      <c r="AW423" s="1">
        <v>10</v>
      </c>
      <c r="AX423" s="1" t="s">
        <v>2333</v>
      </c>
      <c r="AY423" s="1" t="s">
        <v>2334</v>
      </c>
      <c r="AZ423" s="1" t="s">
        <v>2335</v>
      </c>
      <c r="BA423" s="1">
        <v>1</v>
      </c>
    </row>
    <row r="424" spans="1:53" x14ac:dyDescent="0.2">
      <c r="B424" s="1" t="s">
        <v>1</v>
      </c>
      <c r="E424" s="1" t="s">
        <v>4</v>
      </c>
      <c r="G424" s="2">
        <v>33568</v>
      </c>
      <c r="H424" s="1">
        <v>7</v>
      </c>
      <c r="I424" s="1">
        <v>1</v>
      </c>
      <c r="J424" s="1">
        <v>10</v>
      </c>
      <c r="K424" s="1">
        <v>10</v>
      </c>
      <c r="L424" s="1">
        <v>200120</v>
      </c>
      <c r="M424" s="1" t="s">
        <v>2336</v>
      </c>
      <c r="N424" s="1">
        <v>1</v>
      </c>
      <c r="S424" s="1">
        <v>1</v>
      </c>
      <c r="T424" s="1" t="s">
        <v>30</v>
      </c>
      <c r="V424" s="1" t="s">
        <v>80</v>
      </c>
      <c r="X424" s="1" t="s">
        <v>91</v>
      </c>
      <c r="Z424" s="1">
        <v>3</v>
      </c>
      <c r="AA424" s="1" t="s">
        <v>2337</v>
      </c>
      <c r="AB424" s="1" t="s">
        <v>59</v>
      </c>
      <c r="AH424" s="1" t="s">
        <v>33</v>
      </c>
      <c r="AM424" s="1" t="s">
        <v>72</v>
      </c>
      <c r="AP424" s="1">
        <v>15</v>
      </c>
      <c r="AQ424" s="1">
        <v>3</v>
      </c>
      <c r="AS424" s="1">
        <v>20</v>
      </c>
      <c r="AT424" s="1" t="s">
        <v>2338</v>
      </c>
      <c r="AU424" s="1" t="s">
        <v>74</v>
      </c>
      <c r="AW424" s="1">
        <v>10</v>
      </c>
      <c r="AX424" s="1" t="s">
        <v>2339</v>
      </c>
      <c r="AY424" s="1" t="s">
        <v>2340</v>
      </c>
      <c r="AZ424" s="1" t="s">
        <v>2341</v>
      </c>
      <c r="BA424" s="1">
        <v>0</v>
      </c>
    </row>
    <row r="425" spans="1:53" x14ac:dyDescent="0.2">
      <c r="B425" s="1" t="s">
        <v>1</v>
      </c>
      <c r="D425" s="1" t="s">
        <v>3</v>
      </c>
      <c r="G425" s="2">
        <v>29795</v>
      </c>
      <c r="H425" s="1">
        <v>6</v>
      </c>
      <c r="I425" s="1">
        <v>60</v>
      </c>
      <c r="J425" s="1">
        <v>7</v>
      </c>
      <c r="K425" s="1">
        <v>10</v>
      </c>
      <c r="L425" s="1">
        <v>80304</v>
      </c>
      <c r="M425" s="1" t="s">
        <v>1833</v>
      </c>
      <c r="N425" s="1">
        <v>1</v>
      </c>
      <c r="S425" s="1">
        <v>1</v>
      </c>
      <c r="T425" s="1" t="s">
        <v>225</v>
      </c>
      <c r="V425" s="1" t="s">
        <v>111</v>
      </c>
      <c r="X425" s="1" t="s">
        <v>91</v>
      </c>
      <c r="Z425" s="1">
        <v>11</v>
      </c>
      <c r="AA425" s="1" t="s">
        <v>2342</v>
      </c>
      <c r="AB425" s="1" t="s">
        <v>83</v>
      </c>
      <c r="AG425" s="1" t="s">
        <v>32</v>
      </c>
      <c r="AM425" s="1" t="s">
        <v>84</v>
      </c>
      <c r="AO425" s="1">
        <v>4</v>
      </c>
      <c r="AQ425" s="1">
        <v>4</v>
      </c>
      <c r="AS425" s="1">
        <v>10</v>
      </c>
      <c r="AT425" s="1" t="s">
        <v>2343</v>
      </c>
      <c r="AU425" s="1" t="s">
        <v>74</v>
      </c>
      <c r="AW425" s="1">
        <v>10</v>
      </c>
      <c r="AX425" s="1" t="s">
        <v>2344</v>
      </c>
      <c r="AY425" s="1" t="s">
        <v>2345</v>
      </c>
      <c r="AZ425" s="1" t="s">
        <v>2346</v>
      </c>
      <c r="BA425" s="1">
        <v>1</v>
      </c>
    </row>
    <row r="426" spans="1:53" x14ac:dyDescent="0.2">
      <c r="B426" s="1" t="s">
        <v>1</v>
      </c>
      <c r="D426" s="1" t="s">
        <v>3</v>
      </c>
      <c r="G426" s="2">
        <v>34095</v>
      </c>
      <c r="H426" s="1">
        <v>5</v>
      </c>
      <c r="I426" s="1">
        <v>240</v>
      </c>
      <c r="J426" s="1">
        <v>6</v>
      </c>
      <c r="K426" s="1">
        <v>24</v>
      </c>
      <c r="L426" s="1">
        <v>184</v>
      </c>
      <c r="M426" s="1" t="s">
        <v>2347</v>
      </c>
      <c r="N426" s="1">
        <v>1</v>
      </c>
      <c r="S426" s="1">
        <v>1</v>
      </c>
      <c r="T426" s="1" t="s">
        <v>225</v>
      </c>
      <c r="V426" s="1" t="s">
        <v>111</v>
      </c>
      <c r="X426" s="1" t="s">
        <v>91</v>
      </c>
      <c r="Z426" s="1">
        <v>2</v>
      </c>
      <c r="AA426" s="1" t="s">
        <v>2348</v>
      </c>
      <c r="AB426" s="1" t="s">
        <v>399</v>
      </c>
      <c r="AH426" s="1" t="s">
        <v>33</v>
      </c>
      <c r="AM426" s="1" t="s">
        <v>60</v>
      </c>
      <c r="AO426" s="1">
        <v>4</v>
      </c>
      <c r="AQ426" s="1">
        <v>4</v>
      </c>
      <c r="AS426" s="1">
        <v>12</v>
      </c>
      <c r="AT426" s="1" t="s">
        <v>2349</v>
      </c>
      <c r="AU426" s="1" t="s">
        <v>74</v>
      </c>
      <c r="AW426" s="1">
        <v>10</v>
      </c>
      <c r="AX426" s="1" t="s">
        <v>2350</v>
      </c>
      <c r="BA426" s="1">
        <v>0</v>
      </c>
    </row>
    <row r="427" spans="1:53" x14ac:dyDescent="0.2">
      <c r="A427" s="1" t="s">
        <v>0</v>
      </c>
      <c r="G427" s="2" t="s">
        <v>2351</v>
      </c>
      <c r="H427" s="1">
        <v>7</v>
      </c>
      <c r="I427" s="1">
        <v>0</v>
      </c>
      <c r="J427" s="1">
        <v>8</v>
      </c>
      <c r="K427" s="1">
        <v>15</v>
      </c>
      <c r="L427" s="1">
        <v>6096</v>
      </c>
      <c r="M427" s="1" t="s">
        <v>2352</v>
      </c>
      <c r="N427" s="1">
        <v>0</v>
      </c>
      <c r="O427" s="1" t="s">
        <v>97</v>
      </c>
      <c r="Q427" s="1" t="s">
        <v>98</v>
      </c>
      <c r="S427" s="1">
        <v>1</v>
      </c>
      <c r="T427" s="1" t="s">
        <v>458</v>
      </c>
      <c r="V427" s="1" t="s">
        <v>80</v>
      </c>
      <c r="X427" s="1" t="s">
        <v>91</v>
      </c>
      <c r="Z427" s="1">
        <v>30</v>
      </c>
      <c r="AA427" s="1" t="s">
        <v>110</v>
      </c>
      <c r="AB427" s="1" t="s">
        <v>83</v>
      </c>
      <c r="AF427" s="1" t="s">
        <v>31</v>
      </c>
      <c r="AM427" s="1" t="s">
        <v>72</v>
      </c>
      <c r="AO427" s="1">
        <v>6</v>
      </c>
      <c r="AQ427" s="1">
        <v>6</v>
      </c>
      <c r="AS427" s="1">
        <v>40</v>
      </c>
      <c r="AT427" s="1" t="s">
        <v>2353</v>
      </c>
      <c r="AU427" s="1" t="s">
        <v>74</v>
      </c>
      <c r="AW427" s="1">
        <v>10</v>
      </c>
      <c r="AX427" s="1" t="s">
        <v>2354</v>
      </c>
      <c r="AY427" s="1" t="s">
        <v>2355</v>
      </c>
      <c r="AZ427" s="1" t="s">
        <v>2356</v>
      </c>
      <c r="BA427" s="1">
        <v>1</v>
      </c>
    </row>
    <row r="428" spans="1:53" x14ac:dyDescent="0.2">
      <c r="C428" s="1" t="s">
        <v>2</v>
      </c>
      <c r="E428" s="1" t="s">
        <v>4</v>
      </c>
      <c r="H428" s="1">
        <v>8</v>
      </c>
      <c r="I428" s="1">
        <v>0</v>
      </c>
      <c r="J428" s="1">
        <v>8</v>
      </c>
      <c r="K428" s="1">
        <v>4</v>
      </c>
      <c r="M428" s="1" t="s">
        <v>2357</v>
      </c>
      <c r="N428" s="1">
        <v>0</v>
      </c>
      <c r="O428" s="1" t="s">
        <v>431</v>
      </c>
      <c r="Q428" s="1" t="s">
        <v>98</v>
      </c>
      <c r="S428" s="1">
        <v>0</v>
      </c>
      <c r="AB428" s="1" t="s">
        <v>83</v>
      </c>
      <c r="AG428" s="1" t="s">
        <v>32</v>
      </c>
      <c r="AL428" s="1" t="s">
        <v>2358</v>
      </c>
      <c r="AM428" s="1" t="s">
        <v>167</v>
      </c>
      <c r="AO428" s="1">
        <v>4</v>
      </c>
      <c r="AQ428" s="1">
        <v>6</v>
      </c>
      <c r="AS428" s="1">
        <v>4</v>
      </c>
      <c r="AT428" s="1" t="s">
        <v>2026</v>
      </c>
      <c r="AU428" s="1" t="s">
        <v>74</v>
      </c>
      <c r="AW428" s="1">
        <v>8</v>
      </c>
      <c r="BA428" s="1">
        <v>0</v>
      </c>
    </row>
    <row r="429" spans="1:53" x14ac:dyDescent="0.2">
      <c r="A429" s="1" t="s">
        <v>0</v>
      </c>
      <c r="G429" s="2">
        <v>29952</v>
      </c>
      <c r="H429" s="1">
        <v>7</v>
      </c>
      <c r="I429" s="1">
        <v>40</v>
      </c>
      <c r="J429" s="1">
        <v>7</v>
      </c>
      <c r="K429" s="1">
        <v>36</v>
      </c>
      <c r="L429" s="1">
        <v>77072</v>
      </c>
      <c r="M429" s="1" t="s">
        <v>1091</v>
      </c>
      <c r="N429" s="1">
        <v>0</v>
      </c>
      <c r="O429" s="1" t="s">
        <v>67</v>
      </c>
      <c r="Q429" s="1" t="s">
        <v>103</v>
      </c>
      <c r="S429" s="1">
        <v>1</v>
      </c>
      <c r="T429" s="1" t="s">
        <v>5</v>
      </c>
      <c r="V429" s="1" t="s">
        <v>111</v>
      </c>
      <c r="X429" s="1" t="s">
        <v>466</v>
      </c>
      <c r="Z429" s="1">
        <v>6</v>
      </c>
      <c r="AA429" s="1" t="s">
        <v>2359</v>
      </c>
      <c r="AB429" s="1" t="s">
        <v>1299</v>
      </c>
      <c r="AF429" s="1" t="s">
        <v>31</v>
      </c>
      <c r="AM429" s="1" t="s">
        <v>72</v>
      </c>
      <c r="AO429" s="1">
        <v>5</v>
      </c>
      <c r="AQ429" s="1">
        <v>3</v>
      </c>
      <c r="AS429" s="1">
        <v>3</v>
      </c>
      <c r="AT429" s="1" t="s">
        <v>2360</v>
      </c>
      <c r="AU429" s="1" t="s">
        <v>74</v>
      </c>
      <c r="AW429" s="1">
        <v>7</v>
      </c>
      <c r="AX429" s="1" t="s">
        <v>2361</v>
      </c>
      <c r="AY429" s="1" t="s">
        <v>2362</v>
      </c>
      <c r="AZ429" s="1" t="s">
        <v>2363</v>
      </c>
      <c r="BA429" s="1">
        <v>0</v>
      </c>
    </row>
    <row r="430" spans="1:53" x14ac:dyDescent="0.2">
      <c r="E430" s="1" t="s">
        <v>4</v>
      </c>
      <c r="G430" s="2">
        <v>34689</v>
      </c>
      <c r="H430" s="1">
        <v>7</v>
      </c>
      <c r="I430" s="1">
        <v>120</v>
      </c>
      <c r="J430" s="1">
        <v>8</v>
      </c>
      <c r="K430" s="1">
        <v>8</v>
      </c>
      <c r="L430" s="1">
        <v>560091</v>
      </c>
      <c r="M430" s="1" t="s">
        <v>472</v>
      </c>
      <c r="N430" s="1">
        <v>1</v>
      </c>
      <c r="O430" s="1" t="s">
        <v>53</v>
      </c>
      <c r="Q430" s="1" t="s">
        <v>98</v>
      </c>
      <c r="S430" s="1">
        <v>0</v>
      </c>
      <c r="AB430" s="1" t="s">
        <v>399</v>
      </c>
      <c r="AE430" s="1" t="s">
        <v>30</v>
      </c>
      <c r="AI430" s="1" t="s">
        <v>34</v>
      </c>
      <c r="AM430" s="1" t="s">
        <v>72</v>
      </c>
      <c r="AO430" s="1">
        <v>6</v>
      </c>
      <c r="AQ430" s="1">
        <v>6</v>
      </c>
      <c r="AS430" s="1">
        <v>10</v>
      </c>
      <c r="AT430" s="1" t="s">
        <v>2364</v>
      </c>
      <c r="AU430" s="1" t="s">
        <v>74</v>
      </c>
      <c r="AW430" s="1">
        <v>8</v>
      </c>
      <c r="AX430" s="1" t="s">
        <v>2365</v>
      </c>
      <c r="AY430" s="1" t="s">
        <v>2366</v>
      </c>
      <c r="AZ430" s="1" t="s">
        <v>2367</v>
      </c>
    </row>
    <row r="431" spans="1:53" x14ac:dyDescent="0.2">
      <c r="A431" s="1" t="s">
        <v>0</v>
      </c>
      <c r="B431" s="1" t="s">
        <v>1</v>
      </c>
      <c r="C431" s="1" t="s">
        <v>2</v>
      </c>
      <c r="G431" s="2">
        <v>29960</v>
      </c>
      <c r="H431" s="1">
        <v>7</v>
      </c>
      <c r="I431" s="1">
        <v>20</v>
      </c>
      <c r="J431" s="1">
        <v>8</v>
      </c>
      <c r="K431" s="1">
        <v>2</v>
      </c>
      <c r="L431" s="1">
        <v>68022</v>
      </c>
      <c r="M431" s="1" t="s">
        <v>2368</v>
      </c>
      <c r="N431" s="1">
        <v>0</v>
      </c>
      <c r="O431" s="1" t="s">
        <v>53</v>
      </c>
      <c r="Q431" s="1" t="s">
        <v>103</v>
      </c>
      <c r="S431" s="1">
        <v>0</v>
      </c>
      <c r="AB431" s="1" t="s">
        <v>71</v>
      </c>
      <c r="AE431" s="1" t="s">
        <v>30</v>
      </c>
      <c r="AM431" s="1" t="s">
        <v>72</v>
      </c>
      <c r="AP431" s="1">
        <v>10</v>
      </c>
      <c r="AR431" s="1">
        <v>10</v>
      </c>
      <c r="AS431" s="1">
        <v>30</v>
      </c>
      <c r="AT431" s="1" t="s">
        <v>2369</v>
      </c>
      <c r="AU431" s="1" t="s">
        <v>74</v>
      </c>
      <c r="AW431" s="1">
        <v>8</v>
      </c>
      <c r="AX431" s="1" t="s">
        <v>2370</v>
      </c>
      <c r="AZ431" s="1" t="s">
        <v>2371</v>
      </c>
      <c r="BA431" s="1">
        <v>0</v>
      </c>
    </row>
    <row r="432" spans="1:53" x14ac:dyDescent="0.2">
      <c r="A432" s="1" t="s">
        <v>0</v>
      </c>
      <c r="D432" s="1" t="s">
        <v>3</v>
      </c>
      <c r="E432" s="1" t="s">
        <v>4</v>
      </c>
      <c r="G432" s="2">
        <v>33591</v>
      </c>
      <c r="H432" s="1">
        <v>8</v>
      </c>
      <c r="I432" s="1">
        <v>15</v>
      </c>
      <c r="J432" s="1">
        <v>6</v>
      </c>
      <c r="K432" s="1">
        <v>30</v>
      </c>
      <c r="L432" s="1">
        <v>97223</v>
      </c>
      <c r="M432" s="1" t="s">
        <v>2372</v>
      </c>
      <c r="N432" s="1">
        <v>0</v>
      </c>
      <c r="O432" s="1" t="s">
        <v>67</v>
      </c>
      <c r="Q432" s="1" t="s">
        <v>68</v>
      </c>
      <c r="S432" s="1">
        <v>1</v>
      </c>
      <c r="T432" s="1" t="s">
        <v>225</v>
      </c>
      <c r="V432" s="1" t="s">
        <v>80</v>
      </c>
      <c r="X432" s="1" t="s">
        <v>91</v>
      </c>
      <c r="Z432" s="1">
        <v>2</v>
      </c>
      <c r="AA432" s="1" t="s">
        <v>2373</v>
      </c>
      <c r="AB432" s="1" t="s">
        <v>59</v>
      </c>
      <c r="AF432" s="1" t="s">
        <v>31</v>
      </c>
      <c r="AM432" s="1" t="s">
        <v>84</v>
      </c>
      <c r="AO432" s="1">
        <v>3</v>
      </c>
      <c r="AQ432" s="1">
        <v>3</v>
      </c>
      <c r="AS432" s="1">
        <v>5</v>
      </c>
      <c r="AT432" s="1" t="s">
        <v>2374</v>
      </c>
      <c r="AU432" s="1" t="s">
        <v>74</v>
      </c>
      <c r="AW432" s="1">
        <v>9</v>
      </c>
      <c r="AX432" s="1" t="s">
        <v>2375</v>
      </c>
      <c r="BA432" s="1">
        <v>1</v>
      </c>
    </row>
    <row r="433" spans="1:53" x14ac:dyDescent="0.2">
      <c r="A433" s="1" t="s">
        <v>0</v>
      </c>
      <c r="C433" s="1" t="s">
        <v>2</v>
      </c>
      <c r="E433" s="1" t="s">
        <v>4</v>
      </c>
      <c r="G433" s="2">
        <v>33238</v>
      </c>
      <c r="H433" s="1">
        <v>6</v>
      </c>
      <c r="I433" s="1">
        <v>0</v>
      </c>
      <c r="J433" s="1">
        <v>4</v>
      </c>
      <c r="K433" s="1">
        <v>4</v>
      </c>
      <c r="L433" s="1">
        <v>600053</v>
      </c>
      <c r="M433" s="1" t="s">
        <v>2376</v>
      </c>
      <c r="N433" s="1">
        <v>1</v>
      </c>
      <c r="S433" s="1">
        <v>1</v>
      </c>
      <c r="T433" s="1" t="s">
        <v>159</v>
      </c>
      <c r="V433" s="1" t="s">
        <v>384</v>
      </c>
      <c r="X433" s="1" t="s">
        <v>160</v>
      </c>
      <c r="Z433" s="1">
        <v>0</v>
      </c>
      <c r="AA433" s="1" t="s">
        <v>2377</v>
      </c>
      <c r="AB433" s="1" t="s">
        <v>59</v>
      </c>
      <c r="AE433" s="1" t="s">
        <v>30</v>
      </c>
      <c r="AM433" s="1" t="s">
        <v>72</v>
      </c>
      <c r="AP433" s="1">
        <v>10</v>
      </c>
      <c r="AQ433" s="1">
        <v>2</v>
      </c>
      <c r="AS433" s="1">
        <v>8</v>
      </c>
      <c r="AT433" s="1" t="s">
        <v>2378</v>
      </c>
      <c r="AU433" s="1" t="s">
        <v>74</v>
      </c>
      <c r="AW433" s="1">
        <v>10</v>
      </c>
      <c r="AX433" s="1" t="s">
        <v>2379</v>
      </c>
      <c r="AY433" s="1" t="s">
        <v>2380</v>
      </c>
      <c r="AZ433" s="1" t="s">
        <v>2381</v>
      </c>
      <c r="BA433" s="1">
        <v>1</v>
      </c>
    </row>
    <row r="434" spans="1:53" x14ac:dyDescent="0.2">
      <c r="A434" s="1" t="s">
        <v>0</v>
      </c>
      <c r="G434" s="2">
        <v>30585</v>
      </c>
      <c r="H434" s="1">
        <v>7</v>
      </c>
      <c r="I434" s="1">
        <v>40</v>
      </c>
      <c r="J434" s="1">
        <v>12</v>
      </c>
      <c r="K434" s="1">
        <v>10</v>
      </c>
      <c r="L434" s="1">
        <v>191180</v>
      </c>
      <c r="M434" s="1" t="s">
        <v>2382</v>
      </c>
      <c r="N434" s="1">
        <v>0</v>
      </c>
      <c r="O434" s="1" t="s">
        <v>53</v>
      </c>
      <c r="Q434" s="1" t="s">
        <v>98</v>
      </c>
      <c r="S434" s="1">
        <v>1</v>
      </c>
      <c r="T434" s="1" t="s">
        <v>79</v>
      </c>
      <c r="V434" s="1" t="s">
        <v>90</v>
      </c>
      <c r="X434" s="1" t="s">
        <v>81</v>
      </c>
      <c r="Z434" s="1">
        <v>13</v>
      </c>
      <c r="AA434" s="1" t="s">
        <v>2383</v>
      </c>
      <c r="AB434" s="1" t="s">
        <v>83</v>
      </c>
      <c r="AF434" s="1" t="s">
        <v>31</v>
      </c>
      <c r="AH434" s="1" t="s">
        <v>33</v>
      </c>
      <c r="AM434" s="1" t="s">
        <v>72</v>
      </c>
      <c r="AO434" s="1">
        <v>6</v>
      </c>
      <c r="AQ434" s="1">
        <v>5</v>
      </c>
      <c r="AS434" s="1">
        <v>6</v>
      </c>
      <c r="AT434" s="1" t="s">
        <v>2384</v>
      </c>
      <c r="AU434" s="1" t="s">
        <v>64</v>
      </c>
      <c r="AW434" s="1">
        <v>8</v>
      </c>
      <c r="AX434" s="1" t="s">
        <v>2385</v>
      </c>
      <c r="AY434" s="1" t="s">
        <v>2386</v>
      </c>
      <c r="BA434" s="1">
        <v>1</v>
      </c>
    </row>
    <row r="435" spans="1:53" x14ac:dyDescent="0.2">
      <c r="A435" s="1" t="s">
        <v>0</v>
      </c>
      <c r="B435" s="1" t="s">
        <v>1</v>
      </c>
      <c r="G435" s="2">
        <v>31434</v>
      </c>
      <c r="H435" s="1">
        <v>6</v>
      </c>
      <c r="I435" s="1">
        <v>30</v>
      </c>
      <c r="J435" s="1">
        <v>12</v>
      </c>
      <c r="K435" s="1">
        <v>2</v>
      </c>
      <c r="L435" s="1">
        <v>1580039</v>
      </c>
      <c r="M435" s="1" t="s">
        <v>2387</v>
      </c>
      <c r="N435" s="1">
        <v>0</v>
      </c>
      <c r="O435" s="1" t="s">
        <v>53</v>
      </c>
      <c r="R435" s="1" t="s">
        <v>2388</v>
      </c>
      <c r="S435" s="1">
        <v>1</v>
      </c>
      <c r="T435" s="1" t="s">
        <v>225</v>
      </c>
      <c r="W435" s="1" t="s">
        <v>2389</v>
      </c>
      <c r="X435" s="1" t="s">
        <v>105</v>
      </c>
      <c r="Z435" s="1">
        <v>3</v>
      </c>
      <c r="AA435" s="1" t="s">
        <v>2390</v>
      </c>
      <c r="AB435" s="1" t="s">
        <v>83</v>
      </c>
      <c r="AE435" s="1" t="s">
        <v>30</v>
      </c>
      <c r="AM435" s="1" t="s">
        <v>84</v>
      </c>
      <c r="AP435" s="1">
        <v>12</v>
      </c>
      <c r="AQ435" s="1">
        <v>5</v>
      </c>
      <c r="AS435" s="1">
        <v>20</v>
      </c>
      <c r="AT435" s="1" t="s">
        <v>2391</v>
      </c>
      <c r="AU435" s="1" t="s">
        <v>74</v>
      </c>
      <c r="AW435" s="1">
        <v>8</v>
      </c>
      <c r="AX435" s="1" t="s">
        <v>2392</v>
      </c>
      <c r="AY435" s="1" t="s">
        <v>2393</v>
      </c>
      <c r="AZ435" s="1" t="s">
        <v>2394</v>
      </c>
      <c r="BA435" s="1">
        <v>1</v>
      </c>
    </row>
    <row r="436" spans="1:53" x14ac:dyDescent="0.2">
      <c r="E436" s="1" t="s">
        <v>4</v>
      </c>
      <c r="G436" s="2">
        <v>29930</v>
      </c>
      <c r="H436" s="1">
        <v>4</v>
      </c>
      <c r="I436" s="1">
        <v>0</v>
      </c>
      <c r="J436" s="1">
        <v>10</v>
      </c>
      <c r="K436" s="1">
        <v>120</v>
      </c>
      <c r="L436" s="1">
        <v>80710000</v>
      </c>
      <c r="M436" s="1" t="s">
        <v>2395</v>
      </c>
      <c r="N436" s="1">
        <v>0</v>
      </c>
      <c r="O436" s="1" t="s">
        <v>97</v>
      </c>
      <c r="Q436" s="1" t="s">
        <v>98</v>
      </c>
      <c r="S436" s="1">
        <v>1</v>
      </c>
      <c r="T436" s="1" t="s">
        <v>458</v>
      </c>
      <c r="V436" s="1" t="s">
        <v>111</v>
      </c>
      <c r="X436" s="1" t="s">
        <v>91</v>
      </c>
      <c r="Z436" s="1">
        <v>15</v>
      </c>
      <c r="AB436" s="1" t="s">
        <v>59</v>
      </c>
      <c r="AF436" s="1" t="s">
        <v>31</v>
      </c>
      <c r="AM436" s="1" t="s">
        <v>60</v>
      </c>
      <c r="AO436" s="1">
        <v>5</v>
      </c>
      <c r="AR436" s="1">
        <v>10</v>
      </c>
      <c r="AS436" s="1">
        <v>20</v>
      </c>
      <c r="AT436" s="1" t="s">
        <v>2396</v>
      </c>
      <c r="AU436" s="1" t="s">
        <v>74</v>
      </c>
      <c r="AW436" s="1">
        <v>10</v>
      </c>
      <c r="AX436" s="1" t="s">
        <v>2397</v>
      </c>
      <c r="BA436" s="1">
        <v>0</v>
      </c>
    </row>
    <row r="437" spans="1:53" x14ac:dyDescent="0.2">
      <c r="A437" s="1" t="s">
        <v>0</v>
      </c>
      <c r="D437" s="1" t="s">
        <v>3</v>
      </c>
      <c r="E437" s="1" t="s">
        <v>4</v>
      </c>
      <c r="G437" s="2">
        <v>31833</v>
      </c>
      <c r="H437" s="1">
        <v>8</v>
      </c>
      <c r="I437" s="1">
        <v>60</v>
      </c>
      <c r="J437" s="1">
        <v>12</v>
      </c>
      <c r="K437" s="1">
        <v>20</v>
      </c>
      <c r="L437" s="1">
        <v>10200</v>
      </c>
      <c r="M437" s="1" t="s">
        <v>2398</v>
      </c>
      <c r="N437" s="1">
        <v>0</v>
      </c>
      <c r="O437" s="1" t="s">
        <v>53</v>
      </c>
      <c r="Q437" s="1" t="s">
        <v>103</v>
      </c>
      <c r="S437" s="1">
        <v>0</v>
      </c>
      <c r="AB437" s="1" t="s">
        <v>83</v>
      </c>
      <c r="AE437" s="1" t="s">
        <v>30</v>
      </c>
      <c r="AM437" s="1" t="s">
        <v>72</v>
      </c>
      <c r="AO437" s="1">
        <v>3</v>
      </c>
      <c r="AQ437" s="1">
        <v>3</v>
      </c>
      <c r="AS437" s="1">
        <v>180</v>
      </c>
      <c r="AT437" s="1" t="s">
        <v>2399</v>
      </c>
      <c r="AU437" s="1" t="s">
        <v>200</v>
      </c>
      <c r="AW437" s="1">
        <v>9</v>
      </c>
      <c r="AX437" s="1" t="s">
        <v>2400</v>
      </c>
      <c r="AY437" s="1" t="s">
        <v>2401</v>
      </c>
      <c r="AZ437" s="1" t="s">
        <v>2402</v>
      </c>
      <c r="BA437" s="1">
        <v>1</v>
      </c>
    </row>
    <row r="438" spans="1:53" x14ac:dyDescent="0.2">
      <c r="B438" s="1" t="s">
        <v>1</v>
      </c>
      <c r="C438" s="1" t="s">
        <v>2</v>
      </c>
      <c r="E438" s="1" t="s">
        <v>4</v>
      </c>
      <c r="G438" s="2">
        <v>33725</v>
      </c>
      <c r="H438" s="1">
        <v>8</v>
      </c>
      <c r="I438" s="1">
        <v>0</v>
      </c>
      <c r="J438" s="1">
        <v>8</v>
      </c>
      <c r="K438" s="1">
        <v>15</v>
      </c>
      <c r="L438" s="1">
        <v>100044</v>
      </c>
      <c r="M438" s="1" t="s">
        <v>2403</v>
      </c>
      <c r="N438" s="1">
        <v>1</v>
      </c>
      <c r="S438" s="1">
        <v>0</v>
      </c>
      <c r="AB438" s="1" t="s">
        <v>83</v>
      </c>
      <c r="AH438" s="1" t="s">
        <v>33</v>
      </c>
      <c r="AM438" s="1" t="s">
        <v>72</v>
      </c>
      <c r="AO438" s="1">
        <v>3</v>
      </c>
      <c r="AQ438" s="1">
        <v>5</v>
      </c>
      <c r="AS438" s="1">
        <v>5</v>
      </c>
      <c r="AT438" s="1" t="s">
        <v>2404</v>
      </c>
      <c r="AU438" s="1" t="s">
        <v>74</v>
      </c>
      <c r="AW438" s="1">
        <v>8</v>
      </c>
      <c r="AX438" s="1" t="s">
        <v>2405</v>
      </c>
      <c r="AY438" s="1" t="s">
        <v>2406</v>
      </c>
      <c r="AZ438" s="1" t="s">
        <v>2407</v>
      </c>
      <c r="BA438" s="1">
        <v>0</v>
      </c>
    </row>
    <row r="439" spans="1:53" x14ac:dyDescent="0.2">
      <c r="E439" s="1" t="s">
        <v>4</v>
      </c>
      <c r="G439" s="2">
        <v>29313</v>
      </c>
      <c r="H439" s="1">
        <v>7</v>
      </c>
      <c r="I439" s="1">
        <v>50</v>
      </c>
      <c r="J439" s="1">
        <v>8</v>
      </c>
      <c r="K439" s="1">
        <v>3</v>
      </c>
      <c r="L439" s="1">
        <v>201308</v>
      </c>
      <c r="M439" s="1" t="s">
        <v>2408</v>
      </c>
      <c r="N439" s="1">
        <v>1</v>
      </c>
      <c r="S439" s="1">
        <v>1</v>
      </c>
      <c r="T439" s="1" t="s">
        <v>225</v>
      </c>
      <c r="V439" s="1" t="s">
        <v>80</v>
      </c>
      <c r="X439" s="1" t="s">
        <v>91</v>
      </c>
      <c r="Z439" s="1">
        <v>12</v>
      </c>
      <c r="AB439" s="1" t="s">
        <v>83</v>
      </c>
      <c r="AH439" s="1" t="s">
        <v>33</v>
      </c>
      <c r="AM439" s="1" t="s">
        <v>84</v>
      </c>
      <c r="AO439" s="1">
        <v>3</v>
      </c>
      <c r="AQ439" s="1">
        <v>2</v>
      </c>
      <c r="AS439" s="1">
        <v>5</v>
      </c>
      <c r="AT439" s="1" t="s">
        <v>2409</v>
      </c>
      <c r="AU439" s="1" t="s">
        <v>74</v>
      </c>
      <c r="AW439" s="1">
        <v>7</v>
      </c>
      <c r="AX439" s="1" t="s">
        <v>2410</v>
      </c>
      <c r="BA439" s="1">
        <v>0</v>
      </c>
    </row>
    <row r="440" spans="1:53" x14ac:dyDescent="0.2">
      <c r="C440" s="1" t="s">
        <v>2</v>
      </c>
      <c r="D440" s="1" t="s">
        <v>3</v>
      </c>
      <c r="G440" s="2">
        <v>34275</v>
      </c>
      <c r="H440" s="1">
        <v>7</v>
      </c>
      <c r="I440" s="1">
        <v>30</v>
      </c>
      <c r="J440" s="1">
        <v>8</v>
      </c>
      <c r="K440" s="1">
        <v>5</v>
      </c>
      <c r="L440" s="1">
        <v>560032</v>
      </c>
      <c r="M440" s="1" t="s">
        <v>2411</v>
      </c>
      <c r="N440" s="1">
        <v>1</v>
      </c>
      <c r="S440" s="1">
        <v>0</v>
      </c>
      <c r="AB440" s="1" t="s">
        <v>59</v>
      </c>
      <c r="AF440" s="1" t="s">
        <v>31</v>
      </c>
      <c r="AM440" s="1" t="s">
        <v>72</v>
      </c>
      <c r="AO440" s="1">
        <v>6</v>
      </c>
      <c r="AQ440" s="1">
        <v>4</v>
      </c>
      <c r="AS440" s="1">
        <v>30</v>
      </c>
      <c r="AT440" s="1" t="s">
        <v>2412</v>
      </c>
      <c r="AU440" s="1" t="s">
        <v>64</v>
      </c>
      <c r="AW440" s="1">
        <v>9</v>
      </c>
      <c r="AX440" s="1" t="s">
        <v>2413</v>
      </c>
      <c r="AY440" s="1" t="s">
        <v>2414</v>
      </c>
      <c r="AZ440" s="1" t="s">
        <v>2415</v>
      </c>
      <c r="BA440" s="1">
        <v>0</v>
      </c>
    </row>
    <row r="441" spans="1:53" x14ac:dyDescent="0.2">
      <c r="F441" s="1" t="s">
        <v>2416</v>
      </c>
      <c r="G441" s="2" t="s">
        <v>2417</v>
      </c>
      <c r="H441" s="1">
        <v>7</v>
      </c>
      <c r="I441" s="1">
        <v>0</v>
      </c>
      <c r="J441" s="1">
        <v>8</v>
      </c>
      <c r="K441" s="1">
        <v>20</v>
      </c>
      <c r="M441" s="1" t="s">
        <v>2418</v>
      </c>
      <c r="N441" s="1">
        <v>1</v>
      </c>
      <c r="S441" s="1">
        <v>1</v>
      </c>
      <c r="T441" s="1" t="s">
        <v>2419</v>
      </c>
      <c r="V441" s="1" t="s">
        <v>145</v>
      </c>
      <c r="X441" s="1" t="s">
        <v>91</v>
      </c>
      <c r="Z441" s="1">
        <v>25</v>
      </c>
      <c r="AA441" s="1" t="s">
        <v>2420</v>
      </c>
      <c r="AB441" s="1" t="s">
        <v>83</v>
      </c>
      <c r="AG441" s="1" t="s">
        <v>32</v>
      </c>
      <c r="AH441" s="1" t="s">
        <v>33</v>
      </c>
      <c r="AL441" s="1" t="s">
        <v>2421</v>
      </c>
      <c r="AM441" s="1" t="s">
        <v>72</v>
      </c>
      <c r="AO441" s="1">
        <v>6</v>
      </c>
      <c r="AQ441" s="1">
        <v>6</v>
      </c>
      <c r="AS441" s="1">
        <v>6</v>
      </c>
      <c r="AT441" s="1" t="s">
        <v>2422</v>
      </c>
      <c r="AU441" s="1" t="s">
        <v>74</v>
      </c>
      <c r="AW441" s="1">
        <v>9</v>
      </c>
      <c r="AX441" s="1" t="s">
        <v>2423</v>
      </c>
      <c r="AY441" s="1" t="s">
        <v>2424</v>
      </c>
      <c r="AZ441" s="1" t="s">
        <v>2425</v>
      </c>
      <c r="BA441" s="1">
        <v>1</v>
      </c>
    </row>
    <row r="442" spans="1:53" x14ac:dyDescent="0.2">
      <c r="B442" s="1" t="s">
        <v>1</v>
      </c>
      <c r="G442" s="2" t="s">
        <v>2426</v>
      </c>
      <c r="H442" s="1">
        <v>7</v>
      </c>
      <c r="I442" s="1">
        <v>0</v>
      </c>
      <c r="J442" s="1">
        <v>10</v>
      </c>
      <c r="K442" s="1">
        <v>10</v>
      </c>
      <c r="L442" s="1">
        <v>92024</v>
      </c>
      <c r="M442" s="1" t="s">
        <v>2427</v>
      </c>
      <c r="N442" s="1">
        <v>1</v>
      </c>
      <c r="S442" s="1">
        <v>1</v>
      </c>
      <c r="T442" s="1" t="s">
        <v>225</v>
      </c>
      <c r="W442" s="1" t="s">
        <v>2428</v>
      </c>
      <c r="X442" s="1" t="s">
        <v>648</v>
      </c>
      <c r="Z442" s="1">
        <v>35</v>
      </c>
      <c r="AA442" s="1" t="s">
        <v>2429</v>
      </c>
      <c r="AB442" s="1" t="s">
        <v>71</v>
      </c>
      <c r="AH442" s="1" t="s">
        <v>33</v>
      </c>
      <c r="AM442" s="1" t="s">
        <v>72</v>
      </c>
      <c r="AO442" s="1">
        <v>5</v>
      </c>
      <c r="AQ442" s="1">
        <v>3</v>
      </c>
      <c r="AS442" s="1">
        <v>10</v>
      </c>
      <c r="AT442" s="1" t="s">
        <v>2430</v>
      </c>
      <c r="AU442" s="1" t="s">
        <v>64</v>
      </c>
      <c r="AW442" s="1">
        <v>10</v>
      </c>
      <c r="AX442" s="1" t="s">
        <v>2431</v>
      </c>
      <c r="AY442" s="1" t="s">
        <v>2432</v>
      </c>
      <c r="AZ442" s="1" t="s">
        <v>141</v>
      </c>
      <c r="BA442" s="1">
        <v>1</v>
      </c>
    </row>
    <row r="443" spans="1:53" x14ac:dyDescent="0.2">
      <c r="A443" s="1" t="s">
        <v>0</v>
      </c>
      <c r="D443" s="1" t="s">
        <v>3</v>
      </c>
      <c r="E443" s="1" t="s">
        <v>4</v>
      </c>
      <c r="G443" s="2">
        <v>29023</v>
      </c>
      <c r="H443" s="1">
        <v>8</v>
      </c>
      <c r="I443" s="1">
        <v>75</v>
      </c>
      <c r="J443" s="1">
        <v>14</v>
      </c>
      <c r="K443" s="1">
        <v>8</v>
      </c>
      <c r="L443" s="1">
        <v>60302</v>
      </c>
      <c r="M443" s="1" t="s">
        <v>2433</v>
      </c>
      <c r="N443" s="1">
        <v>1</v>
      </c>
      <c r="S443" s="1">
        <v>1</v>
      </c>
      <c r="T443" s="1" t="s">
        <v>55</v>
      </c>
      <c r="V443" s="1" t="s">
        <v>80</v>
      </c>
      <c r="X443" s="1" t="s">
        <v>324</v>
      </c>
      <c r="Z443" s="1">
        <v>13</v>
      </c>
      <c r="AA443" s="1" t="s">
        <v>2434</v>
      </c>
      <c r="AB443" s="1" t="s">
        <v>59</v>
      </c>
      <c r="AH443" s="1" t="s">
        <v>33</v>
      </c>
      <c r="AM443" s="1" t="s">
        <v>72</v>
      </c>
      <c r="AP443" s="1" t="s">
        <v>2435</v>
      </c>
      <c r="AQ443" s="1">
        <v>6</v>
      </c>
      <c r="AS443" s="1">
        <v>12</v>
      </c>
      <c r="AT443" s="1" t="s">
        <v>2436</v>
      </c>
      <c r="AU443" s="1" t="s">
        <v>74</v>
      </c>
      <c r="AW443" s="1">
        <v>10</v>
      </c>
      <c r="AX443" s="1" t="s">
        <v>2437</v>
      </c>
      <c r="AY443" s="1" t="s">
        <v>2438</v>
      </c>
      <c r="AZ443" s="1" t="s">
        <v>1618</v>
      </c>
      <c r="BA443" s="1">
        <v>1</v>
      </c>
    </row>
    <row r="444" spans="1:53" x14ac:dyDescent="0.2">
      <c r="B444" s="1" t="s">
        <v>1</v>
      </c>
      <c r="G444" s="2">
        <v>33732</v>
      </c>
      <c r="H444" s="1">
        <v>7</v>
      </c>
      <c r="I444" s="1">
        <v>0</v>
      </c>
      <c r="J444" s="1">
        <v>12</v>
      </c>
      <c r="K444" s="1">
        <v>20</v>
      </c>
      <c r="L444" s="1">
        <v>44600</v>
      </c>
      <c r="M444" s="1" t="s">
        <v>2439</v>
      </c>
      <c r="N444" s="1">
        <v>1</v>
      </c>
      <c r="S444" s="1">
        <v>1</v>
      </c>
      <c r="T444" s="1" t="s">
        <v>150</v>
      </c>
      <c r="V444" s="1" t="s">
        <v>80</v>
      </c>
      <c r="X444" s="1" t="s">
        <v>245</v>
      </c>
      <c r="Z444" s="1">
        <v>3</v>
      </c>
      <c r="AA444" s="1" t="s">
        <v>2440</v>
      </c>
      <c r="AB444" s="1" t="s">
        <v>59</v>
      </c>
      <c r="AG444" s="1" t="s">
        <v>32</v>
      </c>
      <c r="AM444" s="1" t="s">
        <v>60</v>
      </c>
      <c r="AP444" s="1">
        <v>10</v>
      </c>
      <c r="AR444" s="1">
        <v>8</v>
      </c>
      <c r="AS444" s="1">
        <v>8</v>
      </c>
      <c r="AT444" s="1" t="s">
        <v>2441</v>
      </c>
      <c r="AU444" s="1" t="s">
        <v>74</v>
      </c>
      <c r="AW444" s="1">
        <v>9</v>
      </c>
      <c r="AX444" s="1" t="s">
        <v>2442</v>
      </c>
      <c r="BA444" s="1">
        <v>1</v>
      </c>
    </row>
    <row r="445" spans="1:53" x14ac:dyDescent="0.2">
      <c r="A445" s="1" t="s">
        <v>0</v>
      </c>
      <c r="B445" s="1" t="s">
        <v>1</v>
      </c>
      <c r="C445" s="1" t="s">
        <v>2</v>
      </c>
      <c r="E445" s="1" t="s">
        <v>4</v>
      </c>
      <c r="G445" s="2">
        <v>32315</v>
      </c>
      <c r="H445" s="1">
        <v>8</v>
      </c>
      <c r="I445" s="1">
        <v>1</v>
      </c>
      <c r="J445" s="1">
        <v>8</v>
      </c>
      <c r="K445" s="1">
        <v>25</v>
      </c>
      <c r="L445" s="1">
        <v>94043</v>
      </c>
      <c r="M445" s="1" t="s">
        <v>1678</v>
      </c>
      <c r="N445" s="1">
        <v>1</v>
      </c>
      <c r="S445" s="1">
        <v>1</v>
      </c>
      <c r="T445" s="1" t="s">
        <v>225</v>
      </c>
      <c r="V445" s="1" t="s">
        <v>80</v>
      </c>
      <c r="X445" s="1" t="s">
        <v>91</v>
      </c>
      <c r="Z445" s="1">
        <v>1</v>
      </c>
      <c r="AA445" s="1" t="s">
        <v>74</v>
      </c>
      <c r="AB445" s="1" t="s">
        <v>71</v>
      </c>
      <c r="AE445" s="1" t="s">
        <v>30</v>
      </c>
      <c r="AF445" s="1" t="s">
        <v>31</v>
      </c>
      <c r="AH445" s="1" t="s">
        <v>33</v>
      </c>
      <c r="AM445" s="1" t="s">
        <v>84</v>
      </c>
      <c r="AO445" s="1">
        <v>1</v>
      </c>
      <c r="AQ445" s="1">
        <v>1</v>
      </c>
      <c r="AS445" s="1">
        <v>30</v>
      </c>
      <c r="AT445" s="1" t="s">
        <v>2443</v>
      </c>
      <c r="AU445" s="1" t="s">
        <v>74</v>
      </c>
      <c r="AW445" s="1">
        <v>10</v>
      </c>
      <c r="AX445" s="1" t="s">
        <v>2444</v>
      </c>
      <c r="AZ445" s="1" t="s">
        <v>2445</v>
      </c>
      <c r="BA445" s="1">
        <v>1</v>
      </c>
    </row>
    <row r="446" spans="1:53" x14ac:dyDescent="0.2">
      <c r="A446" s="1" t="s">
        <v>0</v>
      </c>
      <c r="G446" s="2" t="s">
        <v>2446</v>
      </c>
      <c r="H446" s="1">
        <v>7</v>
      </c>
      <c r="I446" s="1">
        <v>90</v>
      </c>
      <c r="J446" s="1">
        <v>8</v>
      </c>
      <c r="K446" s="1">
        <v>10</v>
      </c>
      <c r="M446" s="1" t="s">
        <v>2447</v>
      </c>
      <c r="N446" s="1">
        <v>0</v>
      </c>
      <c r="O446" s="1" t="s">
        <v>67</v>
      </c>
      <c r="Q446" s="1" t="s">
        <v>103</v>
      </c>
      <c r="S446" s="1">
        <v>1</v>
      </c>
      <c r="T446" s="1" t="s">
        <v>453</v>
      </c>
      <c r="V446" s="1" t="s">
        <v>80</v>
      </c>
      <c r="X446" s="1" t="s">
        <v>57</v>
      </c>
      <c r="Z446" s="1">
        <v>28</v>
      </c>
      <c r="AA446" s="1" t="s">
        <v>2448</v>
      </c>
      <c r="AB446" s="1" t="s">
        <v>71</v>
      </c>
      <c r="AL446" s="1" t="s">
        <v>2449</v>
      </c>
      <c r="AM446" s="1" t="s">
        <v>72</v>
      </c>
      <c r="AO446" s="1">
        <v>6</v>
      </c>
      <c r="AQ446" s="1">
        <v>6</v>
      </c>
      <c r="AS446" s="1">
        <v>10</v>
      </c>
      <c r="AT446" s="1" t="s">
        <v>2450</v>
      </c>
      <c r="AU446" s="1" t="s">
        <v>74</v>
      </c>
      <c r="AW446" s="1">
        <v>9</v>
      </c>
      <c r="AX446" s="1" t="s">
        <v>2451</v>
      </c>
      <c r="BA446" s="1">
        <v>0</v>
      </c>
    </row>
    <row r="447" spans="1:53" x14ac:dyDescent="0.2">
      <c r="B447" s="1" t="s">
        <v>1</v>
      </c>
      <c r="D447" s="1" t="s">
        <v>3</v>
      </c>
      <c r="E447" s="1" t="s">
        <v>4</v>
      </c>
      <c r="G447" s="2">
        <v>32727</v>
      </c>
      <c r="H447" s="1">
        <v>5</v>
      </c>
      <c r="I447" s="1">
        <v>0</v>
      </c>
      <c r="J447" s="1">
        <v>16</v>
      </c>
      <c r="K447" s="1">
        <v>2</v>
      </c>
      <c r="L447" s="1">
        <v>71711</v>
      </c>
      <c r="M447" s="1" t="s">
        <v>2452</v>
      </c>
      <c r="N447" s="1">
        <v>0</v>
      </c>
      <c r="O447" s="1" t="s">
        <v>97</v>
      </c>
      <c r="Q447" s="1" t="s">
        <v>98</v>
      </c>
      <c r="S447" s="1">
        <v>1</v>
      </c>
      <c r="T447" s="1" t="s">
        <v>458</v>
      </c>
      <c r="V447" s="1" t="s">
        <v>56</v>
      </c>
      <c r="X447" s="1" t="s">
        <v>91</v>
      </c>
      <c r="Z447" s="1">
        <v>5</v>
      </c>
      <c r="AA447" s="1" t="s">
        <v>2453</v>
      </c>
      <c r="AB447" s="1" t="s">
        <v>59</v>
      </c>
      <c r="AH447" s="1" t="s">
        <v>33</v>
      </c>
      <c r="AM447" s="1" t="s">
        <v>72</v>
      </c>
      <c r="AO447" s="1">
        <v>6</v>
      </c>
      <c r="AQ447" s="1">
        <v>6</v>
      </c>
      <c r="AS447" s="1">
        <v>12</v>
      </c>
      <c r="AT447" s="1" t="s">
        <v>2454</v>
      </c>
      <c r="AU447" s="1" t="s">
        <v>74</v>
      </c>
      <c r="AW447" s="1">
        <v>10</v>
      </c>
      <c r="AX447" s="1" t="s">
        <v>2455</v>
      </c>
      <c r="AY447" s="1" t="s">
        <v>2456</v>
      </c>
      <c r="BA447" s="1">
        <v>1</v>
      </c>
    </row>
    <row r="448" spans="1:53" x14ac:dyDescent="0.2">
      <c r="A448" s="1" t="s">
        <v>0</v>
      </c>
      <c r="B448" s="1" t="s">
        <v>1</v>
      </c>
      <c r="E448" s="1" t="s">
        <v>4</v>
      </c>
      <c r="G448" s="2">
        <v>33114</v>
      </c>
      <c r="H448" s="1">
        <v>6</v>
      </c>
      <c r="I448" s="1">
        <v>180</v>
      </c>
      <c r="J448" s="1">
        <v>10</v>
      </c>
      <c r="K448" s="1">
        <v>9</v>
      </c>
      <c r="L448" s="1">
        <v>1010</v>
      </c>
      <c r="M448" s="1" t="s">
        <v>2457</v>
      </c>
      <c r="N448" s="1">
        <v>1</v>
      </c>
      <c r="S448" s="1">
        <v>1</v>
      </c>
      <c r="T448" s="1" t="s">
        <v>159</v>
      </c>
      <c r="V448" s="1" t="s">
        <v>80</v>
      </c>
      <c r="Y448" s="1" t="s">
        <v>2458</v>
      </c>
      <c r="Z448" s="1">
        <v>1</v>
      </c>
      <c r="AA448" s="1" t="s">
        <v>2459</v>
      </c>
      <c r="AB448" s="1" t="s">
        <v>83</v>
      </c>
      <c r="AH448" s="1" t="s">
        <v>33</v>
      </c>
      <c r="AM448" s="1" t="s">
        <v>1253</v>
      </c>
      <c r="AP448" s="1">
        <v>10</v>
      </c>
      <c r="AQ448" s="1">
        <v>6</v>
      </c>
      <c r="AS448" s="1">
        <v>6</v>
      </c>
      <c r="AT448" s="1" t="s">
        <v>2460</v>
      </c>
      <c r="AU448" s="1" t="s">
        <v>200</v>
      </c>
      <c r="AW448" s="1">
        <v>9</v>
      </c>
      <c r="AX448" s="1" t="s">
        <v>2461</v>
      </c>
      <c r="AY448" s="1" t="s">
        <v>2462</v>
      </c>
      <c r="AZ448" s="1" t="s">
        <v>2463</v>
      </c>
      <c r="BA448" s="1">
        <v>1</v>
      </c>
    </row>
    <row r="449" spans="1:53" x14ac:dyDescent="0.2">
      <c r="A449" s="1" t="s">
        <v>0</v>
      </c>
      <c r="G449" s="2">
        <v>34025</v>
      </c>
      <c r="H449" s="1">
        <v>9</v>
      </c>
      <c r="I449" s="1">
        <v>1</v>
      </c>
      <c r="J449" s="1">
        <v>6</v>
      </c>
      <c r="K449" s="1">
        <v>5</v>
      </c>
      <c r="L449" s="1">
        <v>560093</v>
      </c>
      <c r="M449" s="1" t="s">
        <v>1421</v>
      </c>
      <c r="N449" s="1">
        <v>1</v>
      </c>
      <c r="S449" s="1">
        <v>1</v>
      </c>
      <c r="T449" s="1" t="s">
        <v>225</v>
      </c>
      <c r="V449" s="1" t="s">
        <v>80</v>
      </c>
      <c r="X449" s="1" t="s">
        <v>91</v>
      </c>
      <c r="Z449" s="1">
        <v>2</v>
      </c>
      <c r="AA449" s="1" t="s">
        <v>2464</v>
      </c>
      <c r="AB449" s="1" t="s">
        <v>59</v>
      </c>
      <c r="AF449" s="1" t="s">
        <v>31</v>
      </c>
      <c r="AM449" s="1" t="s">
        <v>84</v>
      </c>
      <c r="AO449" s="1">
        <v>6</v>
      </c>
      <c r="AQ449" s="1">
        <v>5</v>
      </c>
      <c r="AS449" s="1">
        <v>100</v>
      </c>
      <c r="AT449" s="1" t="s">
        <v>2465</v>
      </c>
      <c r="AU449" s="1" t="s">
        <v>74</v>
      </c>
      <c r="AW449" s="1">
        <v>9</v>
      </c>
      <c r="AX449" s="1" t="s">
        <v>2466</v>
      </c>
      <c r="AY449" s="1" t="s">
        <v>2467</v>
      </c>
      <c r="BA449" s="1">
        <v>1</v>
      </c>
    </row>
    <row r="450" spans="1:53" x14ac:dyDescent="0.2">
      <c r="B450" s="1" t="s">
        <v>1</v>
      </c>
      <c r="G450" s="2">
        <v>33077</v>
      </c>
      <c r="H450" s="1">
        <v>8</v>
      </c>
      <c r="I450" s="1">
        <v>6</v>
      </c>
      <c r="J450" s="1">
        <v>14</v>
      </c>
      <c r="K450" s="1">
        <v>6</v>
      </c>
      <c r="M450" s="1" t="s">
        <v>2468</v>
      </c>
      <c r="N450" s="1">
        <v>0</v>
      </c>
      <c r="O450" s="1" t="s">
        <v>67</v>
      </c>
      <c r="Q450" s="1" t="s">
        <v>103</v>
      </c>
      <c r="S450" s="1">
        <v>1</v>
      </c>
      <c r="T450" s="1" t="s">
        <v>225</v>
      </c>
      <c r="V450" s="1" t="s">
        <v>80</v>
      </c>
      <c r="X450" s="1" t="s">
        <v>91</v>
      </c>
      <c r="Z450" s="1">
        <v>5</v>
      </c>
      <c r="AA450" s="1" t="s">
        <v>2469</v>
      </c>
      <c r="AB450" s="1" t="s">
        <v>59</v>
      </c>
      <c r="AF450" s="1" t="s">
        <v>31</v>
      </c>
      <c r="AM450" s="1" t="s">
        <v>84</v>
      </c>
      <c r="AO450" s="1">
        <v>6</v>
      </c>
      <c r="AQ450" s="1">
        <v>4</v>
      </c>
      <c r="AS450" s="1">
        <v>3</v>
      </c>
      <c r="AT450" s="1" t="s">
        <v>2470</v>
      </c>
      <c r="AU450" s="1" t="s">
        <v>64</v>
      </c>
      <c r="AW450" s="1">
        <v>10</v>
      </c>
      <c r="AX450" s="1" t="s">
        <v>2471</v>
      </c>
      <c r="AY450" s="1" t="s">
        <v>2472</v>
      </c>
      <c r="BA450" s="1">
        <v>0</v>
      </c>
    </row>
    <row r="451" spans="1:53" x14ac:dyDescent="0.2">
      <c r="E451" s="1" t="s">
        <v>4</v>
      </c>
      <c r="G451" s="2">
        <v>27948</v>
      </c>
      <c r="H451" s="1">
        <v>6</v>
      </c>
      <c r="I451" s="1">
        <v>50</v>
      </c>
      <c r="J451" s="1">
        <v>8</v>
      </c>
      <c r="K451" s="1">
        <v>5</v>
      </c>
      <c r="L451" s="1">
        <v>40470</v>
      </c>
      <c r="M451" s="1" t="s">
        <v>2473</v>
      </c>
      <c r="N451" s="1">
        <v>1</v>
      </c>
      <c r="S451" s="1">
        <v>1</v>
      </c>
      <c r="T451" s="1" t="s">
        <v>2083</v>
      </c>
      <c r="V451" s="1" t="s">
        <v>56</v>
      </c>
      <c r="X451" s="1" t="s">
        <v>295</v>
      </c>
      <c r="Z451" s="1">
        <v>5</v>
      </c>
      <c r="AA451" s="1" t="s">
        <v>2474</v>
      </c>
      <c r="AB451" s="1" t="s">
        <v>71</v>
      </c>
      <c r="AF451" s="1" t="s">
        <v>31</v>
      </c>
      <c r="AI451" s="1" t="s">
        <v>34</v>
      </c>
      <c r="AM451" s="1" t="s">
        <v>72</v>
      </c>
      <c r="AO451" s="1">
        <v>5</v>
      </c>
      <c r="AQ451" s="1">
        <v>3</v>
      </c>
      <c r="AS451" s="1">
        <v>20</v>
      </c>
      <c r="AT451" s="1" t="s">
        <v>2475</v>
      </c>
      <c r="AV451" s="1" t="s">
        <v>2476</v>
      </c>
      <c r="AW451" s="1">
        <v>9</v>
      </c>
      <c r="AX451" s="1" t="s">
        <v>2477</v>
      </c>
      <c r="AY451" s="1" t="s">
        <v>1515</v>
      </c>
      <c r="BA451" s="1">
        <v>0</v>
      </c>
    </row>
    <row r="452" spans="1:53" x14ac:dyDescent="0.2">
      <c r="A452" s="1" t="s">
        <v>0</v>
      </c>
      <c r="E452" s="1" t="s">
        <v>4</v>
      </c>
      <c r="G452" s="2">
        <v>29093</v>
      </c>
      <c r="H452" s="1">
        <v>8</v>
      </c>
      <c r="I452" s="1">
        <v>75</v>
      </c>
      <c r="J452" s="1">
        <v>9</v>
      </c>
      <c r="K452" s="1">
        <v>20</v>
      </c>
      <c r="L452" s="1">
        <v>60439</v>
      </c>
      <c r="M452" s="1" t="s">
        <v>2452</v>
      </c>
      <c r="N452" s="1">
        <v>0</v>
      </c>
      <c r="O452" s="1" t="s">
        <v>67</v>
      </c>
      <c r="Q452" s="1" t="s">
        <v>98</v>
      </c>
      <c r="S452" s="1">
        <v>1</v>
      </c>
      <c r="T452" s="1" t="s">
        <v>110</v>
      </c>
      <c r="V452" s="1" t="s">
        <v>111</v>
      </c>
      <c r="X452" s="1" t="s">
        <v>91</v>
      </c>
      <c r="Z452" s="1">
        <v>14</v>
      </c>
      <c r="AA452" s="1" t="s">
        <v>582</v>
      </c>
      <c r="AB452" s="1" t="s">
        <v>83</v>
      </c>
      <c r="AF452" s="1" t="s">
        <v>31</v>
      </c>
      <c r="AM452" s="1" t="s">
        <v>72</v>
      </c>
      <c r="AO452" s="1">
        <v>6</v>
      </c>
      <c r="AR452" s="1">
        <v>10</v>
      </c>
      <c r="AS452" s="1">
        <v>15</v>
      </c>
      <c r="AT452" s="1" t="s">
        <v>2478</v>
      </c>
      <c r="AV452" s="1" t="s">
        <v>2479</v>
      </c>
      <c r="AW452" s="1">
        <v>10</v>
      </c>
      <c r="AX452" s="1" t="s">
        <v>2480</v>
      </c>
      <c r="AY452" s="1" t="s">
        <v>2481</v>
      </c>
      <c r="AZ452" s="1" t="s">
        <v>116</v>
      </c>
      <c r="BA452" s="1">
        <v>1</v>
      </c>
    </row>
    <row r="453" spans="1:53" x14ac:dyDescent="0.2">
      <c r="A453" s="1" t="s">
        <v>0</v>
      </c>
      <c r="D453" s="1" t="s">
        <v>3</v>
      </c>
      <c r="E453" s="1" t="s">
        <v>4</v>
      </c>
      <c r="G453" s="2">
        <v>32527</v>
      </c>
      <c r="H453" s="1">
        <v>8</v>
      </c>
      <c r="I453" s="1">
        <v>0</v>
      </c>
      <c r="J453" s="1">
        <v>10</v>
      </c>
      <c r="K453" s="1">
        <v>60</v>
      </c>
      <c r="L453" s="1">
        <v>92649</v>
      </c>
      <c r="M453" s="1" t="s">
        <v>2482</v>
      </c>
      <c r="N453" s="1">
        <v>1</v>
      </c>
      <c r="S453" s="1">
        <v>1</v>
      </c>
      <c r="T453" s="1" t="s">
        <v>177</v>
      </c>
      <c r="V453" s="1" t="s">
        <v>384</v>
      </c>
      <c r="X453" s="1" t="s">
        <v>91</v>
      </c>
      <c r="Z453" s="1">
        <v>1</v>
      </c>
      <c r="AA453" s="1" t="s">
        <v>2483</v>
      </c>
      <c r="AB453" s="1" t="s">
        <v>59</v>
      </c>
      <c r="AF453" s="1" t="s">
        <v>31</v>
      </c>
      <c r="AG453" s="1" t="s">
        <v>32</v>
      </c>
      <c r="AM453" s="1" t="s">
        <v>60</v>
      </c>
      <c r="AO453" s="1">
        <v>5</v>
      </c>
      <c r="AQ453" s="1">
        <v>2</v>
      </c>
      <c r="AS453" s="1">
        <v>6</v>
      </c>
      <c r="AT453" s="1" t="s">
        <v>2484</v>
      </c>
      <c r="AU453" s="1" t="s">
        <v>74</v>
      </c>
      <c r="AW453" s="1">
        <v>7</v>
      </c>
      <c r="AX453" s="1" t="s">
        <v>2485</v>
      </c>
      <c r="AY453" s="1" t="s">
        <v>2486</v>
      </c>
      <c r="AZ453" s="1" t="s">
        <v>2487</v>
      </c>
      <c r="BA453" s="1">
        <v>0</v>
      </c>
    </row>
    <row r="454" spans="1:53" x14ac:dyDescent="0.2">
      <c r="A454" s="1" t="s">
        <v>0</v>
      </c>
      <c r="G454" s="2">
        <v>27608</v>
      </c>
      <c r="H454" s="1">
        <v>7</v>
      </c>
      <c r="I454" s="1">
        <v>70</v>
      </c>
      <c r="J454" s="1">
        <v>8</v>
      </c>
      <c r="K454" s="1">
        <v>50</v>
      </c>
      <c r="L454" s="1">
        <v>27800</v>
      </c>
      <c r="M454" s="1" t="s">
        <v>2488</v>
      </c>
      <c r="N454" s="1">
        <v>1</v>
      </c>
      <c r="S454" s="1">
        <v>1</v>
      </c>
      <c r="T454" s="1" t="s">
        <v>225</v>
      </c>
      <c r="V454" s="1" t="s">
        <v>80</v>
      </c>
      <c r="X454" s="1" t="s">
        <v>338</v>
      </c>
      <c r="Z454" s="1">
        <v>15</v>
      </c>
      <c r="AA454" s="1" t="s">
        <v>2489</v>
      </c>
      <c r="AB454" s="1" t="s">
        <v>83</v>
      </c>
      <c r="AG454" s="1" t="s">
        <v>32</v>
      </c>
      <c r="AM454" s="1" t="s">
        <v>72</v>
      </c>
      <c r="AO454" s="1">
        <v>6</v>
      </c>
      <c r="AQ454" s="1">
        <v>4</v>
      </c>
      <c r="AS454" s="1">
        <v>25</v>
      </c>
      <c r="AT454" s="1" t="s">
        <v>365</v>
      </c>
      <c r="AU454" s="1" t="s">
        <v>74</v>
      </c>
      <c r="AW454" s="1">
        <v>7</v>
      </c>
      <c r="AX454" s="1" t="s">
        <v>2066</v>
      </c>
      <c r="BA454" s="1">
        <v>0</v>
      </c>
    </row>
    <row r="455" spans="1:53" x14ac:dyDescent="0.2">
      <c r="B455" s="1" t="s">
        <v>1</v>
      </c>
      <c r="G455" s="2">
        <v>31265</v>
      </c>
      <c r="H455" s="1">
        <v>7</v>
      </c>
      <c r="I455" s="1">
        <v>0</v>
      </c>
      <c r="J455" s="1">
        <v>6</v>
      </c>
      <c r="K455" s="1">
        <v>20</v>
      </c>
      <c r="M455" s="1" t="s">
        <v>720</v>
      </c>
      <c r="N455" s="1">
        <v>0</v>
      </c>
      <c r="O455" s="1" t="s">
        <v>53</v>
      </c>
      <c r="Q455" s="1" t="s">
        <v>54</v>
      </c>
      <c r="S455" s="1">
        <v>1</v>
      </c>
      <c r="T455" s="1" t="s">
        <v>159</v>
      </c>
      <c r="V455" s="1" t="s">
        <v>80</v>
      </c>
      <c r="X455" s="1" t="s">
        <v>91</v>
      </c>
      <c r="Z455" s="1">
        <v>2</v>
      </c>
      <c r="AB455" s="1" t="s">
        <v>83</v>
      </c>
      <c r="AH455" s="1" t="s">
        <v>33</v>
      </c>
      <c r="AM455" s="1" t="s">
        <v>60</v>
      </c>
      <c r="AO455" s="1">
        <v>5</v>
      </c>
      <c r="AQ455" s="1">
        <v>5</v>
      </c>
      <c r="AS455" s="1">
        <v>10</v>
      </c>
      <c r="AT455" s="1" t="s">
        <v>795</v>
      </c>
      <c r="AU455" s="1" t="s">
        <v>64</v>
      </c>
      <c r="AW455" s="1">
        <v>7</v>
      </c>
      <c r="AX455" s="1" t="s">
        <v>2490</v>
      </c>
      <c r="BA455" s="1">
        <v>0</v>
      </c>
    </row>
    <row r="456" spans="1:53" x14ac:dyDescent="0.2">
      <c r="B456" s="1" t="s">
        <v>1</v>
      </c>
      <c r="G456" s="2">
        <v>30445</v>
      </c>
      <c r="H456" s="1">
        <v>7</v>
      </c>
      <c r="I456" s="1">
        <v>30</v>
      </c>
      <c r="J456" s="1">
        <v>15</v>
      </c>
      <c r="K456" s="1">
        <v>8</v>
      </c>
      <c r="L456" s="1">
        <v>90690300</v>
      </c>
      <c r="M456" s="1" t="s">
        <v>2491</v>
      </c>
      <c r="N456" s="1">
        <v>1</v>
      </c>
      <c r="S456" s="1">
        <v>1</v>
      </c>
      <c r="T456" s="1" t="s">
        <v>225</v>
      </c>
      <c r="V456" s="1" t="s">
        <v>56</v>
      </c>
      <c r="X456" s="1" t="s">
        <v>466</v>
      </c>
      <c r="Z456" s="1">
        <v>14</v>
      </c>
      <c r="AA456" s="1" t="s">
        <v>2492</v>
      </c>
      <c r="AB456" s="1" t="s">
        <v>59</v>
      </c>
      <c r="AH456" s="1" t="s">
        <v>33</v>
      </c>
      <c r="AM456" s="1" t="s">
        <v>60</v>
      </c>
      <c r="AO456" s="1">
        <v>5</v>
      </c>
      <c r="AQ456" s="1">
        <v>4</v>
      </c>
      <c r="AS456" s="1">
        <v>12</v>
      </c>
      <c r="AT456" s="1" t="s">
        <v>2493</v>
      </c>
      <c r="AU456" s="1" t="s">
        <v>74</v>
      </c>
      <c r="AW456" s="1">
        <v>10</v>
      </c>
      <c r="AX456" s="1" t="s">
        <v>2494</v>
      </c>
      <c r="AY456" s="1" t="s">
        <v>2481</v>
      </c>
      <c r="AZ456" s="1" t="s">
        <v>2495</v>
      </c>
      <c r="BA456" s="1">
        <v>1</v>
      </c>
    </row>
    <row r="457" spans="1:53" x14ac:dyDescent="0.2">
      <c r="A457" s="1" t="s">
        <v>0</v>
      </c>
      <c r="E457" s="1" t="s">
        <v>4</v>
      </c>
      <c r="G457" s="2">
        <v>32097</v>
      </c>
      <c r="H457" s="1">
        <v>7</v>
      </c>
      <c r="I457" s="1">
        <v>0</v>
      </c>
      <c r="J457" s="1">
        <v>8</v>
      </c>
      <c r="K457" s="1">
        <v>50</v>
      </c>
      <c r="L457" s="1">
        <v>6132</v>
      </c>
      <c r="M457" s="1" t="s">
        <v>2496</v>
      </c>
      <c r="N457" s="1">
        <v>1</v>
      </c>
      <c r="S457" s="1">
        <v>0</v>
      </c>
      <c r="AB457" s="1" t="s">
        <v>83</v>
      </c>
      <c r="AC457" s="1" t="s">
        <v>28</v>
      </c>
      <c r="AE457" s="1" t="s">
        <v>30</v>
      </c>
      <c r="AF457" s="1" t="s">
        <v>31</v>
      </c>
      <c r="AM457" s="1" t="s">
        <v>72</v>
      </c>
      <c r="AP457" s="1">
        <v>20</v>
      </c>
      <c r="AR457" s="1">
        <v>10</v>
      </c>
      <c r="AS457" s="1">
        <v>5</v>
      </c>
      <c r="AT457" s="1" t="s">
        <v>2497</v>
      </c>
      <c r="AV457" s="1" t="s">
        <v>2498</v>
      </c>
      <c r="AW457" s="1">
        <v>9</v>
      </c>
      <c r="AX457" s="1" t="s">
        <v>2499</v>
      </c>
      <c r="AY457" s="1" t="s">
        <v>2500</v>
      </c>
      <c r="AZ457" s="1" t="s">
        <v>2501</v>
      </c>
      <c r="BA457" s="1">
        <v>1</v>
      </c>
    </row>
    <row r="458" spans="1:53" x14ac:dyDescent="0.2">
      <c r="A458" s="1" t="s">
        <v>0</v>
      </c>
      <c r="D458" s="1" t="s">
        <v>3</v>
      </c>
      <c r="E458" s="1" t="s">
        <v>4</v>
      </c>
      <c r="G458" s="2">
        <v>35411</v>
      </c>
      <c r="H458" s="1">
        <v>7</v>
      </c>
      <c r="I458" s="1">
        <v>50</v>
      </c>
      <c r="J458" s="1">
        <v>9</v>
      </c>
      <c r="K458" s="1">
        <v>15</v>
      </c>
      <c r="L458" s="1">
        <v>110027</v>
      </c>
      <c r="M458" s="1" t="s">
        <v>1903</v>
      </c>
      <c r="N458" s="1">
        <v>1</v>
      </c>
      <c r="S458" s="1">
        <v>0</v>
      </c>
      <c r="AB458" s="1" t="s">
        <v>59</v>
      </c>
      <c r="AF458" s="1" t="s">
        <v>31</v>
      </c>
      <c r="AM458" s="1" t="s">
        <v>72</v>
      </c>
      <c r="AO458" s="1">
        <v>5</v>
      </c>
      <c r="AQ458" s="1">
        <v>6</v>
      </c>
      <c r="AS458" s="1">
        <v>14</v>
      </c>
      <c r="AT458" s="1" t="s">
        <v>2502</v>
      </c>
      <c r="AU458" s="1" t="s">
        <v>64</v>
      </c>
      <c r="AW458" s="1">
        <v>10</v>
      </c>
      <c r="AX458" s="1" t="s">
        <v>2503</v>
      </c>
      <c r="AY458" s="1" t="s">
        <v>2504</v>
      </c>
      <c r="AZ458" s="1" t="s">
        <v>2505</v>
      </c>
      <c r="BA458" s="1">
        <v>1</v>
      </c>
    </row>
    <row r="459" spans="1:53" x14ac:dyDescent="0.2">
      <c r="E459" s="1" t="s">
        <v>4</v>
      </c>
      <c r="G459" s="2">
        <v>28051</v>
      </c>
      <c r="H459" s="1">
        <v>8</v>
      </c>
      <c r="I459" s="1">
        <v>10</v>
      </c>
      <c r="J459" s="1">
        <v>14</v>
      </c>
      <c r="K459" s="1">
        <v>0</v>
      </c>
      <c r="L459" s="1">
        <v>95051</v>
      </c>
      <c r="M459" s="1" t="s">
        <v>2506</v>
      </c>
      <c r="N459" s="1">
        <v>0</v>
      </c>
      <c r="O459" s="1" t="s">
        <v>97</v>
      </c>
      <c r="Q459" s="1" t="s">
        <v>103</v>
      </c>
      <c r="S459" s="1">
        <v>1</v>
      </c>
      <c r="T459" s="1" t="s">
        <v>453</v>
      </c>
      <c r="V459" s="1" t="s">
        <v>80</v>
      </c>
      <c r="X459" s="1" t="s">
        <v>91</v>
      </c>
      <c r="Z459" s="1">
        <v>10</v>
      </c>
      <c r="AB459" s="1" t="s">
        <v>71</v>
      </c>
      <c r="AH459" s="1" t="s">
        <v>33</v>
      </c>
      <c r="AM459" s="1" t="s">
        <v>72</v>
      </c>
      <c r="AO459" s="1">
        <v>5</v>
      </c>
      <c r="AQ459" s="1">
        <v>4</v>
      </c>
      <c r="AS459" s="1">
        <v>12</v>
      </c>
      <c r="AT459" s="1" t="s">
        <v>2507</v>
      </c>
      <c r="AU459" s="1" t="s">
        <v>64</v>
      </c>
      <c r="AW459" s="1">
        <v>9</v>
      </c>
      <c r="AX459" s="1" t="s">
        <v>2508</v>
      </c>
      <c r="AY459" s="1" t="s">
        <v>2509</v>
      </c>
      <c r="AZ459" s="1" t="s">
        <v>2510</v>
      </c>
      <c r="BA459" s="1">
        <v>0</v>
      </c>
    </row>
    <row r="460" spans="1:53" x14ac:dyDescent="0.2">
      <c r="A460" s="1" t="s">
        <v>0</v>
      </c>
      <c r="C460" s="1" t="s">
        <v>2</v>
      </c>
      <c r="D460" s="1" t="s">
        <v>3</v>
      </c>
      <c r="E460" s="1" t="s">
        <v>4</v>
      </c>
      <c r="G460" s="2">
        <v>35749</v>
      </c>
      <c r="H460" s="1">
        <v>7</v>
      </c>
      <c r="I460" s="1">
        <v>120</v>
      </c>
      <c r="J460" s="1">
        <v>15</v>
      </c>
      <c r="K460" s="1">
        <v>100</v>
      </c>
      <c r="L460" s="1">
        <v>110027</v>
      </c>
      <c r="M460" s="1" t="s">
        <v>1903</v>
      </c>
      <c r="N460" s="1">
        <v>0</v>
      </c>
      <c r="O460" s="1" t="s">
        <v>136</v>
      </c>
      <c r="R460" s="1" t="s">
        <v>2511</v>
      </c>
      <c r="S460" s="1">
        <v>0</v>
      </c>
      <c r="AB460" s="1" t="s">
        <v>59</v>
      </c>
      <c r="AH460" s="1" t="s">
        <v>33</v>
      </c>
      <c r="AM460" s="1" t="s">
        <v>60</v>
      </c>
      <c r="AO460" s="1">
        <v>6</v>
      </c>
      <c r="AQ460" s="1">
        <v>6</v>
      </c>
      <c r="AS460" s="1">
        <v>4</v>
      </c>
      <c r="AT460" s="1" t="s">
        <v>2512</v>
      </c>
      <c r="AU460" s="1" t="s">
        <v>64</v>
      </c>
      <c r="AW460" s="1">
        <v>9</v>
      </c>
      <c r="AX460" s="1" t="s">
        <v>2513</v>
      </c>
      <c r="AY460" s="1" t="s">
        <v>2514</v>
      </c>
      <c r="BA460" s="1">
        <v>1</v>
      </c>
    </row>
    <row r="461" spans="1:53" x14ac:dyDescent="0.2">
      <c r="A461" s="1" t="s">
        <v>0</v>
      </c>
      <c r="B461" s="1" t="s">
        <v>1</v>
      </c>
      <c r="G461" s="2">
        <v>26900</v>
      </c>
      <c r="H461" s="1">
        <v>6</v>
      </c>
      <c r="I461" s="1">
        <v>60</v>
      </c>
      <c r="J461" s="1">
        <v>16</v>
      </c>
      <c r="K461" s="1">
        <v>10</v>
      </c>
      <c r="M461" s="1" t="s">
        <v>219</v>
      </c>
      <c r="N461" s="1">
        <v>0</v>
      </c>
      <c r="O461" s="1" t="s">
        <v>97</v>
      </c>
      <c r="Q461" s="1" t="s">
        <v>98</v>
      </c>
      <c r="S461" s="1">
        <v>0</v>
      </c>
      <c r="AB461" s="1" t="s">
        <v>83</v>
      </c>
      <c r="AE461" s="1" t="s">
        <v>30</v>
      </c>
      <c r="AM461" s="1" t="s">
        <v>72</v>
      </c>
      <c r="AP461" s="1">
        <v>40</v>
      </c>
      <c r="AR461" s="1">
        <v>20</v>
      </c>
      <c r="AS461" s="1">
        <v>25</v>
      </c>
      <c r="AT461" s="1" t="s">
        <v>2515</v>
      </c>
      <c r="AU461" s="1" t="s">
        <v>74</v>
      </c>
      <c r="AW461" s="1">
        <v>9</v>
      </c>
      <c r="AX461" s="1" t="s">
        <v>2516</v>
      </c>
      <c r="AY461" s="1" t="s">
        <v>2517</v>
      </c>
      <c r="AZ461" s="1" t="s">
        <v>2518</v>
      </c>
      <c r="BA461" s="1">
        <v>1</v>
      </c>
    </row>
    <row r="462" spans="1:53" x14ac:dyDescent="0.2">
      <c r="A462" s="1" t="s">
        <v>0</v>
      </c>
      <c r="G462" s="2">
        <v>32226</v>
      </c>
      <c r="H462" s="1">
        <v>6</v>
      </c>
      <c r="I462" s="1">
        <v>20</v>
      </c>
      <c r="J462" s="1">
        <v>8</v>
      </c>
      <c r="K462" s="1">
        <v>3</v>
      </c>
      <c r="L462" s="1">
        <v>98007</v>
      </c>
      <c r="M462" s="1" t="s">
        <v>2519</v>
      </c>
      <c r="N462" s="1">
        <v>1</v>
      </c>
      <c r="S462" s="1">
        <v>1</v>
      </c>
      <c r="T462" s="1" t="s">
        <v>225</v>
      </c>
      <c r="V462" s="1" t="s">
        <v>111</v>
      </c>
      <c r="X462" s="1" t="s">
        <v>91</v>
      </c>
      <c r="Z462" s="1">
        <v>2</v>
      </c>
      <c r="AA462" s="1" t="s">
        <v>1975</v>
      </c>
      <c r="AB462" s="1" t="s">
        <v>83</v>
      </c>
      <c r="AF462" s="1" t="s">
        <v>31</v>
      </c>
      <c r="AN462" s="1" t="s">
        <v>2520</v>
      </c>
      <c r="AO462" s="1">
        <v>5</v>
      </c>
      <c r="AQ462" s="1">
        <v>5</v>
      </c>
      <c r="AS462" s="1">
        <v>20</v>
      </c>
      <c r="AT462" s="1" t="s">
        <v>2521</v>
      </c>
      <c r="AU462" s="1" t="s">
        <v>64</v>
      </c>
      <c r="AW462" s="1">
        <v>10</v>
      </c>
      <c r="AX462" s="1" t="s">
        <v>75</v>
      </c>
      <c r="AY462" s="1" t="s">
        <v>75</v>
      </c>
      <c r="AZ462" s="1" t="s">
        <v>316</v>
      </c>
      <c r="BA462" s="1">
        <v>0</v>
      </c>
    </row>
    <row r="463" spans="1:53" x14ac:dyDescent="0.2">
      <c r="A463" s="1" t="s">
        <v>0</v>
      </c>
      <c r="E463" s="1" t="s">
        <v>4</v>
      </c>
      <c r="G463" s="2">
        <v>27921</v>
      </c>
      <c r="H463" s="1">
        <v>6</v>
      </c>
      <c r="I463" s="1">
        <v>0</v>
      </c>
      <c r="J463" s="1">
        <v>5</v>
      </c>
      <c r="K463" s="1">
        <v>5</v>
      </c>
      <c r="L463" s="1">
        <v>2013</v>
      </c>
      <c r="M463" s="1" t="s">
        <v>2522</v>
      </c>
      <c r="N463" s="1">
        <v>0</v>
      </c>
      <c r="O463" s="1" t="s">
        <v>97</v>
      </c>
      <c r="Q463" s="1" t="s">
        <v>98</v>
      </c>
      <c r="S463" s="1">
        <v>1</v>
      </c>
      <c r="T463" s="1" t="s">
        <v>110</v>
      </c>
      <c r="V463" s="1" t="s">
        <v>111</v>
      </c>
      <c r="X463" s="1" t="s">
        <v>91</v>
      </c>
      <c r="Z463" s="1">
        <v>15</v>
      </c>
      <c r="AB463" s="1" t="s">
        <v>83</v>
      </c>
      <c r="AK463" s="1" t="s">
        <v>36</v>
      </c>
      <c r="AU463" s="1" t="s">
        <v>198</v>
      </c>
      <c r="AW463" s="1">
        <v>8</v>
      </c>
      <c r="AX463" s="1" t="s">
        <v>2523</v>
      </c>
      <c r="AY463" s="1" t="s">
        <v>2524</v>
      </c>
      <c r="AZ463" s="1" t="s">
        <v>2525</v>
      </c>
      <c r="BA463" s="1">
        <v>0</v>
      </c>
    </row>
    <row r="464" spans="1:53" x14ac:dyDescent="0.2">
      <c r="A464" s="1" t="s">
        <v>0</v>
      </c>
      <c r="G464" s="2">
        <v>33863</v>
      </c>
      <c r="H464" s="1">
        <v>7</v>
      </c>
      <c r="I464" s="1">
        <v>0</v>
      </c>
      <c r="J464" s="1">
        <v>15</v>
      </c>
      <c r="K464" s="1">
        <v>5</v>
      </c>
      <c r="L464" s="1">
        <v>60435</v>
      </c>
      <c r="M464" s="1" t="s">
        <v>2526</v>
      </c>
      <c r="N464" s="1">
        <v>0</v>
      </c>
      <c r="O464" s="1" t="s">
        <v>53</v>
      </c>
      <c r="Q464" s="1" t="s">
        <v>98</v>
      </c>
      <c r="S464" s="1">
        <v>0</v>
      </c>
      <c r="AB464" s="1" t="s">
        <v>83</v>
      </c>
      <c r="AH464" s="1" t="s">
        <v>33</v>
      </c>
      <c r="AM464" s="1" t="s">
        <v>72</v>
      </c>
      <c r="AO464" s="1">
        <v>5</v>
      </c>
      <c r="AQ464" s="1">
        <v>5</v>
      </c>
      <c r="AS464" s="1">
        <v>100</v>
      </c>
      <c r="AT464" s="1" t="s">
        <v>2527</v>
      </c>
      <c r="AU464" s="1" t="s">
        <v>74</v>
      </c>
      <c r="AW464" s="1">
        <v>10</v>
      </c>
      <c r="AX464" s="1" t="s">
        <v>2528</v>
      </c>
      <c r="AY464" s="1" t="s">
        <v>2529</v>
      </c>
      <c r="BA464" s="1">
        <v>1</v>
      </c>
    </row>
    <row r="465" spans="1:53" x14ac:dyDescent="0.2">
      <c r="A465" s="1" t="s">
        <v>0</v>
      </c>
      <c r="G465" s="2">
        <v>31904</v>
      </c>
      <c r="H465" s="1">
        <v>8</v>
      </c>
      <c r="I465" s="1">
        <v>0</v>
      </c>
      <c r="J465" s="1">
        <v>10</v>
      </c>
      <c r="K465" s="1">
        <v>12</v>
      </c>
      <c r="M465" s="1" t="s">
        <v>1366</v>
      </c>
      <c r="N465" s="1">
        <v>0</v>
      </c>
      <c r="O465" s="1" t="s">
        <v>53</v>
      </c>
      <c r="Q465" s="1" t="s">
        <v>54</v>
      </c>
      <c r="S465" s="1">
        <v>0</v>
      </c>
      <c r="AB465" s="1" t="s">
        <v>59</v>
      </c>
      <c r="AE465" s="1" t="s">
        <v>30</v>
      </c>
      <c r="AM465" s="1" t="s">
        <v>72</v>
      </c>
      <c r="AO465" s="1">
        <v>5</v>
      </c>
      <c r="AQ465" s="1">
        <v>5</v>
      </c>
      <c r="AS465" s="1">
        <v>5</v>
      </c>
      <c r="AT465" s="1" t="s">
        <v>2530</v>
      </c>
      <c r="AU465" s="1" t="s">
        <v>74</v>
      </c>
      <c r="AW465" s="1">
        <v>8</v>
      </c>
      <c r="AX465" s="1" t="s">
        <v>75</v>
      </c>
      <c r="AY465" s="1" t="s">
        <v>2531</v>
      </c>
      <c r="AZ465" s="1" t="s">
        <v>2532</v>
      </c>
      <c r="BA465" s="1">
        <v>1</v>
      </c>
    </row>
    <row r="466" spans="1:53" x14ac:dyDescent="0.2">
      <c r="A466" s="1" t="s">
        <v>0</v>
      </c>
      <c r="C466" s="1" t="s">
        <v>2</v>
      </c>
      <c r="E466" s="1" t="s">
        <v>4</v>
      </c>
      <c r="G466" s="2">
        <v>29535</v>
      </c>
      <c r="H466" s="1">
        <v>7</v>
      </c>
      <c r="I466" s="1">
        <v>0</v>
      </c>
      <c r="J466" s="1">
        <v>10</v>
      </c>
      <c r="K466" s="1">
        <v>0</v>
      </c>
      <c r="L466" s="1">
        <v>91101</v>
      </c>
      <c r="M466" s="1" t="s">
        <v>2533</v>
      </c>
      <c r="N466" s="1">
        <v>0</v>
      </c>
      <c r="O466" s="1" t="s">
        <v>67</v>
      </c>
      <c r="Q466" s="1" t="s">
        <v>98</v>
      </c>
      <c r="S466" s="1">
        <v>1</v>
      </c>
      <c r="T466" s="1" t="s">
        <v>159</v>
      </c>
      <c r="V466" s="1" t="s">
        <v>80</v>
      </c>
      <c r="X466" s="1" t="s">
        <v>91</v>
      </c>
      <c r="Z466" s="1">
        <v>1</v>
      </c>
      <c r="AA466" s="1" t="s">
        <v>113</v>
      </c>
      <c r="AB466" s="1" t="s">
        <v>83</v>
      </c>
      <c r="AE466" s="1" t="s">
        <v>30</v>
      </c>
      <c r="AM466" s="1" t="s">
        <v>84</v>
      </c>
      <c r="AO466" s="1">
        <v>6</v>
      </c>
      <c r="AQ466" s="1">
        <v>3</v>
      </c>
      <c r="AS466" s="1">
        <v>8</v>
      </c>
      <c r="AT466" s="1" t="s">
        <v>2534</v>
      </c>
      <c r="AV466" s="1" t="s">
        <v>2186</v>
      </c>
      <c r="AW466" s="1">
        <v>6</v>
      </c>
      <c r="AX466" s="1" t="s">
        <v>2535</v>
      </c>
      <c r="AY466" s="1" t="s">
        <v>2536</v>
      </c>
      <c r="BA466" s="1">
        <v>1</v>
      </c>
    </row>
    <row r="467" spans="1:53" x14ac:dyDescent="0.2">
      <c r="A467" s="1" t="s">
        <v>0</v>
      </c>
      <c r="E467" s="1" t="s">
        <v>4</v>
      </c>
      <c r="G467" s="2">
        <v>31458</v>
      </c>
      <c r="H467" s="1">
        <v>7</v>
      </c>
      <c r="I467" s="1">
        <v>90</v>
      </c>
      <c r="J467" s="1">
        <v>14</v>
      </c>
      <c r="K467" s="1">
        <v>0</v>
      </c>
      <c r="L467" s="1">
        <v>110092</v>
      </c>
      <c r="M467" s="1" t="s">
        <v>376</v>
      </c>
      <c r="N467" s="1">
        <v>0</v>
      </c>
      <c r="O467" s="1" t="s">
        <v>136</v>
      </c>
      <c r="Q467" s="1" t="s">
        <v>98</v>
      </c>
      <c r="S467" s="1">
        <v>1</v>
      </c>
      <c r="U467" s="1" t="s">
        <v>2537</v>
      </c>
      <c r="V467" s="1" t="s">
        <v>111</v>
      </c>
      <c r="X467" s="1" t="s">
        <v>57</v>
      </c>
      <c r="Z467" s="1">
        <v>1</v>
      </c>
      <c r="AA467" s="1" t="s">
        <v>2377</v>
      </c>
      <c r="AB467" s="1" t="s">
        <v>59</v>
      </c>
      <c r="AE467" s="1" t="s">
        <v>30</v>
      </c>
      <c r="AF467" s="1" t="s">
        <v>31</v>
      </c>
      <c r="AG467" s="1" t="s">
        <v>32</v>
      </c>
      <c r="AH467" s="1" t="s">
        <v>33</v>
      </c>
      <c r="AI467" s="1" t="s">
        <v>34</v>
      </c>
      <c r="AM467" s="1" t="s">
        <v>72</v>
      </c>
      <c r="AP467" s="1">
        <v>10</v>
      </c>
      <c r="AR467" s="1">
        <v>8</v>
      </c>
      <c r="AS467" s="1">
        <v>12</v>
      </c>
      <c r="AT467" s="1" t="s">
        <v>2538</v>
      </c>
      <c r="AV467" s="1" t="s">
        <v>2539</v>
      </c>
      <c r="AW467" s="1">
        <v>9</v>
      </c>
      <c r="AX467" s="1" t="s">
        <v>2540</v>
      </c>
      <c r="AY467" s="1" t="s">
        <v>2541</v>
      </c>
      <c r="AZ467" s="1" t="s">
        <v>2542</v>
      </c>
    </row>
    <row r="468" spans="1:53" x14ac:dyDescent="0.2">
      <c r="B468" s="1" t="s">
        <v>1</v>
      </c>
      <c r="E468" s="1" t="s">
        <v>4</v>
      </c>
      <c r="G468" s="2" t="s">
        <v>2543</v>
      </c>
      <c r="H468" s="1">
        <v>6</v>
      </c>
      <c r="I468" s="1">
        <v>48</v>
      </c>
      <c r="J468" s="1">
        <v>10</v>
      </c>
      <c r="K468" s="1">
        <v>4</v>
      </c>
      <c r="L468" s="1">
        <v>13087</v>
      </c>
      <c r="M468" s="1" t="s">
        <v>754</v>
      </c>
      <c r="N468" s="1">
        <v>0</v>
      </c>
      <c r="O468" s="1" t="s">
        <v>97</v>
      </c>
      <c r="Q468" s="1" t="s">
        <v>98</v>
      </c>
      <c r="S468" s="1">
        <v>1</v>
      </c>
      <c r="T468" s="1" t="s">
        <v>458</v>
      </c>
      <c r="V468" s="1" t="s">
        <v>56</v>
      </c>
      <c r="X468" s="1" t="s">
        <v>91</v>
      </c>
      <c r="Z468" s="1">
        <v>40</v>
      </c>
      <c r="AA468" s="1" t="s">
        <v>2544</v>
      </c>
      <c r="AB468" s="1" t="s">
        <v>83</v>
      </c>
      <c r="AF468" s="1" t="s">
        <v>31</v>
      </c>
      <c r="AM468" s="1" t="s">
        <v>72</v>
      </c>
      <c r="AO468" s="1">
        <v>6</v>
      </c>
      <c r="AQ468" s="1">
        <v>6</v>
      </c>
      <c r="AS468" s="1">
        <v>100</v>
      </c>
      <c r="AT468" s="1" t="s">
        <v>2545</v>
      </c>
      <c r="AU468" s="1" t="s">
        <v>74</v>
      </c>
      <c r="AW468" s="1">
        <v>9</v>
      </c>
      <c r="AX468" s="1" t="s">
        <v>2546</v>
      </c>
      <c r="AY468" s="1" t="s">
        <v>2547</v>
      </c>
      <c r="BA468" s="1">
        <v>1</v>
      </c>
    </row>
    <row r="469" spans="1:53" x14ac:dyDescent="0.2">
      <c r="A469" s="1" t="s">
        <v>0</v>
      </c>
      <c r="G469" s="2">
        <v>29644</v>
      </c>
      <c r="H469" s="1">
        <v>7</v>
      </c>
      <c r="I469" s="1">
        <v>0</v>
      </c>
      <c r="J469" s="1">
        <v>11</v>
      </c>
      <c r="K469" s="1">
        <v>12</v>
      </c>
      <c r="L469" s="1">
        <v>634034</v>
      </c>
      <c r="M469" s="1" t="s">
        <v>2548</v>
      </c>
      <c r="N469" s="1">
        <v>1</v>
      </c>
      <c r="S469" s="1">
        <v>1</v>
      </c>
      <c r="T469" s="1" t="s">
        <v>137</v>
      </c>
      <c r="V469" s="1" t="s">
        <v>90</v>
      </c>
      <c r="X469" s="1" t="s">
        <v>91</v>
      </c>
      <c r="Z469" s="1">
        <v>18</v>
      </c>
      <c r="AA469" s="1" t="s">
        <v>2549</v>
      </c>
      <c r="AB469" s="1" t="s">
        <v>399</v>
      </c>
      <c r="AH469" s="1" t="s">
        <v>33</v>
      </c>
      <c r="AM469" s="1" t="s">
        <v>60</v>
      </c>
      <c r="AP469" s="1">
        <v>20</v>
      </c>
      <c r="AR469" s="1">
        <v>10</v>
      </c>
      <c r="AS469" s="1">
        <v>30</v>
      </c>
      <c r="AT469" s="1" t="s">
        <v>2550</v>
      </c>
      <c r="AV469" s="4" t="s">
        <v>2551</v>
      </c>
      <c r="AW469" s="1">
        <v>10</v>
      </c>
      <c r="AX469" s="1" t="s">
        <v>2552</v>
      </c>
      <c r="AY469" s="1" t="s">
        <v>2553</v>
      </c>
      <c r="AZ469" s="1" t="s">
        <v>2554</v>
      </c>
      <c r="BA469" s="1">
        <v>0</v>
      </c>
    </row>
    <row r="470" spans="1:53" x14ac:dyDescent="0.2">
      <c r="A470" s="1" t="s">
        <v>0</v>
      </c>
      <c r="G470" s="2">
        <v>34587</v>
      </c>
      <c r="H470" s="1">
        <v>7</v>
      </c>
      <c r="I470" s="1">
        <v>0</v>
      </c>
      <c r="J470" s="1">
        <v>9</v>
      </c>
      <c r="K470" s="1">
        <v>3</v>
      </c>
      <c r="L470" s="1">
        <v>0</v>
      </c>
      <c r="M470" s="1" t="s">
        <v>2555</v>
      </c>
      <c r="N470" s="1">
        <v>1</v>
      </c>
      <c r="S470" s="1">
        <v>1</v>
      </c>
      <c r="T470" s="1" t="s">
        <v>31</v>
      </c>
      <c r="V470" s="1" t="s">
        <v>111</v>
      </c>
      <c r="X470" s="1" t="s">
        <v>57</v>
      </c>
      <c r="Z470" s="1">
        <v>0</v>
      </c>
      <c r="AA470" s="1" t="s">
        <v>58</v>
      </c>
      <c r="AB470" s="1" t="s">
        <v>59</v>
      </c>
      <c r="AF470" s="1" t="s">
        <v>31</v>
      </c>
      <c r="AM470" s="1" t="s">
        <v>60</v>
      </c>
      <c r="AO470" s="1">
        <v>6</v>
      </c>
      <c r="AQ470" s="1">
        <v>6</v>
      </c>
      <c r="AS470" s="1">
        <v>10</v>
      </c>
      <c r="AT470" s="1" t="s">
        <v>2556</v>
      </c>
      <c r="AU470" s="1" t="s">
        <v>74</v>
      </c>
      <c r="AW470" s="1">
        <v>10</v>
      </c>
      <c r="AX470" s="1" t="s">
        <v>2557</v>
      </c>
      <c r="AY470" s="1" t="s">
        <v>2558</v>
      </c>
      <c r="AZ470" s="1" t="s">
        <v>2559</v>
      </c>
      <c r="BA470" s="1">
        <v>1</v>
      </c>
    </row>
    <row r="471" spans="1:53" x14ac:dyDescent="0.2">
      <c r="A471" s="1" t="s">
        <v>0</v>
      </c>
      <c r="B471" s="1" t="s">
        <v>1</v>
      </c>
      <c r="E471" s="1" t="s">
        <v>4</v>
      </c>
      <c r="G471" s="2">
        <v>28762</v>
      </c>
      <c r="H471" s="1">
        <v>4</v>
      </c>
      <c r="I471" s="1">
        <v>180</v>
      </c>
      <c r="J471" s="1">
        <v>12</v>
      </c>
      <c r="K471" s="1">
        <v>10</v>
      </c>
      <c r="L471" s="1">
        <v>4032</v>
      </c>
      <c r="M471" s="1" t="s">
        <v>2560</v>
      </c>
      <c r="N471" s="1">
        <v>1</v>
      </c>
      <c r="S471" s="1">
        <v>1</v>
      </c>
      <c r="T471" s="1" t="s">
        <v>453</v>
      </c>
      <c r="W471" s="1" t="s">
        <v>318</v>
      </c>
      <c r="X471" s="1" t="s">
        <v>91</v>
      </c>
      <c r="Z471" s="1">
        <v>14</v>
      </c>
      <c r="AA471" s="1" t="s">
        <v>2561</v>
      </c>
      <c r="AB471" s="1" t="s">
        <v>71</v>
      </c>
      <c r="AF471" s="1" t="s">
        <v>31</v>
      </c>
      <c r="AG471" s="1" t="s">
        <v>32</v>
      </c>
      <c r="AH471" s="1" t="s">
        <v>33</v>
      </c>
      <c r="AI471" s="1" t="s">
        <v>34</v>
      </c>
      <c r="AM471" s="1" t="s">
        <v>60</v>
      </c>
      <c r="AP471" s="1">
        <v>30</v>
      </c>
      <c r="AQ471" s="1">
        <v>6</v>
      </c>
      <c r="AS471" s="1">
        <v>60</v>
      </c>
      <c r="AT471" s="1" t="s">
        <v>2562</v>
      </c>
      <c r="AU471" s="1" t="s">
        <v>64</v>
      </c>
      <c r="AW471" s="1">
        <v>10</v>
      </c>
      <c r="AX471" s="1" t="s">
        <v>2563</v>
      </c>
      <c r="AY471" s="1" t="s">
        <v>2564</v>
      </c>
      <c r="AZ471" s="1" t="s">
        <v>2565</v>
      </c>
      <c r="BA471" s="1">
        <v>0</v>
      </c>
    </row>
    <row r="472" spans="1:53" x14ac:dyDescent="0.2">
      <c r="E472" s="1" t="s">
        <v>4</v>
      </c>
      <c r="G472" s="2">
        <v>30896</v>
      </c>
      <c r="H472" s="1">
        <v>6</v>
      </c>
      <c r="I472" s="1">
        <v>120</v>
      </c>
      <c r="J472" s="1">
        <v>12</v>
      </c>
      <c r="K472" s="1">
        <v>12</v>
      </c>
      <c r="L472" s="1">
        <v>50059</v>
      </c>
      <c r="M472" s="1" t="s">
        <v>2566</v>
      </c>
      <c r="N472" s="1">
        <v>1</v>
      </c>
      <c r="S472" s="1">
        <v>1</v>
      </c>
      <c r="U472" s="1" t="s">
        <v>2567</v>
      </c>
      <c r="V472" s="1" t="s">
        <v>56</v>
      </c>
      <c r="X472" s="1" t="s">
        <v>391</v>
      </c>
      <c r="Z472" s="1">
        <v>7</v>
      </c>
      <c r="AA472" s="1" t="s">
        <v>2568</v>
      </c>
      <c r="AB472" s="1" t="s">
        <v>83</v>
      </c>
      <c r="AH472" s="1" t="s">
        <v>33</v>
      </c>
      <c r="AM472" s="1" t="s">
        <v>72</v>
      </c>
      <c r="AO472" s="1">
        <v>4</v>
      </c>
      <c r="AQ472" s="1">
        <v>4</v>
      </c>
      <c r="AS472" s="1">
        <v>4</v>
      </c>
      <c r="AT472" s="1" t="s">
        <v>2569</v>
      </c>
      <c r="AU472" s="1" t="s">
        <v>74</v>
      </c>
      <c r="AW472" s="1">
        <v>8</v>
      </c>
      <c r="AX472" s="1" t="s">
        <v>2570</v>
      </c>
      <c r="AY472" s="1" t="s">
        <v>2571</v>
      </c>
      <c r="AZ472" s="1" t="s">
        <v>2572</v>
      </c>
      <c r="BA472" s="1">
        <v>0</v>
      </c>
    </row>
    <row r="473" spans="1:53" x14ac:dyDescent="0.2">
      <c r="B473" s="1" t="s">
        <v>1</v>
      </c>
      <c r="G473" s="2">
        <v>32413</v>
      </c>
      <c r="H473" s="1">
        <v>6</v>
      </c>
      <c r="I473" s="1">
        <v>120</v>
      </c>
      <c r="J473" s="1">
        <v>14</v>
      </c>
      <c r="K473" s="1">
        <v>50</v>
      </c>
      <c r="L473" s="1">
        <v>12249</v>
      </c>
      <c r="M473" s="1" t="s">
        <v>142</v>
      </c>
      <c r="N473" s="1">
        <v>0</v>
      </c>
      <c r="O473" s="1" t="s">
        <v>53</v>
      </c>
      <c r="Q473" s="1" t="s">
        <v>98</v>
      </c>
      <c r="S473" s="1">
        <v>1</v>
      </c>
      <c r="T473" s="1" t="s">
        <v>137</v>
      </c>
      <c r="V473" s="1" t="s">
        <v>145</v>
      </c>
      <c r="X473" s="1" t="s">
        <v>91</v>
      </c>
      <c r="Z473" s="1">
        <v>1</v>
      </c>
      <c r="AA473" s="1" t="s">
        <v>2573</v>
      </c>
      <c r="AB473" s="1" t="s">
        <v>399</v>
      </c>
      <c r="AF473" s="1" t="s">
        <v>31</v>
      </c>
      <c r="AM473" s="1" t="s">
        <v>84</v>
      </c>
      <c r="AP473" s="1">
        <v>25</v>
      </c>
      <c r="AR473" s="1">
        <v>15</v>
      </c>
      <c r="AS473" s="1">
        <v>5</v>
      </c>
      <c r="AT473" s="1" t="s">
        <v>265</v>
      </c>
      <c r="AU473" s="1" t="s">
        <v>64</v>
      </c>
      <c r="AW473" s="1">
        <v>10</v>
      </c>
      <c r="AX473" s="1" t="s">
        <v>2574</v>
      </c>
      <c r="AY473" s="1" t="s">
        <v>2575</v>
      </c>
      <c r="AZ473" s="1" t="s">
        <v>2576</v>
      </c>
      <c r="BA473" s="1">
        <v>1</v>
      </c>
    </row>
    <row r="474" spans="1:53" x14ac:dyDescent="0.2">
      <c r="A474" s="1" t="s">
        <v>0</v>
      </c>
      <c r="G474" s="2">
        <v>26816</v>
      </c>
      <c r="H474" s="1">
        <v>7</v>
      </c>
      <c r="I474" s="1">
        <v>0</v>
      </c>
      <c r="J474" s="1">
        <v>6</v>
      </c>
      <c r="K474" s="1">
        <v>10</v>
      </c>
      <c r="L474" s="1">
        <v>94510</v>
      </c>
      <c r="M474" s="1" t="s">
        <v>2577</v>
      </c>
      <c r="N474" s="1">
        <v>1</v>
      </c>
      <c r="S474" s="1">
        <v>1</v>
      </c>
      <c r="T474" s="1" t="s">
        <v>5</v>
      </c>
      <c r="W474" s="1" t="s">
        <v>2578</v>
      </c>
      <c r="X474" s="1" t="s">
        <v>160</v>
      </c>
      <c r="Z474" s="1">
        <v>10</v>
      </c>
      <c r="AA474" s="1" t="s">
        <v>2579</v>
      </c>
      <c r="AB474" s="1" t="s">
        <v>399</v>
      </c>
      <c r="AH474" s="1" t="s">
        <v>33</v>
      </c>
      <c r="AM474" s="1" t="s">
        <v>72</v>
      </c>
      <c r="AO474" s="1">
        <v>5</v>
      </c>
      <c r="AQ474" s="1">
        <v>2</v>
      </c>
      <c r="AS474" s="1">
        <v>10</v>
      </c>
      <c r="AT474" s="1" t="s">
        <v>2580</v>
      </c>
      <c r="AU474" s="1" t="s">
        <v>74</v>
      </c>
      <c r="AW474" s="1">
        <v>10</v>
      </c>
      <c r="AX474" s="1" t="s">
        <v>2581</v>
      </c>
      <c r="AY474" s="1" t="s">
        <v>2582</v>
      </c>
      <c r="AZ474" s="1" t="s">
        <v>2583</v>
      </c>
      <c r="BA474" s="1">
        <v>1</v>
      </c>
    </row>
    <row r="475" spans="1:53" x14ac:dyDescent="0.2">
      <c r="A475" s="1" t="s">
        <v>0</v>
      </c>
      <c r="G475" s="2">
        <v>29434</v>
      </c>
      <c r="H475" s="1">
        <v>7</v>
      </c>
      <c r="I475" s="1">
        <v>50</v>
      </c>
      <c r="J475" s="1">
        <v>8</v>
      </c>
      <c r="K475" s="1">
        <v>4</v>
      </c>
      <c r="L475" s="1">
        <v>22102</v>
      </c>
      <c r="M475" s="1" t="s">
        <v>2584</v>
      </c>
      <c r="N475" s="1">
        <v>1</v>
      </c>
      <c r="S475" s="1">
        <v>1</v>
      </c>
      <c r="T475" s="1" t="s">
        <v>453</v>
      </c>
      <c r="V475" s="1" t="s">
        <v>80</v>
      </c>
      <c r="X475" s="1" t="s">
        <v>125</v>
      </c>
      <c r="Z475" s="1">
        <v>12</v>
      </c>
      <c r="AA475" s="1" t="s">
        <v>2585</v>
      </c>
      <c r="AB475" s="1" t="s">
        <v>71</v>
      </c>
      <c r="AH475" s="1" t="s">
        <v>33</v>
      </c>
      <c r="AM475" s="1" t="s">
        <v>72</v>
      </c>
      <c r="AO475" s="1">
        <v>3</v>
      </c>
      <c r="AQ475" s="1">
        <v>4</v>
      </c>
      <c r="AS475" s="1">
        <v>7</v>
      </c>
      <c r="AT475" s="1" t="s">
        <v>2586</v>
      </c>
      <c r="AU475" s="1" t="s">
        <v>64</v>
      </c>
      <c r="AW475" s="1">
        <v>10</v>
      </c>
      <c r="AX475" s="1" t="s">
        <v>2587</v>
      </c>
      <c r="AY475" s="1" t="s">
        <v>2588</v>
      </c>
      <c r="AZ475" s="1" t="s">
        <v>2589</v>
      </c>
      <c r="BA475" s="1">
        <v>1</v>
      </c>
    </row>
    <row r="476" spans="1:53" x14ac:dyDescent="0.2">
      <c r="E476" s="1" t="s">
        <v>4</v>
      </c>
      <c r="G476" s="2">
        <v>30294</v>
      </c>
      <c r="H476" s="1">
        <v>8</v>
      </c>
      <c r="I476" s="1">
        <v>25</v>
      </c>
      <c r="J476" s="1">
        <v>10</v>
      </c>
      <c r="K476" s="1">
        <v>40</v>
      </c>
      <c r="L476" s="1">
        <v>80805</v>
      </c>
      <c r="M476" s="1" t="s">
        <v>231</v>
      </c>
      <c r="N476" s="1">
        <v>1</v>
      </c>
      <c r="S476" s="1">
        <v>1</v>
      </c>
      <c r="T476" s="1" t="s">
        <v>150</v>
      </c>
      <c r="V476" s="1" t="s">
        <v>80</v>
      </c>
      <c r="X476" s="1" t="s">
        <v>160</v>
      </c>
      <c r="Z476" s="1">
        <v>5</v>
      </c>
      <c r="AA476" s="1" t="s">
        <v>1765</v>
      </c>
      <c r="AB476" s="1" t="s">
        <v>71</v>
      </c>
      <c r="AF476" s="1" t="s">
        <v>31</v>
      </c>
      <c r="AM476" s="1" t="s">
        <v>72</v>
      </c>
      <c r="AO476" s="1">
        <v>4</v>
      </c>
      <c r="AQ476" s="1">
        <v>3</v>
      </c>
      <c r="AS476" s="1">
        <v>120</v>
      </c>
      <c r="AT476" s="1" t="s">
        <v>2590</v>
      </c>
      <c r="AV476" s="1" t="s">
        <v>2479</v>
      </c>
      <c r="AW476" s="1">
        <v>9</v>
      </c>
      <c r="AX476" s="1" t="s">
        <v>75</v>
      </c>
      <c r="AY476" s="1" t="s">
        <v>2591</v>
      </c>
      <c r="AZ476" s="1" t="s">
        <v>1943</v>
      </c>
      <c r="BA476" s="1">
        <v>0</v>
      </c>
    </row>
    <row r="477" spans="1:53" x14ac:dyDescent="0.2">
      <c r="A477" s="1" t="s">
        <v>0</v>
      </c>
      <c r="B477" s="1" t="s">
        <v>1</v>
      </c>
      <c r="E477" s="1" t="s">
        <v>4</v>
      </c>
      <c r="G477" s="2">
        <v>30738</v>
      </c>
      <c r="H477" s="1">
        <v>8</v>
      </c>
      <c r="I477" s="1">
        <v>60</v>
      </c>
      <c r="J477" s="1">
        <v>11</v>
      </c>
      <c r="K477" s="1">
        <v>7</v>
      </c>
      <c r="M477" s="1" t="s">
        <v>142</v>
      </c>
      <c r="N477" s="1">
        <v>1</v>
      </c>
      <c r="S477" s="1">
        <v>1</v>
      </c>
      <c r="T477" s="1" t="s">
        <v>225</v>
      </c>
      <c r="V477" s="1" t="s">
        <v>80</v>
      </c>
      <c r="X477" s="1" t="s">
        <v>91</v>
      </c>
      <c r="Z477" s="1">
        <v>10</v>
      </c>
      <c r="AB477" s="1" t="s">
        <v>83</v>
      </c>
      <c r="AH477" s="1" t="s">
        <v>33</v>
      </c>
      <c r="AM477" s="1" t="s">
        <v>72</v>
      </c>
      <c r="AO477" s="1">
        <v>4</v>
      </c>
      <c r="AR477" s="1">
        <v>16</v>
      </c>
      <c r="AS477" s="1">
        <v>30</v>
      </c>
      <c r="AT477" s="1" t="s">
        <v>2592</v>
      </c>
      <c r="AV477" s="1" t="s">
        <v>2593</v>
      </c>
      <c r="AW477" s="1">
        <v>8</v>
      </c>
      <c r="AX477" s="1" t="s">
        <v>2594</v>
      </c>
      <c r="BA477" s="1">
        <v>0</v>
      </c>
    </row>
    <row r="478" spans="1:53" x14ac:dyDescent="0.2">
      <c r="B478" s="1" t="s">
        <v>1</v>
      </c>
      <c r="E478" s="1" t="s">
        <v>4</v>
      </c>
      <c r="G478" s="2">
        <v>30659</v>
      </c>
      <c r="H478" s="1">
        <v>6</v>
      </c>
      <c r="I478" s="1">
        <v>30</v>
      </c>
      <c r="J478" s="1">
        <v>12</v>
      </c>
      <c r="K478" s="1">
        <v>25</v>
      </c>
      <c r="L478" s="1">
        <v>8028</v>
      </c>
      <c r="M478" s="1" t="s">
        <v>2595</v>
      </c>
      <c r="N478" s="1">
        <v>0</v>
      </c>
      <c r="O478" s="1" t="s">
        <v>67</v>
      </c>
      <c r="Q478" s="1" t="s">
        <v>98</v>
      </c>
      <c r="S478" s="1">
        <v>1</v>
      </c>
      <c r="T478" s="1" t="s">
        <v>159</v>
      </c>
      <c r="V478" s="1" t="s">
        <v>80</v>
      </c>
      <c r="Y478" s="1" t="s">
        <v>2596</v>
      </c>
      <c r="Z478" s="1">
        <v>5</v>
      </c>
      <c r="AA478" s="1" t="s">
        <v>2597</v>
      </c>
      <c r="AB478" s="1" t="s">
        <v>83</v>
      </c>
      <c r="AH478" s="1" t="s">
        <v>33</v>
      </c>
      <c r="AM478" s="1" t="s">
        <v>72</v>
      </c>
      <c r="AP478" s="1">
        <v>10</v>
      </c>
      <c r="AQ478" s="1">
        <v>6</v>
      </c>
      <c r="AS478" s="1">
        <v>10</v>
      </c>
      <c r="AT478" s="1" t="s">
        <v>2598</v>
      </c>
      <c r="AU478" s="1" t="s">
        <v>74</v>
      </c>
      <c r="AW478" s="1">
        <v>10</v>
      </c>
      <c r="AX478" s="1" t="s">
        <v>2599</v>
      </c>
      <c r="AY478" s="1" t="s">
        <v>2600</v>
      </c>
      <c r="AZ478" s="1" t="s">
        <v>2601</v>
      </c>
      <c r="BA478" s="1">
        <v>0</v>
      </c>
    </row>
    <row r="479" spans="1:53" x14ac:dyDescent="0.2">
      <c r="A479" s="1" t="s">
        <v>0</v>
      </c>
      <c r="D479" s="1" t="s">
        <v>3</v>
      </c>
      <c r="E479" s="1" t="s">
        <v>4</v>
      </c>
      <c r="G479" s="2">
        <v>34058</v>
      </c>
      <c r="H479" s="1">
        <v>9</v>
      </c>
      <c r="I479" s="1">
        <v>0</v>
      </c>
      <c r="J479" s="1">
        <v>12</v>
      </c>
      <c r="K479" s="1">
        <v>6</v>
      </c>
      <c r="L479" s="1">
        <v>6810</v>
      </c>
      <c r="M479" s="1" t="s">
        <v>2602</v>
      </c>
      <c r="N479" s="1">
        <v>1</v>
      </c>
      <c r="S479" s="1">
        <v>1</v>
      </c>
      <c r="T479" s="1" t="s">
        <v>110</v>
      </c>
      <c r="V479" s="1" t="s">
        <v>80</v>
      </c>
      <c r="X479" s="1" t="s">
        <v>57</v>
      </c>
      <c r="Z479" s="1">
        <v>2</v>
      </c>
      <c r="AA479" s="1" t="s">
        <v>58</v>
      </c>
      <c r="AB479" s="1" t="s">
        <v>59</v>
      </c>
      <c r="AE479" s="1" t="s">
        <v>30</v>
      </c>
      <c r="AM479" s="1" t="s">
        <v>72</v>
      </c>
      <c r="AP479" s="1">
        <v>15</v>
      </c>
      <c r="AR479" s="1">
        <v>30</v>
      </c>
      <c r="AS479" s="1">
        <v>22</v>
      </c>
      <c r="AT479" s="1" t="s">
        <v>2603</v>
      </c>
      <c r="AV479" s="1" t="s">
        <v>2604</v>
      </c>
      <c r="AW479" s="1">
        <v>10</v>
      </c>
      <c r="AX479" s="1" t="s">
        <v>2605</v>
      </c>
      <c r="AY479" s="1" t="s">
        <v>2600</v>
      </c>
      <c r="AZ479" s="1" t="s">
        <v>2606</v>
      </c>
      <c r="BA479" s="1">
        <v>1</v>
      </c>
    </row>
    <row r="480" spans="1:53" x14ac:dyDescent="0.2">
      <c r="A480" s="1" t="s">
        <v>0</v>
      </c>
      <c r="D480" s="1" t="s">
        <v>3</v>
      </c>
      <c r="E480" s="1" t="s">
        <v>4</v>
      </c>
      <c r="H480" s="1">
        <v>6</v>
      </c>
      <c r="I480" s="1">
        <v>30</v>
      </c>
      <c r="J480" s="1">
        <v>10</v>
      </c>
      <c r="K480" s="1">
        <v>15</v>
      </c>
      <c r="L480" s="1">
        <v>440014</v>
      </c>
      <c r="M480" s="1" t="s">
        <v>2607</v>
      </c>
      <c r="N480" s="1">
        <v>0</v>
      </c>
      <c r="O480" s="1" t="s">
        <v>67</v>
      </c>
      <c r="Q480" s="1" t="s">
        <v>98</v>
      </c>
      <c r="S480" s="1">
        <v>1</v>
      </c>
      <c r="T480" s="1" t="s">
        <v>225</v>
      </c>
      <c r="V480" s="1" t="s">
        <v>80</v>
      </c>
      <c r="X480" s="1" t="s">
        <v>91</v>
      </c>
      <c r="Z480" s="1">
        <v>0</v>
      </c>
      <c r="AA480" s="1" t="s">
        <v>364</v>
      </c>
      <c r="AB480" s="1" t="s">
        <v>59</v>
      </c>
      <c r="AH480" s="1" t="s">
        <v>33</v>
      </c>
      <c r="AM480" s="1" t="s">
        <v>60</v>
      </c>
      <c r="AO480" s="1">
        <v>4</v>
      </c>
      <c r="AQ480" s="1">
        <v>4</v>
      </c>
      <c r="AS480" s="1">
        <v>2</v>
      </c>
      <c r="AT480" s="1" t="s">
        <v>2608</v>
      </c>
      <c r="AU480" s="1" t="s">
        <v>74</v>
      </c>
      <c r="AW480" s="1">
        <v>10</v>
      </c>
      <c r="AX480" s="1" t="s">
        <v>2609</v>
      </c>
      <c r="BA480" s="1">
        <v>1</v>
      </c>
    </row>
    <row r="481" spans="1:53" x14ac:dyDescent="0.2">
      <c r="A481" s="1" t="s">
        <v>0</v>
      </c>
      <c r="E481" s="1" t="s">
        <v>4</v>
      </c>
      <c r="G481" s="2">
        <v>29964</v>
      </c>
      <c r="H481" s="1">
        <v>7</v>
      </c>
      <c r="I481" s="1">
        <v>40</v>
      </c>
      <c r="J481" s="1">
        <v>8</v>
      </c>
      <c r="K481" s="1">
        <v>15</v>
      </c>
      <c r="L481" s="1">
        <v>71210</v>
      </c>
      <c r="M481" s="1" t="s">
        <v>2610</v>
      </c>
      <c r="N481" s="1">
        <v>1</v>
      </c>
      <c r="S481" s="1">
        <v>1</v>
      </c>
      <c r="T481" s="1" t="s">
        <v>225</v>
      </c>
      <c r="W481" s="1" t="s">
        <v>2611</v>
      </c>
      <c r="X481" s="1" t="s">
        <v>466</v>
      </c>
      <c r="Z481" s="1">
        <v>10</v>
      </c>
      <c r="AA481" s="1" t="s">
        <v>2612</v>
      </c>
      <c r="AB481" s="1" t="s">
        <v>83</v>
      </c>
      <c r="AF481" s="1" t="s">
        <v>31</v>
      </c>
      <c r="AM481" s="1" t="s">
        <v>60</v>
      </c>
      <c r="AO481" s="1">
        <v>2</v>
      </c>
      <c r="AR481" s="1">
        <v>6</v>
      </c>
      <c r="AS481" s="1">
        <v>30</v>
      </c>
      <c r="AT481" s="1" t="s">
        <v>2613</v>
      </c>
      <c r="AU481" s="1" t="s">
        <v>74</v>
      </c>
      <c r="AW481" s="1">
        <v>5</v>
      </c>
      <c r="AX481" s="1" t="s">
        <v>2614</v>
      </c>
      <c r="AY481" s="1" t="s">
        <v>2615</v>
      </c>
      <c r="AZ481" s="1" t="s">
        <v>116</v>
      </c>
      <c r="BA481" s="1">
        <v>1</v>
      </c>
    </row>
    <row r="482" spans="1:53" x14ac:dyDescent="0.2">
      <c r="A482" s="1" t="s">
        <v>0</v>
      </c>
      <c r="E482" s="1" t="s">
        <v>4</v>
      </c>
      <c r="G482" s="2">
        <v>31940</v>
      </c>
      <c r="H482" s="1">
        <v>6</v>
      </c>
      <c r="I482" s="1">
        <v>80</v>
      </c>
      <c r="J482" s="1">
        <v>4</v>
      </c>
      <c r="K482" s="1">
        <v>10</v>
      </c>
      <c r="L482" s="1">
        <v>460002</v>
      </c>
      <c r="M482" s="1" t="s">
        <v>606</v>
      </c>
      <c r="N482" s="1">
        <v>0</v>
      </c>
      <c r="O482" s="1" t="s">
        <v>67</v>
      </c>
      <c r="Q482" s="1" t="s">
        <v>103</v>
      </c>
      <c r="S482" s="1">
        <v>1</v>
      </c>
      <c r="T482" s="1" t="s">
        <v>150</v>
      </c>
      <c r="V482" s="1" t="s">
        <v>80</v>
      </c>
      <c r="Y482" s="1" t="s">
        <v>2616</v>
      </c>
      <c r="Z482" s="1">
        <v>4</v>
      </c>
      <c r="AB482" s="1" t="s">
        <v>59</v>
      </c>
      <c r="AE482" s="1" t="s">
        <v>30</v>
      </c>
      <c r="AM482" s="1" t="s">
        <v>72</v>
      </c>
      <c r="AP482" s="1">
        <v>10</v>
      </c>
      <c r="AR482" s="1">
        <v>10</v>
      </c>
      <c r="AS482" s="1">
        <v>4</v>
      </c>
      <c r="AT482" s="1" t="s">
        <v>2617</v>
      </c>
      <c r="AU482" s="1" t="s">
        <v>74</v>
      </c>
      <c r="AW482" s="1">
        <v>8</v>
      </c>
      <c r="AX482" s="1" t="s">
        <v>2618</v>
      </c>
      <c r="BA482" s="1">
        <v>1</v>
      </c>
    </row>
    <row r="483" spans="1:53" x14ac:dyDescent="0.2">
      <c r="D483" s="1" t="s">
        <v>3</v>
      </c>
      <c r="G483" s="2">
        <v>31478</v>
      </c>
      <c r="H483" s="1">
        <v>7</v>
      </c>
      <c r="I483" s="1">
        <v>0</v>
      </c>
      <c r="J483" s="1">
        <v>10</v>
      </c>
      <c r="K483" s="1">
        <v>3</v>
      </c>
      <c r="M483" s="1" t="s">
        <v>2619</v>
      </c>
      <c r="N483" s="1">
        <v>1</v>
      </c>
      <c r="S483" s="1">
        <v>1</v>
      </c>
      <c r="T483" s="1" t="s">
        <v>225</v>
      </c>
      <c r="V483" s="1" t="s">
        <v>80</v>
      </c>
      <c r="X483" s="1" t="s">
        <v>91</v>
      </c>
      <c r="Z483" s="1">
        <v>12</v>
      </c>
      <c r="AA483" s="1" t="s">
        <v>2620</v>
      </c>
      <c r="AB483" s="1" t="s">
        <v>59</v>
      </c>
      <c r="AH483" s="1" t="s">
        <v>33</v>
      </c>
      <c r="AM483" s="1" t="s">
        <v>167</v>
      </c>
      <c r="AO483" s="1">
        <v>6</v>
      </c>
      <c r="AQ483" s="1">
        <v>2</v>
      </c>
      <c r="AS483" s="1">
        <v>48</v>
      </c>
      <c r="AT483" s="1" t="s">
        <v>2621</v>
      </c>
      <c r="AU483" s="1" t="s">
        <v>74</v>
      </c>
      <c r="AW483" s="1">
        <v>10</v>
      </c>
      <c r="AX483" s="1" t="s">
        <v>2622</v>
      </c>
      <c r="AY483" s="1" t="s">
        <v>205</v>
      </c>
      <c r="AZ483" s="1" t="s">
        <v>2623</v>
      </c>
      <c r="BA483" s="1">
        <v>1</v>
      </c>
    </row>
    <row r="484" spans="1:53" x14ac:dyDescent="0.2">
      <c r="A484" s="1" t="s">
        <v>0</v>
      </c>
      <c r="G484" s="2">
        <v>31912</v>
      </c>
      <c r="H484" s="1">
        <v>8</v>
      </c>
      <c r="I484" s="1">
        <v>30</v>
      </c>
      <c r="J484" s="1">
        <v>12</v>
      </c>
      <c r="K484" s="1">
        <v>5</v>
      </c>
      <c r="L484" s="1">
        <v>94102</v>
      </c>
      <c r="M484" s="1" t="s">
        <v>2624</v>
      </c>
      <c r="N484" s="1">
        <v>0</v>
      </c>
      <c r="O484" s="1" t="s">
        <v>53</v>
      </c>
      <c r="Q484" s="1" t="s">
        <v>54</v>
      </c>
      <c r="S484" s="1">
        <v>1</v>
      </c>
      <c r="T484" s="1" t="s">
        <v>30</v>
      </c>
      <c r="V484" s="1" t="s">
        <v>56</v>
      </c>
      <c r="X484" s="1" t="s">
        <v>112</v>
      </c>
      <c r="Z484" s="1">
        <v>7</v>
      </c>
      <c r="AA484" s="1" t="s">
        <v>280</v>
      </c>
      <c r="AB484" s="1" t="s">
        <v>83</v>
      </c>
      <c r="AE484" s="1" t="s">
        <v>30</v>
      </c>
      <c r="AF484" s="1" t="s">
        <v>31</v>
      </c>
      <c r="AH484" s="1" t="s">
        <v>33</v>
      </c>
      <c r="AM484" s="1" t="s">
        <v>72</v>
      </c>
      <c r="AO484" s="1">
        <v>4</v>
      </c>
      <c r="AQ484" s="1">
        <v>6</v>
      </c>
      <c r="AS484" s="1">
        <v>20</v>
      </c>
      <c r="AT484" s="1" t="s">
        <v>2625</v>
      </c>
      <c r="AU484" s="1" t="s">
        <v>74</v>
      </c>
      <c r="AW484" s="1">
        <v>9</v>
      </c>
      <c r="AX484" s="1" t="s">
        <v>2626</v>
      </c>
      <c r="AY484" s="1" t="s">
        <v>2627</v>
      </c>
      <c r="BA484" s="1">
        <v>1</v>
      </c>
    </row>
    <row r="485" spans="1:53" x14ac:dyDescent="0.2">
      <c r="E485" s="1" t="s">
        <v>4</v>
      </c>
      <c r="G485" s="2">
        <v>30050</v>
      </c>
      <c r="H485" s="1">
        <v>6</v>
      </c>
      <c r="I485" s="1">
        <v>100</v>
      </c>
      <c r="J485" s="1">
        <v>10</v>
      </c>
      <c r="K485" s="1">
        <v>8</v>
      </c>
      <c r="L485" s="1">
        <v>80541</v>
      </c>
      <c r="M485" s="1" t="s">
        <v>2628</v>
      </c>
      <c r="N485" s="1">
        <v>1</v>
      </c>
      <c r="S485" s="1">
        <v>1</v>
      </c>
      <c r="T485" s="1" t="s">
        <v>225</v>
      </c>
      <c r="V485" s="1" t="s">
        <v>80</v>
      </c>
      <c r="X485" s="1" t="s">
        <v>91</v>
      </c>
      <c r="Z485" s="1">
        <v>6</v>
      </c>
      <c r="AA485" s="1" t="s">
        <v>2629</v>
      </c>
      <c r="AB485" s="1" t="s">
        <v>83</v>
      </c>
      <c r="AH485" s="1" t="s">
        <v>33</v>
      </c>
      <c r="AM485" s="1" t="s">
        <v>72</v>
      </c>
      <c r="AO485" s="1">
        <v>1</v>
      </c>
      <c r="AQ485" s="1">
        <v>4</v>
      </c>
      <c r="AS485" s="1">
        <v>12</v>
      </c>
      <c r="AT485" s="1" t="s">
        <v>2630</v>
      </c>
      <c r="AU485" s="1" t="s">
        <v>64</v>
      </c>
      <c r="AW485" s="1">
        <v>10</v>
      </c>
      <c r="AX485" s="1" t="s">
        <v>2631</v>
      </c>
      <c r="AY485" s="1" t="s">
        <v>2632</v>
      </c>
      <c r="BA485" s="1">
        <v>0</v>
      </c>
    </row>
    <row r="486" spans="1:53" x14ac:dyDescent="0.2">
      <c r="A486" s="1" t="s">
        <v>0</v>
      </c>
      <c r="G486" s="2">
        <v>26115</v>
      </c>
      <c r="H486" s="1">
        <v>6</v>
      </c>
      <c r="I486" s="1">
        <v>30</v>
      </c>
      <c r="J486" s="1">
        <v>8</v>
      </c>
      <c r="K486" s="1">
        <v>30</v>
      </c>
      <c r="L486" s="1">
        <v>2600</v>
      </c>
      <c r="M486" s="1" t="s">
        <v>2633</v>
      </c>
      <c r="N486" s="1">
        <v>1</v>
      </c>
      <c r="S486" s="1">
        <v>1</v>
      </c>
      <c r="T486" s="1" t="s">
        <v>79</v>
      </c>
      <c r="V486" s="1" t="s">
        <v>90</v>
      </c>
      <c r="Y486" s="1" t="s">
        <v>2634</v>
      </c>
      <c r="Z486" s="1">
        <v>15</v>
      </c>
      <c r="AA486" s="1" t="s">
        <v>2635</v>
      </c>
      <c r="AB486" s="1" t="s">
        <v>59</v>
      </c>
      <c r="AH486" s="1" t="s">
        <v>33</v>
      </c>
      <c r="AM486" s="1" t="s">
        <v>60</v>
      </c>
      <c r="AO486" s="1">
        <v>6</v>
      </c>
      <c r="AQ486" s="1">
        <v>5</v>
      </c>
      <c r="AS486" s="1">
        <v>400</v>
      </c>
      <c r="AT486" s="1" t="s">
        <v>2636</v>
      </c>
      <c r="AU486" s="1" t="s">
        <v>74</v>
      </c>
      <c r="AW486" s="1">
        <v>10</v>
      </c>
      <c r="AX486" s="1" t="s">
        <v>2637</v>
      </c>
      <c r="AY486" s="1" t="s">
        <v>2638</v>
      </c>
      <c r="BA486" s="1">
        <v>1</v>
      </c>
    </row>
    <row r="487" spans="1:53" x14ac:dyDescent="0.2">
      <c r="A487" s="1" t="s">
        <v>0</v>
      </c>
      <c r="D487" s="1" t="s">
        <v>3</v>
      </c>
      <c r="E487" s="1" t="s">
        <v>4</v>
      </c>
      <c r="G487" s="2">
        <v>30433</v>
      </c>
      <c r="H487" s="1">
        <v>7</v>
      </c>
      <c r="I487" s="1">
        <v>0</v>
      </c>
      <c r="J487" s="1">
        <v>8</v>
      </c>
      <c r="K487" s="1">
        <v>2</v>
      </c>
      <c r="L487" s="1">
        <v>90012</v>
      </c>
      <c r="M487" s="1" t="s">
        <v>658</v>
      </c>
      <c r="N487" s="1">
        <v>1</v>
      </c>
      <c r="S487" s="1">
        <v>1</v>
      </c>
      <c r="T487" s="1" t="s">
        <v>582</v>
      </c>
      <c r="W487" s="1" t="s">
        <v>2639</v>
      </c>
      <c r="X487" s="1" t="s">
        <v>57</v>
      </c>
      <c r="Z487" s="1">
        <v>1</v>
      </c>
      <c r="AA487" s="1" t="s">
        <v>58</v>
      </c>
      <c r="AB487" s="1" t="s">
        <v>59</v>
      </c>
      <c r="AC487" s="1" t="s">
        <v>28</v>
      </c>
      <c r="AE487" s="1" t="s">
        <v>30</v>
      </c>
      <c r="AH487" s="1" t="s">
        <v>33</v>
      </c>
      <c r="AM487" s="1" t="s">
        <v>72</v>
      </c>
      <c r="AO487" s="1">
        <v>6</v>
      </c>
      <c r="AQ487" s="1">
        <v>6</v>
      </c>
      <c r="AS487" s="1">
        <v>6</v>
      </c>
      <c r="AT487" s="1" t="s">
        <v>2640</v>
      </c>
      <c r="AU487" s="1" t="s">
        <v>74</v>
      </c>
      <c r="AW487" s="1">
        <v>10</v>
      </c>
      <c r="AX487" s="1" t="s">
        <v>2641</v>
      </c>
      <c r="AY487" s="1" t="s">
        <v>2642</v>
      </c>
      <c r="AZ487" s="1" t="s">
        <v>2643</v>
      </c>
      <c r="BA487" s="1">
        <v>0</v>
      </c>
    </row>
    <row r="488" spans="1:53" x14ac:dyDescent="0.2">
      <c r="A488" s="1" t="s">
        <v>0</v>
      </c>
      <c r="G488" s="2">
        <v>31192</v>
      </c>
      <c r="H488" s="1">
        <v>6</v>
      </c>
      <c r="I488" s="1">
        <v>60</v>
      </c>
      <c r="J488" s="1">
        <v>14</v>
      </c>
      <c r="K488" s="1">
        <v>6</v>
      </c>
      <c r="L488" s="1">
        <v>600100</v>
      </c>
      <c r="M488" s="1" t="s">
        <v>2644</v>
      </c>
      <c r="N488" s="1">
        <v>1</v>
      </c>
      <c r="S488" s="1">
        <v>1</v>
      </c>
      <c r="T488" s="1" t="s">
        <v>225</v>
      </c>
      <c r="V488" s="1" t="s">
        <v>80</v>
      </c>
      <c r="Y488" s="1" t="s">
        <v>2645</v>
      </c>
      <c r="Z488" s="1">
        <v>10</v>
      </c>
      <c r="AA488" s="1" t="s">
        <v>2646</v>
      </c>
      <c r="AB488" s="1" t="s">
        <v>59</v>
      </c>
      <c r="AF488" s="1" t="s">
        <v>31</v>
      </c>
      <c r="AH488" s="1" t="s">
        <v>33</v>
      </c>
      <c r="AM488" s="1" t="s">
        <v>60</v>
      </c>
      <c r="AP488" s="1">
        <v>10</v>
      </c>
      <c r="AR488" s="1">
        <v>26</v>
      </c>
      <c r="AS488" s="1">
        <v>22</v>
      </c>
      <c r="AT488" s="1" t="s">
        <v>2647</v>
      </c>
      <c r="AU488" s="1" t="s">
        <v>64</v>
      </c>
      <c r="AW488" s="1">
        <v>10</v>
      </c>
      <c r="AX488" s="1" t="s">
        <v>2648</v>
      </c>
      <c r="AY488" s="1" t="s">
        <v>133</v>
      </c>
      <c r="BA488" s="1">
        <v>0</v>
      </c>
    </row>
    <row r="489" spans="1:53" x14ac:dyDescent="0.2">
      <c r="A489" s="1" t="s">
        <v>0</v>
      </c>
      <c r="G489" s="2" t="s">
        <v>2649</v>
      </c>
      <c r="H489" s="1">
        <v>8</v>
      </c>
      <c r="I489" s="1">
        <v>0</v>
      </c>
      <c r="J489" s="1">
        <v>8</v>
      </c>
      <c r="K489" s="1">
        <v>10</v>
      </c>
      <c r="L489" s="1">
        <v>14055</v>
      </c>
      <c r="M489" s="1" t="s">
        <v>2650</v>
      </c>
      <c r="N489" s="1">
        <v>0</v>
      </c>
      <c r="P489" s="1" t="s">
        <v>2651</v>
      </c>
      <c r="R489" s="1" t="s">
        <v>2652</v>
      </c>
      <c r="S489" s="1">
        <v>0</v>
      </c>
      <c r="AB489" s="1" t="s">
        <v>83</v>
      </c>
      <c r="AF489" s="1" t="s">
        <v>31</v>
      </c>
      <c r="AM489" s="1" t="s">
        <v>84</v>
      </c>
      <c r="AP489" s="1">
        <v>14</v>
      </c>
      <c r="AQ489" s="1">
        <v>6</v>
      </c>
      <c r="AS489" s="1">
        <v>20</v>
      </c>
      <c r="AT489" s="1" t="s">
        <v>2653</v>
      </c>
      <c r="AU489" s="1" t="s">
        <v>64</v>
      </c>
      <c r="AW489" s="1">
        <v>9</v>
      </c>
      <c r="AX489" s="1" t="s">
        <v>2654</v>
      </c>
      <c r="AY489" s="1" t="s">
        <v>2655</v>
      </c>
      <c r="AZ489" s="1" t="s">
        <v>2656</v>
      </c>
      <c r="BA489" s="1">
        <v>1</v>
      </c>
    </row>
    <row r="490" spans="1:53" x14ac:dyDescent="0.2">
      <c r="A490" s="1" t="s">
        <v>0</v>
      </c>
      <c r="B490" s="1" t="s">
        <v>1</v>
      </c>
      <c r="E490" s="1" t="s">
        <v>4</v>
      </c>
      <c r="G490" s="2">
        <v>30169</v>
      </c>
      <c r="H490" s="1">
        <v>6</v>
      </c>
      <c r="I490" s="1">
        <v>0</v>
      </c>
      <c r="J490" s="1">
        <v>12</v>
      </c>
      <c r="K490" s="1">
        <v>12</v>
      </c>
      <c r="L490" s="1">
        <v>4000</v>
      </c>
      <c r="M490" s="1" t="s">
        <v>88</v>
      </c>
      <c r="N490" s="1">
        <v>0</v>
      </c>
      <c r="O490" s="1" t="s">
        <v>53</v>
      </c>
      <c r="Q490" s="1" t="s">
        <v>68</v>
      </c>
      <c r="S490" s="1">
        <v>1</v>
      </c>
      <c r="T490" s="1" t="s">
        <v>110</v>
      </c>
      <c r="V490" s="1" t="s">
        <v>80</v>
      </c>
      <c r="X490" s="1" t="s">
        <v>91</v>
      </c>
      <c r="Z490" s="1">
        <v>10</v>
      </c>
      <c r="AA490" s="1" t="s">
        <v>2657</v>
      </c>
      <c r="AB490" s="1" t="s">
        <v>59</v>
      </c>
      <c r="AH490" s="1" t="s">
        <v>33</v>
      </c>
      <c r="AM490" s="1" t="s">
        <v>72</v>
      </c>
      <c r="AP490" s="1">
        <v>15</v>
      </c>
      <c r="AQ490" s="1">
        <v>5</v>
      </c>
      <c r="AS490" s="1">
        <v>10</v>
      </c>
      <c r="AT490" s="1" t="s">
        <v>2658</v>
      </c>
      <c r="AU490" s="1" t="s">
        <v>74</v>
      </c>
      <c r="AW490" s="1">
        <v>10</v>
      </c>
      <c r="AX490" s="1" t="s">
        <v>2659</v>
      </c>
      <c r="AY490" s="1" t="s">
        <v>2660</v>
      </c>
      <c r="AZ490" s="1" t="s">
        <v>2661</v>
      </c>
      <c r="BA490" s="1">
        <v>1</v>
      </c>
    </row>
    <row r="491" spans="1:53" x14ac:dyDescent="0.2">
      <c r="B491" s="1" t="s">
        <v>1</v>
      </c>
      <c r="E491" s="1" t="s">
        <v>4</v>
      </c>
      <c r="G491" s="2">
        <v>30185</v>
      </c>
      <c r="H491" s="1">
        <v>7</v>
      </c>
      <c r="I491" s="1">
        <v>45</v>
      </c>
      <c r="J491" s="1">
        <v>16</v>
      </c>
      <c r="K491" s="1">
        <v>6</v>
      </c>
      <c r="L491" s="1">
        <v>16833</v>
      </c>
      <c r="M491" s="1" t="s">
        <v>2662</v>
      </c>
      <c r="N491" s="1">
        <v>1</v>
      </c>
      <c r="S491" s="1">
        <v>1</v>
      </c>
      <c r="T491" s="1" t="s">
        <v>225</v>
      </c>
      <c r="V491" s="1" t="s">
        <v>80</v>
      </c>
      <c r="X491" s="1" t="s">
        <v>91</v>
      </c>
      <c r="Z491" s="1">
        <v>13</v>
      </c>
      <c r="AA491" s="1" t="s">
        <v>2663</v>
      </c>
      <c r="AB491" s="1" t="s">
        <v>83</v>
      </c>
      <c r="AH491" s="1" t="s">
        <v>33</v>
      </c>
      <c r="AM491" s="1" t="s">
        <v>60</v>
      </c>
      <c r="AO491" s="1">
        <v>3</v>
      </c>
      <c r="AQ491" s="1">
        <v>6</v>
      </c>
      <c r="AS491" s="1">
        <v>6</v>
      </c>
      <c r="AT491" s="1" t="s">
        <v>2664</v>
      </c>
      <c r="AU491" s="1" t="s">
        <v>74</v>
      </c>
      <c r="AW491" s="1">
        <v>7</v>
      </c>
      <c r="AX491" s="1" t="s">
        <v>2665</v>
      </c>
      <c r="AZ491" s="1" t="s">
        <v>2666</v>
      </c>
      <c r="BA491" s="1">
        <v>1</v>
      </c>
    </row>
    <row r="492" spans="1:53" x14ac:dyDescent="0.2">
      <c r="A492" s="1" t="s">
        <v>0</v>
      </c>
      <c r="B492" s="1" t="s">
        <v>1</v>
      </c>
      <c r="C492" s="1" t="s">
        <v>2</v>
      </c>
      <c r="D492" s="1" t="s">
        <v>3</v>
      </c>
      <c r="E492" s="1" t="s">
        <v>4</v>
      </c>
      <c r="G492" s="2">
        <v>32976</v>
      </c>
      <c r="H492" s="1">
        <v>7</v>
      </c>
      <c r="I492" s="1">
        <v>80</v>
      </c>
      <c r="J492" s="1">
        <v>8</v>
      </c>
      <c r="K492" s="1">
        <v>8</v>
      </c>
      <c r="L492" s="1">
        <v>0</v>
      </c>
      <c r="M492" s="1" t="s">
        <v>2667</v>
      </c>
      <c r="N492" s="1">
        <v>1</v>
      </c>
      <c r="S492" s="1">
        <v>1</v>
      </c>
      <c r="T492" s="1" t="s">
        <v>453</v>
      </c>
      <c r="V492" s="1" t="s">
        <v>80</v>
      </c>
      <c r="Y492" s="1" t="s">
        <v>2668</v>
      </c>
      <c r="Z492" s="1">
        <v>5</v>
      </c>
      <c r="AA492" s="1" t="s">
        <v>2669</v>
      </c>
      <c r="AB492" s="1" t="s">
        <v>83</v>
      </c>
      <c r="AG492" s="1" t="s">
        <v>32</v>
      </c>
      <c r="AM492" s="1" t="s">
        <v>72</v>
      </c>
      <c r="AO492" s="1">
        <v>4</v>
      </c>
      <c r="AQ492" s="1">
        <v>6</v>
      </c>
      <c r="AS492" s="1">
        <v>66</v>
      </c>
      <c r="AT492" s="1" t="s">
        <v>2670</v>
      </c>
      <c r="AU492" s="1" t="s">
        <v>74</v>
      </c>
      <c r="AW492" s="1">
        <v>9</v>
      </c>
      <c r="AX492" s="1" t="s">
        <v>2671</v>
      </c>
      <c r="AY492" s="1" t="s">
        <v>2672</v>
      </c>
      <c r="AZ492" s="1" t="s">
        <v>2673</v>
      </c>
      <c r="BA492" s="1">
        <v>1</v>
      </c>
    </row>
    <row r="493" spans="1:53" x14ac:dyDescent="0.2">
      <c r="A493" s="1" t="s">
        <v>0</v>
      </c>
      <c r="B493" s="1" t="s">
        <v>1</v>
      </c>
      <c r="E493" s="1" t="s">
        <v>4</v>
      </c>
      <c r="G493" s="2" t="s">
        <v>2674</v>
      </c>
      <c r="H493" s="1">
        <v>5</v>
      </c>
      <c r="I493" s="1">
        <v>60</v>
      </c>
      <c r="J493" s="1">
        <v>8</v>
      </c>
      <c r="K493" s="1">
        <v>4</v>
      </c>
      <c r="L493" s="1">
        <v>20110</v>
      </c>
      <c r="M493" s="1" t="s">
        <v>2675</v>
      </c>
      <c r="N493" s="1">
        <v>0</v>
      </c>
      <c r="O493" s="1" t="s">
        <v>78</v>
      </c>
      <c r="Q493" s="1" t="s">
        <v>103</v>
      </c>
      <c r="S493" s="1">
        <v>1</v>
      </c>
      <c r="T493" s="1" t="s">
        <v>31</v>
      </c>
      <c r="V493" s="1" t="s">
        <v>80</v>
      </c>
      <c r="X493" s="1" t="s">
        <v>738</v>
      </c>
      <c r="Z493" s="1">
        <v>6</v>
      </c>
      <c r="AA493" s="1" t="s">
        <v>2676</v>
      </c>
      <c r="AB493" s="1" t="s">
        <v>83</v>
      </c>
      <c r="AF493" s="1" t="s">
        <v>31</v>
      </c>
      <c r="AM493" s="1" t="s">
        <v>624</v>
      </c>
      <c r="AO493" s="1">
        <v>4</v>
      </c>
      <c r="AR493" s="1">
        <v>30</v>
      </c>
      <c r="AS493" s="1">
        <v>60</v>
      </c>
      <c r="AT493" s="1" t="s">
        <v>2677</v>
      </c>
      <c r="AV493" s="1" t="s">
        <v>2678</v>
      </c>
      <c r="AW493" s="1">
        <v>8</v>
      </c>
      <c r="AX493" s="1" t="s">
        <v>2679</v>
      </c>
      <c r="AY493" s="1" t="s">
        <v>2680</v>
      </c>
      <c r="AZ493" s="1" t="s">
        <v>141</v>
      </c>
      <c r="BA493" s="1">
        <v>1</v>
      </c>
    </row>
    <row r="494" spans="1:53" x14ac:dyDescent="0.2">
      <c r="A494" s="1" t="s">
        <v>0</v>
      </c>
      <c r="G494" s="2">
        <v>28928</v>
      </c>
      <c r="H494" s="1">
        <v>8</v>
      </c>
      <c r="I494" s="1">
        <v>35</v>
      </c>
      <c r="J494" s="1">
        <v>9</v>
      </c>
      <c r="K494" s="1">
        <v>10</v>
      </c>
      <c r="L494" s="1">
        <v>12012</v>
      </c>
      <c r="M494" s="1" t="s">
        <v>2681</v>
      </c>
      <c r="N494" s="1">
        <v>1</v>
      </c>
      <c r="S494" s="1">
        <v>1</v>
      </c>
      <c r="T494" s="1" t="s">
        <v>5</v>
      </c>
      <c r="V494" s="1" t="s">
        <v>90</v>
      </c>
      <c r="X494" s="1" t="s">
        <v>91</v>
      </c>
      <c r="Z494" s="1">
        <v>23</v>
      </c>
      <c r="AA494" s="1" t="s">
        <v>2682</v>
      </c>
      <c r="AB494" s="1" t="s">
        <v>59</v>
      </c>
      <c r="AH494" s="1" t="s">
        <v>33</v>
      </c>
      <c r="AM494" s="1" t="s">
        <v>60</v>
      </c>
      <c r="AP494" s="1">
        <v>10</v>
      </c>
      <c r="AQ494" s="1">
        <v>2</v>
      </c>
      <c r="AS494" s="1">
        <v>8</v>
      </c>
      <c r="AT494" s="1" t="s">
        <v>2683</v>
      </c>
      <c r="AU494" s="1" t="s">
        <v>64</v>
      </c>
      <c r="AW494" s="1">
        <v>8</v>
      </c>
      <c r="AX494" s="1" t="s">
        <v>2684</v>
      </c>
      <c r="AY494" s="1" t="s">
        <v>2685</v>
      </c>
      <c r="AZ494" s="1" t="s">
        <v>2686</v>
      </c>
      <c r="BA494" s="1">
        <v>1</v>
      </c>
    </row>
    <row r="495" spans="1:53" x14ac:dyDescent="0.2">
      <c r="E495" s="1" t="s">
        <v>4</v>
      </c>
      <c r="G495" s="2">
        <v>25883</v>
      </c>
      <c r="H495" s="1">
        <v>7</v>
      </c>
      <c r="I495" s="1">
        <v>0</v>
      </c>
      <c r="J495" s="1">
        <v>10</v>
      </c>
      <c r="K495" s="1">
        <v>30</v>
      </c>
      <c r="L495" s="1">
        <v>89138</v>
      </c>
      <c r="M495" s="1" t="s">
        <v>2687</v>
      </c>
      <c r="N495" s="1">
        <v>1</v>
      </c>
      <c r="S495" s="1">
        <v>1</v>
      </c>
      <c r="T495" s="1" t="s">
        <v>137</v>
      </c>
      <c r="V495" s="1" t="s">
        <v>145</v>
      </c>
      <c r="X495" s="1" t="s">
        <v>105</v>
      </c>
      <c r="Z495" s="1">
        <v>20</v>
      </c>
      <c r="AA495" s="1" t="s">
        <v>2688</v>
      </c>
      <c r="AB495" s="1" t="s">
        <v>166</v>
      </c>
      <c r="AE495" s="1" t="s">
        <v>30</v>
      </c>
      <c r="AM495" s="1" t="s">
        <v>84</v>
      </c>
      <c r="AO495" s="1">
        <v>6</v>
      </c>
      <c r="AQ495" s="1">
        <v>2</v>
      </c>
      <c r="AS495" s="1">
        <v>16</v>
      </c>
      <c r="AT495" s="1" t="s">
        <v>2689</v>
      </c>
      <c r="AU495" s="1" t="s">
        <v>74</v>
      </c>
      <c r="AW495" s="1">
        <v>9</v>
      </c>
      <c r="AX495" s="1" t="s">
        <v>2690</v>
      </c>
      <c r="AY495" s="1" t="s">
        <v>2691</v>
      </c>
      <c r="AZ495" s="1" t="s">
        <v>2692</v>
      </c>
      <c r="BA495" s="1">
        <v>0</v>
      </c>
    </row>
    <row r="496" spans="1:53" x14ac:dyDescent="0.2">
      <c r="A496" s="1" t="s">
        <v>0</v>
      </c>
      <c r="G496" s="2">
        <v>32718</v>
      </c>
      <c r="H496" s="1">
        <v>7</v>
      </c>
      <c r="I496" s="1">
        <v>0</v>
      </c>
      <c r="J496" s="1">
        <v>13</v>
      </c>
      <c r="K496" s="1">
        <v>6</v>
      </c>
      <c r="L496" s="1">
        <v>33068</v>
      </c>
      <c r="M496" s="1" t="s">
        <v>2693</v>
      </c>
      <c r="N496" s="1">
        <v>0</v>
      </c>
      <c r="O496" s="1" t="s">
        <v>123</v>
      </c>
      <c r="Q496" s="1" t="s">
        <v>68</v>
      </c>
      <c r="S496" s="1">
        <v>0</v>
      </c>
      <c r="AB496" s="1" t="s">
        <v>59</v>
      </c>
      <c r="AF496" s="1" t="s">
        <v>31</v>
      </c>
      <c r="AM496" s="1" t="s">
        <v>84</v>
      </c>
      <c r="AO496" s="1">
        <v>5</v>
      </c>
      <c r="AQ496" s="1">
        <v>2</v>
      </c>
      <c r="AS496" s="1">
        <v>6</v>
      </c>
      <c r="AT496" s="1" t="s">
        <v>2694</v>
      </c>
      <c r="AU496" s="1" t="s">
        <v>64</v>
      </c>
      <c r="AW496" s="1">
        <v>6</v>
      </c>
      <c r="AX496" s="1" t="s">
        <v>2695</v>
      </c>
      <c r="AY496" s="1" t="s">
        <v>2696</v>
      </c>
      <c r="AZ496" s="1" t="s">
        <v>2697</v>
      </c>
      <c r="BA496" s="1">
        <v>1</v>
      </c>
    </row>
    <row r="497" spans="1:53" x14ac:dyDescent="0.2">
      <c r="A497" s="1" t="s">
        <v>0</v>
      </c>
      <c r="B497" s="1" t="s">
        <v>1</v>
      </c>
      <c r="D497" s="1" t="s">
        <v>3</v>
      </c>
      <c r="G497" s="2">
        <v>30053</v>
      </c>
      <c r="H497" s="1">
        <v>6</v>
      </c>
      <c r="I497" s="1">
        <v>30</v>
      </c>
      <c r="J497" s="1">
        <v>10</v>
      </c>
      <c r="K497" s="1">
        <v>20</v>
      </c>
      <c r="L497" s="1">
        <v>49534</v>
      </c>
      <c r="M497" s="1" t="s">
        <v>2698</v>
      </c>
      <c r="N497" s="1">
        <v>1</v>
      </c>
      <c r="S497" s="1">
        <v>1</v>
      </c>
      <c r="T497" s="1" t="s">
        <v>5</v>
      </c>
      <c r="V497" s="1" t="s">
        <v>111</v>
      </c>
      <c r="X497" s="1" t="s">
        <v>160</v>
      </c>
      <c r="Z497" s="1">
        <v>5</v>
      </c>
      <c r="AA497" s="1" t="s">
        <v>2699</v>
      </c>
      <c r="AB497" s="1" t="s">
        <v>59</v>
      </c>
      <c r="AE497" s="1" t="s">
        <v>30</v>
      </c>
      <c r="AM497" s="1" t="s">
        <v>72</v>
      </c>
      <c r="AP497" s="3">
        <v>43023</v>
      </c>
      <c r="AR497" s="3">
        <v>43023</v>
      </c>
      <c r="AS497" s="1">
        <v>500</v>
      </c>
      <c r="AT497" s="1" t="s">
        <v>2700</v>
      </c>
      <c r="AU497" s="1" t="s">
        <v>64</v>
      </c>
      <c r="AW497" s="1">
        <v>8</v>
      </c>
      <c r="AX497" s="1" t="s">
        <v>2701</v>
      </c>
      <c r="AY497" s="1" t="s">
        <v>2702</v>
      </c>
      <c r="AZ497" s="1" t="s">
        <v>2703</v>
      </c>
      <c r="BA497" s="1">
        <v>1</v>
      </c>
    </row>
    <row r="498" spans="1:53" x14ac:dyDescent="0.2">
      <c r="A498" s="1" t="s">
        <v>0</v>
      </c>
      <c r="G498" s="2" t="s">
        <v>2704</v>
      </c>
      <c r="H498" s="1">
        <v>8</v>
      </c>
      <c r="I498" s="1">
        <v>60</v>
      </c>
      <c r="J498" s="1">
        <v>8</v>
      </c>
      <c r="K498" s="1">
        <v>5</v>
      </c>
      <c r="L498" s="1">
        <v>93063</v>
      </c>
      <c r="M498" s="1" t="s">
        <v>2705</v>
      </c>
      <c r="N498" s="1">
        <v>1</v>
      </c>
      <c r="S498" s="1">
        <v>1</v>
      </c>
      <c r="T498" s="1" t="s">
        <v>150</v>
      </c>
      <c r="V498" s="1" t="s">
        <v>56</v>
      </c>
      <c r="X498" s="1" t="s">
        <v>91</v>
      </c>
      <c r="Z498" s="1">
        <v>25</v>
      </c>
      <c r="AA498" s="1" t="s">
        <v>2706</v>
      </c>
      <c r="AB498" s="1" t="s">
        <v>83</v>
      </c>
      <c r="AF498" s="1" t="s">
        <v>31</v>
      </c>
      <c r="AM498" s="1" t="s">
        <v>72</v>
      </c>
      <c r="AP498" s="1">
        <v>21</v>
      </c>
      <c r="AS498" s="1">
        <v>8</v>
      </c>
      <c r="AT498" s="1" t="s">
        <v>2707</v>
      </c>
      <c r="AU498" s="1" t="s">
        <v>74</v>
      </c>
      <c r="AW498" s="1">
        <v>10</v>
      </c>
      <c r="AX498" s="1" t="s">
        <v>2708</v>
      </c>
      <c r="AY498" s="1" t="s">
        <v>2709</v>
      </c>
      <c r="AZ498" s="1" t="s">
        <v>2710</v>
      </c>
      <c r="BA498" s="1">
        <v>1</v>
      </c>
    </row>
    <row r="499" spans="1:53" x14ac:dyDescent="0.2">
      <c r="E499" s="1" t="s">
        <v>4</v>
      </c>
      <c r="G499" s="2">
        <v>31540</v>
      </c>
      <c r="H499" s="1">
        <v>5</v>
      </c>
      <c r="I499" s="1">
        <v>20</v>
      </c>
      <c r="J499" s="1">
        <v>12</v>
      </c>
      <c r="K499" s="1">
        <v>20</v>
      </c>
      <c r="L499" s="1">
        <v>90045</v>
      </c>
      <c r="M499" s="1" t="s">
        <v>2711</v>
      </c>
      <c r="N499" s="1">
        <v>0</v>
      </c>
      <c r="P499" s="1" t="s">
        <v>2712</v>
      </c>
      <c r="Q499" s="1" t="s">
        <v>54</v>
      </c>
      <c r="S499" s="1">
        <v>1</v>
      </c>
      <c r="T499" s="1" t="s">
        <v>225</v>
      </c>
      <c r="W499" s="1" t="s">
        <v>2713</v>
      </c>
      <c r="X499" s="1" t="s">
        <v>391</v>
      </c>
      <c r="Z499" s="1">
        <v>6</v>
      </c>
      <c r="AA499" s="1" t="s">
        <v>1147</v>
      </c>
      <c r="AB499" s="1" t="s">
        <v>83</v>
      </c>
      <c r="AC499" s="1" t="s">
        <v>28</v>
      </c>
      <c r="AF499" s="1" t="s">
        <v>31</v>
      </c>
      <c r="AM499" s="1" t="s">
        <v>60</v>
      </c>
      <c r="AP499" s="1">
        <v>10</v>
      </c>
      <c r="AQ499" s="1">
        <v>2</v>
      </c>
      <c r="AS499" s="1">
        <v>10</v>
      </c>
      <c r="AT499" s="1" t="s">
        <v>2714</v>
      </c>
      <c r="AU499" s="1" t="s">
        <v>74</v>
      </c>
      <c r="AW499" s="1">
        <v>10</v>
      </c>
      <c r="AX499" s="1" t="s">
        <v>2715</v>
      </c>
      <c r="AY499" s="1" t="s">
        <v>2716</v>
      </c>
      <c r="AZ499" s="1" t="s">
        <v>2717</v>
      </c>
    </row>
    <row r="500" spans="1:53" x14ac:dyDescent="0.2">
      <c r="A500" s="1" t="s">
        <v>0</v>
      </c>
      <c r="G500" s="2">
        <v>30081</v>
      </c>
      <c r="H500" s="1">
        <v>9</v>
      </c>
      <c r="I500" s="1">
        <v>15</v>
      </c>
      <c r="J500" s="1">
        <v>8</v>
      </c>
      <c r="K500" s="1">
        <v>20</v>
      </c>
      <c r="L500" s="1">
        <v>94086</v>
      </c>
      <c r="M500" s="1" t="s">
        <v>2718</v>
      </c>
      <c r="N500" s="1">
        <v>1</v>
      </c>
      <c r="S500" s="1">
        <v>1</v>
      </c>
      <c r="T500" s="1" t="s">
        <v>5</v>
      </c>
      <c r="V500" s="1" t="s">
        <v>80</v>
      </c>
      <c r="Y500" s="1" t="s">
        <v>319</v>
      </c>
      <c r="Z500" s="1">
        <v>7</v>
      </c>
      <c r="AA500" s="1" t="s">
        <v>2719</v>
      </c>
      <c r="AB500" s="1" t="s">
        <v>83</v>
      </c>
      <c r="AF500" s="1" t="s">
        <v>31</v>
      </c>
      <c r="AM500" s="1" t="s">
        <v>84</v>
      </c>
      <c r="AO500" s="1">
        <v>6</v>
      </c>
      <c r="AQ500" s="1">
        <v>6</v>
      </c>
      <c r="AS500" s="1">
        <v>20</v>
      </c>
      <c r="AT500" s="1" t="s">
        <v>2720</v>
      </c>
      <c r="AU500" s="1" t="s">
        <v>64</v>
      </c>
      <c r="AW500" s="1">
        <v>10</v>
      </c>
      <c r="AX500" s="1" t="s">
        <v>2721</v>
      </c>
      <c r="AY500" s="1" t="s">
        <v>451</v>
      </c>
      <c r="AZ500" s="1" t="s">
        <v>2722</v>
      </c>
      <c r="BA500" s="1">
        <v>0</v>
      </c>
    </row>
    <row r="501" spans="1:53" x14ac:dyDescent="0.2">
      <c r="E501" s="1" t="s">
        <v>4</v>
      </c>
      <c r="G501" s="2">
        <v>32850</v>
      </c>
      <c r="H501" s="1">
        <v>7</v>
      </c>
      <c r="I501" s="1">
        <v>50</v>
      </c>
      <c r="J501" s="1">
        <v>10</v>
      </c>
      <c r="K501" s="1">
        <v>5</v>
      </c>
      <c r="L501" s="1">
        <v>5655030</v>
      </c>
      <c r="M501" s="1" t="s">
        <v>2723</v>
      </c>
      <c r="N501" s="1">
        <v>1</v>
      </c>
      <c r="S501" s="1">
        <v>1</v>
      </c>
      <c r="T501" s="1" t="s">
        <v>159</v>
      </c>
      <c r="V501" s="1" t="s">
        <v>56</v>
      </c>
      <c r="X501" s="1" t="s">
        <v>91</v>
      </c>
      <c r="Z501" s="1">
        <v>5</v>
      </c>
      <c r="AA501" s="1" t="s">
        <v>2724</v>
      </c>
      <c r="AB501" s="1" t="s">
        <v>59</v>
      </c>
      <c r="AH501" s="1" t="s">
        <v>33</v>
      </c>
      <c r="AM501" s="1" t="s">
        <v>72</v>
      </c>
      <c r="AO501" s="1">
        <v>6</v>
      </c>
      <c r="AQ501" s="1">
        <v>6</v>
      </c>
      <c r="AS501" s="1">
        <v>7</v>
      </c>
      <c r="AT501" s="1" t="s">
        <v>2725</v>
      </c>
      <c r="AU501" s="1" t="s">
        <v>198</v>
      </c>
      <c r="AW501" s="1">
        <v>10</v>
      </c>
      <c r="AX501" s="1" t="s">
        <v>2726</v>
      </c>
      <c r="AY501" s="1" t="s">
        <v>2727</v>
      </c>
      <c r="AZ501" s="1" t="s">
        <v>116</v>
      </c>
      <c r="BA501" s="1">
        <v>1</v>
      </c>
    </row>
    <row r="502" spans="1:53" x14ac:dyDescent="0.2">
      <c r="A502" s="1" t="s">
        <v>0</v>
      </c>
      <c r="B502" s="1" t="s">
        <v>1</v>
      </c>
      <c r="E502" s="1" t="s">
        <v>4</v>
      </c>
      <c r="G502" s="2">
        <v>32964</v>
      </c>
      <c r="H502" s="1">
        <v>6</v>
      </c>
      <c r="I502" s="1">
        <v>15</v>
      </c>
      <c r="J502" s="1">
        <v>8</v>
      </c>
      <c r="K502" s="1">
        <v>1</v>
      </c>
      <c r="L502" s="1">
        <v>48104</v>
      </c>
      <c r="M502" s="1" t="s">
        <v>2728</v>
      </c>
      <c r="N502" s="1">
        <v>0</v>
      </c>
      <c r="O502" s="1" t="s">
        <v>123</v>
      </c>
      <c r="Q502" s="1" t="s">
        <v>98</v>
      </c>
      <c r="S502" s="1">
        <v>1</v>
      </c>
      <c r="T502" s="1" t="s">
        <v>159</v>
      </c>
      <c r="V502" s="1" t="s">
        <v>80</v>
      </c>
      <c r="X502" s="1" t="s">
        <v>160</v>
      </c>
      <c r="Z502" s="1">
        <v>0</v>
      </c>
      <c r="AA502" s="1" t="s">
        <v>207</v>
      </c>
      <c r="AB502" s="1" t="s">
        <v>59</v>
      </c>
      <c r="AF502" s="1" t="s">
        <v>31</v>
      </c>
      <c r="AL502" s="1" t="s">
        <v>2729</v>
      </c>
      <c r="AM502" s="1" t="s">
        <v>72</v>
      </c>
      <c r="AO502" s="1">
        <v>4</v>
      </c>
      <c r="AQ502" s="1">
        <v>6</v>
      </c>
      <c r="AS502" s="1">
        <v>60</v>
      </c>
      <c r="AT502" s="1" t="s">
        <v>2730</v>
      </c>
      <c r="AU502" s="1" t="s">
        <v>74</v>
      </c>
      <c r="AW502" s="1">
        <v>10</v>
      </c>
      <c r="AX502" s="1" t="s">
        <v>2731</v>
      </c>
      <c r="BA502" s="1">
        <v>1</v>
      </c>
    </row>
    <row r="503" spans="1:53" x14ac:dyDescent="0.2">
      <c r="B503" s="1" t="s">
        <v>1</v>
      </c>
      <c r="E503" s="1" t="s">
        <v>4</v>
      </c>
      <c r="G503" s="2">
        <v>25965</v>
      </c>
      <c r="H503" s="1">
        <v>8</v>
      </c>
      <c r="I503" s="1">
        <v>30</v>
      </c>
      <c r="J503" s="1">
        <v>9</v>
      </c>
      <c r="K503" s="1">
        <v>4</v>
      </c>
      <c r="L503" s="1">
        <v>29617</v>
      </c>
      <c r="M503" s="1" t="s">
        <v>2732</v>
      </c>
      <c r="N503" s="1">
        <v>1</v>
      </c>
      <c r="S503" s="1">
        <v>1</v>
      </c>
      <c r="T503" s="1" t="s">
        <v>458</v>
      </c>
      <c r="V503" s="1" t="s">
        <v>56</v>
      </c>
      <c r="X503" s="1" t="s">
        <v>295</v>
      </c>
      <c r="Z503" s="1">
        <v>23</v>
      </c>
      <c r="AA503" s="1" t="s">
        <v>2733</v>
      </c>
      <c r="AB503" s="1" t="s">
        <v>166</v>
      </c>
      <c r="AH503" s="1" t="s">
        <v>33</v>
      </c>
      <c r="AM503" s="1" t="s">
        <v>60</v>
      </c>
      <c r="AP503" s="1">
        <v>23</v>
      </c>
      <c r="AQ503" s="1">
        <v>2</v>
      </c>
      <c r="AS503" s="1">
        <v>15</v>
      </c>
      <c r="AT503" s="1" t="s">
        <v>2734</v>
      </c>
      <c r="AU503" s="1" t="s">
        <v>64</v>
      </c>
      <c r="AW503" s="1">
        <v>8</v>
      </c>
      <c r="AX503" s="1" t="s">
        <v>2735</v>
      </c>
      <c r="AY503" s="1" t="s">
        <v>2736</v>
      </c>
      <c r="AZ503" s="1" t="s">
        <v>2737</v>
      </c>
      <c r="BA503" s="1">
        <v>0</v>
      </c>
    </row>
    <row r="504" spans="1:53" x14ac:dyDescent="0.2">
      <c r="B504" s="1" t="s">
        <v>1</v>
      </c>
      <c r="G504" s="2">
        <v>30672</v>
      </c>
      <c r="H504" s="1">
        <v>7</v>
      </c>
      <c r="I504" s="1">
        <v>20</v>
      </c>
      <c r="J504" s="1">
        <v>10</v>
      </c>
      <c r="K504" s="1">
        <v>24</v>
      </c>
      <c r="L504" s="1">
        <v>94066</v>
      </c>
      <c r="M504" s="1" t="s">
        <v>2738</v>
      </c>
      <c r="N504" s="1">
        <v>1</v>
      </c>
      <c r="S504" s="1">
        <v>1</v>
      </c>
      <c r="T504" s="1" t="s">
        <v>225</v>
      </c>
      <c r="V504" s="1" t="s">
        <v>80</v>
      </c>
      <c r="X504" s="1" t="s">
        <v>391</v>
      </c>
      <c r="Z504" s="1">
        <v>10</v>
      </c>
      <c r="AA504" s="1" t="s">
        <v>2739</v>
      </c>
      <c r="AB504" s="1" t="s">
        <v>83</v>
      </c>
      <c r="AF504" s="1" t="s">
        <v>31</v>
      </c>
      <c r="AM504" s="1" t="s">
        <v>72</v>
      </c>
      <c r="AO504" s="1">
        <v>5</v>
      </c>
      <c r="AQ504" s="1">
        <v>1</v>
      </c>
      <c r="AS504" s="1">
        <v>6</v>
      </c>
      <c r="AT504" s="1" t="s">
        <v>2740</v>
      </c>
      <c r="AU504" s="1" t="s">
        <v>74</v>
      </c>
      <c r="AW504" s="1">
        <v>10</v>
      </c>
      <c r="AX504" s="1" t="s">
        <v>2741</v>
      </c>
      <c r="AY504" s="1" t="s">
        <v>2742</v>
      </c>
      <c r="AZ504" s="1" t="s">
        <v>141</v>
      </c>
      <c r="BA504" s="1">
        <v>1</v>
      </c>
    </row>
    <row r="505" spans="1:53" x14ac:dyDescent="0.2">
      <c r="E505" s="1" t="s">
        <v>4</v>
      </c>
      <c r="G505" s="2">
        <v>28203</v>
      </c>
      <c r="H505" s="1">
        <v>6</v>
      </c>
      <c r="I505" s="1">
        <v>30</v>
      </c>
      <c r="J505" s="1">
        <v>7</v>
      </c>
      <c r="K505" s="1">
        <v>6</v>
      </c>
      <c r="L505" s="1">
        <v>8390</v>
      </c>
      <c r="M505" s="1" t="s">
        <v>2743</v>
      </c>
      <c r="N505" s="1">
        <v>0</v>
      </c>
      <c r="O505" s="1" t="s">
        <v>136</v>
      </c>
      <c r="Q505" s="1" t="s">
        <v>103</v>
      </c>
      <c r="S505" s="1">
        <v>1</v>
      </c>
      <c r="T505" s="1" t="s">
        <v>79</v>
      </c>
      <c r="V505" s="1" t="s">
        <v>56</v>
      </c>
      <c r="Y505" s="1" t="s">
        <v>2744</v>
      </c>
      <c r="Z505" s="1">
        <v>20</v>
      </c>
      <c r="AA505" s="1" t="s">
        <v>2745</v>
      </c>
      <c r="AB505" s="1" t="s">
        <v>399</v>
      </c>
      <c r="AF505" s="1" t="s">
        <v>31</v>
      </c>
      <c r="AM505" s="1" t="s">
        <v>167</v>
      </c>
      <c r="AO505" s="1">
        <v>6</v>
      </c>
      <c r="AQ505" s="1">
        <v>5</v>
      </c>
      <c r="AS505" s="1">
        <v>100</v>
      </c>
      <c r="AT505" s="1" t="s">
        <v>2746</v>
      </c>
      <c r="AU505" s="1" t="s">
        <v>74</v>
      </c>
      <c r="AW505" s="1">
        <v>9</v>
      </c>
      <c r="AX505" s="1" t="s">
        <v>2747</v>
      </c>
      <c r="AY505" s="1" t="s">
        <v>547</v>
      </c>
      <c r="AZ505" s="1" t="s">
        <v>141</v>
      </c>
      <c r="BA505" s="1">
        <v>0</v>
      </c>
    </row>
    <row r="506" spans="1:53" x14ac:dyDescent="0.2">
      <c r="A506" s="1" t="s">
        <v>0</v>
      </c>
      <c r="E506" s="1" t="s">
        <v>4</v>
      </c>
      <c r="G506" s="2">
        <v>31758</v>
      </c>
      <c r="H506" s="1">
        <v>6</v>
      </c>
      <c r="I506" s="1">
        <v>60</v>
      </c>
      <c r="J506" s="1">
        <v>10</v>
      </c>
      <c r="K506" s="1">
        <v>6</v>
      </c>
      <c r="L506" s="1">
        <v>500018</v>
      </c>
      <c r="M506" s="1" t="s">
        <v>368</v>
      </c>
      <c r="N506" s="1">
        <v>1</v>
      </c>
      <c r="S506" s="1">
        <v>1</v>
      </c>
      <c r="T506" s="1" t="s">
        <v>225</v>
      </c>
      <c r="V506" s="1" t="s">
        <v>80</v>
      </c>
      <c r="X506" s="1" t="s">
        <v>91</v>
      </c>
      <c r="Z506" s="1">
        <v>9</v>
      </c>
      <c r="AA506" s="1" t="s">
        <v>2748</v>
      </c>
      <c r="AB506" s="1" t="s">
        <v>59</v>
      </c>
      <c r="AH506" s="1" t="s">
        <v>33</v>
      </c>
      <c r="AM506" s="1" t="s">
        <v>72</v>
      </c>
      <c r="AO506" s="1">
        <v>5</v>
      </c>
      <c r="AQ506" s="1">
        <v>5</v>
      </c>
      <c r="AS506" s="1">
        <v>5</v>
      </c>
      <c r="AT506" s="1" t="s">
        <v>2749</v>
      </c>
      <c r="AU506" s="1" t="s">
        <v>74</v>
      </c>
      <c r="AW506" s="1">
        <v>10</v>
      </c>
      <c r="AX506" s="1" t="s">
        <v>2750</v>
      </c>
      <c r="AY506" s="1" t="s">
        <v>2751</v>
      </c>
      <c r="AZ506" s="1" t="s">
        <v>2752</v>
      </c>
      <c r="BA506" s="1">
        <v>1</v>
      </c>
    </row>
    <row r="507" spans="1:53" x14ac:dyDescent="0.2">
      <c r="A507" s="1" t="s">
        <v>0</v>
      </c>
      <c r="G507" s="2">
        <v>32136</v>
      </c>
      <c r="H507" s="1">
        <v>6</v>
      </c>
      <c r="I507" s="1">
        <v>2</v>
      </c>
      <c r="J507" s="1">
        <v>10</v>
      </c>
      <c r="K507" s="1">
        <v>10</v>
      </c>
      <c r="L507" s="1">
        <v>28045</v>
      </c>
      <c r="M507" s="1" t="s">
        <v>170</v>
      </c>
      <c r="N507" s="1">
        <v>1</v>
      </c>
      <c r="S507" s="1">
        <v>1</v>
      </c>
      <c r="T507" s="1" t="s">
        <v>144</v>
      </c>
      <c r="V507" s="1" t="s">
        <v>80</v>
      </c>
      <c r="X507" s="1" t="s">
        <v>91</v>
      </c>
      <c r="Z507" s="1">
        <v>1</v>
      </c>
      <c r="AA507" s="1" t="s">
        <v>509</v>
      </c>
      <c r="AB507" s="1" t="s">
        <v>83</v>
      </c>
      <c r="AH507" s="1" t="s">
        <v>33</v>
      </c>
      <c r="AM507" s="1" t="s">
        <v>60</v>
      </c>
      <c r="AP507" s="1">
        <v>10</v>
      </c>
      <c r="AQ507" s="1">
        <v>3</v>
      </c>
      <c r="AS507" s="1">
        <v>6</v>
      </c>
      <c r="AT507" s="1" t="s">
        <v>2753</v>
      </c>
      <c r="AU507" s="1" t="s">
        <v>74</v>
      </c>
      <c r="AW507" s="1">
        <v>8</v>
      </c>
      <c r="AX507" s="1" t="s">
        <v>2754</v>
      </c>
      <c r="AY507" s="1" t="s">
        <v>2755</v>
      </c>
      <c r="BA507" s="1">
        <v>0</v>
      </c>
    </row>
    <row r="508" spans="1:53" x14ac:dyDescent="0.2">
      <c r="A508" s="1" t="s">
        <v>0</v>
      </c>
      <c r="G508" s="2">
        <v>32478</v>
      </c>
      <c r="H508" s="1">
        <v>8</v>
      </c>
      <c r="I508" s="1">
        <v>0</v>
      </c>
      <c r="J508" s="1">
        <v>8</v>
      </c>
      <c r="K508" s="1">
        <v>4</v>
      </c>
      <c r="L508" s="1">
        <v>9030400</v>
      </c>
      <c r="M508" s="1" t="s">
        <v>2756</v>
      </c>
      <c r="N508" s="1">
        <v>1</v>
      </c>
      <c r="O508" s="1" t="s">
        <v>53</v>
      </c>
      <c r="Q508" s="1" t="s">
        <v>103</v>
      </c>
      <c r="S508" s="1">
        <v>0</v>
      </c>
      <c r="AB508" s="1" t="s">
        <v>399</v>
      </c>
      <c r="AC508" s="1" t="s">
        <v>28</v>
      </c>
      <c r="AE508" s="1" t="s">
        <v>30</v>
      </c>
      <c r="AM508" s="1" t="s">
        <v>84</v>
      </c>
      <c r="AP508" s="1">
        <v>35</v>
      </c>
      <c r="AR508" s="1">
        <v>56</v>
      </c>
      <c r="AS508" s="1">
        <v>112</v>
      </c>
      <c r="AT508" s="1" t="s">
        <v>2757</v>
      </c>
      <c r="AU508" s="1" t="s">
        <v>74</v>
      </c>
      <c r="AW508" s="1">
        <v>10</v>
      </c>
      <c r="AX508" s="1" t="s">
        <v>2758</v>
      </c>
      <c r="AY508" s="1" t="s">
        <v>2759</v>
      </c>
      <c r="AZ508" s="1" t="s">
        <v>2760</v>
      </c>
    </row>
    <row r="509" spans="1:53" x14ac:dyDescent="0.2">
      <c r="A509" s="1" t="s">
        <v>0</v>
      </c>
      <c r="G509" s="2">
        <v>29313</v>
      </c>
      <c r="H509" s="1">
        <v>7</v>
      </c>
      <c r="I509" s="1">
        <v>0</v>
      </c>
      <c r="J509" s="1">
        <v>5</v>
      </c>
      <c r="K509" s="1">
        <v>8</v>
      </c>
      <c r="L509" s="1">
        <v>29730</v>
      </c>
      <c r="M509" s="1" t="s">
        <v>2761</v>
      </c>
      <c r="N509" s="1">
        <v>0</v>
      </c>
      <c r="O509" s="1" t="s">
        <v>136</v>
      </c>
      <c r="R509" s="1" t="s">
        <v>2762</v>
      </c>
      <c r="S509" s="1">
        <v>0</v>
      </c>
      <c r="AB509" s="1" t="s">
        <v>83</v>
      </c>
      <c r="AG509" s="1" t="s">
        <v>32</v>
      </c>
      <c r="AH509" s="1" t="s">
        <v>33</v>
      </c>
      <c r="AM509" s="1" t="s">
        <v>72</v>
      </c>
      <c r="AP509" s="1">
        <v>8</v>
      </c>
      <c r="AR509" s="1">
        <v>16</v>
      </c>
      <c r="AS509" s="1">
        <v>8</v>
      </c>
      <c r="AT509" s="1" t="s">
        <v>2763</v>
      </c>
      <c r="AU509" s="1" t="s">
        <v>74</v>
      </c>
      <c r="AW509" s="1">
        <v>9</v>
      </c>
      <c r="AX509" s="1" t="s">
        <v>2764</v>
      </c>
      <c r="AY509" s="1" t="s">
        <v>2765</v>
      </c>
      <c r="AZ509" s="1" t="s">
        <v>2766</v>
      </c>
      <c r="BA509" s="1">
        <v>1</v>
      </c>
    </row>
    <row r="510" spans="1:53" x14ac:dyDescent="0.2">
      <c r="A510" s="1" t="s">
        <v>0</v>
      </c>
      <c r="G510" s="2">
        <v>33993</v>
      </c>
      <c r="H510" s="1">
        <v>7</v>
      </c>
      <c r="I510" s="1">
        <v>20</v>
      </c>
      <c r="J510" s="1">
        <v>5</v>
      </c>
      <c r="K510" s="1">
        <v>36</v>
      </c>
      <c r="L510" s="1">
        <v>10023</v>
      </c>
      <c r="M510" s="1" t="s">
        <v>2767</v>
      </c>
      <c r="N510" s="1">
        <v>0</v>
      </c>
      <c r="O510" s="1" t="s">
        <v>78</v>
      </c>
      <c r="Q510" s="1" t="s">
        <v>54</v>
      </c>
      <c r="S510" s="1">
        <v>1</v>
      </c>
      <c r="T510" s="1" t="s">
        <v>5</v>
      </c>
      <c r="V510" s="1" t="s">
        <v>111</v>
      </c>
      <c r="X510" s="1" t="s">
        <v>105</v>
      </c>
      <c r="Z510" s="1">
        <v>1</v>
      </c>
      <c r="AA510" s="1" t="s">
        <v>2768</v>
      </c>
      <c r="AB510" s="1" t="s">
        <v>59</v>
      </c>
      <c r="AD510" s="1" t="s">
        <v>29</v>
      </c>
      <c r="AL510" s="1" t="s">
        <v>2769</v>
      </c>
      <c r="AM510" s="1" t="s">
        <v>72</v>
      </c>
      <c r="AP510" s="1">
        <v>15</v>
      </c>
      <c r="AR510" s="1">
        <v>15</v>
      </c>
      <c r="AS510" s="1">
        <v>160</v>
      </c>
      <c r="AT510" s="1" t="s">
        <v>2770</v>
      </c>
      <c r="AU510" s="1" t="s">
        <v>64</v>
      </c>
      <c r="AW510" s="1">
        <v>9</v>
      </c>
      <c r="AX510" s="1" t="s">
        <v>1006</v>
      </c>
      <c r="AY510" s="1" t="s">
        <v>1006</v>
      </c>
      <c r="AZ510" s="1" t="s">
        <v>2771</v>
      </c>
      <c r="BA510" s="1">
        <v>1</v>
      </c>
    </row>
    <row r="511" spans="1:53" x14ac:dyDescent="0.2">
      <c r="B511" s="1" t="s">
        <v>1</v>
      </c>
      <c r="G511" s="2">
        <v>29614</v>
      </c>
      <c r="H511" s="1">
        <v>7</v>
      </c>
      <c r="I511" s="1">
        <v>200</v>
      </c>
      <c r="J511" s="1">
        <v>12</v>
      </c>
      <c r="K511" s="1">
        <v>10</v>
      </c>
      <c r="L511" s="1">
        <v>88400</v>
      </c>
      <c r="M511" s="1" t="s">
        <v>2772</v>
      </c>
      <c r="N511" s="1">
        <v>1</v>
      </c>
      <c r="S511" s="1">
        <v>1</v>
      </c>
      <c r="T511" s="1" t="s">
        <v>159</v>
      </c>
      <c r="V511" s="1" t="s">
        <v>111</v>
      </c>
      <c r="X511" s="1" t="s">
        <v>295</v>
      </c>
      <c r="Z511" s="1">
        <v>5</v>
      </c>
      <c r="AA511" s="1" t="s">
        <v>2773</v>
      </c>
      <c r="AB511" s="1" t="s">
        <v>71</v>
      </c>
      <c r="AK511" s="1" t="s">
        <v>36</v>
      </c>
      <c r="AU511" s="1" t="s">
        <v>74</v>
      </c>
      <c r="AW511" s="1">
        <v>10</v>
      </c>
      <c r="AX511" s="1" t="s">
        <v>2774</v>
      </c>
      <c r="AY511" s="1" t="s">
        <v>2775</v>
      </c>
      <c r="AZ511" s="1" t="s">
        <v>2776</v>
      </c>
      <c r="BA511" s="1">
        <v>1</v>
      </c>
    </row>
    <row r="512" spans="1:53" x14ac:dyDescent="0.2">
      <c r="B512" s="1" t="s">
        <v>1</v>
      </c>
      <c r="G512" s="2" t="s">
        <v>2777</v>
      </c>
      <c r="H512" s="1">
        <v>7</v>
      </c>
      <c r="I512" s="1">
        <v>45</v>
      </c>
      <c r="J512" s="1">
        <v>13</v>
      </c>
      <c r="K512" s="1">
        <v>1</v>
      </c>
      <c r="M512" s="1" t="s">
        <v>2778</v>
      </c>
      <c r="N512" s="1">
        <v>0</v>
      </c>
      <c r="O512" s="1" t="s">
        <v>78</v>
      </c>
      <c r="Q512" s="1" t="s">
        <v>103</v>
      </c>
      <c r="S512" s="1">
        <v>0</v>
      </c>
      <c r="AB512" s="1" t="s">
        <v>83</v>
      </c>
      <c r="AD512" s="1" t="s">
        <v>29</v>
      </c>
      <c r="AM512" s="1" t="s">
        <v>72</v>
      </c>
      <c r="AO512" s="1">
        <v>6</v>
      </c>
      <c r="AQ512" s="1">
        <v>6</v>
      </c>
      <c r="AS512" s="1">
        <v>5</v>
      </c>
      <c r="AT512" s="1" t="s">
        <v>2779</v>
      </c>
      <c r="AU512" s="1" t="s">
        <v>74</v>
      </c>
      <c r="AW512" s="1">
        <v>10</v>
      </c>
      <c r="AX512" s="1" t="s">
        <v>2780</v>
      </c>
      <c r="AZ512" s="1" t="s">
        <v>2781</v>
      </c>
      <c r="BA512" s="1">
        <v>0</v>
      </c>
    </row>
    <row r="513" spans="1:53" x14ac:dyDescent="0.2">
      <c r="F513" s="1" t="s">
        <v>2782</v>
      </c>
      <c r="G513" s="2">
        <v>32916</v>
      </c>
      <c r="H513" s="1">
        <v>6</v>
      </c>
      <c r="I513" s="1">
        <v>25</v>
      </c>
      <c r="J513" s="1">
        <v>15</v>
      </c>
      <c r="K513" s="1">
        <v>5</v>
      </c>
      <c r="L513" s="1">
        <v>88036570</v>
      </c>
      <c r="M513" s="1" t="s">
        <v>2783</v>
      </c>
      <c r="N513" s="1">
        <v>1</v>
      </c>
      <c r="S513" s="1">
        <v>1</v>
      </c>
      <c r="T513" s="1" t="s">
        <v>159</v>
      </c>
      <c r="V513" s="1" t="s">
        <v>80</v>
      </c>
      <c r="X513" s="1" t="s">
        <v>91</v>
      </c>
      <c r="Z513" s="1">
        <v>1</v>
      </c>
      <c r="AA513" s="1" t="s">
        <v>2784</v>
      </c>
      <c r="AB513" s="1" t="s">
        <v>83</v>
      </c>
      <c r="AK513" s="1" t="s">
        <v>36</v>
      </c>
      <c r="AU513" s="1" t="s">
        <v>74</v>
      </c>
      <c r="AW513" s="1">
        <v>10</v>
      </c>
      <c r="AX513" s="1" t="s">
        <v>2785</v>
      </c>
      <c r="AY513" s="1" t="s">
        <v>476</v>
      </c>
      <c r="BA513" s="1">
        <v>1</v>
      </c>
    </row>
    <row r="514" spans="1:53" x14ac:dyDescent="0.2">
      <c r="A514" s="1" t="s">
        <v>0</v>
      </c>
      <c r="B514" s="1" t="s">
        <v>1</v>
      </c>
      <c r="G514" s="2">
        <v>34931</v>
      </c>
      <c r="H514" s="1">
        <v>7</v>
      </c>
      <c r="I514" s="1">
        <v>70</v>
      </c>
      <c r="J514" s="1">
        <v>6</v>
      </c>
      <c r="K514" s="1">
        <v>6</v>
      </c>
      <c r="L514" s="1">
        <v>62</v>
      </c>
      <c r="M514" s="1" t="s">
        <v>1366</v>
      </c>
      <c r="N514" s="1">
        <v>1</v>
      </c>
      <c r="S514" s="1">
        <v>1</v>
      </c>
      <c r="T514" s="1" t="s">
        <v>521</v>
      </c>
      <c r="V514" s="1" t="s">
        <v>384</v>
      </c>
      <c r="Y514" s="1" t="s">
        <v>1039</v>
      </c>
      <c r="Z514" s="1">
        <v>3</v>
      </c>
      <c r="AA514" s="1" t="s">
        <v>2786</v>
      </c>
      <c r="AB514" s="1" t="s">
        <v>59</v>
      </c>
      <c r="AK514" s="1" t="s">
        <v>36</v>
      </c>
      <c r="AU514" s="1" t="s">
        <v>198</v>
      </c>
      <c r="AW514" s="1">
        <v>10</v>
      </c>
      <c r="AX514" s="1" t="s">
        <v>2787</v>
      </c>
      <c r="AY514" s="1" t="s">
        <v>2788</v>
      </c>
      <c r="AZ514" s="1" t="s">
        <v>994</v>
      </c>
      <c r="BA514" s="1">
        <v>1</v>
      </c>
    </row>
    <row r="515" spans="1:53" x14ac:dyDescent="0.2">
      <c r="A515" s="1" t="s">
        <v>0</v>
      </c>
      <c r="G515" s="2">
        <v>30351</v>
      </c>
      <c r="H515" s="1">
        <v>8</v>
      </c>
      <c r="I515" s="1">
        <v>0</v>
      </c>
      <c r="J515" s="1">
        <v>8</v>
      </c>
      <c r="K515" s="1">
        <v>4</v>
      </c>
      <c r="L515" s="1">
        <v>94538</v>
      </c>
      <c r="M515" s="1" t="s">
        <v>2789</v>
      </c>
      <c r="N515" s="1">
        <v>0</v>
      </c>
      <c r="O515" s="1" t="s">
        <v>78</v>
      </c>
      <c r="Q515" s="1" t="s">
        <v>98</v>
      </c>
      <c r="S515" s="1">
        <v>0</v>
      </c>
      <c r="AB515" s="1" t="s">
        <v>83</v>
      </c>
      <c r="AE515" s="1" t="s">
        <v>30</v>
      </c>
      <c r="AF515" s="1" t="s">
        <v>31</v>
      </c>
      <c r="AM515" s="1" t="s">
        <v>72</v>
      </c>
      <c r="AP515" s="1">
        <v>30</v>
      </c>
      <c r="AR515" s="1">
        <v>20</v>
      </c>
      <c r="AS515" s="1">
        <v>80</v>
      </c>
      <c r="AT515" s="1" t="s">
        <v>2790</v>
      </c>
      <c r="AV515" s="1" t="s">
        <v>2791</v>
      </c>
      <c r="AW515" s="1">
        <v>10</v>
      </c>
      <c r="AX515" s="1" t="s">
        <v>2792</v>
      </c>
      <c r="BA515" s="1">
        <v>0</v>
      </c>
    </row>
    <row r="516" spans="1:53" x14ac:dyDescent="0.2">
      <c r="D516" s="1" t="s">
        <v>3</v>
      </c>
      <c r="G516" s="2">
        <v>34335</v>
      </c>
      <c r="H516" s="1">
        <v>6</v>
      </c>
      <c r="I516" s="1">
        <v>2</v>
      </c>
      <c r="J516" s="1">
        <v>17</v>
      </c>
      <c r="K516" s="1">
        <v>50</v>
      </c>
      <c r="L516" s="1">
        <v>81377</v>
      </c>
      <c r="M516" s="1" t="s">
        <v>231</v>
      </c>
      <c r="N516" s="1">
        <v>1</v>
      </c>
      <c r="S516" s="1">
        <v>0</v>
      </c>
      <c r="AB516" s="1" t="s">
        <v>83</v>
      </c>
      <c r="AE516" s="1" t="s">
        <v>30</v>
      </c>
      <c r="AM516" s="1" t="s">
        <v>60</v>
      </c>
      <c r="AO516" s="1">
        <v>5</v>
      </c>
      <c r="AR516" s="1">
        <v>10</v>
      </c>
      <c r="AS516" s="1">
        <v>50</v>
      </c>
      <c r="AT516" s="1" t="s">
        <v>2793</v>
      </c>
      <c r="AU516" s="1" t="s">
        <v>64</v>
      </c>
      <c r="AW516" s="1">
        <v>10</v>
      </c>
      <c r="AX516" s="1" t="s">
        <v>2794</v>
      </c>
      <c r="AY516" s="1" t="s">
        <v>2795</v>
      </c>
      <c r="BA516" s="1">
        <v>1</v>
      </c>
    </row>
    <row r="517" spans="1:53" x14ac:dyDescent="0.2">
      <c r="A517" s="1" t="s">
        <v>0</v>
      </c>
      <c r="G517" s="2">
        <v>31403</v>
      </c>
      <c r="H517" s="1">
        <v>7</v>
      </c>
      <c r="I517" s="1">
        <v>60</v>
      </c>
      <c r="J517" s="1">
        <v>9</v>
      </c>
      <c r="K517" s="1">
        <v>3</v>
      </c>
      <c r="L517" s="1">
        <v>73072</v>
      </c>
      <c r="M517" s="1" t="s">
        <v>2796</v>
      </c>
      <c r="N517" s="1">
        <v>0</v>
      </c>
      <c r="O517" s="1" t="s">
        <v>136</v>
      </c>
      <c r="Q517" s="1" t="s">
        <v>98</v>
      </c>
      <c r="S517" s="1">
        <v>0</v>
      </c>
      <c r="AB517" s="1" t="s">
        <v>83</v>
      </c>
      <c r="AF517" s="1" t="s">
        <v>31</v>
      </c>
      <c r="AM517" s="1" t="s">
        <v>84</v>
      </c>
      <c r="AO517" s="1">
        <v>6</v>
      </c>
      <c r="AQ517" s="1">
        <v>6</v>
      </c>
      <c r="AS517" s="1">
        <v>20</v>
      </c>
      <c r="AT517" s="1" t="s">
        <v>2797</v>
      </c>
      <c r="AU517" s="1" t="s">
        <v>74</v>
      </c>
      <c r="AW517" s="1">
        <v>8</v>
      </c>
      <c r="AX517" s="1" t="s">
        <v>2798</v>
      </c>
      <c r="AY517" s="1" t="s">
        <v>2799</v>
      </c>
      <c r="AZ517" s="1" t="s">
        <v>2800</v>
      </c>
      <c r="BA517" s="1">
        <v>1</v>
      </c>
    </row>
    <row r="518" spans="1:53" x14ac:dyDescent="0.2">
      <c r="E518" s="1" t="s">
        <v>4</v>
      </c>
      <c r="G518" s="2">
        <v>31452</v>
      </c>
      <c r="H518" s="1">
        <v>6</v>
      </c>
      <c r="I518" s="1">
        <v>45</v>
      </c>
      <c r="J518" s="1">
        <v>12</v>
      </c>
      <c r="K518" s="1">
        <v>5</v>
      </c>
      <c r="L518" s="1">
        <v>7044</v>
      </c>
      <c r="M518" s="1" t="s">
        <v>2801</v>
      </c>
      <c r="N518" s="1">
        <v>1</v>
      </c>
      <c r="S518" s="1">
        <v>1</v>
      </c>
      <c r="T518" s="1" t="s">
        <v>225</v>
      </c>
      <c r="V518" s="1" t="s">
        <v>80</v>
      </c>
      <c r="Y518" s="1" t="s">
        <v>1039</v>
      </c>
      <c r="Z518" s="1">
        <v>15</v>
      </c>
      <c r="AA518" s="1" t="s">
        <v>2802</v>
      </c>
      <c r="AB518" s="1" t="s">
        <v>166</v>
      </c>
      <c r="AK518" s="1" t="s">
        <v>36</v>
      </c>
      <c r="AU518" s="1" t="s">
        <v>74</v>
      </c>
      <c r="AW518" s="1">
        <v>10</v>
      </c>
      <c r="AX518" s="1" t="s">
        <v>2803</v>
      </c>
      <c r="AY518" s="1" t="s">
        <v>1307</v>
      </c>
      <c r="AZ518" s="1" t="s">
        <v>2804</v>
      </c>
      <c r="BA518" s="1">
        <v>1</v>
      </c>
    </row>
    <row r="519" spans="1:53" x14ac:dyDescent="0.2">
      <c r="A519" s="1" t="s">
        <v>0</v>
      </c>
      <c r="B519" s="1" t="s">
        <v>1</v>
      </c>
      <c r="E519" s="1" t="s">
        <v>4</v>
      </c>
      <c r="G519" s="2">
        <v>31800</v>
      </c>
      <c r="H519" s="1">
        <v>6</v>
      </c>
      <c r="I519" s="1">
        <v>250</v>
      </c>
      <c r="J519" s="1">
        <v>14</v>
      </c>
      <c r="K519" s="1">
        <v>1</v>
      </c>
      <c r="L519" s="1">
        <v>12508</v>
      </c>
      <c r="M519" s="1" t="s">
        <v>2805</v>
      </c>
      <c r="N519" s="1">
        <v>1</v>
      </c>
      <c r="S519" s="1">
        <v>1</v>
      </c>
      <c r="T519" s="1" t="s">
        <v>225</v>
      </c>
      <c r="V519" s="1" t="s">
        <v>80</v>
      </c>
      <c r="X519" s="1" t="s">
        <v>105</v>
      </c>
      <c r="Z519" s="1">
        <v>10</v>
      </c>
      <c r="AA519" s="1" t="s">
        <v>2806</v>
      </c>
      <c r="AB519" s="1" t="s">
        <v>1299</v>
      </c>
      <c r="AG519" s="1" t="s">
        <v>32</v>
      </c>
      <c r="AM519" s="1" t="s">
        <v>60</v>
      </c>
      <c r="AO519" s="1">
        <v>3</v>
      </c>
      <c r="AQ519" s="1">
        <v>5</v>
      </c>
      <c r="AS519" s="1">
        <v>14</v>
      </c>
      <c r="AT519" s="1" t="s">
        <v>2807</v>
      </c>
      <c r="AV519" s="1" t="s">
        <v>2808</v>
      </c>
      <c r="AW519" s="1">
        <v>10</v>
      </c>
      <c r="AX519" s="1" t="s">
        <v>2809</v>
      </c>
      <c r="BA519" s="1">
        <v>1</v>
      </c>
    </row>
    <row r="520" spans="1:53" x14ac:dyDescent="0.2">
      <c r="A520" s="1" t="s">
        <v>0</v>
      </c>
      <c r="E520" s="1" t="s">
        <v>4</v>
      </c>
      <c r="G520" s="2">
        <v>30018</v>
      </c>
      <c r="H520" s="1">
        <v>7</v>
      </c>
      <c r="I520" s="1">
        <v>30</v>
      </c>
      <c r="J520" s="1">
        <v>12</v>
      </c>
      <c r="K520" s="1">
        <v>5</v>
      </c>
      <c r="L520" s="1">
        <v>64289</v>
      </c>
      <c r="M520" s="1" t="s">
        <v>2810</v>
      </c>
      <c r="N520" s="1">
        <v>1</v>
      </c>
      <c r="S520" s="1">
        <v>1</v>
      </c>
      <c r="T520" s="1" t="s">
        <v>5</v>
      </c>
      <c r="V520" s="1" t="s">
        <v>80</v>
      </c>
      <c r="X520" s="1" t="s">
        <v>738</v>
      </c>
      <c r="Z520" s="1">
        <v>9</v>
      </c>
      <c r="AA520" s="1" t="s">
        <v>2811</v>
      </c>
      <c r="AB520" s="1" t="s">
        <v>83</v>
      </c>
      <c r="AG520" s="1" t="s">
        <v>32</v>
      </c>
      <c r="AM520" s="1" t="s">
        <v>72</v>
      </c>
      <c r="AO520" s="1">
        <v>4</v>
      </c>
      <c r="AQ520" s="1">
        <v>1</v>
      </c>
      <c r="AS520" s="1">
        <v>6</v>
      </c>
      <c r="AT520" s="1" t="s">
        <v>2812</v>
      </c>
      <c r="AU520" s="1" t="s">
        <v>74</v>
      </c>
      <c r="AW520" s="1">
        <v>6</v>
      </c>
      <c r="AX520" s="1" t="s">
        <v>2813</v>
      </c>
      <c r="BA520" s="1">
        <v>1</v>
      </c>
    </row>
    <row r="521" spans="1:53" x14ac:dyDescent="0.2">
      <c r="B521" s="1" t="s">
        <v>1</v>
      </c>
      <c r="E521" s="1" t="s">
        <v>4</v>
      </c>
      <c r="G521" s="2">
        <v>31014</v>
      </c>
      <c r="H521" s="1">
        <v>6</v>
      </c>
      <c r="I521" s="1">
        <v>50</v>
      </c>
      <c r="J521" s="1">
        <v>6</v>
      </c>
      <c r="K521" s="1">
        <v>4</v>
      </c>
      <c r="L521" s="1">
        <v>7311</v>
      </c>
      <c r="M521" s="1" t="s">
        <v>2814</v>
      </c>
      <c r="N521" s="1">
        <v>0</v>
      </c>
      <c r="O521" s="1" t="s">
        <v>431</v>
      </c>
      <c r="Q521" s="1" t="s">
        <v>68</v>
      </c>
      <c r="S521" s="1">
        <v>1</v>
      </c>
      <c r="T521" s="1" t="s">
        <v>159</v>
      </c>
      <c r="V521" s="1" t="s">
        <v>90</v>
      </c>
      <c r="X521" s="1" t="s">
        <v>160</v>
      </c>
      <c r="Z521" s="1">
        <v>5</v>
      </c>
      <c r="AA521" s="1" t="s">
        <v>2815</v>
      </c>
      <c r="AB521" s="1" t="s">
        <v>71</v>
      </c>
      <c r="AH521" s="1" t="s">
        <v>33</v>
      </c>
      <c r="AM521" s="1" t="s">
        <v>60</v>
      </c>
      <c r="AO521" s="1">
        <v>2</v>
      </c>
      <c r="AQ521" s="1">
        <v>2</v>
      </c>
      <c r="AS521" s="1">
        <v>2</v>
      </c>
      <c r="AT521" s="1" t="s">
        <v>2816</v>
      </c>
      <c r="AU521" s="1" t="s">
        <v>74</v>
      </c>
      <c r="AW521" s="1">
        <v>8</v>
      </c>
      <c r="AX521" s="1" t="s">
        <v>2817</v>
      </c>
      <c r="AY521" s="1" t="s">
        <v>2818</v>
      </c>
      <c r="AZ521" s="1" t="s">
        <v>2819</v>
      </c>
      <c r="BA521" s="1">
        <v>0</v>
      </c>
    </row>
    <row r="522" spans="1:53" x14ac:dyDescent="0.2">
      <c r="B522" s="1" t="s">
        <v>1</v>
      </c>
      <c r="E522" s="1" t="s">
        <v>4</v>
      </c>
      <c r="G522" s="2">
        <v>26198</v>
      </c>
      <c r="H522" s="1">
        <v>8</v>
      </c>
      <c r="I522" s="1">
        <v>130</v>
      </c>
      <c r="J522" s="1">
        <v>6</v>
      </c>
      <c r="K522" s="1">
        <v>20</v>
      </c>
      <c r="M522" s="1" t="s">
        <v>2820</v>
      </c>
      <c r="N522" s="1">
        <v>0</v>
      </c>
      <c r="O522" s="1" t="s">
        <v>78</v>
      </c>
      <c r="Q522" s="1" t="s">
        <v>98</v>
      </c>
      <c r="S522" s="1">
        <v>1</v>
      </c>
      <c r="T522" s="1" t="s">
        <v>458</v>
      </c>
      <c r="V522" s="1" t="s">
        <v>90</v>
      </c>
      <c r="X522" s="1" t="s">
        <v>738</v>
      </c>
      <c r="Z522" s="1">
        <v>23</v>
      </c>
      <c r="AA522" s="1" t="s">
        <v>2821</v>
      </c>
      <c r="AB522" s="1" t="s">
        <v>83</v>
      </c>
      <c r="AH522" s="1" t="s">
        <v>33</v>
      </c>
      <c r="AM522" s="1" t="s">
        <v>60</v>
      </c>
      <c r="AO522" s="1">
        <v>3</v>
      </c>
      <c r="AQ522" s="1">
        <v>6</v>
      </c>
      <c r="AS522" s="1">
        <v>10</v>
      </c>
      <c r="AT522" s="1" t="s">
        <v>2822</v>
      </c>
      <c r="AU522" s="1" t="s">
        <v>74</v>
      </c>
      <c r="AW522" s="1">
        <v>8</v>
      </c>
      <c r="AX522" s="1" t="s">
        <v>2823</v>
      </c>
      <c r="BA522" s="1">
        <v>0</v>
      </c>
    </row>
    <row r="523" spans="1:53" x14ac:dyDescent="0.2">
      <c r="A523" s="1" t="s">
        <v>0</v>
      </c>
      <c r="G523" s="2">
        <v>30945</v>
      </c>
      <c r="H523" s="1">
        <v>7</v>
      </c>
      <c r="I523" s="1">
        <v>30</v>
      </c>
      <c r="J523" s="1">
        <v>1</v>
      </c>
      <c r="K523" s="1">
        <v>15</v>
      </c>
      <c r="L523" s="1">
        <v>1300024</v>
      </c>
      <c r="M523" s="1" t="s">
        <v>2824</v>
      </c>
      <c r="N523" s="1">
        <v>1</v>
      </c>
      <c r="S523" s="1">
        <v>1</v>
      </c>
      <c r="T523" s="1" t="s">
        <v>79</v>
      </c>
      <c r="V523" s="1" t="s">
        <v>56</v>
      </c>
      <c r="X523" s="1" t="s">
        <v>91</v>
      </c>
      <c r="Z523" s="1">
        <v>7</v>
      </c>
      <c r="AA523" s="1" t="s">
        <v>2825</v>
      </c>
      <c r="AB523" s="1" t="s">
        <v>71</v>
      </c>
      <c r="AH523" s="1" t="s">
        <v>33</v>
      </c>
      <c r="AL523" s="1" t="s">
        <v>1219</v>
      </c>
      <c r="AM523" s="1" t="s">
        <v>60</v>
      </c>
      <c r="AO523" s="1">
        <v>3</v>
      </c>
      <c r="AQ523" s="1">
        <v>4</v>
      </c>
      <c r="AS523" s="1">
        <v>10</v>
      </c>
      <c r="AT523" s="1" t="s">
        <v>2826</v>
      </c>
      <c r="AU523" s="1" t="s">
        <v>74</v>
      </c>
      <c r="AW523" s="1">
        <v>9</v>
      </c>
      <c r="AX523" s="1" t="s">
        <v>2827</v>
      </c>
      <c r="AY523" s="1" t="s">
        <v>2828</v>
      </c>
      <c r="AZ523" s="1" t="s">
        <v>2829</v>
      </c>
      <c r="BA523" s="1">
        <v>1</v>
      </c>
    </row>
    <row r="524" spans="1:53" x14ac:dyDescent="0.2">
      <c r="A524" s="1" t="s">
        <v>0</v>
      </c>
      <c r="G524" s="2">
        <v>32220</v>
      </c>
      <c r="H524" s="1">
        <v>4</v>
      </c>
      <c r="I524" s="1">
        <v>5</v>
      </c>
      <c r="J524" s="1">
        <v>12</v>
      </c>
      <c r="K524" s="1">
        <v>1</v>
      </c>
      <c r="L524" s="1">
        <v>90201</v>
      </c>
      <c r="M524" s="1" t="s">
        <v>2830</v>
      </c>
      <c r="N524" s="1">
        <v>0</v>
      </c>
      <c r="O524" s="1" t="s">
        <v>67</v>
      </c>
      <c r="Q524" s="1" t="s">
        <v>98</v>
      </c>
      <c r="S524" s="1">
        <v>0</v>
      </c>
      <c r="AB524" s="1" t="s">
        <v>399</v>
      </c>
      <c r="AF524" s="1" t="s">
        <v>31</v>
      </c>
      <c r="AM524" s="1" t="s">
        <v>84</v>
      </c>
      <c r="AP524" s="1">
        <v>10</v>
      </c>
      <c r="AQ524" s="1">
        <v>3</v>
      </c>
      <c r="AS524" s="1">
        <v>100</v>
      </c>
      <c r="AT524" s="1" t="s">
        <v>2831</v>
      </c>
      <c r="AV524" s="1" t="s">
        <v>2832</v>
      </c>
      <c r="AW524" s="1">
        <v>0</v>
      </c>
      <c r="AX524" s="1" t="s">
        <v>2833</v>
      </c>
      <c r="AY524" s="1" t="s">
        <v>2834</v>
      </c>
      <c r="BA524" s="1">
        <v>0</v>
      </c>
    </row>
    <row r="525" spans="1:53" x14ac:dyDescent="0.2">
      <c r="A525" s="1" t="s">
        <v>0</v>
      </c>
      <c r="E525" s="1" t="s">
        <v>4</v>
      </c>
      <c r="G525" s="2">
        <v>31081</v>
      </c>
      <c r="H525" s="1">
        <v>6</v>
      </c>
      <c r="I525" s="1">
        <v>0</v>
      </c>
      <c r="J525" s="1">
        <v>2</v>
      </c>
      <c r="K525" s="1">
        <v>15</v>
      </c>
      <c r="M525" s="1" t="s">
        <v>2835</v>
      </c>
      <c r="N525" s="1">
        <v>0</v>
      </c>
      <c r="O525" s="1" t="s">
        <v>78</v>
      </c>
      <c r="Q525" s="1" t="s">
        <v>103</v>
      </c>
      <c r="S525" s="1">
        <v>1</v>
      </c>
      <c r="T525" s="1" t="s">
        <v>150</v>
      </c>
      <c r="V525" s="1" t="s">
        <v>56</v>
      </c>
      <c r="X525" s="1" t="s">
        <v>233</v>
      </c>
      <c r="Z525" s="1">
        <v>10</v>
      </c>
      <c r="AA525" s="1" t="s">
        <v>2836</v>
      </c>
      <c r="AB525" s="1" t="s">
        <v>59</v>
      </c>
      <c r="AF525" s="1" t="s">
        <v>31</v>
      </c>
      <c r="AI525" s="1" t="s">
        <v>34</v>
      </c>
      <c r="AM525" s="1" t="s">
        <v>72</v>
      </c>
      <c r="AO525" s="1">
        <v>5</v>
      </c>
      <c r="AR525" s="1">
        <v>20</v>
      </c>
      <c r="AS525" s="1">
        <v>20</v>
      </c>
      <c r="AT525" s="1" t="s">
        <v>2837</v>
      </c>
      <c r="AU525" s="1" t="s">
        <v>64</v>
      </c>
      <c r="AW525" s="1">
        <v>9</v>
      </c>
      <c r="AX525" s="1" t="s">
        <v>2838</v>
      </c>
      <c r="AZ525" s="1" t="s">
        <v>2839</v>
      </c>
      <c r="BA525" s="1">
        <v>1</v>
      </c>
    </row>
    <row r="526" spans="1:53" x14ac:dyDescent="0.2">
      <c r="E526" s="1" t="s">
        <v>4</v>
      </c>
      <c r="G526" s="2">
        <v>29924</v>
      </c>
      <c r="H526" s="1">
        <v>6</v>
      </c>
      <c r="I526" s="1">
        <v>0</v>
      </c>
      <c r="J526" s="1">
        <v>12</v>
      </c>
      <c r="K526" s="1">
        <v>10</v>
      </c>
      <c r="L526" s="1">
        <v>67061</v>
      </c>
      <c r="M526" s="1" t="s">
        <v>2840</v>
      </c>
      <c r="N526" s="1">
        <v>0</v>
      </c>
      <c r="O526" s="1" t="s">
        <v>97</v>
      </c>
      <c r="Q526" s="1" t="s">
        <v>103</v>
      </c>
      <c r="S526" s="1">
        <v>1</v>
      </c>
      <c r="T526" s="1" t="s">
        <v>89</v>
      </c>
      <c r="V526" s="1" t="s">
        <v>80</v>
      </c>
      <c r="X526" s="1" t="s">
        <v>245</v>
      </c>
      <c r="Z526" s="1">
        <v>12</v>
      </c>
      <c r="AA526" s="1" t="s">
        <v>2841</v>
      </c>
      <c r="AB526" s="1" t="s">
        <v>83</v>
      </c>
      <c r="AE526" s="1" t="s">
        <v>30</v>
      </c>
      <c r="AF526" s="1" t="s">
        <v>31</v>
      </c>
      <c r="AM526" s="1" t="s">
        <v>84</v>
      </c>
      <c r="AO526" s="1">
        <v>2</v>
      </c>
      <c r="AQ526" s="1">
        <v>6</v>
      </c>
      <c r="AS526" s="1">
        <v>80</v>
      </c>
      <c r="AT526" s="1" t="s">
        <v>2842</v>
      </c>
      <c r="AU526" s="1" t="s">
        <v>74</v>
      </c>
      <c r="AW526" s="1">
        <v>10</v>
      </c>
      <c r="AX526" s="1" t="s">
        <v>2843</v>
      </c>
      <c r="AY526" s="1" t="s">
        <v>2844</v>
      </c>
      <c r="BA526" s="1">
        <v>0</v>
      </c>
    </row>
    <row r="527" spans="1:53" x14ac:dyDescent="0.2">
      <c r="A527" s="1" t="s">
        <v>0</v>
      </c>
      <c r="E527" s="1" t="s">
        <v>4</v>
      </c>
      <c r="G527" s="2">
        <v>29448</v>
      </c>
      <c r="H527" s="1">
        <v>7</v>
      </c>
      <c r="I527" s="1">
        <v>45</v>
      </c>
      <c r="J527" s="1">
        <v>5</v>
      </c>
      <c r="K527" s="1">
        <v>6</v>
      </c>
      <c r="L527" s="1">
        <v>2680</v>
      </c>
      <c r="M527" s="1" t="s">
        <v>2845</v>
      </c>
      <c r="N527" s="1">
        <v>0</v>
      </c>
      <c r="O527" s="1" t="s">
        <v>53</v>
      </c>
      <c r="Q527" s="1" t="s">
        <v>103</v>
      </c>
      <c r="S527" s="1">
        <v>1</v>
      </c>
      <c r="T527" s="1" t="s">
        <v>5</v>
      </c>
      <c r="V527" s="1" t="s">
        <v>80</v>
      </c>
      <c r="X527" s="1" t="s">
        <v>57</v>
      </c>
      <c r="Z527" s="1">
        <v>8</v>
      </c>
      <c r="AA527" s="1" t="s">
        <v>2846</v>
      </c>
      <c r="AB527" s="1" t="s">
        <v>83</v>
      </c>
      <c r="AH527" s="1" t="s">
        <v>33</v>
      </c>
      <c r="AM527" s="1" t="s">
        <v>72</v>
      </c>
      <c r="AO527" s="1">
        <v>6</v>
      </c>
      <c r="AQ527" s="1">
        <v>2</v>
      </c>
      <c r="AS527" s="1">
        <v>80</v>
      </c>
      <c r="AT527" s="1" t="s">
        <v>2847</v>
      </c>
      <c r="AU527" s="1" t="s">
        <v>415</v>
      </c>
      <c r="AW527" s="1">
        <v>10</v>
      </c>
      <c r="AX527" s="1" t="s">
        <v>2848</v>
      </c>
      <c r="AY527" s="1" t="s">
        <v>2849</v>
      </c>
      <c r="BA527" s="1">
        <v>1</v>
      </c>
    </row>
    <row r="528" spans="1:53" x14ac:dyDescent="0.2">
      <c r="A528" s="1" t="s">
        <v>0</v>
      </c>
      <c r="H528" s="1">
        <v>7</v>
      </c>
      <c r="I528" s="1">
        <v>13</v>
      </c>
      <c r="J528" s="1">
        <v>10</v>
      </c>
      <c r="K528" s="1">
        <v>2</v>
      </c>
      <c r="L528" s="1">
        <v>95134</v>
      </c>
      <c r="M528" s="1" t="s">
        <v>943</v>
      </c>
      <c r="N528" s="1">
        <v>1</v>
      </c>
      <c r="S528" s="1">
        <v>1</v>
      </c>
      <c r="T528" s="1" t="s">
        <v>31</v>
      </c>
      <c r="V528" s="1" t="s">
        <v>80</v>
      </c>
      <c r="X528" s="1" t="s">
        <v>91</v>
      </c>
      <c r="Z528" s="1">
        <v>2</v>
      </c>
      <c r="AA528" s="1" t="s">
        <v>2850</v>
      </c>
      <c r="AB528" s="1" t="s">
        <v>59</v>
      </c>
      <c r="AF528" s="1" t="s">
        <v>31</v>
      </c>
      <c r="AM528" s="1" t="s">
        <v>84</v>
      </c>
      <c r="AP528" s="1">
        <v>10</v>
      </c>
      <c r="AR528" s="1">
        <v>15</v>
      </c>
      <c r="AS528" s="1">
        <v>35</v>
      </c>
      <c r="AT528" s="1" t="s">
        <v>2851</v>
      </c>
      <c r="AU528" s="1" t="s">
        <v>74</v>
      </c>
      <c r="AW528" s="1">
        <v>10</v>
      </c>
      <c r="AX528" s="1" t="s">
        <v>2852</v>
      </c>
      <c r="BA528" s="1">
        <v>0</v>
      </c>
    </row>
    <row r="529" spans="1:53" x14ac:dyDescent="0.2">
      <c r="A529" s="1" t="s">
        <v>0</v>
      </c>
      <c r="B529" s="1" t="s">
        <v>1</v>
      </c>
      <c r="E529" s="1" t="s">
        <v>4</v>
      </c>
      <c r="G529" s="2">
        <v>28843</v>
      </c>
      <c r="H529" s="1">
        <v>7</v>
      </c>
      <c r="I529" s="1">
        <v>0</v>
      </c>
      <c r="J529" s="1">
        <v>8</v>
      </c>
      <c r="K529" s="1">
        <v>2</v>
      </c>
      <c r="L529" s="1">
        <v>93000</v>
      </c>
      <c r="M529" s="1" t="s">
        <v>2853</v>
      </c>
      <c r="N529" s="1">
        <v>1</v>
      </c>
      <c r="S529" s="1">
        <v>1</v>
      </c>
      <c r="T529" s="1" t="s">
        <v>144</v>
      </c>
      <c r="V529" s="1" t="s">
        <v>80</v>
      </c>
      <c r="X529" s="1" t="s">
        <v>160</v>
      </c>
      <c r="Z529" s="1">
        <v>15</v>
      </c>
      <c r="AA529" s="1" t="s">
        <v>2854</v>
      </c>
      <c r="AB529" s="1" t="s">
        <v>399</v>
      </c>
      <c r="AF529" s="1" t="s">
        <v>31</v>
      </c>
      <c r="AH529" s="1" t="s">
        <v>33</v>
      </c>
      <c r="AM529" s="1" t="s">
        <v>72</v>
      </c>
      <c r="AO529" s="1">
        <v>4</v>
      </c>
      <c r="AQ529" s="1">
        <v>4</v>
      </c>
      <c r="AS529" s="1">
        <v>24</v>
      </c>
      <c r="AT529" s="1" t="s">
        <v>2855</v>
      </c>
      <c r="AU529" s="1" t="s">
        <v>74</v>
      </c>
      <c r="AW529" s="1">
        <v>10</v>
      </c>
      <c r="AX529" s="1" t="s">
        <v>2856</v>
      </c>
      <c r="AY529" s="1" t="s">
        <v>2857</v>
      </c>
      <c r="AZ529" s="1" t="s">
        <v>2858</v>
      </c>
      <c r="BA529" s="1">
        <v>1</v>
      </c>
    </row>
    <row r="530" spans="1:53" x14ac:dyDescent="0.2">
      <c r="A530" s="1" t="s">
        <v>0</v>
      </c>
      <c r="G530" s="2">
        <v>35090</v>
      </c>
      <c r="H530" s="1">
        <v>7</v>
      </c>
      <c r="I530" s="1">
        <v>30</v>
      </c>
      <c r="J530" s="1">
        <v>9</v>
      </c>
      <c r="K530" s="1">
        <v>2</v>
      </c>
      <c r="L530" s="1">
        <v>98006</v>
      </c>
      <c r="M530" s="1" t="s">
        <v>2859</v>
      </c>
      <c r="N530" s="1">
        <v>0</v>
      </c>
      <c r="O530" s="1" t="s">
        <v>143</v>
      </c>
      <c r="Q530" s="1" t="s">
        <v>103</v>
      </c>
      <c r="S530" s="1">
        <v>1</v>
      </c>
      <c r="T530" s="1" t="s">
        <v>225</v>
      </c>
      <c r="V530" s="1" t="s">
        <v>384</v>
      </c>
      <c r="X530" s="1" t="s">
        <v>91</v>
      </c>
      <c r="Z530" s="1">
        <v>1</v>
      </c>
      <c r="AA530" s="1" t="s">
        <v>2860</v>
      </c>
      <c r="AB530" s="1" t="s">
        <v>166</v>
      </c>
      <c r="AH530" s="1" t="s">
        <v>33</v>
      </c>
      <c r="AJ530" s="1" t="s">
        <v>35</v>
      </c>
      <c r="AL530" s="1" t="s">
        <v>2861</v>
      </c>
      <c r="AM530" s="1" t="s">
        <v>72</v>
      </c>
      <c r="AP530" s="1">
        <v>15</v>
      </c>
      <c r="AQ530" s="1">
        <v>6</v>
      </c>
      <c r="AS530" s="1">
        <v>12</v>
      </c>
      <c r="AT530" s="1" t="s">
        <v>2862</v>
      </c>
      <c r="AU530" s="1" t="s">
        <v>74</v>
      </c>
      <c r="AW530" s="1">
        <v>5</v>
      </c>
      <c r="AX530" s="1" t="s">
        <v>2863</v>
      </c>
      <c r="AY530" s="1" t="s">
        <v>2864</v>
      </c>
      <c r="BA530" s="1">
        <v>1</v>
      </c>
    </row>
    <row r="531" spans="1:53" x14ac:dyDescent="0.2">
      <c r="A531" s="1" t="s">
        <v>0</v>
      </c>
      <c r="E531" s="1" t="s">
        <v>4</v>
      </c>
      <c r="G531" s="2">
        <v>31698</v>
      </c>
      <c r="H531" s="1">
        <v>7</v>
      </c>
      <c r="I531" s="1">
        <v>60</v>
      </c>
      <c r="J531" s="1">
        <v>12</v>
      </c>
      <c r="K531" s="1">
        <v>5</v>
      </c>
      <c r="L531" s="1">
        <v>77006</v>
      </c>
      <c r="M531" s="1" t="s">
        <v>1091</v>
      </c>
      <c r="N531" s="1">
        <v>0</v>
      </c>
      <c r="O531" s="1" t="s">
        <v>67</v>
      </c>
      <c r="Q531" s="1" t="s">
        <v>98</v>
      </c>
      <c r="S531" s="1">
        <v>1</v>
      </c>
      <c r="T531" s="1" t="s">
        <v>458</v>
      </c>
      <c r="V531" s="1" t="s">
        <v>56</v>
      </c>
      <c r="X531" s="1" t="s">
        <v>125</v>
      </c>
      <c r="Z531" s="1">
        <v>7</v>
      </c>
      <c r="AA531" s="1" t="s">
        <v>2865</v>
      </c>
      <c r="AB531" s="1" t="s">
        <v>83</v>
      </c>
      <c r="AK531" s="1" t="s">
        <v>36</v>
      </c>
      <c r="AU531" s="1" t="s">
        <v>74</v>
      </c>
      <c r="AW531" s="1">
        <v>10</v>
      </c>
      <c r="AX531" s="1" t="s">
        <v>2866</v>
      </c>
      <c r="AY531" s="1" t="s">
        <v>2867</v>
      </c>
      <c r="BA531" s="1">
        <v>1</v>
      </c>
    </row>
    <row r="532" spans="1:53" x14ac:dyDescent="0.2">
      <c r="B532" s="1" t="s">
        <v>1</v>
      </c>
      <c r="E532" s="1" t="s">
        <v>4</v>
      </c>
      <c r="G532" s="2">
        <v>35502</v>
      </c>
      <c r="H532" s="1">
        <v>7</v>
      </c>
      <c r="I532" s="1">
        <v>0</v>
      </c>
      <c r="J532" s="1">
        <v>8</v>
      </c>
      <c r="K532" s="1">
        <v>25</v>
      </c>
      <c r="L532" s="1">
        <v>800016</v>
      </c>
      <c r="M532" s="1" t="s">
        <v>2868</v>
      </c>
      <c r="N532" s="1">
        <v>1</v>
      </c>
      <c r="S532" s="1">
        <v>1</v>
      </c>
      <c r="T532" s="1" t="s">
        <v>110</v>
      </c>
      <c r="V532" s="1" t="s">
        <v>80</v>
      </c>
      <c r="X532" s="1" t="s">
        <v>91</v>
      </c>
      <c r="Z532" s="1">
        <v>2</v>
      </c>
      <c r="AA532" s="4" t="s">
        <v>2869</v>
      </c>
      <c r="AB532" s="1" t="s">
        <v>166</v>
      </c>
      <c r="AL532" s="1" t="s">
        <v>1244</v>
      </c>
      <c r="AM532" s="1" t="s">
        <v>84</v>
      </c>
      <c r="AO532" s="1">
        <v>6</v>
      </c>
      <c r="AQ532" s="1">
        <v>2</v>
      </c>
      <c r="AS532" s="1">
        <v>20</v>
      </c>
      <c r="AT532" s="1" t="s">
        <v>2870</v>
      </c>
      <c r="AU532" s="1" t="s">
        <v>64</v>
      </c>
      <c r="AW532" s="1">
        <v>9</v>
      </c>
      <c r="AX532" s="1" t="s">
        <v>2871</v>
      </c>
      <c r="AY532" s="1" t="s">
        <v>2872</v>
      </c>
      <c r="AZ532" s="1" t="s">
        <v>2873</v>
      </c>
      <c r="BA532" s="1">
        <v>1</v>
      </c>
    </row>
    <row r="533" spans="1:53" x14ac:dyDescent="0.2">
      <c r="A533" s="1" t="s">
        <v>0</v>
      </c>
      <c r="B533" s="1" t="s">
        <v>1</v>
      </c>
      <c r="E533" s="1" t="s">
        <v>4</v>
      </c>
      <c r="G533" s="2">
        <v>31751</v>
      </c>
      <c r="H533" s="1">
        <v>7</v>
      </c>
      <c r="I533" s="1">
        <v>60</v>
      </c>
      <c r="J533" s="1">
        <v>6</v>
      </c>
      <c r="K533" s="1">
        <v>4</v>
      </c>
      <c r="L533" s="1">
        <v>4120</v>
      </c>
      <c r="M533" s="1" t="s">
        <v>390</v>
      </c>
      <c r="N533" s="1">
        <v>0</v>
      </c>
      <c r="O533" s="1" t="s">
        <v>97</v>
      </c>
      <c r="Q533" s="1" t="s">
        <v>103</v>
      </c>
      <c r="S533" s="1">
        <v>1</v>
      </c>
      <c r="T533" s="1" t="s">
        <v>521</v>
      </c>
      <c r="V533" s="1" t="s">
        <v>56</v>
      </c>
      <c r="X533" s="1" t="s">
        <v>81</v>
      </c>
      <c r="Z533" s="1">
        <v>5</v>
      </c>
      <c r="AA533" s="1" t="s">
        <v>2874</v>
      </c>
      <c r="AB533" s="1" t="s">
        <v>83</v>
      </c>
      <c r="AE533" s="1" t="s">
        <v>30</v>
      </c>
      <c r="AM533" s="1" t="s">
        <v>72</v>
      </c>
      <c r="AP533" s="1">
        <v>14</v>
      </c>
      <c r="AQ533" s="1">
        <v>2</v>
      </c>
      <c r="AS533" s="1">
        <v>32</v>
      </c>
      <c r="AT533" s="1" t="s">
        <v>2875</v>
      </c>
      <c r="AU533" s="1" t="s">
        <v>74</v>
      </c>
      <c r="AW533" s="1">
        <v>8</v>
      </c>
      <c r="AX533" s="1" t="s">
        <v>2876</v>
      </c>
      <c r="AY533" s="1" t="s">
        <v>2877</v>
      </c>
      <c r="AZ533" s="1" t="s">
        <v>2878</v>
      </c>
      <c r="BA533" s="1">
        <v>1</v>
      </c>
    </row>
    <row r="534" spans="1:53" x14ac:dyDescent="0.2">
      <c r="B534" s="1" t="s">
        <v>1</v>
      </c>
      <c r="E534" s="1" t="s">
        <v>4</v>
      </c>
      <c r="G534" s="2">
        <v>28108</v>
      </c>
      <c r="H534" s="1">
        <v>7</v>
      </c>
      <c r="I534" s="1">
        <v>10</v>
      </c>
      <c r="J534" s="1">
        <v>6</v>
      </c>
      <c r="K534" s="1">
        <v>15</v>
      </c>
      <c r="L534" s="1">
        <v>11529</v>
      </c>
      <c r="M534" s="1" t="s">
        <v>2879</v>
      </c>
      <c r="N534" s="1">
        <v>0</v>
      </c>
      <c r="O534" s="1" t="s">
        <v>97</v>
      </c>
      <c r="Q534" s="1" t="s">
        <v>98</v>
      </c>
      <c r="S534" s="1">
        <v>1</v>
      </c>
      <c r="T534" s="1" t="s">
        <v>458</v>
      </c>
      <c r="V534" s="1" t="s">
        <v>424</v>
      </c>
      <c r="X534" s="1" t="s">
        <v>91</v>
      </c>
      <c r="Z534" s="1">
        <v>17</v>
      </c>
      <c r="AA534" s="1" t="s">
        <v>2880</v>
      </c>
      <c r="AB534" s="1" t="s">
        <v>83</v>
      </c>
      <c r="AG534" s="1" t="s">
        <v>32</v>
      </c>
      <c r="AM534" s="1" t="s">
        <v>72</v>
      </c>
      <c r="AO534" s="1">
        <v>5</v>
      </c>
      <c r="AQ534" s="1">
        <v>5</v>
      </c>
      <c r="AS534" s="1">
        <v>15</v>
      </c>
      <c r="AT534" s="1" t="s">
        <v>2881</v>
      </c>
      <c r="AV534" s="1" t="s">
        <v>2882</v>
      </c>
      <c r="AW534" s="1">
        <v>7</v>
      </c>
      <c r="AX534" s="1" t="s">
        <v>2883</v>
      </c>
      <c r="AY534" s="1" t="s">
        <v>2884</v>
      </c>
      <c r="AZ534" s="1" t="s">
        <v>2885</v>
      </c>
      <c r="BA534" s="1">
        <v>1</v>
      </c>
    </row>
    <row r="535" spans="1:53" x14ac:dyDescent="0.2">
      <c r="B535" s="1" t="s">
        <v>1</v>
      </c>
      <c r="E535" s="1" t="s">
        <v>4</v>
      </c>
      <c r="G535" s="2">
        <v>25840</v>
      </c>
      <c r="H535" s="1">
        <v>8</v>
      </c>
      <c r="I535" s="1">
        <v>120</v>
      </c>
      <c r="J535" s="1">
        <v>10</v>
      </c>
      <c r="K535" s="1">
        <v>0</v>
      </c>
      <c r="L535" s="1">
        <v>23227</v>
      </c>
      <c r="M535" s="1" t="s">
        <v>2886</v>
      </c>
      <c r="N535" s="1">
        <v>0</v>
      </c>
      <c r="O535" s="1" t="s">
        <v>67</v>
      </c>
      <c r="Q535" s="1" t="s">
        <v>98</v>
      </c>
      <c r="S535" s="1">
        <v>1</v>
      </c>
      <c r="T535" s="1" t="s">
        <v>5</v>
      </c>
      <c r="V535" s="1" t="s">
        <v>56</v>
      </c>
      <c r="X535" s="1" t="s">
        <v>57</v>
      </c>
      <c r="Z535" s="1">
        <v>8</v>
      </c>
      <c r="AA535" s="1" t="s">
        <v>2887</v>
      </c>
      <c r="AB535" s="1" t="s">
        <v>71</v>
      </c>
      <c r="AE535" s="1" t="s">
        <v>30</v>
      </c>
      <c r="AM535" s="1" t="s">
        <v>84</v>
      </c>
      <c r="AO535" s="1">
        <v>5</v>
      </c>
      <c r="AQ535" s="1">
        <v>5</v>
      </c>
      <c r="AS535" s="1">
        <v>40</v>
      </c>
      <c r="AT535" s="1" t="s">
        <v>2888</v>
      </c>
      <c r="AU535" s="1" t="s">
        <v>74</v>
      </c>
      <c r="AW535" s="1">
        <v>10</v>
      </c>
      <c r="AX535" s="1" t="s">
        <v>2889</v>
      </c>
      <c r="AY535" s="1" t="s">
        <v>2890</v>
      </c>
      <c r="BA535" s="1">
        <v>1</v>
      </c>
    </row>
    <row r="536" spans="1:53" x14ac:dyDescent="0.2">
      <c r="A536" s="1" t="s">
        <v>0</v>
      </c>
      <c r="C536" s="1" t="s">
        <v>2</v>
      </c>
      <c r="E536" s="1" t="s">
        <v>4</v>
      </c>
      <c r="G536" s="2">
        <v>29476</v>
      </c>
      <c r="H536" s="1">
        <v>7</v>
      </c>
      <c r="I536" s="1">
        <v>40</v>
      </c>
      <c r="J536" s="1">
        <v>12</v>
      </c>
      <c r="K536" s="1">
        <v>10</v>
      </c>
      <c r="L536" s="1">
        <v>60637</v>
      </c>
      <c r="M536" s="1" t="s">
        <v>2891</v>
      </c>
      <c r="N536" s="1">
        <v>0</v>
      </c>
      <c r="O536" s="1" t="s">
        <v>53</v>
      </c>
      <c r="Q536" s="1" t="s">
        <v>98</v>
      </c>
      <c r="S536" s="1">
        <v>1</v>
      </c>
      <c r="T536" s="1" t="s">
        <v>453</v>
      </c>
      <c r="V536" s="1" t="s">
        <v>111</v>
      </c>
      <c r="X536" s="1" t="s">
        <v>57</v>
      </c>
      <c r="Z536" s="1">
        <v>8</v>
      </c>
      <c r="AA536" s="1" t="s">
        <v>2892</v>
      </c>
      <c r="AB536" s="1" t="s">
        <v>71</v>
      </c>
      <c r="AF536" s="1" t="s">
        <v>31</v>
      </c>
      <c r="AM536" s="1" t="s">
        <v>72</v>
      </c>
      <c r="AO536" s="1">
        <v>6</v>
      </c>
      <c r="AQ536" s="1">
        <v>5</v>
      </c>
      <c r="AS536" s="1">
        <v>10</v>
      </c>
      <c r="AT536" s="1" t="s">
        <v>2893</v>
      </c>
      <c r="AU536" s="1" t="s">
        <v>74</v>
      </c>
      <c r="AW536" s="1">
        <v>4</v>
      </c>
      <c r="AX536" s="1" t="s">
        <v>2894</v>
      </c>
      <c r="AY536" s="1" t="s">
        <v>2895</v>
      </c>
      <c r="AZ536" s="1" t="s">
        <v>2896</v>
      </c>
      <c r="BA536" s="1">
        <v>0</v>
      </c>
    </row>
    <row r="537" spans="1:53" x14ac:dyDescent="0.2">
      <c r="A537" s="1" t="s">
        <v>0</v>
      </c>
      <c r="G537" s="2">
        <v>31956</v>
      </c>
      <c r="H537" s="1">
        <v>7</v>
      </c>
      <c r="I537" s="1">
        <v>90</v>
      </c>
      <c r="J537" s="1">
        <v>9</v>
      </c>
      <c r="K537" s="1">
        <v>5</v>
      </c>
      <c r="L537" s="1">
        <v>90027</v>
      </c>
      <c r="M537" s="1" t="s">
        <v>2897</v>
      </c>
      <c r="N537" s="1">
        <v>0</v>
      </c>
      <c r="O537" s="1" t="s">
        <v>53</v>
      </c>
      <c r="Q537" s="1" t="s">
        <v>54</v>
      </c>
      <c r="S537" s="1">
        <v>1</v>
      </c>
      <c r="T537" s="1" t="s">
        <v>159</v>
      </c>
      <c r="V537" s="1" t="s">
        <v>384</v>
      </c>
      <c r="X537" s="1" t="s">
        <v>233</v>
      </c>
      <c r="Z537" s="1">
        <v>10</v>
      </c>
      <c r="AA537" s="1" t="s">
        <v>2898</v>
      </c>
      <c r="AB537" s="1" t="s">
        <v>83</v>
      </c>
      <c r="AK537" s="1" t="s">
        <v>36</v>
      </c>
      <c r="AU537" s="1" t="s">
        <v>74</v>
      </c>
      <c r="AW537" s="1">
        <v>10</v>
      </c>
      <c r="AX537" s="1" t="s">
        <v>2899</v>
      </c>
      <c r="AY537" s="1" t="s">
        <v>2900</v>
      </c>
      <c r="BA537" s="1">
        <v>0</v>
      </c>
    </row>
    <row r="538" spans="1:53" x14ac:dyDescent="0.2">
      <c r="A538" s="1" t="s">
        <v>0</v>
      </c>
      <c r="B538" s="1" t="s">
        <v>1</v>
      </c>
      <c r="E538" s="1" t="s">
        <v>4</v>
      </c>
      <c r="G538" s="2">
        <v>28333</v>
      </c>
      <c r="H538" s="1">
        <v>6</v>
      </c>
      <c r="I538" s="1">
        <v>120</v>
      </c>
      <c r="J538" s="1">
        <v>9</v>
      </c>
      <c r="K538" s="1">
        <v>7</v>
      </c>
      <c r="M538" s="1" t="s">
        <v>219</v>
      </c>
      <c r="N538" s="1">
        <v>1</v>
      </c>
      <c r="S538" s="1">
        <v>1</v>
      </c>
      <c r="T538" s="1" t="s">
        <v>521</v>
      </c>
      <c r="V538" s="1" t="s">
        <v>145</v>
      </c>
      <c r="Y538" s="1" t="s">
        <v>2616</v>
      </c>
      <c r="Z538" s="1">
        <v>10</v>
      </c>
      <c r="AB538" s="1" t="s">
        <v>83</v>
      </c>
      <c r="AF538" s="1" t="s">
        <v>31</v>
      </c>
      <c r="AM538" s="1" t="s">
        <v>72</v>
      </c>
      <c r="AO538" s="1">
        <v>6</v>
      </c>
      <c r="AQ538" s="1">
        <v>5</v>
      </c>
      <c r="AS538" s="1">
        <v>15</v>
      </c>
      <c r="AT538" s="1" t="s">
        <v>2901</v>
      </c>
      <c r="AU538" s="1" t="s">
        <v>74</v>
      </c>
      <c r="AW538" s="1">
        <v>9</v>
      </c>
      <c r="AX538" s="1" t="s">
        <v>2902</v>
      </c>
      <c r="AY538" s="1" t="s">
        <v>2903</v>
      </c>
      <c r="AZ538" s="1" t="s">
        <v>2904</v>
      </c>
      <c r="BA538" s="1">
        <v>1</v>
      </c>
    </row>
    <row r="539" spans="1:53" x14ac:dyDescent="0.2">
      <c r="A539" s="1" t="s">
        <v>0</v>
      </c>
      <c r="G539" s="2">
        <v>29407</v>
      </c>
      <c r="H539" s="1">
        <v>7</v>
      </c>
      <c r="I539" s="1">
        <v>60</v>
      </c>
      <c r="J539" s="1">
        <v>7</v>
      </c>
      <c r="K539" s="1">
        <v>0</v>
      </c>
      <c r="L539" s="1">
        <v>92120</v>
      </c>
      <c r="M539" s="1" t="s">
        <v>2905</v>
      </c>
      <c r="N539" s="1">
        <v>1</v>
      </c>
      <c r="S539" s="1">
        <v>1</v>
      </c>
      <c r="T539" s="1" t="s">
        <v>150</v>
      </c>
      <c r="V539" s="1" t="s">
        <v>80</v>
      </c>
      <c r="X539" s="1" t="s">
        <v>233</v>
      </c>
      <c r="Z539" s="1">
        <v>1</v>
      </c>
      <c r="AA539" s="1" t="s">
        <v>2906</v>
      </c>
      <c r="AB539" s="1" t="s">
        <v>71</v>
      </c>
      <c r="AE539" s="1" t="s">
        <v>30</v>
      </c>
      <c r="AM539" s="1" t="s">
        <v>167</v>
      </c>
      <c r="AO539" s="1">
        <v>3</v>
      </c>
      <c r="AQ539" s="1">
        <v>5</v>
      </c>
      <c r="AS539" s="1">
        <v>15</v>
      </c>
      <c r="AT539" s="1" t="s">
        <v>2592</v>
      </c>
      <c r="AU539" s="1" t="s">
        <v>64</v>
      </c>
      <c r="AW539" s="1">
        <v>9</v>
      </c>
      <c r="AX539" s="1" t="s">
        <v>2907</v>
      </c>
      <c r="AY539" s="1" t="s">
        <v>2908</v>
      </c>
      <c r="AZ539" s="1" t="s">
        <v>2909</v>
      </c>
      <c r="BA539" s="1">
        <v>1</v>
      </c>
    </row>
    <row r="540" spans="1:53" x14ac:dyDescent="0.2">
      <c r="B540" s="1" t="s">
        <v>1</v>
      </c>
      <c r="D540" s="1" t="s">
        <v>3</v>
      </c>
      <c r="E540" s="1" t="s">
        <v>4</v>
      </c>
      <c r="G540" s="2">
        <v>29622</v>
      </c>
      <c r="H540" s="1">
        <v>7</v>
      </c>
      <c r="I540" s="1">
        <v>0</v>
      </c>
      <c r="J540" s="1">
        <v>10</v>
      </c>
      <c r="K540" s="1">
        <v>5</v>
      </c>
      <c r="L540" s="1">
        <v>94041</v>
      </c>
      <c r="M540" s="1" t="s">
        <v>2910</v>
      </c>
      <c r="N540" s="1">
        <v>0</v>
      </c>
      <c r="O540" s="1" t="s">
        <v>67</v>
      </c>
      <c r="Q540" s="1" t="s">
        <v>54</v>
      </c>
      <c r="S540" s="1">
        <v>0</v>
      </c>
      <c r="AB540" s="1" t="s">
        <v>83</v>
      </c>
      <c r="AH540" s="1" t="s">
        <v>33</v>
      </c>
      <c r="AM540" s="1" t="s">
        <v>72</v>
      </c>
      <c r="AO540" s="1">
        <v>6</v>
      </c>
      <c r="AQ540" s="1">
        <v>6</v>
      </c>
      <c r="AS540" s="1">
        <v>15</v>
      </c>
      <c r="AT540" s="1" t="s">
        <v>2911</v>
      </c>
      <c r="AU540" s="1" t="s">
        <v>2912</v>
      </c>
      <c r="AW540" s="1">
        <v>10</v>
      </c>
      <c r="AX540" s="1" t="s">
        <v>2913</v>
      </c>
      <c r="AY540" s="1" t="s">
        <v>1840</v>
      </c>
      <c r="BA540" s="1">
        <v>0</v>
      </c>
    </row>
    <row r="541" spans="1:53" x14ac:dyDescent="0.2">
      <c r="A541" s="1" t="s">
        <v>0</v>
      </c>
      <c r="G541" s="2">
        <v>34278</v>
      </c>
      <c r="H541" s="1">
        <v>8</v>
      </c>
      <c r="I541" s="1">
        <v>0</v>
      </c>
      <c r="J541" s="1">
        <v>15</v>
      </c>
      <c r="K541" s="1">
        <v>100</v>
      </c>
      <c r="L541" s="1">
        <v>94560</v>
      </c>
      <c r="M541" s="1" t="s">
        <v>2914</v>
      </c>
      <c r="N541" s="1">
        <v>1</v>
      </c>
      <c r="S541" s="1">
        <v>1</v>
      </c>
      <c r="T541" s="1" t="s">
        <v>582</v>
      </c>
      <c r="V541" s="1" t="s">
        <v>80</v>
      </c>
      <c r="X541" s="1" t="s">
        <v>57</v>
      </c>
      <c r="Z541" s="1">
        <v>1</v>
      </c>
      <c r="AA541" s="1" t="s">
        <v>58</v>
      </c>
      <c r="AB541" s="1" t="s">
        <v>59</v>
      </c>
      <c r="AC541" s="1" t="s">
        <v>28</v>
      </c>
      <c r="AE541" s="1" t="s">
        <v>30</v>
      </c>
      <c r="AF541" s="1" t="s">
        <v>31</v>
      </c>
      <c r="AG541" s="1" t="s">
        <v>32</v>
      </c>
      <c r="AH541" s="1" t="s">
        <v>33</v>
      </c>
      <c r="AJ541" s="1" t="s">
        <v>35</v>
      </c>
      <c r="AM541" s="1" t="s">
        <v>60</v>
      </c>
      <c r="AP541" s="1">
        <v>25</v>
      </c>
      <c r="AR541" s="1">
        <v>10</v>
      </c>
      <c r="AS541" s="1">
        <v>4</v>
      </c>
      <c r="AT541" s="1" t="s">
        <v>161</v>
      </c>
      <c r="AU541" s="1" t="s">
        <v>74</v>
      </c>
      <c r="AW541" s="1">
        <v>10</v>
      </c>
      <c r="AX541" s="1" t="s">
        <v>2915</v>
      </c>
      <c r="AY541" s="1" t="s">
        <v>2916</v>
      </c>
      <c r="AZ541" s="1" t="s">
        <v>2917</v>
      </c>
      <c r="BA541" s="1">
        <v>1</v>
      </c>
    </row>
    <row r="542" spans="1:53" x14ac:dyDescent="0.2">
      <c r="A542" s="1" t="s">
        <v>0</v>
      </c>
      <c r="G542" s="2">
        <v>30548</v>
      </c>
      <c r="H542" s="1">
        <v>7</v>
      </c>
      <c r="I542" s="1">
        <v>0</v>
      </c>
      <c r="J542" s="1">
        <v>10</v>
      </c>
      <c r="K542" s="1">
        <v>1</v>
      </c>
      <c r="L542" s="1">
        <v>92300</v>
      </c>
      <c r="M542" s="1" t="s">
        <v>2918</v>
      </c>
      <c r="N542" s="1">
        <v>1</v>
      </c>
      <c r="S542" s="1">
        <v>1</v>
      </c>
      <c r="T542" s="1" t="s">
        <v>79</v>
      </c>
      <c r="W542" s="1" t="s">
        <v>2919</v>
      </c>
      <c r="X542" s="1" t="s">
        <v>81</v>
      </c>
      <c r="Z542" s="1">
        <v>5</v>
      </c>
      <c r="AA542" s="1" t="s">
        <v>582</v>
      </c>
      <c r="AB542" s="1" t="s">
        <v>83</v>
      </c>
      <c r="AG542" s="1" t="s">
        <v>32</v>
      </c>
      <c r="AM542" s="1" t="s">
        <v>84</v>
      </c>
      <c r="AO542" s="1">
        <v>4</v>
      </c>
      <c r="AR542" s="1">
        <v>10</v>
      </c>
      <c r="AS542" s="1">
        <v>18</v>
      </c>
      <c r="AT542" s="1" t="s">
        <v>2920</v>
      </c>
      <c r="AU542" s="1" t="s">
        <v>198</v>
      </c>
      <c r="AW542" s="1">
        <v>10</v>
      </c>
      <c r="AX542" s="1" t="s">
        <v>2921</v>
      </c>
      <c r="AY542" s="1" t="s">
        <v>2922</v>
      </c>
      <c r="AZ542" s="1" t="s">
        <v>2923</v>
      </c>
      <c r="BA542" s="1">
        <v>1</v>
      </c>
    </row>
    <row r="543" spans="1:53" x14ac:dyDescent="0.2">
      <c r="A543" s="1" t="s">
        <v>0</v>
      </c>
      <c r="G543" s="2">
        <v>33569</v>
      </c>
      <c r="H543" s="1">
        <v>8</v>
      </c>
      <c r="I543" s="1">
        <v>15</v>
      </c>
      <c r="J543" s="1">
        <v>6</v>
      </c>
      <c r="K543" s="1">
        <v>10</v>
      </c>
      <c r="L543" s="1">
        <v>12345</v>
      </c>
      <c r="M543" s="1" t="s">
        <v>1352</v>
      </c>
      <c r="N543" s="1">
        <v>0</v>
      </c>
      <c r="O543" s="1" t="s">
        <v>78</v>
      </c>
      <c r="Q543" s="1" t="s">
        <v>103</v>
      </c>
      <c r="S543" s="1">
        <v>1</v>
      </c>
      <c r="T543" s="1" t="s">
        <v>159</v>
      </c>
      <c r="V543" s="1" t="s">
        <v>80</v>
      </c>
      <c r="X543" s="1" t="s">
        <v>245</v>
      </c>
      <c r="Z543" s="1">
        <v>1</v>
      </c>
      <c r="AA543" s="1" t="s">
        <v>2924</v>
      </c>
      <c r="AB543" s="1" t="s">
        <v>59</v>
      </c>
      <c r="AF543" s="1" t="s">
        <v>31</v>
      </c>
      <c r="AH543" s="1" t="s">
        <v>33</v>
      </c>
      <c r="AI543" s="1" t="s">
        <v>34</v>
      </c>
      <c r="AM543" s="1" t="s">
        <v>60</v>
      </c>
      <c r="AO543" s="1">
        <v>6</v>
      </c>
      <c r="AR543" s="1">
        <v>20</v>
      </c>
      <c r="AS543" s="1">
        <v>15</v>
      </c>
      <c r="AT543" s="1" t="s">
        <v>2925</v>
      </c>
      <c r="AU543" s="1" t="s">
        <v>64</v>
      </c>
      <c r="AW543" s="1">
        <v>10</v>
      </c>
      <c r="AX543" s="1" t="s">
        <v>2926</v>
      </c>
      <c r="AY543" s="1" t="s">
        <v>2927</v>
      </c>
      <c r="AZ543" s="1" t="s">
        <v>595</v>
      </c>
      <c r="BA543" s="1">
        <v>1</v>
      </c>
    </row>
    <row r="544" spans="1:53" x14ac:dyDescent="0.2">
      <c r="B544" s="1" t="s">
        <v>1</v>
      </c>
      <c r="G544" s="2">
        <v>32046</v>
      </c>
      <c r="H544" s="1">
        <v>7</v>
      </c>
      <c r="I544" s="1">
        <v>10</v>
      </c>
      <c r="J544" s="1">
        <v>8</v>
      </c>
      <c r="K544" s="1">
        <v>24</v>
      </c>
      <c r="L544" s="1">
        <v>1080023</v>
      </c>
      <c r="M544" s="1" t="s">
        <v>2928</v>
      </c>
      <c r="N544" s="1">
        <v>1</v>
      </c>
      <c r="S544" s="1">
        <v>1</v>
      </c>
      <c r="T544" s="1" t="s">
        <v>5</v>
      </c>
      <c r="V544" s="1" t="s">
        <v>80</v>
      </c>
      <c r="Y544" s="1" t="s">
        <v>2929</v>
      </c>
      <c r="Z544" s="1">
        <v>5</v>
      </c>
      <c r="AA544" s="1" t="s">
        <v>2930</v>
      </c>
      <c r="AB544" s="1" t="s">
        <v>59</v>
      </c>
      <c r="AH544" s="1" t="s">
        <v>33</v>
      </c>
      <c r="AM544" s="1" t="s">
        <v>72</v>
      </c>
      <c r="AO544" s="1">
        <v>1</v>
      </c>
      <c r="AQ544" s="1">
        <v>1</v>
      </c>
      <c r="AS544" s="1">
        <v>10</v>
      </c>
      <c r="AT544" s="1" t="s">
        <v>2931</v>
      </c>
      <c r="AU544" s="1" t="s">
        <v>74</v>
      </c>
      <c r="AW544" s="1">
        <v>8</v>
      </c>
      <c r="AX544" s="1" t="s">
        <v>2932</v>
      </c>
      <c r="AY544" s="1" t="s">
        <v>2933</v>
      </c>
      <c r="AZ544" s="1" t="s">
        <v>2934</v>
      </c>
      <c r="BA544" s="1">
        <v>1</v>
      </c>
    </row>
    <row r="545" spans="1:53" x14ac:dyDescent="0.2">
      <c r="A545" s="1" t="s">
        <v>0</v>
      </c>
      <c r="E545" s="1" t="s">
        <v>4</v>
      </c>
      <c r="G545" s="2">
        <v>31463</v>
      </c>
      <c r="H545" s="1">
        <v>7</v>
      </c>
      <c r="I545" s="1">
        <v>0</v>
      </c>
      <c r="J545" s="1">
        <v>8</v>
      </c>
      <c r="K545" s="1">
        <v>1</v>
      </c>
      <c r="M545" s="1" t="s">
        <v>2935</v>
      </c>
      <c r="N545" s="1">
        <v>1</v>
      </c>
      <c r="S545" s="1">
        <v>1</v>
      </c>
      <c r="T545" s="1" t="s">
        <v>453</v>
      </c>
      <c r="V545" s="1" t="s">
        <v>111</v>
      </c>
      <c r="Y545" s="1" t="s">
        <v>1039</v>
      </c>
      <c r="Z545" s="1">
        <v>5</v>
      </c>
      <c r="AB545" s="1" t="s">
        <v>83</v>
      </c>
      <c r="AF545" s="1" t="s">
        <v>31</v>
      </c>
      <c r="AH545" s="1" t="s">
        <v>33</v>
      </c>
      <c r="AM545" s="1" t="s">
        <v>72</v>
      </c>
      <c r="AO545" s="1">
        <v>2</v>
      </c>
      <c r="AQ545" s="1">
        <v>3</v>
      </c>
      <c r="AS545" s="1">
        <v>10</v>
      </c>
      <c r="AT545" s="1" t="s">
        <v>2936</v>
      </c>
      <c r="AU545" s="1" t="s">
        <v>74</v>
      </c>
      <c r="AW545" s="1">
        <v>9</v>
      </c>
      <c r="AX545" s="1" t="s">
        <v>2937</v>
      </c>
      <c r="AY545" s="1" t="s">
        <v>2938</v>
      </c>
      <c r="AZ545" s="1" t="s">
        <v>2939</v>
      </c>
      <c r="BA545" s="1">
        <v>0</v>
      </c>
    </row>
    <row r="546" spans="1:53" x14ac:dyDescent="0.2">
      <c r="B546" s="1" t="s">
        <v>1</v>
      </c>
      <c r="D546" s="1" t="s">
        <v>3</v>
      </c>
      <c r="E546" s="1" t="s">
        <v>4</v>
      </c>
      <c r="G546" s="2">
        <v>32088</v>
      </c>
      <c r="H546" s="1">
        <v>7</v>
      </c>
      <c r="I546" s="1">
        <v>45</v>
      </c>
      <c r="J546" s="1">
        <v>7</v>
      </c>
      <c r="K546" s="1">
        <v>6</v>
      </c>
      <c r="L546" s="1">
        <v>60486</v>
      </c>
      <c r="M546" s="1" t="s">
        <v>2940</v>
      </c>
      <c r="N546" s="1">
        <v>0</v>
      </c>
      <c r="O546" s="1" t="s">
        <v>97</v>
      </c>
      <c r="Q546" s="1" t="s">
        <v>98</v>
      </c>
      <c r="S546" s="1">
        <v>1</v>
      </c>
      <c r="T546" s="1" t="s">
        <v>225</v>
      </c>
      <c r="V546" s="1" t="s">
        <v>56</v>
      </c>
      <c r="Y546" s="1" t="s">
        <v>2941</v>
      </c>
      <c r="Z546" s="1">
        <v>8</v>
      </c>
      <c r="AA546" s="1" t="s">
        <v>2942</v>
      </c>
      <c r="AB546" s="1" t="s">
        <v>83</v>
      </c>
      <c r="AF546" s="1" t="s">
        <v>31</v>
      </c>
      <c r="AM546" s="1" t="s">
        <v>72</v>
      </c>
      <c r="AO546" s="1">
        <v>3</v>
      </c>
      <c r="AQ546" s="1">
        <v>2</v>
      </c>
      <c r="AS546" s="1">
        <v>40</v>
      </c>
      <c r="AT546" s="1" t="s">
        <v>2943</v>
      </c>
      <c r="AU546" s="1" t="s">
        <v>74</v>
      </c>
      <c r="AW546" s="1">
        <v>10</v>
      </c>
      <c r="AX546" s="1" t="s">
        <v>2944</v>
      </c>
      <c r="BA546" s="1">
        <v>0</v>
      </c>
    </row>
    <row r="547" spans="1:53" x14ac:dyDescent="0.2">
      <c r="A547" s="1" t="s">
        <v>0</v>
      </c>
      <c r="G547" s="2" t="s">
        <v>2945</v>
      </c>
      <c r="H547" s="1">
        <v>8</v>
      </c>
      <c r="I547" s="1">
        <v>120</v>
      </c>
      <c r="J547" s="1">
        <v>2</v>
      </c>
      <c r="K547" s="1">
        <v>25</v>
      </c>
      <c r="L547" s="1">
        <v>90210</v>
      </c>
      <c r="M547" s="1" t="s">
        <v>2946</v>
      </c>
      <c r="N547" s="1">
        <v>1</v>
      </c>
      <c r="S547" s="1">
        <v>1</v>
      </c>
      <c r="T547" s="1" t="s">
        <v>225</v>
      </c>
      <c r="V547" s="1" t="s">
        <v>56</v>
      </c>
      <c r="X547" s="1" t="s">
        <v>391</v>
      </c>
      <c r="Z547" s="1">
        <v>25</v>
      </c>
      <c r="AA547" s="1" t="s">
        <v>309</v>
      </c>
      <c r="AB547" s="1" t="s">
        <v>83</v>
      </c>
      <c r="AC547" s="1" t="s">
        <v>28</v>
      </c>
      <c r="AE547" s="1" t="s">
        <v>30</v>
      </c>
      <c r="AJ547" s="1" t="s">
        <v>35</v>
      </c>
      <c r="AM547" s="1" t="s">
        <v>84</v>
      </c>
      <c r="AP547" s="1">
        <v>20</v>
      </c>
      <c r="AQ547" s="1">
        <v>5</v>
      </c>
      <c r="AS547" s="1">
        <v>15</v>
      </c>
      <c r="AT547" s="1" t="s">
        <v>2947</v>
      </c>
      <c r="AV547" s="1" t="s">
        <v>2948</v>
      </c>
      <c r="AW547" s="1">
        <v>10</v>
      </c>
      <c r="AX547" s="1" t="s">
        <v>75</v>
      </c>
      <c r="AY547" s="1" t="s">
        <v>2949</v>
      </c>
      <c r="AZ547" s="1" t="s">
        <v>116</v>
      </c>
      <c r="BA547" s="1">
        <v>1</v>
      </c>
    </row>
    <row r="548" spans="1:53" x14ac:dyDescent="0.2">
      <c r="A548" s="1" t="s">
        <v>0</v>
      </c>
      <c r="E548" s="1" t="s">
        <v>4</v>
      </c>
      <c r="G548" s="2">
        <v>29693</v>
      </c>
      <c r="H548" s="1">
        <v>6</v>
      </c>
      <c r="I548" s="1">
        <v>15</v>
      </c>
      <c r="J548" s="1">
        <v>10</v>
      </c>
      <c r="K548" s="1">
        <v>3</v>
      </c>
      <c r="L548" s="1">
        <v>1220</v>
      </c>
      <c r="M548" s="1" t="s">
        <v>149</v>
      </c>
      <c r="N548" s="1">
        <v>1</v>
      </c>
      <c r="S548" s="1">
        <v>1</v>
      </c>
      <c r="T548" s="1" t="s">
        <v>225</v>
      </c>
      <c r="V548" s="1" t="s">
        <v>80</v>
      </c>
      <c r="Y548" s="1" t="s">
        <v>2950</v>
      </c>
      <c r="Z548" s="1">
        <v>10</v>
      </c>
      <c r="AA548" s="1" t="s">
        <v>2951</v>
      </c>
      <c r="AB548" s="1" t="s">
        <v>166</v>
      </c>
      <c r="AK548" s="1" t="s">
        <v>36</v>
      </c>
      <c r="AU548" s="1" t="s">
        <v>198</v>
      </c>
      <c r="AW548" s="1">
        <v>9</v>
      </c>
      <c r="AX548" s="1" t="s">
        <v>2952</v>
      </c>
      <c r="AY548" s="1" t="s">
        <v>2953</v>
      </c>
      <c r="AZ548" s="1" t="s">
        <v>1875</v>
      </c>
      <c r="BA548" s="1">
        <v>0</v>
      </c>
    </row>
    <row r="549" spans="1:53" x14ac:dyDescent="0.2">
      <c r="A549" s="1" t="s">
        <v>0</v>
      </c>
      <c r="C549" s="1" t="s">
        <v>2</v>
      </c>
      <c r="F549" s="1" t="s">
        <v>2954</v>
      </c>
      <c r="G549" s="2">
        <v>33012</v>
      </c>
      <c r="H549" s="1">
        <v>6</v>
      </c>
      <c r="I549" s="1">
        <v>0</v>
      </c>
      <c r="J549" s="1">
        <v>10</v>
      </c>
      <c r="K549" s="1">
        <v>300</v>
      </c>
      <c r="L549" s="1">
        <v>6408453</v>
      </c>
      <c r="M549" s="1" t="s">
        <v>2955</v>
      </c>
      <c r="N549" s="1">
        <v>1</v>
      </c>
      <c r="S549" s="1">
        <v>1</v>
      </c>
      <c r="T549" s="1" t="s">
        <v>225</v>
      </c>
      <c r="W549" s="1" t="s">
        <v>1640</v>
      </c>
      <c r="X549" s="1" t="s">
        <v>295</v>
      </c>
      <c r="Z549" s="1">
        <v>1</v>
      </c>
      <c r="AA549" s="1" t="s">
        <v>2956</v>
      </c>
      <c r="AB549" s="1" t="s">
        <v>83</v>
      </c>
      <c r="AE549" s="1" t="s">
        <v>30</v>
      </c>
      <c r="AF549" s="1" t="s">
        <v>31</v>
      </c>
      <c r="AM549" s="1" t="s">
        <v>72</v>
      </c>
      <c r="AP549" s="1">
        <v>12</v>
      </c>
      <c r="AR549" s="1">
        <v>10</v>
      </c>
      <c r="AS549" s="1">
        <v>3</v>
      </c>
      <c r="AT549" s="1" t="s">
        <v>2957</v>
      </c>
      <c r="AU549" s="1" t="s">
        <v>74</v>
      </c>
      <c r="AW549" s="1">
        <v>10</v>
      </c>
      <c r="AX549" s="1" t="s">
        <v>2958</v>
      </c>
      <c r="AY549" s="1" t="s">
        <v>2959</v>
      </c>
      <c r="AZ549" s="1" t="s">
        <v>2960</v>
      </c>
      <c r="BA549" s="1">
        <v>1</v>
      </c>
    </row>
    <row r="550" spans="1:53" x14ac:dyDescent="0.2">
      <c r="A550" s="1" t="s">
        <v>0</v>
      </c>
      <c r="B550" s="1" t="s">
        <v>1</v>
      </c>
      <c r="D550" s="1" t="s">
        <v>3</v>
      </c>
      <c r="G550" s="2">
        <v>32295</v>
      </c>
      <c r="H550" s="1">
        <v>7</v>
      </c>
      <c r="I550" s="1">
        <v>20</v>
      </c>
      <c r="J550" s="1">
        <v>10</v>
      </c>
      <c r="K550" s="1">
        <v>30</v>
      </c>
      <c r="L550" s="1">
        <v>2120026</v>
      </c>
      <c r="M550" s="1" t="s">
        <v>2961</v>
      </c>
      <c r="N550" s="1">
        <v>1</v>
      </c>
      <c r="S550" s="1">
        <v>1</v>
      </c>
      <c r="T550" s="1" t="s">
        <v>225</v>
      </c>
      <c r="V550" s="1" t="s">
        <v>80</v>
      </c>
      <c r="X550" s="1" t="s">
        <v>91</v>
      </c>
      <c r="Z550" s="1">
        <v>2</v>
      </c>
      <c r="AA550" s="1" t="s">
        <v>2962</v>
      </c>
      <c r="AB550" s="1" t="s">
        <v>59</v>
      </c>
      <c r="AK550" s="1" t="s">
        <v>36</v>
      </c>
      <c r="AU550" s="1" t="s">
        <v>74</v>
      </c>
      <c r="AW550" s="1">
        <v>5</v>
      </c>
      <c r="AX550" s="1" t="s">
        <v>2963</v>
      </c>
      <c r="AY550" s="1" t="s">
        <v>2964</v>
      </c>
      <c r="AZ550" s="1" t="s">
        <v>2965</v>
      </c>
      <c r="BA550" s="1">
        <v>0</v>
      </c>
    </row>
    <row r="551" spans="1:53" x14ac:dyDescent="0.2">
      <c r="B551" s="1" t="s">
        <v>1</v>
      </c>
      <c r="G551" s="2">
        <v>33183</v>
      </c>
      <c r="H551" s="1">
        <v>6</v>
      </c>
      <c r="I551" s="1">
        <v>10</v>
      </c>
      <c r="J551" s="1">
        <v>6</v>
      </c>
      <c r="K551" s="1">
        <v>4</v>
      </c>
      <c r="L551" s="1">
        <v>10405</v>
      </c>
      <c r="M551" s="1" t="s">
        <v>142</v>
      </c>
      <c r="N551" s="1">
        <v>1</v>
      </c>
      <c r="S551" s="1">
        <v>1</v>
      </c>
      <c r="T551" s="1" t="s">
        <v>225</v>
      </c>
      <c r="V551" s="1" t="s">
        <v>90</v>
      </c>
      <c r="X551" s="1" t="s">
        <v>91</v>
      </c>
      <c r="Z551" s="1">
        <v>10</v>
      </c>
      <c r="AA551" s="1" t="s">
        <v>2966</v>
      </c>
      <c r="AB551" s="1" t="s">
        <v>59</v>
      </c>
      <c r="AH551" s="1" t="s">
        <v>33</v>
      </c>
      <c r="AM551" s="1" t="s">
        <v>84</v>
      </c>
      <c r="AO551" s="1">
        <v>2</v>
      </c>
      <c r="AQ551" s="1">
        <v>3</v>
      </c>
      <c r="AS551" s="1">
        <v>4</v>
      </c>
      <c r="AT551" s="1" t="s">
        <v>2967</v>
      </c>
      <c r="AU551" s="1" t="s">
        <v>74</v>
      </c>
      <c r="AW551" s="1">
        <v>9</v>
      </c>
      <c r="AX551" s="1" t="s">
        <v>2968</v>
      </c>
      <c r="AY551" s="1" t="s">
        <v>2969</v>
      </c>
      <c r="AZ551" s="1" t="s">
        <v>116</v>
      </c>
      <c r="BA551" s="1">
        <v>1</v>
      </c>
    </row>
    <row r="552" spans="1:53" x14ac:dyDescent="0.2">
      <c r="B552" s="1" t="s">
        <v>1</v>
      </c>
      <c r="D552" s="1" t="s">
        <v>3</v>
      </c>
      <c r="G552" s="2">
        <v>30539</v>
      </c>
      <c r="H552" s="1">
        <v>7</v>
      </c>
      <c r="I552" s="1">
        <v>30</v>
      </c>
      <c r="J552" s="1">
        <v>8</v>
      </c>
      <c r="K552" s="1">
        <v>4</v>
      </c>
      <c r="L552" s="1">
        <v>4037</v>
      </c>
      <c r="M552" s="1" t="s">
        <v>2970</v>
      </c>
      <c r="N552" s="1">
        <v>0</v>
      </c>
      <c r="O552" s="1" t="s">
        <v>67</v>
      </c>
      <c r="Q552" s="1" t="s">
        <v>68</v>
      </c>
      <c r="S552" s="1">
        <v>1</v>
      </c>
      <c r="T552" s="1" t="s">
        <v>225</v>
      </c>
      <c r="V552" s="1" t="s">
        <v>80</v>
      </c>
      <c r="X552" s="1" t="s">
        <v>91</v>
      </c>
      <c r="Z552" s="1">
        <v>7</v>
      </c>
      <c r="AA552" s="1" t="s">
        <v>207</v>
      </c>
      <c r="AB552" s="1" t="s">
        <v>83</v>
      </c>
      <c r="AF552" s="1" t="s">
        <v>31</v>
      </c>
      <c r="AH552" s="1" t="s">
        <v>33</v>
      </c>
      <c r="AM552" s="1" t="s">
        <v>60</v>
      </c>
      <c r="AO552" s="1">
        <v>3</v>
      </c>
      <c r="AQ552" s="1">
        <v>2</v>
      </c>
      <c r="AS552" s="1">
        <v>8</v>
      </c>
      <c r="AT552" s="1" t="s">
        <v>2971</v>
      </c>
      <c r="AV552" s="1" t="s">
        <v>2972</v>
      </c>
      <c r="AW552" s="1">
        <v>9</v>
      </c>
      <c r="AX552" s="1" t="s">
        <v>2973</v>
      </c>
      <c r="AY552" s="1" t="s">
        <v>2974</v>
      </c>
      <c r="BA552" s="1">
        <v>0</v>
      </c>
    </row>
    <row r="553" spans="1:53" x14ac:dyDescent="0.2">
      <c r="B553" s="1" t="s">
        <v>1</v>
      </c>
      <c r="E553" s="1" t="s">
        <v>4</v>
      </c>
      <c r="G553" s="2">
        <v>32693</v>
      </c>
      <c r="H553" s="1">
        <v>6</v>
      </c>
      <c r="I553" s="1">
        <v>60</v>
      </c>
      <c r="J553" s="1">
        <v>5</v>
      </c>
      <c r="K553" s="1">
        <v>30</v>
      </c>
      <c r="L553" s="1">
        <v>30716</v>
      </c>
      <c r="M553" s="1" t="s">
        <v>2975</v>
      </c>
      <c r="N553" s="1">
        <v>1</v>
      </c>
      <c r="S553" s="1">
        <v>1</v>
      </c>
      <c r="T553" s="1" t="s">
        <v>225</v>
      </c>
      <c r="V553" s="1" t="s">
        <v>56</v>
      </c>
      <c r="X553" s="1" t="s">
        <v>91</v>
      </c>
      <c r="Z553" s="1">
        <v>8</v>
      </c>
      <c r="AA553" s="4" t="s">
        <v>2976</v>
      </c>
      <c r="AB553" s="1" t="s">
        <v>59</v>
      </c>
      <c r="AK553" s="1" t="s">
        <v>36</v>
      </c>
      <c r="AU553" s="1" t="s">
        <v>74</v>
      </c>
      <c r="AW553" s="1">
        <v>8</v>
      </c>
      <c r="AX553" s="1" t="s">
        <v>2977</v>
      </c>
      <c r="AY553" s="1" t="s">
        <v>2978</v>
      </c>
      <c r="AZ553" s="1" t="s">
        <v>2979</v>
      </c>
      <c r="BA553" s="1">
        <v>1</v>
      </c>
    </row>
    <row r="554" spans="1:53" x14ac:dyDescent="0.2">
      <c r="A554" s="1" t="s">
        <v>0</v>
      </c>
      <c r="E554" s="1" t="s">
        <v>4</v>
      </c>
      <c r="G554" s="2">
        <v>28956</v>
      </c>
      <c r="H554" s="1">
        <v>6</v>
      </c>
      <c r="I554" s="1">
        <v>40</v>
      </c>
      <c r="J554" s="1">
        <v>12</v>
      </c>
      <c r="K554" s="1">
        <v>2</v>
      </c>
      <c r="M554" s="1" t="s">
        <v>2980</v>
      </c>
      <c r="N554" s="1">
        <v>0</v>
      </c>
      <c r="O554" s="1" t="s">
        <v>97</v>
      </c>
      <c r="Q554" s="1" t="s">
        <v>98</v>
      </c>
      <c r="S554" s="1">
        <v>1</v>
      </c>
      <c r="T554" s="1" t="s">
        <v>225</v>
      </c>
      <c r="V554" s="1" t="s">
        <v>56</v>
      </c>
      <c r="X554" s="1" t="s">
        <v>91</v>
      </c>
      <c r="Z554" s="1">
        <v>15</v>
      </c>
      <c r="AA554" s="1" t="s">
        <v>2981</v>
      </c>
      <c r="AB554" s="1" t="s">
        <v>71</v>
      </c>
      <c r="AE554" s="1" t="s">
        <v>30</v>
      </c>
      <c r="AM554" s="1" t="s">
        <v>72</v>
      </c>
      <c r="AO554" s="1">
        <v>4</v>
      </c>
      <c r="AQ554" s="1">
        <v>4</v>
      </c>
      <c r="AS554" s="1">
        <v>5</v>
      </c>
      <c r="AT554" s="1" t="s">
        <v>2982</v>
      </c>
      <c r="AU554" s="1" t="s">
        <v>74</v>
      </c>
      <c r="AW554" s="1">
        <v>10</v>
      </c>
      <c r="AX554" s="1" t="s">
        <v>2983</v>
      </c>
      <c r="AY554" s="1" t="s">
        <v>2984</v>
      </c>
      <c r="AZ554" s="1" t="s">
        <v>2985</v>
      </c>
      <c r="BA554" s="1">
        <v>0</v>
      </c>
    </row>
    <row r="555" spans="1:53" x14ac:dyDescent="0.2">
      <c r="B555" s="1" t="s">
        <v>1</v>
      </c>
      <c r="D555" s="1" t="s">
        <v>3</v>
      </c>
      <c r="E555" s="1" t="s">
        <v>4</v>
      </c>
      <c r="G555" s="2">
        <v>30258</v>
      </c>
      <c r="H555" s="1">
        <v>6</v>
      </c>
      <c r="I555" s="1">
        <v>70</v>
      </c>
      <c r="J555" s="1">
        <v>10</v>
      </c>
      <c r="K555" s="1">
        <v>12</v>
      </c>
      <c r="L555" s="1">
        <v>13825</v>
      </c>
      <c r="M555" s="1" t="s">
        <v>2986</v>
      </c>
      <c r="N555" s="1">
        <v>0</v>
      </c>
      <c r="O555" s="1" t="s">
        <v>97</v>
      </c>
      <c r="Q555" s="1" t="s">
        <v>103</v>
      </c>
      <c r="S555" s="1">
        <v>1</v>
      </c>
      <c r="T555" s="1" t="s">
        <v>225</v>
      </c>
      <c r="V555" s="1" t="s">
        <v>80</v>
      </c>
      <c r="X555" s="1" t="s">
        <v>91</v>
      </c>
      <c r="Z555" s="1">
        <v>10</v>
      </c>
      <c r="AA555" s="1" t="s">
        <v>2987</v>
      </c>
      <c r="AB555" s="1" t="s">
        <v>59</v>
      </c>
      <c r="AF555" s="1" t="s">
        <v>31</v>
      </c>
      <c r="AL555" s="1" t="s">
        <v>1244</v>
      </c>
      <c r="AM555" s="1" t="s">
        <v>72</v>
      </c>
      <c r="AO555" s="1">
        <v>6</v>
      </c>
      <c r="AQ555" s="1">
        <v>4</v>
      </c>
      <c r="AS555" s="1">
        <v>20</v>
      </c>
      <c r="AT555" s="1" t="s">
        <v>2988</v>
      </c>
      <c r="AV555" s="1" t="s">
        <v>2989</v>
      </c>
      <c r="AW555" s="1">
        <v>10</v>
      </c>
      <c r="AX555" s="1" t="s">
        <v>2990</v>
      </c>
      <c r="AY555" s="1" t="s">
        <v>2991</v>
      </c>
      <c r="AZ555" s="1" t="s">
        <v>2992</v>
      </c>
      <c r="BA555" s="1">
        <v>1</v>
      </c>
    </row>
    <row r="556" spans="1:53" x14ac:dyDescent="0.2">
      <c r="B556" s="1" t="s">
        <v>1</v>
      </c>
      <c r="G556" s="2">
        <v>33056</v>
      </c>
      <c r="H556" s="1">
        <v>8</v>
      </c>
      <c r="I556" s="1">
        <v>0</v>
      </c>
      <c r="J556" s="1">
        <v>12</v>
      </c>
      <c r="K556" s="1">
        <v>15</v>
      </c>
      <c r="L556" s="1">
        <v>80424</v>
      </c>
      <c r="M556" s="1" t="s">
        <v>2993</v>
      </c>
      <c r="N556" s="1">
        <v>0</v>
      </c>
      <c r="O556" s="1" t="s">
        <v>67</v>
      </c>
      <c r="Q556" s="1" t="s">
        <v>98</v>
      </c>
      <c r="S556" s="1">
        <v>1</v>
      </c>
      <c r="T556" s="1" t="s">
        <v>159</v>
      </c>
      <c r="V556" s="1" t="s">
        <v>90</v>
      </c>
      <c r="X556" s="1" t="s">
        <v>332</v>
      </c>
      <c r="Z556" s="1">
        <v>5</v>
      </c>
      <c r="AA556" s="1" t="s">
        <v>2994</v>
      </c>
      <c r="AB556" s="1" t="s">
        <v>83</v>
      </c>
      <c r="AG556" s="1" t="s">
        <v>32</v>
      </c>
      <c r="AM556" s="1" t="s">
        <v>167</v>
      </c>
      <c r="AO556" s="1">
        <v>4</v>
      </c>
      <c r="AQ556" s="1">
        <v>2</v>
      </c>
      <c r="AS556" s="1">
        <v>5</v>
      </c>
      <c r="AT556" s="1" t="s">
        <v>2995</v>
      </c>
      <c r="AU556" s="1" t="s">
        <v>74</v>
      </c>
      <c r="AW556" s="1">
        <v>10</v>
      </c>
      <c r="AX556" s="1" t="s">
        <v>2996</v>
      </c>
      <c r="AY556" s="1" t="s">
        <v>2997</v>
      </c>
      <c r="AZ556" s="1" t="s">
        <v>2998</v>
      </c>
      <c r="BA556" s="1">
        <v>0</v>
      </c>
    </row>
    <row r="557" spans="1:53" x14ac:dyDescent="0.2">
      <c r="A557" s="1" t="s">
        <v>0</v>
      </c>
      <c r="G557" s="2" t="s">
        <v>2999</v>
      </c>
      <c r="H557" s="1">
        <v>6</v>
      </c>
      <c r="I557" s="1">
        <v>95</v>
      </c>
      <c r="J557" s="1">
        <v>8</v>
      </c>
      <c r="K557" s="1">
        <v>25</v>
      </c>
      <c r="L557" s="1">
        <v>30040</v>
      </c>
      <c r="M557" s="1" t="s">
        <v>1263</v>
      </c>
      <c r="N557" s="1">
        <v>1</v>
      </c>
      <c r="S557" s="1">
        <v>1</v>
      </c>
      <c r="T557" s="1" t="s">
        <v>159</v>
      </c>
      <c r="V557" s="1" t="s">
        <v>80</v>
      </c>
      <c r="X557" s="1" t="s">
        <v>160</v>
      </c>
      <c r="Z557" s="1">
        <v>10</v>
      </c>
      <c r="AA557" s="1" t="s">
        <v>3000</v>
      </c>
      <c r="AB557" s="1" t="s">
        <v>83</v>
      </c>
      <c r="AE557" s="1" t="s">
        <v>30</v>
      </c>
      <c r="AM557" s="1" t="s">
        <v>167</v>
      </c>
      <c r="AO557" s="1">
        <v>3</v>
      </c>
      <c r="AQ557" s="1">
        <v>6</v>
      </c>
      <c r="AS557" s="1">
        <v>25</v>
      </c>
      <c r="AT557" s="1" t="s">
        <v>3001</v>
      </c>
      <c r="AU557" s="1" t="s">
        <v>64</v>
      </c>
      <c r="AW557" s="1">
        <v>9</v>
      </c>
      <c r="AX557" s="1" t="s">
        <v>3002</v>
      </c>
      <c r="AY557" s="1" t="s">
        <v>770</v>
      </c>
      <c r="AZ557" s="1" t="s">
        <v>3003</v>
      </c>
      <c r="BA557" s="1">
        <v>0</v>
      </c>
    </row>
    <row r="558" spans="1:53" x14ac:dyDescent="0.2">
      <c r="A558" s="1" t="s">
        <v>0</v>
      </c>
      <c r="C558" s="1" t="s">
        <v>2</v>
      </c>
      <c r="E558" s="1" t="s">
        <v>4</v>
      </c>
      <c r="G558" s="2">
        <v>29547</v>
      </c>
      <c r="H558" s="1">
        <v>6</v>
      </c>
      <c r="I558" s="1">
        <v>30</v>
      </c>
      <c r="J558" s="1">
        <v>10</v>
      </c>
      <c r="K558" s="1">
        <v>10</v>
      </c>
      <c r="L558" s="1">
        <v>2143</v>
      </c>
      <c r="M558" s="1" t="s">
        <v>3004</v>
      </c>
      <c r="N558" s="1">
        <v>0</v>
      </c>
      <c r="O558" s="1" t="s">
        <v>78</v>
      </c>
      <c r="Q558" s="1" t="s">
        <v>103</v>
      </c>
      <c r="S558" s="1">
        <v>1</v>
      </c>
      <c r="T558" s="1" t="s">
        <v>137</v>
      </c>
      <c r="V558" s="1" t="s">
        <v>145</v>
      </c>
      <c r="X558" s="1" t="s">
        <v>160</v>
      </c>
      <c r="Z558" s="1">
        <v>12</v>
      </c>
      <c r="AA558" s="1" t="s">
        <v>3005</v>
      </c>
      <c r="AB558" s="1" t="s">
        <v>71</v>
      </c>
      <c r="AF558" s="1" t="s">
        <v>31</v>
      </c>
      <c r="AM558" s="1" t="s">
        <v>72</v>
      </c>
      <c r="AO558" s="1">
        <v>6</v>
      </c>
      <c r="AQ558" s="1">
        <v>6</v>
      </c>
      <c r="AS558" s="1">
        <v>3</v>
      </c>
      <c r="AT558" s="1" t="s">
        <v>3006</v>
      </c>
      <c r="AU558" s="1" t="s">
        <v>74</v>
      </c>
      <c r="AW558" s="1">
        <v>10</v>
      </c>
      <c r="AX558" s="1" t="s">
        <v>3007</v>
      </c>
      <c r="AY558" s="1" t="s">
        <v>476</v>
      </c>
      <c r="AZ558" s="1" t="s">
        <v>3008</v>
      </c>
      <c r="BA558" s="1">
        <v>1</v>
      </c>
    </row>
    <row r="559" spans="1:53" x14ac:dyDescent="0.2">
      <c r="A559" s="1" t="s">
        <v>0</v>
      </c>
      <c r="D559" s="1" t="s">
        <v>3</v>
      </c>
      <c r="E559" s="1" t="s">
        <v>4</v>
      </c>
      <c r="G559" s="2">
        <v>30965</v>
      </c>
      <c r="H559" s="1">
        <v>8</v>
      </c>
      <c r="I559" s="1">
        <v>0</v>
      </c>
      <c r="J559" s="1">
        <v>14</v>
      </c>
      <c r="K559" s="1">
        <v>20</v>
      </c>
      <c r="M559" s="1" t="s">
        <v>771</v>
      </c>
      <c r="N559" s="1">
        <v>1</v>
      </c>
      <c r="S559" s="1">
        <v>0</v>
      </c>
      <c r="AB559" s="1" t="s">
        <v>166</v>
      </c>
      <c r="AF559" s="1" t="s">
        <v>31</v>
      </c>
      <c r="AM559" s="1" t="s">
        <v>72</v>
      </c>
      <c r="AO559" s="1">
        <v>6</v>
      </c>
      <c r="AR559" s="1">
        <v>10</v>
      </c>
      <c r="AS559" s="1">
        <v>12</v>
      </c>
      <c r="AT559" s="1" t="s">
        <v>3009</v>
      </c>
      <c r="AU559" s="1" t="s">
        <v>64</v>
      </c>
      <c r="AW559" s="1">
        <v>9</v>
      </c>
      <c r="AX559" s="1" t="s">
        <v>3010</v>
      </c>
      <c r="AY559" s="1" t="s">
        <v>3011</v>
      </c>
      <c r="AZ559" s="1" t="s">
        <v>3012</v>
      </c>
      <c r="BA559" s="1">
        <v>1</v>
      </c>
    </row>
    <row r="560" spans="1:53" x14ac:dyDescent="0.2">
      <c r="B560" s="1" t="s">
        <v>1</v>
      </c>
      <c r="G560" s="2">
        <v>29954</v>
      </c>
      <c r="H560" s="1">
        <v>8</v>
      </c>
      <c r="I560" s="1">
        <v>8</v>
      </c>
      <c r="J560" s="1">
        <v>1</v>
      </c>
      <c r="K560" s="1">
        <v>5</v>
      </c>
      <c r="L560" s="1">
        <v>1055</v>
      </c>
      <c r="M560" s="1" t="s">
        <v>1119</v>
      </c>
      <c r="N560" s="1">
        <v>1</v>
      </c>
      <c r="S560" s="1">
        <v>1</v>
      </c>
      <c r="T560" s="1" t="s">
        <v>31</v>
      </c>
      <c r="V560" s="1" t="s">
        <v>111</v>
      </c>
      <c r="X560" s="1" t="s">
        <v>91</v>
      </c>
      <c r="Z560" s="1">
        <v>15</v>
      </c>
      <c r="AA560" s="1" t="s">
        <v>3013</v>
      </c>
      <c r="AB560" s="1" t="s">
        <v>71</v>
      </c>
      <c r="AF560" s="1" t="s">
        <v>31</v>
      </c>
      <c r="AM560" s="1" t="s">
        <v>72</v>
      </c>
      <c r="AO560" s="1">
        <v>6</v>
      </c>
      <c r="AQ560" s="1">
        <v>3</v>
      </c>
      <c r="AS560" s="1">
        <v>40</v>
      </c>
      <c r="AT560" s="1" t="s">
        <v>3014</v>
      </c>
      <c r="AU560" s="1" t="s">
        <v>74</v>
      </c>
      <c r="AW560" s="1">
        <v>10</v>
      </c>
      <c r="AX560" s="1" t="s">
        <v>3015</v>
      </c>
      <c r="AY560" s="1" t="s">
        <v>3016</v>
      </c>
      <c r="AZ560" s="1" t="s">
        <v>347</v>
      </c>
      <c r="BA560" s="1">
        <v>1</v>
      </c>
    </row>
    <row r="561" spans="1:53" x14ac:dyDescent="0.2">
      <c r="A561" s="1" t="s">
        <v>0</v>
      </c>
      <c r="B561" s="1" t="s">
        <v>1</v>
      </c>
      <c r="E561" s="1" t="s">
        <v>4</v>
      </c>
      <c r="G561" s="2">
        <v>34041</v>
      </c>
      <c r="H561" s="1">
        <v>7</v>
      </c>
      <c r="I561" s="1">
        <v>20</v>
      </c>
      <c r="J561" s="1">
        <v>14</v>
      </c>
      <c r="K561" s="1">
        <v>10</v>
      </c>
      <c r="L561" s="1">
        <v>600096</v>
      </c>
      <c r="M561" s="1" t="s">
        <v>412</v>
      </c>
      <c r="N561" s="1">
        <v>1</v>
      </c>
      <c r="S561" s="1">
        <v>1</v>
      </c>
      <c r="T561" s="1" t="s">
        <v>225</v>
      </c>
      <c r="V561" s="1" t="s">
        <v>80</v>
      </c>
      <c r="X561" s="1" t="s">
        <v>295</v>
      </c>
      <c r="Z561" s="1">
        <v>2</v>
      </c>
      <c r="AA561" s="1" t="s">
        <v>734</v>
      </c>
      <c r="AB561" s="1" t="s">
        <v>59</v>
      </c>
      <c r="AF561" s="1" t="s">
        <v>31</v>
      </c>
      <c r="AM561" s="1" t="s">
        <v>72</v>
      </c>
      <c r="AP561" s="1">
        <v>30</v>
      </c>
      <c r="AR561" s="1">
        <v>10</v>
      </c>
      <c r="AS561" s="1">
        <v>20</v>
      </c>
      <c r="AT561" s="1" t="s">
        <v>3017</v>
      </c>
      <c r="AU561" s="1" t="s">
        <v>74</v>
      </c>
      <c r="AW561" s="1">
        <v>5</v>
      </c>
      <c r="AX561" s="1" t="s">
        <v>3018</v>
      </c>
      <c r="AZ561" s="1" t="s">
        <v>3019</v>
      </c>
      <c r="BA561" s="1">
        <v>1</v>
      </c>
    </row>
    <row r="562" spans="1:53" x14ac:dyDescent="0.2">
      <c r="A562" s="1" t="s">
        <v>0</v>
      </c>
      <c r="G562" s="2">
        <v>34098</v>
      </c>
      <c r="H562" s="1">
        <v>8</v>
      </c>
      <c r="I562" s="1">
        <v>60</v>
      </c>
      <c r="J562" s="1">
        <v>12</v>
      </c>
      <c r="K562" s="1">
        <v>3</v>
      </c>
      <c r="M562" s="1" t="s">
        <v>3020</v>
      </c>
      <c r="N562" s="1">
        <v>1</v>
      </c>
      <c r="S562" s="1">
        <v>1</v>
      </c>
      <c r="T562" s="1" t="s">
        <v>144</v>
      </c>
      <c r="V562" s="1" t="s">
        <v>80</v>
      </c>
      <c r="X562" s="1" t="s">
        <v>245</v>
      </c>
      <c r="Z562" s="1">
        <v>1</v>
      </c>
      <c r="AA562" s="1" t="s">
        <v>3021</v>
      </c>
      <c r="AB562" s="1" t="s">
        <v>59</v>
      </c>
      <c r="AF562" s="1" t="s">
        <v>31</v>
      </c>
      <c r="AM562" s="1" t="s">
        <v>60</v>
      </c>
      <c r="AO562" s="1">
        <v>6</v>
      </c>
      <c r="AQ562" s="1">
        <v>6</v>
      </c>
      <c r="AS562" s="1">
        <v>15</v>
      </c>
      <c r="AT562" s="1" t="s">
        <v>3022</v>
      </c>
      <c r="AU562" s="1" t="s">
        <v>74</v>
      </c>
      <c r="AW562" s="1">
        <v>10</v>
      </c>
      <c r="AX562" s="1" t="s">
        <v>3023</v>
      </c>
      <c r="AY562" s="1" t="s">
        <v>3024</v>
      </c>
      <c r="AZ562" s="1" t="s">
        <v>3025</v>
      </c>
      <c r="BA562" s="1">
        <v>0</v>
      </c>
    </row>
    <row r="563" spans="1:53" x14ac:dyDescent="0.2">
      <c r="E563" s="1" t="s">
        <v>4</v>
      </c>
      <c r="G563" s="2">
        <v>33946</v>
      </c>
      <c r="H563" s="1">
        <v>8</v>
      </c>
      <c r="I563" s="1">
        <v>20</v>
      </c>
      <c r="J563" s="1">
        <v>8</v>
      </c>
      <c r="K563" s="1">
        <v>24</v>
      </c>
      <c r="L563" s="1">
        <v>65401</v>
      </c>
      <c r="M563" s="1" t="s">
        <v>3026</v>
      </c>
      <c r="N563" s="1">
        <v>0</v>
      </c>
      <c r="O563" s="1" t="s">
        <v>67</v>
      </c>
      <c r="Q563" s="1" t="s">
        <v>54</v>
      </c>
      <c r="S563" s="1">
        <v>0</v>
      </c>
      <c r="AB563" s="1" t="s">
        <v>83</v>
      </c>
      <c r="AF563" s="1" t="s">
        <v>31</v>
      </c>
      <c r="AM563" s="1" t="s">
        <v>72</v>
      </c>
      <c r="AO563" s="1">
        <v>4</v>
      </c>
      <c r="AQ563" s="1">
        <v>4</v>
      </c>
      <c r="AS563" s="1">
        <v>120</v>
      </c>
      <c r="AT563" s="1" t="s">
        <v>3027</v>
      </c>
      <c r="AU563" s="1" t="s">
        <v>74</v>
      </c>
      <c r="AW563" s="1">
        <v>5</v>
      </c>
      <c r="AX563" s="1" t="s">
        <v>3028</v>
      </c>
      <c r="AY563" s="1" t="s">
        <v>3029</v>
      </c>
      <c r="BA563" s="1">
        <v>0</v>
      </c>
    </row>
    <row r="564" spans="1:53" x14ac:dyDescent="0.2">
      <c r="A564" s="1" t="s">
        <v>0</v>
      </c>
      <c r="D564" s="1" t="s">
        <v>3</v>
      </c>
      <c r="E564" s="1" t="s">
        <v>4</v>
      </c>
      <c r="G564" s="2">
        <v>35356</v>
      </c>
      <c r="H564" s="1">
        <v>8</v>
      </c>
      <c r="I564" s="1">
        <v>40</v>
      </c>
      <c r="J564" s="1">
        <v>12</v>
      </c>
      <c r="K564" s="1">
        <v>0</v>
      </c>
      <c r="L564" s="1">
        <v>2620</v>
      </c>
      <c r="M564" s="1" t="s">
        <v>3030</v>
      </c>
      <c r="N564" s="1">
        <v>1</v>
      </c>
      <c r="S564" s="1">
        <v>0</v>
      </c>
      <c r="AB564" s="1" t="s">
        <v>1299</v>
      </c>
      <c r="AH564" s="1" t="s">
        <v>33</v>
      </c>
      <c r="AM564" s="1" t="s">
        <v>60</v>
      </c>
      <c r="AO564" s="1">
        <v>3</v>
      </c>
      <c r="AQ564" s="1">
        <v>3</v>
      </c>
      <c r="AS564" s="1">
        <v>5</v>
      </c>
      <c r="AT564" s="1" t="s">
        <v>3031</v>
      </c>
      <c r="AV564" s="1" t="s">
        <v>1654</v>
      </c>
      <c r="AW564" s="1">
        <v>9</v>
      </c>
      <c r="AX564" s="1" t="s">
        <v>3032</v>
      </c>
      <c r="AY564" s="1" t="s">
        <v>3033</v>
      </c>
      <c r="AZ564" s="1" t="s">
        <v>3034</v>
      </c>
      <c r="BA564" s="1">
        <v>0</v>
      </c>
    </row>
    <row r="565" spans="1:53" x14ac:dyDescent="0.2">
      <c r="A565" s="1" t="s">
        <v>0</v>
      </c>
      <c r="B565" s="1" t="s">
        <v>1</v>
      </c>
      <c r="G565" s="2">
        <v>42950</v>
      </c>
      <c r="H565" s="1">
        <v>7</v>
      </c>
      <c r="I565" s="1">
        <v>90</v>
      </c>
      <c r="J565" s="1">
        <v>11</v>
      </c>
      <c r="K565" s="1">
        <v>12</v>
      </c>
      <c r="L565" s="1">
        <v>60435</v>
      </c>
      <c r="M565" s="1" t="s">
        <v>3035</v>
      </c>
      <c r="N565" s="1">
        <v>0</v>
      </c>
      <c r="O565" s="1" t="s">
        <v>78</v>
      </c>
      <c r="Q565" s="1" t="s">
        <v>98</v>
      </c>
      <c r="S565" s="1">
        <v>1</v>
      </c>
      <c r="T565" s="1" t="s">
        <v>150</v>
      </c>
      <c r="V565" s="1" t="s">
        <v>80</v>
      </c>
      <c r="Y565" s="1" t="s">
        <v>3036</v>
      </c>
      <c r="Z565" s="1">
        <v>3</v>
      </c>
      <c r="AA565" s="1" t="s">
        <v>3037</v>
      </c>
      <c r="AB565" s="1" t="s">
        <v>71</v>
      </c>
      <c r="AF565" s="1" t="s">
        <v>31</v>
      </c>
      <c r="AM565" s="1" t="s">
        <v>72</v>
      </c>
      <c r="AP565" s="1">
        <v>16</v>
      </c>
      <c r="AQ565" s="1">
        <v>6</v>
      </c>
      <c r="AS565" s="1">
        <v>50</v>
      </c>
      <c r="AT565" s="1" t="s">
        <v>3038</v>
      </c>
      <c r="AU565" s="1" t="s">
        <v>74</v>
      </c>
      <c r="AW565" s="1">
        <v>7</v>
      </c>
      <c r="AX565" s="1" t="s">
        <v>3039</v>
      </c>
      <c r="AY565" s="1" t="s">
        <v>3040</v>
      </c>
      <c r="BA565" s="1">
        <v>1</v>
      </c>
    </row>
    <row r="566" spans="1:53" x14ac:dyDescent="0.2">
      <c r="A566" s="1" t="s">
        <v>0</v>
      </c>
      <c r="E566" s="1" t="s">
        <v>4</v>
      </c>
      <c r="G566" s="2">
        <v>28831</v>
      </c>
      <c r="H566" s="1">
        <v>7</v>
      </c>
      <c r="I566" s="1">
        <v>0</v>
      </c>
      <c r="J566" s="1">
        <v>10</v>
      </c>
      <c r="K566" s="1">
        <v>5</v>
      </c>
      <c r="L566" s="1">
        <v>33328</v>
      </c>
      <c r="M566" s="1" t="s">
        <v>3041</v>
      </c>
      <c r="N566" s="1">
        <v>0</v>
      </c>
      <c r="O566" s="1" t="s">
        <v>67</v>
      </c>
      <c r="Q566" s="1" t="s">
        <v>98</v>
      </c>
      <c r="S566" s="1">
        <v>0</v>
      </c>
      <c r="AB566" s="1" t="s">
        <v>399</v>
      </c>
      <c r="AF566" s="1" t="s">
        <v>31</v>
      </c>
      <c r="AM566" s="1" t="s">
        <v>60</v>
      </c>
      <c r="AO566" s="1">
        <v>6</v>
      </c>
      <c r="AQ566" s="1">
        <v>6</v>
      </c>
      <c r="AS566" s="1">
        <v>7</v>
      </c>
      <c r="AT566" s="1" t="s">
        <v>3042</v>
      </c>
      <c r="AU566" s="1" t="s">
        <v>74</v>
      </c>
      <c r="AW566" s="1">
        <v>10</v>
      </c>
      <c r="AX566" s="1" t="s">
        <v>3043</v>
      </c>
      <c r="AY566" s="1" t="s">
        <v>3044</v>
      </c>
      <c r="BA566" s="1">
        <v>1</v>
      </c>
    </row>
    <row r="567" spans="1:53" x14ac:dyDescent="0.2">
      <c r="B567" s="1" t="s">
        <v>1</v>
      </c>
      <c r="D567" s="1" t="s">
        <v>3</v>
      </c>
      <c r="G567" s="2">
        <v>32599</v>
      </c>
      <c r="H567" s="1">
        <v>7</v>
      </c>
      <c r="I567" s="1">
        <v>10</v>
      </c>
      <c r="J567" s="1">
        <v>8</v>
      </c>
      <c r="K567" s="1">
        <v>5</v>
      </c>
      <c r="L567" s="1">
        <v>0</v>
      </c>
      <c r="M567" s="1" t="s">
        <v>3045</v>
      </c>
      <c r="N567" s="1">
        <v>1</v>
      </c>
      <c r="S567" s="1">
        <v>1</v>
      </c>
      <c r="T567" s="1" t="s">
        <v>89</v>
      </c>
      <c r="V567" s="1" t="s">
        <v>80</v>
      </c>
      <c r="X567" s="1" t="s">
        <v>91</v>
      </c>
      <c r="Z567" s="1">
        <v>3</v>
      </c>
      <c r="AA567" s="1" t="s">
        <v>1000</v>
      </c>
      <c r="AB567" s="1" t="s">
        <v>83</v>
      </c>
      <c r="AH567" s="1" t="s">
        <v>33</v>
      </c>
      <c r="AM567" s="1" t="s">
        <v>84</v>
      </c>
      <c r="AO567" s="1">
        <v>5</v>
      </c>
      <c r="AQ567" s="1">
        <v>3</v>
      </c>
      <c r="AS567" s="1">
        <v>150</v>
      </c>
      <c r="AT567" s="1" t="s">
        <v>3046</v>
      </c>
      <c r="AU567" s="1" t="s">
        <v>74</v>
      </c>
      <c r="AW567" s="1">
        <v>8</v>
      </c>
      <c r="AX567" s="1" t="s">
        <v>3047</v>
      </c>
      <c r="AY567" s="1" t="s">
        <v>3048</v>
      </c>
      <c r="AZ567" s="1" t="s">
        <v>3049</v>
      </c>
      <c r="BA567" s="1">
        <v>1</v>
      </c>
    </row>
    <row r="568" spans="1:53" x14ac:dyDescent="0.2">
      <c r="A568" s="1" t="s">
        <v>0</v>
      </c>
      <c r="E568" s="1" t="s">
        <v>4</v>
      </c>
      <c r="G568" s="2">
        <v>33518</v>
      </c>
      <c r="H568" s="1">
        <v>8</v>
      </c>
      <c r="I568" s="1">
        <v>30</v>
      </c>
      <c r="J568" s="1">
        <v>10</v>
      </c>
      <c r="K568" s="1">
        <v>10</v>
      </c>
      <c r="L568" s="1">
        <v>90027</v>
      </c>
      <c r="M568" s="1" t="s">
        <v>2830</v>
      </c>
      <c r="N568" s="1">
        <v>1</v>
      </c>
      <c r="S568" s="1">
        <v>1</v>
      </c>
      <c r="T568" s="1" t="s">
        <v>150</v>
      </c>
      <c r="V568" s="1" t="s">
        <v>80</v>
      </c>
      <c r="X568" s="1" t="s">
        <v>105</v>
      </c>
      <c r="Z568" s="1">
        <v>1</v>
      </c>
      <c r="AA568" s="1" t="s">
        <v>3050</v>
      </c>
      <c r="AB568" s="1" t="s">
        <v>59</v>
      </c>
      <c r="AE568" s="1" t="s">
        <v>30</v>
      </c>
      <c r="AL568" s="1" t="s">
        <v>3051</v>
      </c>
      <c r="AM568" s="1" t="s">
        <v>84</v>
      </c>
      <c r="AP568" s="1" t="s">
        <v>3052</v>
      </c>
      <c r="AR568" s="1" t="s">
        <v>699</v>
      </c>
      <c r="AS568" s="1">
        <v>20</v>
      </c>
      <c r="AT568" s="1" t="s">
        <v>3053</v>
      </c>
      <c r="AU568" s="1" t="s">
        <v>74</v>
      </c>
      <c r="AW568" s="1">
        <v>10</v>
      </c>
      <c r="AX568" s="1" t="s">
        <v>3054</v>
      </c>
      <c r="AY568" s="1" t="s">
        <v>3055</v>
      </c>
      <c r="BA568" s="1">
        <v>1</v>
      </c>
    </row>
    <row r="569" spans="1:53" x14ac:dyDescent="0.2">
      <c r="A569" s="1" t="s">
        <v>0</v>
      </c>
      <c r="G569" s="2">
        <v>28195</v>
      </c>
      <c r="H569" s="1">
        <v>7</v>
      </c>
      <c r="I569" s="1">
        <v>40</v>
      </c>
      <c r="J569" s="1">
        <v>10</v>
      </c>
      <c r="K569" s="1">
        <v>1</v>
      </c>
      <c r="L569" s="1">
        <v>94043</v>
      </c>
      <c r="M569" s="1" t="s">
        <v>3056</v>
      </c>
      <c r="N569" s="1">
        <v>0</v>
      </c>
      <c r="O569" s="1" t="s">
        <v>78</v>
      </c>
      <c r="Q569" s="1" t="s">
        <v>103</v>
      </c>
      <c r="S569" s="1">
        <v>1</v>
      </c>
      <c r="T569" s="1" t="s">
        <v>89</v>
      </c>
      <c r="V569" s="1" t="s">
        <v>80</v>
      </c>
      <c r="X569" s="1" t="s">
        <v>648</v>
      </c>
      <c r="Z569" s="1">
        <v>1</v>
      </c>
      <c r="AA569" s="1" t="s">
        <v>3057</v>
      </c>
      <c r="AB569" s="1" t="s">
        <v>83</v>
      </c>
      <c r="AF569" s="1" t="s">
        <v>31</v>
      </c>
      <c r="AM569" s="1" t="s">
        <v>72</v>
      </c>
      <c r="AP569" s="1">
        <v>20</v>
      </c>
      <c r="AR569" s="1">
        <v>20</v>
      </c>
      <c r="AS569" s="1">
        <v>20</v>
      </c>
      <c r="AT569" s="1" t="s">
        <v>3058</v>
      </c>
      <c r="AU569" s="1" t="s">
        <v>64</v>
      </c>
      <c r="AW569" s="1">
        <v>8</v>
      </c>
      <c r="AX569" s="1" t="s">
        <v>3059</v>
      </c>
      <c r="BA569" s="1">
        <v>1</v>
      </c>
    </row>
    <row r="570" spans="1:53" x14ac:dyDescent="0.2">
      <c r="A570" s="1" t="s">
        <v>0</v>
      </c>
      <c r="B570" s="1" t="s">
        <v>1</v>
      </c>
      <c r="E570" s="1" t="s">
        <v>4</v>
      </c>
      <c r="G570" s="2">
        <v>29192</v>
      </c>
      <c r="H570" s="1">
        <v>7</v>
      </c>
      <c r="I570" s="1">
        <v>30</v>
      </c>
      <c r="J570" s="1">
        <v>4</v>
      </c>
      <c r="K570" s="1">
        <v>12</v>
      </c>
      <c r="M570" s="1" t="s">
        <v>3060</v>
      </c>
      <c r="N570" s="1">
        <v>0</v>
      </c>
      <c r="O570" s="1" t="s">
        <v>97</v>
      </c>
      <c r="Q570" s="1" t="s">
        <v>68</v>
      </c>
      <c r="S570" s="1">
        <v>1</v>
      </c>
      <c r="T570" s="1" t="s">
        <v>521</v>
      </c>
      <c r="V570" s="1" t="s">
        <v>145</v>
      </c>
      <c r="Y570" s="1" t="s">
        <v>3061</v>
      </c>
      <c r="Z570" s="1">
        <v>14</v>
      </c>
      <c r="AA570" s="1" t="s">
        <v>3062</v>
      </c>
      <c r="AB570" s="1" t="s">
        <v>59</v>
      </c>
      <c r="AL570" s="1" t="s">
        <v>3063</v>
      </c>
      <c r="AM570" s="1" t="s">
        <v>624</v>
      </c>
      <c r="AO570" s="1">
        <v>4</v>
      </c>
      <c r="AR570" s="1" t="s">
        <v>3064</v>
      </c>
      <c r="AS570" s="1">
        <v>10</v>
      </c>
      <c r="AT570" s="1" t="s">
        <v>3065</v>
      </c>
      <c r="AV570" s="1" t="s">
        <v>3066</v>
      </c>
      <c r="AW570" s="1">
        <v>10</v>
      </c>
      <c r="AX570" s="1" t="s">
        <v>3067</v>
      </c>
      <c r="AY570" s="1" t="s">
        <v>3068</v>
      </c>
      <c r="AZ570" s="1" t="s">
        <v>3069</v>
      </c>
      <c r="BA570" s="1">
        <v>1</v>
      </c>
    </row>
    <row r="571" spans="1:53" x14ac:dyDescent="0.2">
      <c r="A571" s="1" t="s">
        <v>0</v>
      </c>
      <c r="E571" s="1" t="s">
        <v>4</v>
      </c>
      <c r="G571" s="2">
        <v>29683</v>
      </c>
      <c r="H571" s="1">
        <v>6</v>
      </c>
      <c r="I571" s="1">
        <v>180</v>
      </c>
      <c r="J571" s="1">
        <v>12</v>
      </c>
      <c r="K571" s="1">
        <v>14</v>
      </c>
      <c r="L571" s="1">
        <v>6711155</v>
      </c>
      <c r="M571" s="1" t="s">
        <v>3070</v>
      </c>
      <c r="N571" s="1">
        <v>1</v>
      </c>
      <c r="S571" s="1">
        <v>1</v>
      </c>
      <c r="T571" s="1" t="s">
        <v>225</v>
      </c>
      <c r="V571" s="1" t="s">
        <v>56</v>
      </c>
      <c r="Y571" s="1" t="s">
        <v>842</v>
      </c>
      <c r="Z571" s="1">
        <v>12</v>
      </c>
      <c r="AA571" s="1" t="s">
        <v>3071</v>
      </c>
      <c r="AB571" s="1" t="s">
        <v>83</v>
      </c>
      <c r="AF571" s="1" t="s">
        <v>31</v>
      </c>
      <c r="AM571" s="1" t="s">
        <v>72</v>
      </c>
      <c r="AO571" s="1">
        <v>6</v>
      </c>
      <c r="AR571" s="1">
        <v>12</v>
      </c>
      <c r="AS571" s="1">
        <v>24</v>
      </c>
      <c r="AT571" s="1" t="s">
        <v>3072</v>
      </c>
      <c r="AU571" s="1" t="s">
        <v>74</v>
      </c>
      <c r="AW571" s="1">
        <v>7</v>
      </c>
      <c r="AX571" s="1" t="s">
        <v>3073</v>
      </c>
      <c r="AY571" s="1" t="s">
        <v>3074</v>
      </c>
      <c r="BA571" s="1">
        <v>0</v>
      </c>
    </row>
    <row r="572" spans="1:53" x14ac:dyDescent="0.2">
      <c r="B572" s="1" t="s">
        <v>1</v>
      </c>
      <c r="G572" s="2">
        <v>31735</v>
      </c>
      <c r="H572" s="1">
        <v>8</v>
      </c>
      <c r="I572" s="1">
        <v>60</v>
      </c>
      <c r="J572" s="1">
        <v>6</v>
      </c>
      <c r="K572" s="1">
        <v>10</v>
      </c>
      <c r="M572" s="1" t="s">
        <v>2447</v>
      </c>
      <c r="N572" s="1">
        <v>0</v>
      </c>
      <c r="O572" s="1" t="s">
        <v>67</v>
      </c>
      <c r="Q572" s="1" t="s">
        <v>68</v>
      </c>
      <c r="S572" s="1">
        <v>1</v>
      </c>
      <c r="T572" s="1" t="s">
        <v>144</v>
      </c>
      <c r="V572" s="1" t="s">
        <v>80</v>
      </c>
      <c r="X572" s="1" t="s">
        <v>91</v>
      </c>
      <c r="Z572" s="1">
        <v>5</v>
      </c>
      <c r="AA572" s="1" t="s">
        <v>3075</v>
      </c>
      <c r="AB572" s="1" t="s">
        <v>59</v>
      </c>
      <c r="AH572" s="1" t="s">
        <v>33</v>
      </c>
      <c r="AM572" s="1" t="s">
        <v>60</v>
      </c>
      <c r="AO572" s="1">
        <v>4</v>
      </c>
      <c r="AQ572" s="1">
        <v>5</v>
      </c>
      <c r="AS572" s="1">
        <v>8</v>
      </c>
      <c r="AT572" s="1" t="s">
        <v>3076</v>
      </c>
      <c r="AU572" s="1" t="s">
        <v>74</v>
      </c>
      <c r="AW572" s="1">
        <v>7</v>
      </c>
      <c r="AX572" s="1" t="s">
        <v>3077</v>
      </c>
      <c r="BA572" s="1">
        <v>1</v>
      </c>
    </row>
    <row r="573" spans="1:53" x14ac:dyDescent="0.2">
      <c r="A573" s="1" t="s">
        <v>0</v>
      </c>
      <c r="B573" s="1" t="s">
        <v>1</v>
      </c>
      <c r="G573" s="2">
        <v>30653</v>
      </c>
      <c r="H573" s="1">
        <v>7</v>
      </c>
      <c r="I573" s="1">
        <v>60</v>
      </c>
      <c r="J573" s="1">
        <v>7</v>
      </c>
      <c r="K573" s="1">
        <v>15</v>
      </c>
      <c r="L573" s="1">
        <v>2450</v>
      </c>
      <c r="M573" s="1" t="s">
        <v>3078</v>
      </c>
      <c r="N573" s="1">
        <v>0</v>
      </c>
      <c r="O573" s="1" t="s">
        <v>53</v>
      </c>
      <c r="Q573" s="1" t="s">
        <v>103</v>
      </c>
      <c r="S573" s="1">
        <v>1</v>
      </c>
      <c r="T573" s="1" t="s">
        <v>159</v>
      </c>
      <c r="V573" s="1" t="s">
        <v>80</v>
      </c>
      <c r="X573" s="1" t="s">
        <v>91</v>
      </c>
      <c r="Z573" s="1">
        <v>8</v>
      </c>
      <c r="AA573" s="1" t="s">
        <v>1975</v>
      </c>
      <c r="AB573" s="1" t="s">
        <v>59</v>
      </c>
      <c r="AE573" s="1" t="s">
        <v>30</v>
      </c>
      <c r="AM573" s="1" t="s">
        <v>72</v>
      </c>
      <c r="AO573" s="1">
        <v>5</v>
      </c>
      <c r="AQ573" s="1">
        <v>5</v>
      </c>
      <c r="AS573" s="1">
        <v>20</v>
      </c>
      <c r="AT573" s="1" t="s">
        <v>3079</v>
      </c>
      <c r="AU573" s="1" t="s">
        <v>64</v>
      </c>
      <c r="AW573" s="1">
        <v>9</v>
      </c>
      <c r="AX573" s="1" t="s">
        <v>3080</v>
      </c>
      <c r="AY573" s="1" t="s">
        <v>3081</v>
      </c>
      <c r="BA573" s="1">
        <v>0</v>
      </c>
    </row>
    <row r="574" spans="1:53" x14ac:dyDescent="0.2">
      <c r="A574" s="1" t="s">
        <v>0</v>
      </c>
      <c r="G574" s="2">
        <v>43004</v>
      </c>
      <c r="H574" s="1">
        <v>6</v>
      </c>
      <c r="I574" s="1">
        <v>20</v>
      </c>
      <c r="J574" s="1">
        <v>6</v>
      </c>
      <c r="K574" s="1">
        <v>4</v>
      </c>
      <c r="L574" s="1">
        <v>31028</v>
      </c>
      <c r="M574" s="1" t="s">
        <v>3082</v>
      </c>
      <c r="N574" s="1">
        <v>0</v>
      </c>
      <c r="O574" s="1" t="s">
        <v>136</v>
      </c>
      <c r="Q574" s="1" t="s">
        <v>98</v>
      </c>
      <c r="S574" s="1">
        <v>1</v>
      </c>
      <c r="U574" s="1" t="s">
        <v>1060</v>
      </c>
      <c r="V574" s="1" t="s">
        <v>80</v>
      </c>
      <c r="X574" s="1" t="s">
        <v>738</v>
      </c>
      <c r="Z574" s="1">
        <v>6</v>
      </c>
      <c r="AA574" s="1" t="s">
        <v>3083</v>
      </c>
      <c r="AB574" s="1" t="s">
        <v>83</v>
      </c>
      <c r="AF574" s="1" t="s">
        <v>31</v>
      </c>
      <c r="AM574" s="1" t="s">
        <v>72</v>
      </c>
      <c r="AO574" s="1">
        <v>5</v>
      </c>
      <c r="AQ574" s="1">
        <v>1</v>
      </c>
      <c r="AS574" s="1">
        <v>489</v>
      </c>
      <c r="AT574" s="1" t="s">
        <v>3084</v>
      </c>
      <c r="AU574" s="1" t="s">
        <v>74</v>
      </c>
      <c r="AW574" s="1">
        <v>8</v>
      </c>
      <c r="AX574" s="1" t="s">
        <v>3085</v>
      </c>
      <c r="AY574" s="1" t="s">
        <v>3086</v>
      </c>
      <c r="AZ574" s="1" t="s">
        <v>3087</v>
      </c>
      <c r="BA574" s="1">
        <v>0</v>
      </c>
    </row>
    <row r="575" spans="1:53" x14ac:dyDescent="0.2">
      <c r="A575" s="1" t="s">
        <v>0</v>
      </c>
      <c r="B575" s="1" t="s">
        <v>1</v>
      </c>
      <c r="D575" s="1" t="s">
        <v>3</v>
      </c>
      <c r="E575" s="1" t="s">
        <v>4</v>
      </c>
      <c r="G575" s="2">
        <v>33186</v>
      </c>
      <c r="H575" s="1">
        <v>7</v>
      </c>
      <c r="I575" s="1">
        <v>80</v>
      </c>
      <c r="J575" s="1">
        <v>14</v>
      </c>
      <c r="K575" s="1">
        <v>6</v>
      </c>
      <c r="L575" s="1">
        <v>55100</v>
      </c>
      <c r="M575" s="1" t="s">
        <v>3088</v>
      </c>
      <c r="N575" s="1">
        <v>1</v>
      </c>
      <c r="S575" s="1">
        <v>1</v>
      </c>
      <c r="T575" s="1" t="s">
        <v>225</v>
      </c>
      <c r="V575" s="1" t="s">
        <v>80</v>
      </c>
      <c r="X575" s="1" t="s">
        <v>91</v>
      </c>
      <c r="Z575" s="1">
        <v>1</v>
      </c>
      <c r="AA575" s="1" t="s">
        <v>3089</v>
      </c>
      <c r="AB575" s="1" t="s">
        <v>83</v>
      </c>
      <c r="AH575" s="1" t="s">
        <v>33</v>
      </c>
      <c r="AM575" s="1" t="s">
        <v>72</v>
      </c>
      <c r="AO575" s="1">
        <v>4</v>
      </c>
      <c r="AQ575" s="1">
        <v>3</v>
      </c>
      <c r="AS575" s="1">
        <v>30</v>
      </c>
      <c r="AT575" s="1" t="s">
        <v>3090</v>
      </c>
      <c r="AU575" s="1" t="s">
        <v>74</v>
      </c>
      <c r="AW575" s="1">
        <v>9</v>
      </c>
      <c r="AX575" s="1" t="s">
        <v>3091</v>
      </c>
      <c r="AY575" s="1" t="s">
        <v>3092</v>
      </c>
      <c r="AZ575" s="1" t="s">
        <v>3093</v>
      </c>
      <c r="BA575" s="1">
        <v>1</v>
      </c>
    </row>
    <row r="576" spans="1:53" x14ac:dyDescent="0.2">
      <c r="A576" s="1" t="s">
        <v>0</v>
      </c>
      <c r="E576" s="1" t="s">
        <v>4</v>
      </c>
      <c r="G576" s="2">
        <v>28465</v>
      </c>
      <c r="H576" s="1">
        <v>4</v>
      </c>
      <c r="I576" s="1">
        <v>120</v>
      </c>
      <c r="J576" s="1">
        <v>12</v>
      </c>
      <c r="K576" s="1">
        <v>25</v>
      </c>
      <c r="L576" s="1">
        <v>94590</v>
      </c>
      <c r="M576" s="1" t="s">
        <v>3094</v>
      </c>
      <c r="N576" s="1">
        <v>1</v>
      </c>
      <c r="S576" s="1">
        <v>1</v>
      </c>
      <c r="U576" s="1" t="s">
        <v>3095</v>
      </c>
      <c r="V576" s="1" t="s">
        <v>111</v>
      </c>
      <c r="X576" s="1" t="s">
        <v>160</v>
      </c>
      <c r="Z576" s="1">
        <v>30</v>
      </c>
      <c r="AA576" s="1" t="s">
        <v>3096</v>
      </c>
      <c r="AB576" s="1" t="s">
        <v>399</v>
      </c>
      <c r="AG576" s="1" t="s">
        <v>32</v>
      </c>
      <c r="AH576" s="1" t="s">
        <v>33</v>
      </c>
      <c r="AM576" s="1" t="s">
        <v>60</v>
      </c>
      <c r="AO576" s="1">
        <v>4</v>
      </c>
      <c r="AQ576" s="1">
        <v>4</v>
      </c>
      <c r="AS576" s="1">
        <v>6</v>
      </c>
      <c r="AT576" s="1" t="s">
        <v>3097</v>
      </c>
      <c r="AV576" s="1" t="s">
        <v>3098</v>
      </c>
      <c r="AW576" s="1">
        <v>10</v>
      </c>
      <c r="AX576" s="1" t="s">
        <v>3099</v>
      </c>
      <c r="BA576" s="1">
        <v>1</v>
      </c>
    </row>
    <row r="577" spans="1:53" x14ac:dyDescent="0.2">
      <c r="B577" s="1" t="s">
        <v>1</v>
      </c>
      <c r="G577" s="2">
        <v>29603</v>
      </c>
      <c r="H577" s="1">
        <v>8</v>
      </c>
      <c r="I577" s="1">
        <v>80</v>
      </c>
      <c r="J577" s="1">
        <v>12</v>
      </c>
      <c r="K577" s="1">
        <v>20</v>
      </c>
      <c r="L577" s="1">
        <v>3186</v>
      </c>
      <c r="M577" s="1" t="s">
        <v>3100</v>
      </c>
      <c r="N577" s="1">
        <v>1</v>
      </c>
      <c r="S577" s="1">
        <v>1</v>
      </c>
      <c r="T577" s="1" t="s">
        <v>159</v>
      </c>
      <c r="V577" s="1" t="s">
        <v>56</v>
      </c>
      <c r="X577" s="1" t="s">
        <v>233</v>
      </c>
      <c r="Z577" s="1">
        <v>14</v>
      </c>
      <c r="AA577" s="1" t="s">
        <v>3101</v>
      </c>
      <c r="AB577" s="1" t="s">
        <v>71</v>
      </c>
      <c r="AE577" s="1" t="s">
        <v>30</v>
      </c>
      <c r="AM577" s="1" t="s">
        <v>84</v>
      </c>
      <c r="AP577" s="1">
        <v>12</v>
      </c>
      <c r="AR577" s="1">
        <v>12</v>
      </c>
      <c r="AS577" s="1">
        <v>300</v>
      </c>
      <c r="AT577" s="1" t="s">
        <v>3102</v>
      </c>
      <c r="AU577" s="1" t="s">
        <v>74</v>
      </c>
      <c r="AW577" s="1">
        <v>9</v>
      </c>
      <c r="AX577" s="1" t="s">
        <v>3103</v>
      </c>
      <c r="AY577" s="1" t="s">
        <v>3104</v>
      </c>
      <c r="AZ577" s="1" t="s">
        <v>3105</v>
      </c>
      <c r="BA577" s="1">
        <v>1</v>
      </c>
    </row>
    <row r="578" spans="1:53" x14ac:dyDescent="0.2">
      <c r="B578" s="1" t="s">
        <v>1</v>
      </c>
      <c r="G578" s="2">
        <v>32539</v>
      </c>
      <c r="H578" s="1">
        <v>7</v>
      </c>
      <c r="I578" s="1">
        <v>80</v>
      </c>
      <c r="J578" s="1">
        <v>7</v>
      </c>
      <c r="K578" s="1">
        <v>20</v>
      </c>
      <c r="L578" s="1">
        <v>2000</v>
      </c>
      <c r="M578" s="1" t="s">
        <v>263</v>
      </c>
      <c r="N578" s="1">
        <v>1</v>
      </c>
      <c r="S578" s="1">
        <v>1</v>
      </c>
      <c r="T578" s="1" t="s">
        <v>453</v>
      </c>
      <c r="V578" s="1" t="s">
        <v>80</v>
      </c>
      <c r="X578" s="1" t="s">
        <v>466</v>
      </c>
      <c r="Z578" s="1">
        <v>5</v>
      </c>
      <c r="AA578" s="1" t="s">
        <v>3106</v>
      </c>
      <c r="AB578" s="1" t="s">
        <v>59</v>
      </c>
      <c r="AH578" s="1" t="s">
        <v>33</v>
      </c>
      <c r="AM578" s="1" t="s">
        <v>60</v>
      </c>
      <c r="AO578" s="1">
        <v>6</v>
      </c>
      <c r="AQ578" s="1">
        <v>6</v>
      </c>
      <c r="AS578" s="1">
        <v>20</v>
      </c>
      <c r="AT578" s="1" t="s">
        <v>3107</v>
      </c>
      <c r="AU578" s="1" t="s">
        <v>74</v>
      </c>
      <c r="AW578" s="1">
        <v>10</v>
      </c>
      <c r="AX578" s="1" t="s">
        <v>75</v>
      </c>
      <c r="AY578" s="1" t="s">
        <v>3108</v>
      </c>
      <c r="BA578" s="1">
        <v>0</v>
      </c>
    </row>
    <row r="579" spans="1:53" x14ac:dyDescent="0.2">
      <c r="B579" s="1" t="s">
        <v>1</v>
      </c>
      <c r="C579" s="1" t="s">
        <v>2</v>
      </c>
      <c r="G579" s="2">
        <v>34776</v>
      </c>
      <c r="H579" s="1">
        <v>6</v>
      </c>
      <c r="I579" s="1">
        <v>30</v>
      </c>
      <c r="J579" s="1">
        <v>12</v>
      </c>
      <c r="K579" s="1">
        <v>3</v>
      </c>
      <c r="M579" s="1" t="s">
        <v>3109</v>
      </c>
      <c r="N579" s="1">
        <v>0</v>
      </c>
      <c r="O579" s="1" t="s">
        <v>67</v>
      </c>
      <c r="Q579" s="1" t="s">
        <v>98</v>
      </c>
      <c r="S579" s="1">
        <v>0</v>
      </c>
      <c r="AB579" s="1" t="s">
        <v>83</v>
      </c>
      <c r="AH579" s="1" t="s">
        <v>33</v>
      </c>
      <c r="AM579" s="1" t="s">
        <v>84</v>
      </c>
      <c r="AO579" s="1">
        <v>6</v>
      </c>
      <c r="AQ579" s="1">
        <v>4</v>
      </c>
      <c r="AS579" s="1">
        <v>20</v>
      </c>
      <c r="AT579" s="1" t="s">
        <v>795</v>
      </c>
      <c r="AU579" s="1" t="s">
        <v>74</v>
      </c>
      <c r="AW579" s="1">
        <v>10</v>
      </c>
      <c r="AX579" s="1" t="s">
        <v>36</v>
      </c>
      <c r="AY579" s="1" t="s">
        <v>3110</v>
      </c>
      <c r="AZ579" s="1" t="s">
        <v>36</v>
      </c>
      <c r="BA579" s="1">
        <v>1</v>
      </c>
    </row>
    <row r="580" spans="1:53" x14ac:dyDescent="0.2">
      <c r="A580" s="1" t="s">
        <v>0</v>
      </c>
      <c r="G580" s="2">
        <v>29840</v>
      </c>
      <c r="H580" s="1">
        <v>7</v>
      </c>
      <c r="I580" s="1">
        <v>60</v>
      </c>
      <c r="J580" s="1">
        <v>8</v>
      </c>
      <c r="K580" s="1">
        <v>12</v>
      </c>
      <c r="L580" s="1">
        <v>98072</v>
      </c>
      <c r="M580" s="1" t="s">
        <v>3111</v>
      </c>
      <c r="N580" s="1">
        <v>0</v>
      </c>
      <c r="O580" s="1" t="s">
        <v>97</v>
      </c>
      <c r="Q580" s="1" t="s">
        <v>54</v>
      </c>
      <c r="S580" s="1">
        <v>0</v>
      </c>
      <c r="AB580" s="1" t="s">
        <v>59</v>
      </c>
      <c r="AF580" s="1" t="s">
        <v>31</v>
      </c>
      <c r="AM580" s="1" t="s">
        <v>72</v>
      </c>
      <c r="AO580" s="1">
        <v>6</v>
      </c>
      <c r="AQ580" s="1">
        <v>6</v>
      </c>
      <c r="AS580" s="1">
        <v>18</v>
      </c>
      <c r="AT580" s="1" t="s">
        <v>3112</v>
      </c>
      <c r="AU580" s="1" t="s">
        <v>74</v>
      </c>
      <c r="AW580" s="1">
        <v>9</v>
      </c>
      <c r="AX580" s="1" t="s">
        <v>1307</v>
      </c>
      <c r="AY580" s="1" t="s">
        <v>3113</v>
      </c>
      <c r="AZ580" s="1" t="s">
        <v>141</v>
      </c>
      <c r="BA580" s="1">
        <v>0</v>
      </c>
    </row>
    <row r="581" spans="1:53" x14ac:dyDescent="0.2">
      <c r="A581" s="1" t="s">
        <v>0</v>
      </c>
      <c r="G581" s="2">
        <v>33589</v>
      </c>
      <c r="H581" s="1">
        <v>6</v>
      </c>
      <c r="I581" s="1">
        <v>5</v>
      </c>
      <c r="J581" s="1">
        <v>4</v>
      </c>
      <c r="K581" s="1">
        <v>50</v>
      </c>
      <c r="L581" s="1">
        <v>1510051</v>
      </c>
      <c r="M581" s="1" t="s">
        <v>3114</v>
      </c>
      <c r="N581" s="1">
        <v>1</v>
      </c>
      <c r="S581" s="1">
        <v>1</v>
      </c>
      <c r="T581" s="1" t="s">
        <v>79</v>
      </c>
      <c r="V581" s="1" t="s">
        <v>90</v>
      </c>
      <c r="X581" s="1" t="s">
        <v>91</v>
      </c>
      <c r="Z581" s="1">
        <v>3</v>
      </c>
      <c r="AA581" s="1" t="s">
        <v>3115</v>
      </c>
      <c r="AB581" s="1" t="s">
        <v>59</v>
      </c>
      <c r="AE581" s="1" t="s">
        <v>30</v>
      </c>
      <c r="AM581" s="1" t="s">
        <v>60</v>
      </c>
      <c r="AO581" s="1">
        <v>6</v>
      </c>
      <c r="AQ581" s="1">
        <v>6</v>
      </c>
      <c r="AS581" s="1">
        <v>10</v>
      </c>
      <c r="AT581" s="1" t="s">
        <v>3116</v>
      </c>
      <c r="AU581" s="1" t="s">
        <v>74</v>
      </c>
      <c r="AW581" s="1">
        <v>8</v>
      </c>
      <c r="AX581" s="1" t="s">
        <v>3117</v>
      </c>
      <c r="AY581" s="1" t="s">
        <v>3118</v>
      </c>
      <c r="AZ581" s="1" t="s">
        <v>3119</v>
      </c>
      <c r="BA581" s="1">
        <v>0</v>
      </c>
    </row>
    <row r="582" spans="1:53" x14ac:dyDescent="0.2">
      <c r="A582" s="1" t="s">
        <v>0</v>
      </c>
      <c r="G582" s="2">
        <v>32743</v>
      </c>
      <c r="H582" s="1">
        <v>7</v>
      </c>
      <c r="I582" s="1">
        <v>20</v>
      </c>
      <c r="J582" s="1">
        <v>12</v>
      </c>
      <c r="K582" s="1">
        <v>4</v>
      </c>
      <c r="L582" s="1">
        <v>7936</v>
      </c>
      <c r="M582" s="1" t="s">
        <v>3120</v>
      </c>
      <c r="N582" s="1">
        <v>1</v>
      </c>
      <c r="S582" s="1">
        <v>1</v>
      </c>
      <c r="T582" s="1" t="s">
        <v>225</v>
      </c>
      <c r="V582" s="1" t="s">
        <v>80</v>
      </c>
      <c r="X582" s="1" t="s">
        <v>125</v>
      </c>
      <c r="Z582" s="1">
        <v>3</v>
      </c>
      <c r="AA582" s="1" t="s">
        <v>3121</v>
      </c>
      <c r="AB582" s="1" t="s">
        <v>83</v>
      </c>
      <c r="AE582" s="1" t="s">
        <v>30</v>
      </c>
      <c r="AM582" s="1" t="s">
        <v>72</v>
      </c>
      <c r="AO582" s="1">
        <v>5</v>
      </c>
      <c r="AR582" s="1">
        <v>7</v>
      </c>
      <c r="AS582" s="1">
        <v>12</v>
      </c>
      <c r="AT582" s="1" t="s">
        <v>3122</v>
      </c>
      <c r="AU582" s="1" t="s">
        <v>74</v>
      </c>
      <c r="AW582" s="1">
        <v>8</v>
      </c>
      <c r="AX582" s="1" t="s">
        <v>3123</v>
      </c>
      <c r="AY582" s="1" t="s">
        <v>3124</v>
      </c>
      <c r="AZ582" s="1" t="s">
        <v>3125</v>
      </c>
      <c r="BA582" s="1">
        <v>1</v>
      </c>
    </row>
    <row r="583" spans="1:53" x14ac:dyDescent="0.2">
      <c r="A583" s="1" t="s">
        <v>0</v>
      </c>
      <c r="E583" s="1" t="s">
        <v>4</v>
      </c>
      <c r="G583" s="2">
        <v>31651</v>
      </c>
      <c r="H583" s="1">
        <v>7</v>
      </c>
      <c r="I583" s="1">
        <v>60</v>
      </c>
      <c r="J583" s="1">
        <v>7</v>
      </c>
      <c r="K583" s="1">
        <v>24</v>
      </c>
      <c r="L583" s="1">
        <v>1790083</v>
      </c>
      <c r="M583" s="1" t="s">
        <v>3126</v>
      </c>
      <c r="N583" s="1">
        <v>1</v>
      </c>
      <c r="S583" s="1">
        <v>0</v>
      </c>
      <c r="AB583" s="1" t="s">
        <v>59</v>
      </c>
      <c r="AC583" s="1" t="s">
        <v>28</v>
      </c>
      <c r="AH583" s="1" t="s">
        <v>33</v>
      </c>
      <c r="AM583" s="1" t="s">
        <v>72</v>
      </c>
      <c r="AO583" s="1">
        <v>6</v>
      </c>
      <c r="AQ583" s="1">
        <v>3</v>
      </c>
      <c r="AS583" s="1">
        <v>5</v>
      </c>
      <c r="AT583" s="1" t="s">
        <v>3127</v>
      </c>
      <c r="AU583" s="1" t="s">
        <v>74</v>
      </c>
      <c r="AW583" s="1">
        <v>7</v>
      </c>
      <c r="AX583" s="1" t="s">
        <v>3128</v>
      </c>
      <c r="AY583" s="1" t="s">
        <v>3129</v>
      </c>
      <c r="AZ583" s="1" t="s">
        <v>3130</v>
      </c>
      <c r="BA583" s="1">
        <v>1</v>
      </c>
    </row>
    <row r="584" spans="1:53" x14ac:dyDescent="0.2">
      <c r="E584" s="1" t="s">
        <v>4</v>
      </c>
      <c r="G584" s="2">
        <v>29704</v>
      </c>
      <c r="H584" s="1">
        <v>6</v>
      </c>
      <c r="I584" s="1">
        <v>0</v>
      </c>
      <c r="J584" s="1">
        <v>17</v>
      </c>
      <c r="K584" s="1">
        <v>100</v>
      </c>
      <c r="L584" s="1">
        <v>2026</v>
      </c>
      <c r="M584" s="1" t="s">
        <v>3131</v>
      </c>
      <c r="N584" s="1">
        <v>0</v>
      </c>
      <c r="O584" s="1" t="s">
        <v>53</v>
      </c>
      <c r="Q584" s="1" t="s">
        <v>103</v>
      </c>
      <c r="S584" s="1">
        <v>1</v>
      </c>
      <c r="U584" s="1" t="s">
        <v>3132</v>
      </c>
      <c r="V584" s="1" t="s">
        <v>80</v>
      </c>
      <c r="Y584" s="1" t="s">
        <v>3133</v>
      </c>
      <c r="Z584" s="1">
        <v>10</v>
      </c>
      <c r="AA584" s="1" t="s">
        <v>3134</v>
      </c>
      <c r="AB584" s="1" t="s">
        <v>59</v>
      </c>
      <c r="AG584" s="1" t="s">
        <v>32</v>
      </c>
      <c r="AM584" s="1" t="s">
        <v>72</v>
      </c>
      <c r="AP584" s="1">
        <v>32</v>
      </c>
      <c r="AR584" s="1">
        <v>8</v>
      </c>
      <c r="AS584" s="1">
        <v>480</v>
      </c>
      <c r="AT584" s="1" t="s">
        <v>3135</v>
      </c>
      <c r="AU584" s="1" t="s">
        <v>64</v>
      </c>
      <c r="AW584" s="1">
        <v>10</v>
      </c>
      <c r="AX584" s="1" t="s">
        <v>3136</v>
      </c>
      <c r="AY584" s="1" t="s">
        <v>3137</v>
      </c>
      <c r="BA584" s="1">
        <v>1</v>
      </c>
    </row>
    <row r="585" spans="1:53" x14ac:dyDescent="0.2">
      <c r="A585" s="1" t="s">
        <v>0</v>
      </c>
      <c r="E585" s="1" t="s">
        <v>4</v>
      </c>
      <c r="G585" s="2">
        <v>30039</v>
      </c>
      <c r="H585" s="1">
        <v>6</v>
      </c>
      <c r="I585" s="1">
        <v>40</v>
      </c>
      <c r="J585" s="1">
        <v>14</v>
      </c>
      <c r="K585" s="1">
        <v>1</v>
      </c>
      <c r="L585" s="1">
        <v>6183</v>
      </c>
      <c r="M585" s="1" t="s">
        <v>1112</v>
      </c>
      <c r="N585" s="1">
        <v>1</v>
      </c>
      <c r="S585" s="1">
        <v>0</v>
      </c>
      <c r="AB585" s="1" t="s">
        <v>83</v>
      </c>
      <c r="AE585" s="1" t="s">
        <v>30</v>
      </c>
      <c r="AM585" s="1" t="s">
        <v>84</v>
      </c>
      <c r="AO585" s="1">
        <v>5</v>
      </c>
      <c r="AQ585" s="1">
        <v>4</v>
      </c>
      <c r="AS585" s="1">
        <v>4</v>
      </c>
      <c r="AT585" s="1" t="s">
        <v>3138</v>
      </c>
      <c r="AV585" s="1" t="s">
        <v>3139</v>
      </c>
      <c r="AW585" s="1">
        <v>10</v>
      </c>
      <c r="AX585" s="1" t="s">
        <v>3140</v>
      </c>
      <c r="AY585" s="1" t="s">
        <v>3141</v>
      </c>
      <c r="BA585" s="1">
        <v>0</v>
      </c>
    </row>
    <row r="586" spans="1:53" x14ac:dyDescent="0.2">
      <c r="E586" s="1" t="s">
        <v>4</v>
      </c>
      <c r="G586" s="2">
        <v>33955</v>
      </c>
      <c r="H586" s="1">
        <v>8</v>
      </c>
      <c r="I586" s="1">
        <v>120</v>
      </c>
      <c r="J586" s="1">
        <v>8</v>
      </c>
      <c r="K586" s="1">
        <v>10</v>
      </c>
      <c r="M586" s="1" t="s">
        <v>3142</v>
      </c>
      <c r="N586" s="1">
        <v>0</v>
      </c>
      <c r="O586" s="1" t="s">
        <v>53</v>
      </c>
      <c r="Q586" s="1" t="s">
        <v>68</v>
      </c>
      <c r="S586" s="1">
        <v>1</v>
      </c>
      <c r="T586" s="1" t="s">
        <v>225</v>
      </c>
      <c r="V586" s="1" t="s">
        <v>80</v>
      </c>
      <c r="X586" s="1" t="s">
        <v>81</v>
      </c>
      <c r="Z586" s="1">
        <v>1</v>
      </c>
      <c r="AB586" s="1" t="s">
        <v>59</v>
      </c>
      <c r="AK586" s="1" t="s">
        <v>36</v>
      </c>
      <c r="AU586" s="1" t="s">
        <v>64</v>
      </c>
      <c r="AW586" s="1">
        <v>9</v>
      </c>
      <c r="AX586" s="1" t="s">
        <v>3143</v>
      </c>
      <c r="BA586" s="1">
        <v>0</v>
      </c>
    </row>
    <row r="587" spans="1:53" x14ac:dyDescent="0.2">
      <c r="A587" s="1" t="s">
        <v>0</v>
      </c>
      <c r="G587" s="2">
        <v>33254</v>
      </c>
      <c r="H587" s="1">
        <v>8</v>
      </c>
      <c r="I587" s="1">
        <v>15</v>
      </c>
      <c r="J587" s="1">
        <v>10</v>
      </c>
      <c r="K587" s="1">
        <v>12</v>
      </c>
      <c r="L587" s="1">
        <v>63368</v>
      </c>
      <c r="M587" s="1" t="s">
        <v>3144</v>
      </c>
      <c r="N587" s="1">
        <v>1</v>
      </c>
      <c r="S587" s="1">
        <v>1</v>
      </c>
      <c r="T587" s="1" t="s">
        <v>30</v>
      </c>
      <c r="V587" s="1" t="s">
        <v>384</v>
      </c>
      <c r="X587" s="1" t="s">
        <v>233</v>
      </c>
      <c r="Z587" s="1">
        <v>1</v>
      </c>
      <c r="AA587" s="1" t="s">
        <v>3145</v>
      </c>
      <c r="AB587" s="1" t="s">
        <v>83</v>
      </c>
      <c r="AF587" s="1" t="s">
        <v>31</v>
      </c>
      <c r="AM587" s="1" t="s">
        <v>84</v>
      </c>
      <c r="AO587" s="1">
        <v>6</v>
      </c>
      <c r="AQ587" s="1">
        <v>6</v>
      </c>
      <c r="AS587" s="1">
        <v>6</v>
      </c>
      <c r="AT587" s="1" t="s">
        <v>3146</v>
      </c>
      <c r="AU587" s="1" t="s">
        <v>74</v>
      </c>
      <c r="AW587" s="1">
        <v>10</v>
      </c>
      <c r="AX587" s="1" t="s">
        <v>3147</v>
      </c>
      <c r="AY587" s="1" t="s">
        <v>243</v>
      </c>
      <c r="AZ587" s="1" t="s">
        <v>3148</v>
      </c>
      <c r="BA587" s="1">
        <v>1</v>
      </c>
    </row>
    <row r="588" spans="1:53" x14ac:dyDescent="0.2">
      <c r="A588" s="1" t="s">
        <v>0</v>
      </c>
      <c r="B588" s="1" t="s">
        <v>1</v>
      </c>
      <c r="D588" s="1" t="s">
        <v>3</v>
      </c>
      <c r="E588" s="1" t="s">
        <v>4</v>
      </c>
      <c r="H588" s="1">
        <v>8</v>
      </c>
      <c r="I588" s="1">
        <v>0</v>
      </c>
      <c r="J588" s="1">
        <v>10</v>
      </c>
      <c r="K588" s="1">
        <v>15</v>
      </c>
      <c r="M588" s="1" t="s">
        <v>3149</v>
      </c>
      <c r="N588" s="1">
        <v>0</v>
      </c>
      <c r="O588" s="1" t="s">
        <v>78</v>
      </c>
      <c r="R588" s="1" t="s">
        <v>3150</v>
      </c>
      <c r="S588" s="1">
        <v>1</v>
      </c>
      <c r="T588" s="1" t="s">
        <v>582</v>
      </c>
      <c r="V588" s="1" t="s">
        <v>80</v>
      </c>
      <c r="X588" s="1" t="s">
        <v>91</v>
      </c>
      <c r="Z588" s="1">
        <v>2</v>
      </c>
      <c r="AB588" s="1" t="s">
        <v>59</v>
      </c>
      <c r="AF588" s="1" t="s">
        <v>31</v>
      </c>
      <c r="AM588" s="1" t="s">
        <v>72</v>
      </c>
      <c r="AO588" s="1">
        <v>5</v>
      </c>
      <c r="AQ588" s="1">
        <v>5</v>
      </c>
      <c r="AS588" s="1">
        <v>20</v>
      </c>
      <c r="AT588" s="1" t="s">
        <v>3151</v>
      </c>
      <c r="AU588" s="1" t="s">
        <v>74</v>
      </c>
      <c r="AW588" s="1">
        <v>10</v>
      </c>
      <c r="AX588" s="1" t="s">
        <v>3152</v>
      </c>
      <c r="AY588" s="1" t="s">
        <v>3153</v>
      </c>
      <c r="BA588" s="1">
        <v>0</v>
      </c>
    </row>
    <row r="589" spans="1:53" x14ac:dyDescent="0.2">
      <c r="A589" s="1" t="s">
        <v>0</v>
      </c>
      <c r="G589" s="2" t="s">
        <v>3154</v>
      </c>
      <c r="H589" s="1">
        <v>7</v>
      </c>
      <c r="I589" s="1">
        <v>90</v>
      </c>
      <c r="J589" s="1">
        <v>9</v>
      </c>
      <c r="K589" s="1">
        <v>4</v>
      </c>
      <c r="L589" s="1">
        <v>94606</v>
      </c>
      <c r="M589" s="1" t="s">
        <v>3155</v>
      </c>
      <c r="N589" s="1">
        <v>1</v>
      </c>
      <c r="S589" s="1">
        <v>1</v>
      </c>
      <c r="T589" s="1" t="s">
        <v>1304</v>
      </c>
      <c r="V589" s="1" t="s">
        <v>80</v>
      </c>
      <c r="X589" s="1" t="s">
        <v>1511</v>
      </c>
      <c r="Z589" s="1">
        <v>2</v>
      </c>
      <c r="AA589" s="1" t="s">
        <v>3156</v>
      </c>
      <c r="AB589" s="1" t="s">
        <v>59</v>
      </c>
      <c r="AG589" s="1" t="s">
        <v>32</v>
      </c>
      <c r="AM589" s="1" t="s">
        <v>60</v>
      </c>
      <c r="AP589" s="1">
        <v>14</v>
      </c>
      <c r="AR589" s="1">
        <v>14</v>
      </c>
      <c r="AS589" s="1">
        <v>10</v>
      </c>
      <c r="AT589" s="1" t="s">
        <v>3157</v>
      </c>
      <c r="AU589" s="1" t="s">
        <v>74</v>
      </c>
      <c r="AW589" s="1">
        <v>10</v>
      </c>
      <c r="AX589" s="1" t="s">
        <v>3158</v>
      </c>
      <c r="AY589" s="1" t="s">
        <v>3159</v>
      </c>
      <c r="AZ589" s="1" t="s">
        <v>3160</v>
      </c>
      <c r="BA589" s="1">
        <v>1</v>
      </c>
    </row>
    <row r="590" spans="1:53" x14ac:dyDescent="0.2">
      <c r="A590" s="1" t="s">
        <v>0</v>
      </c>
      <c r="G590" s="2" t="s">
        <v>3161</v>
      </c>
      <c r="H590" s="1">
        <v>4</v>
      </c>
      <c r="I590" s="1">
        <v>60</v>
      </c>
      <c r="J590" s="1">
        <v>10</v>
      </c>
      <c r="K590" s="1">
        <v>15</v>
      </c>
      <c r="L590" s="1">
        <v>94555</v>
      </c>
      <c r="M590" s="1" t="s">
        <v>3162</v>
      </c>
      <c r="N590" s="1">
        <v>0</v>
      </c>
      <c r="O590" s="1" t="s">
        <v>97</v>
      </c>
      <c r="Q590" s="1" t="s">
        <v>68</v>
      </c>
      <c r="S590" s="1">
        <v>1</v>
      </c>
      <c r="T590" s="1" t="s">
        <v>225</v>
      </c>
      <c r="V590" s="1" t="s">
        <v>56</v>
      </c>
      <c r="X590" s="1" t="s">
        <v>338</v>
      </c>
      <c r="Z590" s="1">
        <v>27</v>
      </c>
      <c r="AA590" s="1" t="s">
        <v>3163</v>
      </c>
      <c r="AB590" s="1" t="s">
        <v>59</v>
      </c>
      <c r="AF590" s="1" t="s">
        <v>31</v>
      </c>
      <c r="AM590" s="1" t="s">
        <v>72</v>
      </c>
      <c r="AP590" s="1">
        <v>20</v>
      </c>
      <c r="AR590" s="1">
        <v>10</v>
      </c>
      <c r="AS590" s="1">
        <v>1000</v>
      </c>
      <c r="AT590" s="1" t="s">
        <v>3164</v>
      </c>
      <c r="AV590" s="1" t="s">
        <v>3165</v>
      </c>
      <c r="AW590" s="1">
        <v>8</v>
      </c>
      <c r="AX590" s="1" t="s">
        <v>3166</v>
      </c>
      <c r="AY590" s="1" t="s">
        <v>3167</v>
      </c>
      <c r="AZ590" s="1" t="s">
        <v>3168</v>
      </c>
      <c r="BA590" s="1">
        <v>1</v>
      </c>
    </row>
    <row r="591" spans="1:53" x14ac:dyDescent="0.2">
      <c r="A591" s="1" t="s">
        <v>0</v>
      </c>
      <c r="D591" s="1" t="s">
        <v>3</v>
      </c>
      <c r="E591" s="1" t="s">
        <v>4</v>
      </c>
      <c r="G591" s="2">
        <v>32979</v>
      </c>
      <c r="H591" s="1">
        <v>8</v>
      </c>
      <c r="I591" s="1">
        <v>90</v>
      </c>
      <c r="J591" s="1">
        <v>11</v>
      </c>
      <c r="K591" s="1">
        <v>20</v>
      </c>
      <c r="L591" s="1">
        <v>164</v>
      </c>
      <c r="M591" s="1" t="s">
        <v>3169</v>
      </c>
      <c r="N591" s="1">
        <v>1</v>
      </c>
      <c r="S591" s="1">
        <v>1</v>
      </c>
      <c r="T591" s="1" t="s">
        <v>225</v>
      </c>
      <c r="V591" s="1" t="s">
        <v>80</v>
      </c>
      <c r="X591" s="1" t="s">
        <v>91</v>
      </c>
      <c r="Z591" s="1">
        <v>2</v>
      </c>
      <c r="AA591" s="1" t="s">
        <v>3170</v>
      </c>
      <c r="AB591" s="1" t="s">
        <v>83</v>
      </c>
      <c r="AK591" s="1" t="s">
        <v>36</v>
      </c>
      <c r="AU591" s="1" t="s">
        <v>198</v>
      </c>
      <c r="AW591" s="1">
        <v>10</v>
      </c>
      <c r="AX591" s="1" t="s">
        <v>3171</v>
      </c>
      <c r="AY591" s="1" t="s">
        <v>3172</v>
      </c>
      <c r="AZ591" s="1" t="s">
        <v>3173</v>
      </c>
      <c r="BA591" s="1">
        <v>1</v>
      </c>
    </row>
    <row r="592" spans="1:53" x14ac:dyDescent="0.2">
      <c r="B592" s="1" t="s">
        <v>1</v>
      </c>
      <c r="G592" s="2">
        <v>25775</v>
      </c>
      <c r="H592" s="1">
        <v>6</v>
      </c>
      <c r="I592" s="1">
        <v>21</v>
      </c>
      <c r="J592" s="1">
        <v>12</v>
      </c>
      <c r="K592" s="1">
        <v>20</v>
      </c>
      <c r="L592" s="1">
        <v>35830</v>
      </c>
      <c r="M592" s="1" t="s">
        <v>3174</v>
      </c>
      <c r="N592" s="1">
        <v>0</v>
      </c>
      <c r="O592" s="1" t="s">
        <v>53</v>
      </c>
      <c r="Q592" s="1" t="s">
        <v>98</v>
      </c>
      <c r="S592" s="1">
        <v>1</v>
      </c>
      <c r="T592" s="1" t="s">
        <v>89</v>
      </c>
      <c r="V592" s="1" t="s">
        <v>80</v>
      </c>
      <c r="X592" s="1" t="s">
        <v>738</v>
      </c>
      <c r="Z592" s="1">
        <v>15</v>
      </c>
      <c r="AA592" s="1" t="s">
        <v>3175</v>
      </c>
      <c r="AB592" s="1" t="s">
        <v>59</v>
      </c>
      <c r="AF592" s="1" t="s">
        <v>31</v>
      </c>
      <c r="AM592" s="1" t="s">
        <v>72</v>
      </c>
      <c r="AO592" s="1">
        <v>3</v>
      </c>
      <c r="AR592" s="1">
        <v>10</v>
      </c>
      <c r="AS592" s="1">
        <v>10</v>
      </c>
      <c r="AT592" s="1" t="s">
        <v>3176</v>
      </c>
      <c r="AU592" s="1" t="s">
        <v>74</v>
      </c>
      <c r="AW592" s="1">
        <v>9</v>
      </c>
      <c r="AX592" s="1" t="s">
        <v>3177</v>
      </c>
      <c r="AY592" s="1" t="s">
        <v>3178</v>
      </c>
      <c r="AZ592" s="1" t="s">
        <v>3179</v>
      </c>
      <c r="BA592" s="1">
        <v>0</v>
      </c>
    </row>
    <row r="593" spans="1:53" x14ac:dyDescent="0.2">
      <c r="A593" s="1" t="s">
        <v>0</v>
      </c>
      <c r="E593" s="1" t="s">
        <v>4</v>
      </c>
      <c r="G593" s="2">
        <v>26909</v>
      </c>
      <c r="H593" s="1">
        <v>8</v>
      </c>
      <c r="I593" s="1">
        <v>20</v>
      </c>
      <c r="J593" s="1">
        <v>14</v>
      </c>
      <c r="K593" s="1">
        <v>1</v>
      </c>
      <c r="L593" s="1">
        <v>20148</v>
      </c>
      <c r="M593" s="1" t="s">
        <v>3180</v>
      </c>
      <c r="N593" s="1">
        <v>1</v>
      </c>
      <c r="S593" s="1">
        <v>1</v>
      </c>
      <c r="T593" s="1" t="s">
        <v>225</v>
      </c>
      <c r="V593" s="1" t="s">
        <v>80</v>
      </c>
      <c r="X593" s="1" t="s">
        <v>738</v>
      </c>
      <c r="Z593" s="1">
        <v>20</v>
      </c>
      <c r="AA593" s="1" t="s">
        <v>3181</v>
      </c>
      <c r="AB593" s="1" t="s">
        <v>83</v>
      </c>
      <c r="AH593" s="1" t="s">
        <v>33</v>
      </c>
      <c r="AM593" s="1" t="s">
        <v>60</v>
      </c>
      <c r="AO593" s="1">
        <v>2</v>
      </c>
      <c r="AQ593" s="1">
        <v>6</v>
      </c>
      <c r="AS593" s="1">
        <v>40</v>
      </c>
      <c r="AT593" s="1" t="s">
        <v>3182</v>
      </c>
      <c r="AU593" s="1" t="s">
        <v>74</v>
      </c>
      <c r="AW593" s="1">
        <v>8</v>
      </c>
      <c r="AX593" s="1" t="s">
        <v>3183</v>
      </c>
      <c r="AY593" s="1" t="s">
        <v>3184</v>
      </c>
      <c r="BA593" s="1">
        <v>1</v>
      </c>
    </row>
    <row r="594" spans="1:53" x14ac:dyDescent="0.2">
      <c r="A594" s="1" t="s">
        <v>0</v>
      </c>
      <c r="B594" s="1" t="s">
        <v>1</v>
      </c>
      <c r="G594" s="2">
        <v>31594</v>
      </c>
      <c r="H594" s="1">
        <v>7</v>
      </c>
      <c r="I594" s="1">
        <v>60</v>
      </c>
      <c r="J594" s="1">
        <v>10</v>
      </c>
      <c r="K594" s="1">
        <v>40</v>
      </c>
      <c r="M594" s="1" t="s">
        <v>3185</v>
      </c>
      <c r="N594" s="1">
        <v>1</v>
      </c>
      <c r="S594" s="1">
        <v>1</v>
      </c>
      <c r="T594" s="1" t="s">
        <v>225</v>
      </c>
      <c r="V594" s="1" t="s">
        <v>56</v>
      </c>
      <c r="X594" s="1" t="s">
        <v>91</v>
      </c>
      <c r="Z594" s="1">
        <v>6</v>
      </c>
      <c r="AA594" s="1" t="s">
        <v>3186</v>
      </c>
      <c r="AB594" s="1" t="s">
        <v>83</v>
      </c>
      <c r="AH594" s="1" t="s">
        <v>33</v>
      </c>
      <c r="AM594" s="1" t="s">
        <v>72</v>
      </c>
      <c r="AO594" s="1">
        <v>6</v>
      </c>
      <c r="AQ594" s="1">
        <v>6</v>
      </c>
      <c r="AS594" s="1">
        <v>6</v>
      </c>
      <c r="AT594" s="1" t="s">
        <v>3187</v>
      </c>
      <c r="AU594" s="1" t="s">
        <v>74</v>
      </c>
      <c r="AW594" s="1">
        <v>10</v>
      </c>
      <c r="AX594" s="1" t="s">
        <v>3188</v>
      </c>
      <c r="AY594" s="1" t="s">
        <v>3189</v>
      </c>
      <c r="AZ594" s="1" t="s">
        <v>3190</v>
      </c>
      <c r="BA594" s="1">
        <v>1</v>
      </c>
    </row>
    <row r="595" spans="1:53" x14ac:dyDescent="0.2">
      <c r="B595" s="1" t="s">
        <v>1</v>
      </c>
      <c r="G595" s="2" t="s">
        <v>3191</v>
      </c>
      <c r="H595" s="1">
        <v>6</v>
      </c>
      <c r="I595" s="1">
        <v>240</v>
      </c>
      <c r="J595" s="1">
        <v>8</v>
      </c>
      <c r="K595" s="1">
        <v>12</v>
      </c>
      <c r="L595" s="1">
        <v>2780055</v>
      </c>
      <c r="M595" s="1" t="s">
        <v>1661</v>
      </c>
      <c r="N595" s="1">
        <v>1</v>
      </c>
      <c r="S595" s="1">
        <v>1</v>
      </c>
      <c r="T595" s="1" t="s">
        <v>225</v>
      </c>
      <c r="V595" s="1" t="s">
        <v>56</v>
      </c>
      <c r="Y595" s="1" t="s">
        <v>3192</v>
      </c>
      <c r="Z595" s="1">
        <v>20</v>
      </c>
      <c r="AA595" s="1" t="s">
        <v>3193</v>
      </c>
      <c r="AB595" s="1" t="s">
        <v>399</v>
      </c>
      <c r="AH595" s="1" t="s">
        <v>33</v>
      </c>
      <c r="AL595" s="1" t="s">
        <v>3194</v>
      </c>
      <c r="AM595" s="1" t="s">
        <v>60</v>
      </c>
      <c r="AP595" s="1">
        <v>10</v>
      </c>
      <c r="AR595" s="1">
        <v>30</v>
      </c>
      <c r="AS595" s="1">
        <v>20</v>
      </c>
      <c r="AT595" s="1" t="s">
        <v>3195</v>
      </c>
      <c r="AU595" s="1" t="s">
        <v>74</v>
      </c>
      <c r="AW595" s="1">
        <v>10</v>
      </c>
      <c r="AX595" s="1" t="s">
        <v>3196</v>
      </c>
      <c r="AY595" s="1" t="s">
        <v>3197</v>
      </c>
      <c r="AZ595" s="1" t="s">
        <v>3198</v>
      </c>
      <c r="BA595" s="1">
        <v>1</v>
      </c>
    </row>
    <row r="596" spans="1:53" x14ac:dyDescent="0.2">
      <c r="E596" s="1" t="s">
        <v>4</v>
      </c>
      <c r="G596" s="2">
        <v>30504</v>
      </c>
      <c r="H596" s="1">
        <v>8</v>
      </c>
      <c r="I596" s="1">
        <v>30</v>
      </c>
      <c r="J596" s="1">
        <v>10</v>
      </c>
      <c r="K596" s="1">
        <v>30</v>
      </c>
      <c r="L596" s="1">
        <v>2011</v>
      </c>
      <c r="M596" s="1" t="s">
        <v>263</v>
      </c>
      <c r="N596" s="1">
        <v>1</v>
      </c>
      <c r="S596" s="1">
        <v>1</v>
      </c>
      <c r="T596" s="1" t="s">
        <v>225</v>
      </c>
      <c r="V596" s="1" t="s">
        <v>111</v>
      </c>
      <c r="X596" s="1" t="s">
        <v>91</v>
      </c>
      <c r="Z596" s="1">
        <v>12</v>
      </c>
      <c r="AA596" s="1" t="s">
        <v>3199</v>
      </c>
      <c r="AB596" s="1" t="s">
        <v>83</v>
      </c>
      <c r="AH596" s="1" t="s">
        <v>33</v>
      </c>
      <c r="AN596" s="1" t="s">
        <v>3200</v>
      </c>
      <c r="AO596" s="1">
        <v>3</v>
      </c>
      <c r="AQ596" s="1">
        <v>3</v>
      </c>
      <c r="AS596" s="1">
        <v>6</v>
      </c>
      <c r="AT596" s="1" t="s">
        <v>3201</v>
      </c>
      <c r="AU596" s="1" t="s">
        <v>74</v>
      </c>
      <c r="AW596" s="1">
        <v>8</v>
      </c>
      <c r="AX596" s="1" t="s">
        <v>3202</v>
      </c>
      <c r="AY596" s="1" t="s">
        <v>3203</v>
      </c>
      <c r="AZ596" s="1" t="s">
        <v>689</v>
      </c>
      <c r="BA596" s="1">
        <v>1</v>
      </c>
    </row>
    <row r="597" spans="1:53" x14ac:dyDescent="0.2">
      <c r="A597" s="1" t="s">
        <v>0</v>
      </c>
      <c r="C597" s="1" t="s">
        <v>2</v>
      </c>
      <c r="G597" s="2">
        <v>34781</v>
      </c>
      <c r="H597" s="1">
        <v>6</v>
      </c>
      <c r="I597" s="1">
        <v>40</v>
      </c>
      <c r="J597" s="1">
        <v>8</v>
      </c>
      <c r="K597" s="1">
        <v>2</v>
      </c>
      <c r="L597" s="1">
        <v>110075</v>
      </c>
      <c r="M597" s="1" t="s">
        <v>1903</v>
      </c>
      <c r="N597" s="1">
        <v>0</v>
      </c>
      <c r="O597" s="1" t="s">
        <v>53</v>
      </c>
      <c r="Q597" s="1" t="s">
        <v>98</v>
      </c>
      <c r="S597" s="1">
        <v>1</v>
      </c>
      <c r="T597" s="1" t="s">
        <v>30</v>
      </c>
      <c r="V597" s="1" t="s">
        <v>111</v>
      </c>
      <c r="X597" s="1" t="s">
        <v>91</v>
      </c>
      <c r="Z597" s="1">
        <v>1</v>
      </c>
      <c r="AA597" s="1" t="s">
        <v>3204</v>
      </c>
      <c r="AB597" s="1" t="s">
        <v>59</v>
      </c>
      <c r="AD597" s="1" t="s">
        <v>29</v>
      </c>
      <c r="AM597" s="1" t="s">
        <v>72</v>
      </c>
      <c r="AP597" s="1">
        <v>30</v>
      </c>
      <c r="AR597" s="1">
        <v>15</v>
      </c>
      <c r="AS597" s="1">
        <v>10</v>
      </c>
      <c r="AT597" s="1" t="s">
        <v>3205</v>
      </c>
      <c r="AU597" s="1" t="s">
        <v>74</v>
      </c>
      <c r="AW597" s="1">
        <v>10</v>
      </c>
      <c r="AX597" s="1" t="s">
        <v>3206</v>
      </c>
      <c r="AY597" s="1" t="s">
        <v>3207</v>
      </c>
      <c r="AZ597" s="1" t="s">
        <v>3208</v>
      </c>
      <c r="BA597" s="1">
        <v>1</v>
      </c>
    </row>
    <row r="598" spans="1:53" x14ac:dyDescent="0.2">
      <c r="A598" s="1" t="s">
        <v>0</v>
      </c>
      <c r="D598" s="1" t="s">
        <v>3</v>
      </c>
      <c r="E598" s="1" t="s">
        <v>4</v>
      </c>
      <c r="G598" s="2">
        <v>34481</v>
      </c>
      <c r="H598" s="1">
        <v>9</v>
      </c>
      <c r="I598" s="1">
        <v>30</v>
      </c>
      <c r="J598" s="1">
        <v>13</v>
      </c>
      <c r="K598" s="1">
        <v>25</v>
      </c>
      <c r="L598" s="1">
        <v>11111</v>
      </c>
      <c r="M598" s="1" t="s">
        <v>3209</v>
      </c>
      <c r="N598" s="1">
        <v>1</v>
      </c>
      <c r="S598" s="1">
        <v>0</v>
      </c>
      <c r="AB598" s="1" t="s">
        <v>166</v>
      </c>
      <c r="AF598" s="1" t="s">
        <v>31</v>
      </c>
      <c r="AM598" s="1" t="s">
        <v>84</v>
      </c>
      <c r="AO598" s="1">
        <v>6</v>
      </c>
      <c r="AQ598" s="1">
        <v>3</v>
      </c>
      <c r="AS598" s="1">
        <v>4</v>
      </c>
      <c r="AT598" s="1" t="s">
        <v>3210</v>
      </c>
      <c r="AU598" s="1" t="s">
        <v>74</v>
      </c>
      <c r="AW598" s="1">
        <v>9</v>
      </c>
      <c r="AX598" s="1" t="s">
        <v>3211</v>
      </c>
      <c r="AY598" s="1" t="s">
        <v>476</v>
      </c>
      <c r="AZ598" s="1" t="s">
        <v>347</v>
      </c>
      <c r="BA598" s="1">
        <v>1</v>
      </c>
    </row>
    <row r="599" spans="1:53" x14ac:dyDescent="0.2">
      <c r="A599" s="1" t="s">
        <v>0</v>
      </c>
      <c r="G599" s="2">
        <v>33759</v>
      </c>
      <c r="H599" s="1">
        <v>7</v>
      </c>
      <c r="I599" s="1">
        <v>15</v>
      </c>
      <c r="J599" s="1">
        <v>6</v>
      </c>
      <c r="K599" s="1">
        <v>24</v>
      </c>
      <c r="L599" s="1">
        <v>110111</v>
      </c>
      <c r="M599" s="1" t="s">
        <v>3209</v>
      </c>
      <c r="N599" s="1">
        <v>1</v>
      </c>
      <c r="S599" s="1">
        <v>1</v>
      </c>
      <c r="T599" s="1" t="s">
        <v>150</v>
      </c>
      <c r="V599" s="1" t="s">
        <v>90</v>
      </c>
      <c r="X599" s="1" t="s">
        <v>81</v>
      </c>
      <c r="Z599" s="1">
        <v>1</v>
      </c>
      <c r="AA599" s="1" t="s">
        <v>3212</v>
      </c>
      <c r="AB599" s="1" t="s">
        <v>59</v>
      </c>
      <c r="AH599" s="1" t="s">
        <v>33</v>
      </c>
      <c r="AM599" s="1" t="s">
        <v>60</v>
      </c>
      <c r="AO599" s="1">
        <v>3</v>
      </c>
      <c r="AQ599" s="1">
        <v>4</v>
      </c>
      <c r="AS599" s="1">
        <v>5</v>
      </c>
      <c r="AT599" s="1" t="s">
        <v>3213</v>
      </c>
      <c r="AU599" s="1" t="s">
        <v>74</v>
      </c>
      <c r="AW599" s="1">
        <v>8</v>
      </c>
      <c r="AX599" s="1" t="s">
        <v>3214</v>
      </c>
      <c r="AY599" s="1" t="s">
        <v>3215</v>
      </c>
      <c r="AZ599" s="1" t="s">
        <v>3216</v>
      </c>
      <c r="BA599" s="1">
        <v>1</v>
      </c>
    </row>
    <row r="600" spans="1:53" x14ac:dyDescent="0.2">
      <c r="B600" s="1" t="s">
        <v>1</v>
      </c>
      <c r="D600" s="1" t="s">
        <v>3</v>
      </c>
      <c r="E600" s="1" t="s">
        <v>4</v>
      </c>
      <c r="G600" s="2">
        <v>30698</v>
      </c>
      <c r="H600" s="1">
        <v>6</v>
      </c>
      <c r="I600" s="1">
        <v>2</v>
      </c>
      <c r="J600" s="1">
        <v>11</v>
      </c>
      <c r="K600" s="1">
        <v>10</v>
      </c>
      <c r="L600" s="1">
        <v>12245760</v>
      </c>
      <c r="M600" s="1" t="s">
        <v>2970</v>
      </c>
      <c r="N600" s="1">
        <v>1</v>
      </c>
      <c r="S600" s="1">
        <v>1</v>
      </c>
      <c r="T600" s="1" t="s">
        <v>521</v>
      </c>
      <c r="V600" s="1" t="s">
        <v>80</v>
      </c>
      <c r="Y600" s="1" t="s">
        <v>3217</v>
      </c>
      <c r="Z600" s="1">
        <v>10</v>
      </c>
      <c r="AA600" s="1" t="s">
        <v>3218</v>
      </c>
      <c r="AB600" s="1" t="s">
        <v>83</v>
      </c>
      <c r="AE600" s="1" t="s">
        <v>30</v>
      </c>
      <c r="AF600" s="1" t="s">
        <v>31</v>
      </c>
      <c r="AM600" s="1" t="s">
        <v>72</v>
      </c>
      <c r="AO600" s="1">
        <v>4</v>
      </c>
      <c r="AR600" s="5">
        <v>0.27083333333333331</v>
      </c>
      <c r="AS600" s="1">
        <v>60</v>
      </c>
      <c r="AT600" s="1" t="s">
        <v>3219</v>
      </c>
      <c r="AU600" s="1" t="s">
        <v>74</v>
      </c>
      <c r="AW600" s="1">
        <v>10</v>
      </c>
      <c r="AX600" s="1" t="s">
        <v>3220</v>
      </c>
      <c r="AY600" s="1" t="s">
        <v>3221</v>
      </c>
      <c r="AZ600" s="1" t="s">
        <v>141</v>
      </c>
      <c r="BA600" s="1">
        <v>1</v>
      </c>
    </row>
    <row r="601" spans="1:53" x14ac:dyDescent="0.2">
      <c r="A601" s="1" t="s">
        <v>0</v>
      </c>
      <c r="B601" s="1" t="s">
        <v>1</v>
      </c>
      <c r="E601" s="1" t="s">
        <v>4</v>
      </c>
      <c r="G601" s="2">
        <v>33204</v>
      </c>
      <c r="H601" s="1">
        <v>6</v>
      </c>
      <c r="I601" s="1">
        <v>150</v>
      </c>
      <c r="J601" s="1">
        <v>800</v>
      </c>
      <c r="K601" s="1">
        <v>20</v>
      </c>
      <c r="L601" s="1">
        <v>3114</v>
      </c>
      <c r="M601" s="1" t="s">
        <v>3222</v>
      </c>
      <c r="N601" s="1">
        <v>1</v>
      </c>
      <c r="S601" s="1">
        <v>1</v>
      </c>
      <c r="T601" s="1" t="s">
        <v>30</v>
      </c>
      <c r="V601" s="1" t="s">
        <v>80</v>
      </c>
      <c r="X601" s="1" t="s">
        <v>338</v>
      </c>
      <c r="Z601" s="1">
        <v>2</v>
      </c>
      <c r="AB601" s="1" t="s">
        <v>83</v>
      </c>
      <c r="AH601" s="1" t="s">
        <v>33</v>
      </c>
      <c r="AM601" s="1" t="s">
        <v>60</v>
      </c>
      <c r="AO601" s="1">
        <v>6</v>
      </c>
      <c r="AQ601" s="1">
        <v>5</v>
      </c>
      <c r="AS601" s="1">
        <v>5</v>
      </c>
      <c r="AT601" s="1" t="s">
        <v>3223</v>
      </c>
      <c r="AU601" s="1" t="s">
        <v>64</v>
      </c>
      <c r="AW601" s="1">
        <v>10</v>
      </c>
      <c r="AX601" s="1" t="s">
        <v>3224</v>
      </c>
      <c r="AY601" s="1" t="s">
        <v>3225</v>
      </c>
      <c r="BA601" s="1">
        <v>0</v>
      </c>
    </row>
    <row r="602" spans="1:53" x14ac:dyDescent="0.2">
      <c r="A602" s="1" t="s">
        <v>0</v>
      </c>
      <c r="D602" s="1" t="s">
        <v>3</v>
      </c>
      <c r="E602" s="1" t="s">
        <v>4</v>
      </c>
      <c r="G602" s="2">
        <v>31758</v>
      </c>
      <c r="H602" s="1">
        <v>6</v>
      </c>
      <c r="I602" s="1">
        <v>2</v>
      </c>
      <c r="J602" s="1">
        <v>10</v>
      </c>
      <c r="K602" s="1">
        <v>8</v>
      </c>
      <c r="L602" s="1">
        <v>4149120</v>
      </c>
      <c r="M602" s="1" t="s">
        <v>3226</v>
      </c>
      <c r="N602" s="1">
        <v>1</v>
      </c>
      <c r="S602" s="1">
        <v>1</v>
      </c>
      <c r="T602" s="1" t="s">
        <v>79</v>
      </c>
      <c r="V602" s="1" t="s">
        <v>56</v>
      </c>
      <c r="X602" s="1" t="s">
        <v>245</v>
      </c>
      <c r="Z602" s="1">
        <v>10</v>
      </c>
      <c r="AA602" s="1" t="s">
        <v>3227</v>
      </c>
      <c r="AB602" s="1" t="s">
        <v>83</v>
      </c>
      <c r="AK602" s="1" t="s">
        <v>36</v>
      </c>
      <c r="AU602" s="1" t="s">
        <v>415</v>
      </c>
      <c r="AW602" s="1">
        <v>10</v>
      </c>
      <c r="AX602" s="1" t="s">
        <v>3228</v>
      </c>
      <c r="AY602" s="1" t="s">
        <v>35</v>
      </c>
      <c r="AZ602" s="1" t="s">
        <v>316</v>
      </c>
      <c r="BA602" s="1">
        <v>1</v>
      </c>
    </row>
    <row r="603" spans="1:53" x14ac:dyDescent="0.2">
      <c r="C603" s="1" t="s">
        <v>2</v>
      </c>
      <c r="G603" s="2">
        <v>34732</v>
      </c>
      <c r="H603" s="1">
        <v>7</v>
      </c>
      <c r="I603" s="1">
        <v>40</v>
      </c>
      <c r="J603" s="1">
        <v>5</v>
      </c>
      <c r="K603" s="1">
        <v>4</v>
      </c>
      <c r="L603" s="1">
        <v>38655</v>
      </c>
      <c r="M603" s="1" t="s">
        <v>3229</v>
      </c>
      <c r="N603" s="1">
        <v>1</v>
      </c>
      <c r="S603" s="1">
        <v>0</v>
      </c>
      <c r="AB603" s="1" t="s">
        <v>59</v>
      </c>
      <c r="AF603" s="1" t="s">
        <v>31</v>
      </c>
      <c r="AM603" s="1" t="s">
        <v>72</v>
      </c>
      <c r="AO603" s="1">
        <v>5</v>
      </c>
      <c r="AQ603" s="1">
        <v>4</v>
      </c>
      <c r="AS603" s="1">
        <v>15</v>
      </c>
      <c r="AT603" s="1" t="s">
        <v>3230</v>
      </c>
      <c r="AU603" s="1" t="s">
        <v>74</v>
      </c>
      <c r="AW603" s="1">
        <v>9</v>
      </c>
      <c r="AX603" s="1" t="s">
        <v>3231</v>
      </c>
      <c r="AY603" s="1" t="s">
        <v>3232</v>
      </c>
      <c r="BA603" s="1">
        <v>1</v>
      </c>
    </row>
    <row r="604" spans="1:53" x14ac:dyDescent="0.2">
      <c r="A604" s="1" t="s">
        <v>0</v>
      </c>
      <c r="D604" s="1" t="s">
        <v>3</v>
      </c>
      <c r="E604" s="1" t="s">
        <v>4</v>
      </c>
      <c r="G604" s="2">
        <v>27791</v>
      </c>
      <c r="H604" s="1">
        <v>5</v>
      </c>
      <c r="I604" s="1">
        <v>90</v>
      </c>
      <c r="J604" s="1">
        <v>16</v>
      </c>
      <c r="K604" s="1">
        <v>2</v>
      </c>
      <c r="L604" s="1">
        <v>510572</v>
      </c>
      <c r="M604" s="1" t="s">
        <v>606</v>
      </c>
      <c r="N604" s="1">
        <v>0</v>
      </c>
      <c r="O604" s="1" t="s">
        <v>67</v>
      </c>
      <c r="R604" s="1" t="s">
        <v>3233</v>
      </c>
      <c r="S604" s="1">
        <v>1</v>
      </c>
      <c r="T604" s="1" t="s">
        <v>225</v>
      </c>
      <c r="V604" s="1" t="s">
        <v>56</v>
      </c>
      <c r="X604" s="1" t="s">
        <v>105</v>
      </c>
      <c r="Z604" s="1">
        <v>5</v>
      </c>
      <c r="AA604" s="1" t="s">
        <v>3234</v>
      </c>
      <c r="AB604" s="1" t="s">
        <v>59</v>
      </c>
      <c r="AH604" s="1" t="s">
        <v>33</v>
      </c>
      <c r="AM604" s="1" t="s">
        <v>60</v>
      </c>
      <c r="AO604" s="1">
        <v>4</v>
      </c>
      <c r="AQ604" s="1">
        <v>6</v>
      </c>
      <c r="AS604" s="1">
        <v>12</v>
      </c>
      <c r="AT604" s="1" t="s">
        <v>3235</v>
      </c>
      <c r="AU604" s="1" t="s">
        <v>74</v>
      </c>
      <c r="AW604" s="1">
        <v>8</v>
      </c>
      <c r="AX604" s="1" t="s">
        <v>3236</v>
      </c>
      <c r="AY604" s="1" t="s">
        <v>205</v>
      </c>
      <c r="AZ604" s="1" t="s">
        <v>3237</v>
      </c>
      <c r="BA604" s="1">
        <v>0</v>
      </c>
    </row>
    <row r="605" spans="1:53" x14ac:dyDescent="0.2">
      <c r="A605" s="1" t="s">
        <v>0</v>
      </c>
      <c r="B605" s="1" t="s">
        <v>1</v>
      </c>
      <c r="D605" s="1" t="s">
        <v>3</v>
      </c>
      <c r="E605" s="1" t="s">
        <v>4</v>
      </c>
      <c r="H605" s="1">
        <v>6</v>
      </c>
      <c r="I605" s="1">
        <v>20</v>
      </c>
      <c r="J605" s="1">
        <v>13</v>
      </c>
      <c r="K605" s="1">
        <v>3</v>
      </c>
      <c r="L605" s="1">
        <v>2905</v>
      </c>
      <c r="M605" s="1" t="s">
        <v>3238</v>
      </c>
      <c r="N605" s="1">
        <v>0</v>
      </c>
      <c r="O605" s="1" t="s">
        <v>67</v>
      </c>
      <c r="Q605" s="1" t="s">
        <v>54</v>
      </c>
      <c r="S605" s="1">
        <v>1</v>
      </c>
      <c r="T605" s="1" t="s">
        <v>225</v>
      </c>
      <c r="W605" s="1" t="s">
        <v>3239</v>
      </c>
      <c r="X605" s="1" t="s">
        <v>466</v>
      </c>
      <c r="Z605" s="1">
        <v>13</v>
      </c>
      <c r="AA605" s="1" t="s">
        <v>3240</v>
      </c>
      <c r="AB605" s="1" t="s">
        <v>59</v>
      </c>
      <c r="AH605" s="1" t="s">
        <v>33</v>
      </c>
      <c r="AM605" s="1" t="s">
        <v>60</v>
      </c>
      <c r="AO605" s="1">
        <v>2</v>
      </c>
      <c r="AQ605" s="1">
        <v>3</v>
      </c>
      <c r="AS605" s="1">
        <v>4</v>
      </c>
      <c r="AT605" s="1" t="s">
        <v>3241</v>
      </c>
      <c r="AU605" s="1" t="s">
        <v>74</v>
      </c>
      <c r="AW605" s="1">
        <v>10</v>
      </c>
      <c r="AX605" s="1" t="s">
        <v>1307</v>
      </c>
      <c r="BA605" s="1">
        <v>0</v>
      </c>
    </row>
    <row r="606" spans="1:53" x14ac:dyDescent="0.2">
      <c r="B606" s="1" t="s">
        <v>1</v>
      </c>
      <c r="G606" s="2">
        <v>33554</v>
      </c>
      <c r="H606" s="1">
        <v>7</v>
      </c>
      <c r="I606" s="1">
        <v>0</v>
      </c>
      <c r="J606" s="1">
        <v>6</v>
      </c>
      <c r="K606" s="1">
        <v>5</v>
      </c>
      <c r="M606" s="1" t="s">
        <v>219</v>
      </c>
      <c r="N606" s="1">
        <v>1</v>
      </c>
      <c r="S606" s="1">
        <v>0</v>
      </c>
      <c r="AB606" s="1" t="s">
        <v>83</v>
      </c>
      <c r="AE606" s="1" t="s">
        <v>30</v>
      </c>
      <c r="AM606" s="1" t="s">
        <v>72</v>
      </c>
      <c r="AO606" s="1">
        <v>5</v>
      </c>
      <c r="AQ606" s="1">
        <v>4</v>
      </c>
      <c r="AS606" s="1">
        <v>12</v>
      </c>
      <c r="AT606" s="1" t="s">
        <v>3242</v>
      </c>
      <c r="AU606" s="1" t="s">
        <v>64</v>
      </c>
      <c r="AW606" s="1">
        <v>8</v>
      </c>
      <c r="AX606" s="1" t="s">
        <v>3243</v>
      </c>
      <c r="BA606" s="1">
        <v>0</v>
      </c>
    </row>
    <row r="607" spans="1:53" x14ac:dyDescent="0.2">
      <c r="A607" s="1" t="s">
        <v>0</v>
      </c>
      <c r="B607" s="1" t="s">
        <v>1</v>
      </c>
      <c r="E607" s="1" t="s">
        <v>4</v>
      </c>
      <c r="G607" s="2">
        <v>30376</v>
      </c>
      <c r="H607" s="1">
        <v>7</v>
      </c>
      <c r="I607" s="1">
        <v>0</v>
      </c>
      <c r="J607" s="1">
        <v>7</v>
      </c>
      <c r="K607" s="1">
        <v>12</v>
      </c>
      <c r="L607" s="1">
        <v>70119</v>
      </c>
      <c r="M607" s="1" t="s">
        <v>3244</v>
      </c>
      <c r="N607" s="1">
        <v>1</v>
      </c>
      <c r="S607" s="1">
        <v>0</v>
      </c>
      <c r="AB607" s="1" t="s">
        <v>83</v>
      </c>
      <c r="AF607" s="1" t="s">
        <v>31</v>
      </c>
      <c r="AM607" s="1" t="s">
        <v>624</v>
      </c>
      <c r="AO607" s="1">
        <v>6</v>
      </c>
      <c r="AQ607" s="1">
        <v>6</v>
      </c>
      <c r="AS607" s="1">
        <v>100</v>
      </c>
      <c r="AT607" s="1" t="s">
        <v>1010</v>
      </c>
      <c r="AV607" s="1" t="s">
        <v>3245</v>
      </c>
      <c r="AW607" s="1">
        <v>10</v>
      </c>
      <c r="AX607" s="1" t="s">
        <v>3246</v>
      </c>
      <c r="AY607" s="1" t="s">
        <v>3247</v>
      </c>
      <c r="AZ607" s="1" t="s">
        <v>3248</v>
      </c>
      <c r="BA607" s="1">
        <v>1</v>
      </c>
    </row>
    <row r="608" spans="1:53" x14ac:dyDescent="0.2">
      <c r="B608" s="1" t="s">
        <v>1</v>
      </c>
      <c r="D608" s="1" t="s">
        <v>3</v>
      </c>
      <c r="E608" s="1" t="s">
        <v>4</v>
      </c>
      <c r="G608" s="2">
        <v>33265</v>
      </c>
      <c r="H608" s="1">
        <v>6</v>
      </c>
      <c r="I608" s="1">
        <v>60</v>
      </c>
      <c r="J608" s="1">
        <v>9</v>
      </c>
      <c r="K608" s="1">
        <v>10</v>
      </c>
      <c r="L608" s="1">
        <v>14240</v>
      </c>
      <c r="M608" s="1" t="s">
        <v>3249</v>
      </c>
      <c r="N608" s="1">
        <v>0</v>
      </c>
      <c r="O608" s="1" t="s">
        <v>136</v>
      </c>
      <c r="Q608" s="1" t="s">
        <v>54</v>
      </c>
      <c r="S608" s="1">
        <v>1</v>
      </c>
      <c r="T608" s="1" t="s">
        <v>159</v>
      </c>
      <c r="V608" s="1" t="s">
        <v>80</v>
      </c>
      <c r="X608" s="1" t="s">
        <v>91</v>
      </c>
      <c r="Z608" s="1">
        <v>1</v>
      </c>
      <c r="AA608" s="1" t="s">
        <v>3250</v>
      </c>
      <c r="AB608" s="1" t="s">
        <v>59</v>
      </c>
      <c r="AH608" s="1" t="s">
        <v>33</v>
      </c>
      <c r="AM608" s="1" t="s">
        <v>60</v>
      </c>
      <c r="AO608" s="1">
        <v>6</v>
      </c>
      <c r="AQ608" s="1">
        <v>6</v>
      </c>
      <c r="AS608" s="1">
        <v>10</v>
      </c>
      <c r="AT608" s="1" t="s">
        <v>3251</v>
      </c>
      <c r="AU608" s="1" t="s">
        <v>74</v>
      </c>
      <c r="AW608" s="1">
        <v>10</v>
      </c>
      <c r="AX608" s="1" t="s">
        <v>3252</v>
      </c>
      <c r="AY608" s="1" t="s">
        <v>3253</v>
      </c>
      <c r="AZ608" s="1" t="s">
        <v>3254</v>
      </c>
      <c r="BA608" s="1">
        <v>1</v>
      </c>
    </row>
    <row r="609" spans="1:53" x14ac:dyDescent="0.2">
      <c r="B609" s="1" t="s">
        <v>1</v>
      </c>
      <c r="G609" s="2">
        <v>35032</v>
      </c>
      <c r="H609" s="1">
        <v>8</v>
      </c>
      <c r="I609" s="1">
        <v>60</v>
      </c>
      <c r="J609" s="1">
        <v>8</v>
      </c>
      <c r="K609" s="1">
        <v>5</v>
      </c>
      <c r="L609" s="1">
        <v>20000</v>
      </c>
      <c r="M609" s="1" t="s">
        <v>3255</v>
      </c>
      <c r="N609" s="1">
        <v>1</v>
      </c>
      <c r="S609" s="1">
        <v>0</v>
      </c>
      <c r="AB609" s="1" t="s">
        <v>83</v>
      </c>
      <c r="AF609" s="1" t="s">
        <v>31</v>
      </c>
      <c r="AH609" s="1" t="s">
        <v>33</v>
      </c>
      <c r="AM609" s="1" t="s">
        <v>167</v>
      </c>
      <c r="AP609" s="1">
        <v>20</v>
      </c>
      <c r="AQ609" s="1">
        <v>6</v>
      </c>
      <c r="AS609" s="1">
        <v>10</v>
      </c>
      <c r="AT609" s="1" t="s">
        <v>3256</v>
      </c>
      <c r="AU609" s="1" t="s">
        <v>64</v>
      </c>
      <c r="AW609" s="1">
        <v>10</v>
      </c>
      <c r="AX609" s="1" t="s">
        <v>3257</v>
      </c>
      <c r="AY609" s="1" t="s">
        <v>3258</v>
      </c>
      <c r="AZ609" s="1" t="s">
        <v>3259</v>
      </c>
      <c r="BA609" s="1">
        <v>1</v>
      </c>
    </row>
    <row r="610" spans="1:53" x14ac:dyDescent="0.2">
      <c r="B610" s="1" t="s">
        <v>1</v>
      </c>
      <c r="E610" s="1" t="s">
        <v>4</v>
      </c>
      <c r="G610" s="2">
        <v>30004</v>
      </c>
      <c r="H610" s="1">
        <v>6</v>
      </c>
      <c r="I610" s="1">
        <v>60</v>
      </c>
      <c r="J610" s="1">
        <v>10</v>
      </c>
      <c r="K610" s="1">
        <v>12</v>
      </c>
      <c r="L610" s="1">
        <v>1660014</v>
      </c>
      <c r="M610" s="1" t="s">
        <v>2824</v>
      </c>
      <c r="N610" s="1">
        <v>1</v>
      </c>
      <c r="S610" s="1">
        <v>1</v>
      </c>
      <c r="T610" s="1" t="s">
        <v>225</v>
      </c>
      <c r="V610" s="1" t="s">
        <v>56</v>
      </c>
      <c r="Y610" s="1" t="s">
        <v>3260</v>
      </c>
      <c r="Z610" s="1">
        <v>5</v>
      </c>
      <c r="AA610" s="1" t="s">
        <v>3261</v>
      </c>
      <c r="AB610" s="1" t="s">
        <v>83</v>
      </c>
      <c r="AF610" s="1" t="s">
        <v>31</v>
      </c>
      <c r="AM610" s="1" t="s">
        <v>72</v>
      </c>
      <c r="AO610" s="1">
        <v>6</v>
      </c>
      <c r="AQ610" s="1">
        <v>6</v>
      </c>
      <c r="AS610" s="1">
        <v>10</v>
      </c>
      <c r="AT610" s="1" t="s">
        <v>3262</v>
      </c>
      <c r="AU610" s="1" t="s">
        <v>74</v>
      </c>
      <c r="AW610" s="1">
        <v>10</v>
      </c>
      <c r="AX610" s="1" t="s">
        <v>3263</v>
      </c>
      <c r="AY610" s="1" t="s">
        <v>3264</v>
      </c>
      <c r="BA610" s="1">
        <v>1</v>
      </c>
    </row>
    <row r="611" spans="1:53" x14ac:dyDescent="0.2">
      <c r="A611" s="1" t="s">
        <v>0</v>
      </c>
      <c r="E611" s="1" t="s">
        <v>4</v>
      </c>
      <c r="G611" s="2">
        <v>31124</v>
      </c>
      <c r="H611" s="1">
        <v>7</v>
      </c>
      <c r="I611" s="1">
        <v>5</v>
      </c>
      <c r="J611" s="1">
        <v>6</v>
      </c>
      <c r="K611" s="1">
        <v>12</v>
      </c>
      <c r="L611" s="1">
        <v>78758</v>
      </c>
      <c r="M611" s="1" t="s">
        <v>348</v>
      </c>
      <c r="N611" s="1">
        <v>1</v>
      </c>
      <c r="S611" s="1">
        <v>1</v>
      </c>
      <c r="T611" s="1" t="s">
        <v>5</v>
      </c>
      <c r="V611" s="1" t="s">
        <v>111</v>
      </c>
      <c r="X611" s="1" t="s">
        <v>1511</v>
      </c>
      <c r="Z611" s="1">
        <v>0</v>
      </c>
      <c r="AA611" s="1" t="s">
        <v>3265</v>
      </c>
      <c r="AB611" s="1" t="s">
        <v>83</v>
      </c>
      <c r="AE611" s="1" t="s">
        <v>30</v>
      </c>
      <c r="AN611" s="1" t="s">
        <v>3266</v>
      </c>
      <c r="AO611" s="1">
        <v>6</v>
      </c>
      <c r="AQ611" s="1">
        <v>6</v>
      </c>
      <c r="AS611" s="1">
        <v>30</v>
      </c>
      <c r="AT611" s="1" t="s">
        <v>3267</v>
      </c>
      <c r="AV611" s="1" t="s">
        <v>3268</v>
      </c>
      <c r="AW611" s="1">
        <v>10</v>
      </c>
      <c r="AX611" s="1" t="s">
        <v>3269</v>
      </c>
      <c r="AY611" s="1" t="s">
        <v>3270</v>
      </c>
      <c r="AZ611" s="1" t="s">
        <v>3271</v>
      </c>
      <c r="BA611" s="1">
        <v>0</v>
      </c>
    </row>
    <row r="612" spans="1:53" x14ac:dyDescent="0.2">
      <c r="A612" s="1" t="s">
        <v>0</v>
      </c>
      <c r="B612" s="1" t="s">
        <v>1</v>
      </c>
      <c r="E612" s="1" t="s">
        <v>4</v>
      </c>
      <c r="G612" s="2">
        <v>34727</v>
      </c>
      <c r="H612" s="1">
        <v>9</v>
      </c>
      <c r="I612" s="1">
        <v>30</v>
      </c>
      <c r="J612" s="1">
        <v>9</v>
      </c>
      <c r="K612" s="1">
        <v>4</v>
      </c>
      <c r="L612" s="1">
        <v>55347</v>
      </c>
      <c r="M612" s="1" t="s">
        <v>3272</v>
      </c>
      <c r="N612" s="1">
        <v>1</v>
      </c>
      <c r="S612" s="1">
        <v>1</v>
      </c>
      <c r="T612" s="1" t="s">
        <v>225</v>
      </c>
      <c r="V612" s="1" t="s">
        <v>80</v>
      </c>
      <c r="X612" s="1" t="s">
        <v>91</v>
      </c>
      <c r="Z612" s="1">
        <v>2</v>
      </c>
      <c r="AA612" s="1" t="s">
        <v>3273</v>
      </c>
      <c r="AB612" s="1" t="s">
        <v>399</v>
      </c>
      <c r="AH612" s="1" t="s">
        <v>33</v>
      </c>
      <c r="AM612" s="1" t="s">
        <v>60</v>
      </c>
      <c r="AP612" s="1">
        <v>8</v>
      </c>
      <c r="AQ612" s="1">
        <v>5</v>
      </c>
      <c r="AS612" s="1">
        <v>5</v>
      </c>
      <c r="AT612" s="1" t="s">
        <v>3274</v>
      </c>
      <c r="AV612" s="1" t="s">
        <v>3275</v>
      </c>
      <c r="AW612" s="1">
        <v>8</v>
      </c>
      <c r="AX612" s="1" t="s">
        <v>3276</v>
      </c>
      <c r="AY612" s="1" t="s">
        <v>3277</v>
      </c>
      <c r="AZ612" s="1" t="s">
        <v>3278</v>
      </c>
      <c r="BA612" s="1">
        <v>1</v>
      </c>
    </row>
    <row r="613" spans="1:53" x14ac:dyDescent="0.2">
      <c r="E613" s="1" t="s">
        <v>4</v>
      </c>
      <c r="G613" s="2">
        <v>32232</v>
      </c>
      <c r="H613" s="1">
        <v>6</v>
      </c>
      <c r="I613" s="1">
        <v>120</v>
      </c>
      <c r="J613" s="1">
        <v>12</v>
      </c>
      <c r="K613" s="1">
        <v>2</v>
      </c>
      <c r="L613" s="1">
        <v>34846</v>
      </c>
      <c r="M613" s="1" t="s">
        <v>3279</v>
      </c>
      <c r="N613" s="1">
        <v>1</v>
      </c>
      <c r="S613" s="1">
        <v>1</v>
      </c>
      <c r="T613" s="1" t="s">
        <v>225</v>
      </c>
      <c r="V613" s="1" t="s">
        <v>80</v>
      </c>
      <c r="X613" s="1" t="s">
        <v>738</v>
      </c>
      <c r="Z613" s="1">
        <v>6</v>
      </c>
      <c r="AA613" s="1" t="s">
        <v>3280</v>
      </c>
      <c r="AB613" s="1" t="s">
        <v>59</v>
      </c>
      <c r="AK613" s="1" t="s">
        <v>36</v>
      </c>
      <c r="AU613" s="1" t="s">
        <v>64</v>
      </c>
      <c r="AW613" s="1">
        <v>7</v>
      </c>
      <c r="AX613" s="1" t="s">
        <v>3281</v>
      </c>
      <c r="AY613" s="1" t="s">
        <v>3282</v>
      </c>
      <c r="AZ613" s="1" t="s">
        <v>141</v>
      </c>
      <c r="BA613" s="1">
        <v>0</v>
      </c>
    </row>
    <row r="614" spans="1:53" x14ac:dyDescent="0.2">
      <c r="A614" s="1" t="s">
        <v>0</v>
      </c>
      <c r="G614" s="2">
        <v>32450</v>
      </c>
      <c r="H614" s="1">
        <v>7</v>
      </c>
      <c r="I614" s="1">
        <v>50</v>
      </c>
      <c r="J614" s="1">
        <v>10</v>
      </c>
      <c r="K614" s="1">
        <v>10</v>
      </c>
      <c r="L614" s="1">
        <v>87075856</v>
      </c>
      <c r="M614" s="1" t="s">
        <v>3283</v>
      </c>
      <c r="N614" s="1">
        <v>0</v>
      </c>
      <c r="O614" s="1" t="s">
        <v>67</v>
      </c>
      <c r="Q614" s="1" t="s">
        <v>98</v>
      </c>
      <c r="S614" s="1">
        <v>1</v>
      </c>
      <c r="T614" s="1" t="s">
        <v>225</v>
      </c>
      <c r="V614" s="1" t="s">
        <v>384</v>
      </c>
      <c r="X614" s="1" t="s">
        <v>245</v>
      </c>
      <c r="Z614" s="1">
        <v>10</v>
      </c>
      <c r="AA614" s="1" t="s">
        <v>3284</v>
      </c>
      <c r="AB614" s="1" t="s">
        <v>59</v>
      </c>
      <c r="AF614" s="1" t="s">
        <v>31</v>
      </c>
      <c r="AM614" s="1" t="s">
        <v>84</v>
      </c>
      <c r="AP614" s="1">
        <v>10</v>
      </c>
      <c r="AQ614" s="1">
        <v>4</v>
      </c>
      <c r="AS614" s="1">
        <v>15</v>
      </c>
      <c r="AT614" s="1" t="s">
        <v>3285</v>
      </c>
      <c r="AU614" s="1" t="s">
        <v>74</v>
      </c>
      <c r="AW614" s="1">
        <v>9</v>
      </c>
      <c r="AX614" s="1" t="s">
        <v>3286</v>
      </c>
      <c r="AY614" s="1" t="s">
        <v>3287</v>
      </c>
      <c r="BA614" s="1">
        <v>1</v>
      </c>
    </row>
    <row r="615" spans="1:53" x14ac:dyDescent="0.2">
      <c r="A615" s="1" t="s">
        <v>0</v>
      </c>
      <c r="C615" s="1" t="s">
        <v>2</v>
      </c>
      <c r="D615" s="1" t="s">
        <v>3</v>
      </c>
      <c r="E615" s="1" t="s">
        <v>4</v>
      </c>
      <c r="G615" s="2">
        <v>34733</v>
      </c>
      <c r="H615" s="1">
        <v>7</v>
      </c>
      <c r="I615" s="1">
        <v>0</v>
      </c>
      <c r="J615" s="1">
        <v>15</v>
      </c>
      <c r="K615" s="1">
        <v>10</v>
      </c>
      <c r="L615" s="1">
        <v>0</v>
      </c>
      <c r="M615" s="1" t="s">
        <v>1922</v>
      </c>
      <c r="N615" s="1">
        <v>1</v>
      </c>
      <c r="S615" s="1">
        <v>0</v>
      </c>
      <c r="AB615" s="1" t="s">
        <v>59</v>
      </c>
      <c r="AH615" s="1" t="s">
        <v>33</v>
      </c>
      <c r="AM615" s="1" t="s">
        <v>84</v>
      </c>
      <c r="AP615" s="1">
        <v>20</v>
      </c>
      <c r="AR615" s="1">
        <v>10</v>
      </c>
      <c r="AS615" s="1">
        <v>40</v>
      </c>
      <c r="AT615" s="1" t="s">
        <v>3288</v>
      </c>
      <c r="AU615" s="1" t="s">
        <v>64</v>
      </c>
      <c r="AW615" s="1">
        <v>10</v>
      </c>
      <c r="AX615" s="1" t="s">
        <v>3289</v>
      </c>
      <c r="AY615" s="1" t="s">
        <v>3290</v>
      </c>
      <c r="AZ615" s="1" t="s">
        <v>3291</v>
      </c>
      <c r="BA615" s="1">
        <v>1</v>
      </c>
    </row>
    <row r="616" spans="1:53" x14ac:dyDescent="0.2">
      <c r="D616" s="1" t="s">
        <v>3</v>
      </c>
      <c r="G616" s="2">
        <v>33293</v>
      </c>
      <c r="H616" s="1">
        <v>7</v>
      </c>
      <c r="I616" s="1">
        <v>120</v>
      </c>
      <c r="J616" s="1">
        <v>10</v>
      </c>
      <c r="K616" s="1">
        <v>5</v>
      </c>
      <c r="L616" s="1">
        <v>90066</v>
      </c>
      <c r="M616" s="1" t="s">
        <v>658</v>
      </c>
      <c r="N616" s="1">
        <v>1</v>
      </c>
      <c r="S616" s="1">
        <v>1</v>
      </c>
      <c r="T616" s="1" t="s">
        <v>177</v>
      </c>
      <c r="V616" s="1" t="s">
        <v>384</v>
      </c>
      <c r="X616" s="1" t="s">
        <v>57</v>
      </c>
      <c r="Z616" s="1">
        <v>1</v>
      </c>
      <c r="AA616" s="1" t="s">
        <v>3292</v>
      </c>
      <c r="AB616" s="1" t="s">
        <v>59</v>
      </c>
      <c r="AE616" s="1" t="s">
        <v>30</v>
      </c>
      <c r="AM616" s="1" t="s">
        <v>167</v>
      </c>
      <c r="AP616" s="1">
        <v>12</v>
      </c>
      <c r="AQ616" s="1">
        <v>6</v>
      </c>
      <c r="AS616" s="1">
        <v>160</v>
      </c>
      <c r="AT616" s="1" t="s">
        <v>3293</v>
      </c>
      <c r="AU616" s="1" t="s">
        <v>74</v>
      </c>
      <c r="AW616" s="1">
        <v>10</v>
      </c>
      <c r="AX616" s="1" t="s">
        <v>3294</v>
      </c>
      <c r="AY616" s="1" t="s">
        <v>3295</v>
      </c>
      <c r="AZ616" s="1" t="s">
        <v>3296</v>
      </c>
      <c r="BA616" s="1">
        <v>1</v>
      </c>
    </row>
    <row r="617" spans="1:53" x14ac:dyDescent="0.2">
      <c r="C617" s="1" t="s">
        <v>2</v>
      </c>
      <c r="E617" s="1" t="s">
        <v>4</v>
      </c>
      <c r="G617" s="2" t="s">
        <v>3297</v>
      </c>
      <c r="H617" s="1">
        <v>6</v>
      </c>
      <c r="I617" s="1">
        <v>60</v>
      </c>
      <c r="J617" s="1">
        <v>6</v>
      </c>
      <c r="K617" s="1">
        <v>50</v>
      </c>
      <c r="L617" s="1">
        <v>32061</v>
      </c>
      <c r="M617" s="1" t="s">
        <v>3298</v>
      </c>
      <c r="N617" s="1">
        <v>0</v>
      </c>
      <c r="O617" s="1" t="s">
        <v>78</v>
      </c>
      <c r="Q617" s="1" t="s">
        <v>68</v>
      </c>
      <c r="S617" s="1">
        <v>1</v>
      </c>
      <c r="T617" s="1" t="s">
        <v>69</v>
      </c>
      <c r="V617" s="1" t="s">
        <v>111</v>
      </c>
      <c r="X617" s="1" t="s">
        <v>57</v>
      </c>
      <c r="Z617" s="1">
        <v>9</v>
      </c>
      <c r="AA617" s="1" t="s">
        <v>3299</v>
      </c>
      <c r="AB617" s="1" t="s">
        <v>71</v>
      </c>
      <c r="AF617" s="1" t="s">
        <v>31</v>
      </c>
      <c r="AM617" s="1" t="s">
        <v>167</v>
      </c>
      <c r="AP617" s="1">
        <v>15</v>
      </c>
      <c r="AR617" s="1">
        <v>15</v>
      </c>
      <c r="AS617" s="1">
        <v>20</v>
      </c>
      <c r="AT617" s="1" t="s">
        <v>3300</v>
      </c>
      <c r="AU617" s="1" t="s">
        <v>64</v>
      </c>
      <c r="AW617" s="1">
        <v>10</v>
      </c>
      <c r="AX617" s="1" t="s">
        <v>3301</v>
      </c>
      <c r="AY617" s="1" t="s">
        <v>3302</v>
      </c>
      <c r="AZ617" s="1" t="s">
        <v>3303</v>
      </c>
      <c r="BA617" s="1">
        <v>0</v>
      </c>
    </row>
    <row r="618" spans="1:53" x14ac:dyDescent="0.2">
      <c r="B618" s="1" t="s">
        <v>1</v>
      </c>
      <c r="C618" s="1" t="s">
        <v>2</v>
      </c>
      <c r="E618" s="1" t="s">
        <v>4</v>
      </c>
      <c r="G618" s="2">
        <v>35081</v>
      </c>
      <c r="H618" s="1">
        <v>7</v>
      </c>
      <c r="I618" s="1">
        <v>60</v>
      </c>
      <c r="J618" s="1">
        <v>7</v>
      </c>
      <c r="K618" s="1">
        <v>20</v>
      </c>
      <c r="L618" s="1">
        <v>510006</v>
      </c>
      <c r="M618" s="1" t="s">
        <v>3304</v>
      </c>
      <c r="N618" s="1">
        <v>1</v>
      </c>
      <c r="S618" s="1">
        <v>0</v>
      </c>
      <c r="AB618" s="1" t="s">
        <v>59</v>
      </c>
      <c r="AE618" s="1" t="s">
        <v>30</v>
      </c>
      <c r="AH618" s="1" t="s">
        <v>33</v>
      </c>
      <c r="AM618" s="1" t="s">
        <v>60</v>
      </c>
      <c r="AP618" s="1">
        <v>10</v>
      </c>
      <c r="AR618" s="1">
        <v>10</v>
      </c>
      <c r="AS618" s="1">
        <v>5</v>
      </c>
      <c r="AT618" s="1" t="s">
        <v>3305</v>
      </c>
      <c r="AU618" s="1" t="s">
        <v>74</v>
      </c>
      <c r="AW618" s="1">
        <v>8</v>
      </c>
      <c r="AX618" s="1" t="s">
        <v>3306</v>
      </c>
      <c r="AY618" s="1" t="s">
        <v>3307</v>
      </c>
      <c r="AZ618" s="1" t="s">
        <v>3308</v>
      </c>
      <c r="BA618" s="1">
        <v>1</v>
      </c>
    </row>
    <row r="619" spans="1:53" x14ac:dyDescent="0.2">
      <c r="B619" s="1" t="s">
        <v>1</v>
      </c>
      <c r="G619" s="2">
        <v>30412</v>
      </c>
      <c r="H619" s="1">
        <v>7</v>
      </c>
      <c r="I619" s="1">
        <v>120</v>
      </c>
      <c r="J619" s="1">
        <v>9</v>
      </c>
      <c r="K619" s="1">
        <v>5</v>
      </c>
      <c r="L619" s="1">
        <v>122001</v>
      </c>
      <c r="M619" s="1" t="s">
        <v>2304</v>
      </c>
      <c r="N619" s="1">
        <v>1</v>
      </c>
      <c r="S619" s="1">
        <v>1</v>
      </c>
      <c r="T619" s="1" t="s">
        <v>30</v>
      </c>
      <c r="V619" s="1" t="s">
        <v>80</v>
      </c>
      <c r="X619" s="1" t="s">
        <v>91</v>
      </c>
      <c r="Z619" s="1">
        <v>11</v>
      </c>
      <c r="AA619" s="1" t="s">
        <v>2748</v>
      </c>
      <c r="AB619" s="1" t="s">
        <v>59</v>
      </c>
      <c r="AE619" s="1" t="s">
        <v>30</v>
      </c>
      <c r="AH619" s="1" t="s">
        <v>33</v>
      </c>
      <c r="AM619" s="1" t="s">
        <v>60</v>
      </c>
      <c r="AP619" s="1">
        <v>15</v>
      </c>
      <c r="AR619" s="1">
        <v>10</v>
      </c>
      <c r="AS619" s="1">
        <v>10</v>
      </c>
      <c r="AT619" s="1" t="s">
        <v>3309</v>
      </c>
      <c r="AU619" s="1" t="s">
        <v>74</v>
      </c>
      <c r="AW619" s="1">
        <v>10</v>
      </c>
      <c r="AX619" s="1" t="s">
        <v>3310</v>
      </c>
      <c r="AY619" s="1" t="s">
        <v>3311</v>
      </c>
      <c r="AZ619" s="1" t="s">
        <v>3312</v>
      </c>
      <c r="BA619" s="1">
        <v>1</v>
      </c>
    </row>
    <row r="620" spans="1:53" x14ac:dyDescent="0.2">
      <c r="A620" s="1" t="s">
        <v>0</v>
      </c>
      <c r="D620" s="1" t="s">
        <v>3</v>
      </c>
      <c r="G620" s="2">
        <v>34766</v>
      </c>
      <c r="H620" s="1">
        <v>7</v>
      </c>
      <c r="I620" s="1">
        <v>90</v>
      </c>
      <c r="J620" s="1">
        <v>11</v>
      </c>
      <c r="K620" s="1">
        <v>0</v>
      </c>
      <c r="L620" s="1">
        <v>5</v>
      </c>
      <c r="M620" s="1" t="s">
        <v>2376</v>
      </c>
      <c r="N620" s="1">
        <v>1</v>
      </c>
      <c r="S620" s="1">
        <v>1</v>
      </c>
      <c r="T620" s="1" t="s">
        <v>225</v>
      </c>
      <c r="W620" s="1" t="s">
        <v>3313</v>
      </c>
      <c r="X620" s="1" t="s">
        <v>324</v>
      </c>
      <c r="Z620" s="1">
        <v>1</v>
      </c>
      <c r="AA620" s="1" t="s">
        <v>3314</v>
      </c>
      <c r="AB620" s="1" t="s">
        <v>59</v>
      </c>
      <c r="AE620" s="1" t="s">
        <v>30</v>
      </c>
      <c r="AM620" s="1" t="s">
        <v>84</v>
      </c>
      <c r="AP620" s="1">
        <v>30</v>
      </c>
      <c r="AR620" s="1" t="s">
        <v>3315</v>
      </c>
      <c r="AS620" s="1">
        <v>24</v>
      </c>
      <c r="AT620" s="1" t="s">
        <v>3316</v>
      </c>
      <c r="AU620" s="1" t="s">
        <v>74</v>
      </c>
      <c r="AW620" s="1">
        <v>10</v>
      </c>
      <c r="AX620" s="1" t="s">
        <v>3317</v>
      </c>
      <c r="AZ620" s="1" t="s">
        <v>3318</v>
      </c>
      <c r="BA620" s="1">
        <v>1</v>
      </c>
    </row>
    <row r="621" spans="1:53" x14ac:dyDescent="0.2">
      <c r="E621" s="1" t="s">
        <v>4</v>
      </c>
      <c r="G621" s="2">
        <v>34150</v>
      </c>
      <c r="H621" s="1">
        <v>7</v>
      </c>
      <c r="I621" s="1">
        <v>30</v>
      </c>
      <c r="J621" s="1">
        <v>12</v>
      </c>
      <c r="K621" s="1">
        <v>5</v>
      </c>
      <c r="L621" s="1">
        <v>95118</v>
      </c>
      <c r="M621" s="1" t="s">
        <v>943</v>
      </c>
      <c r="N621" s="1">
        <v>1</v>
      </c>
      <c r="S621" s="1">
        <v>1</v>
      </c>
      <c r="T621" s="1" t="s">
        <v>225</v>
      </c>
      <c r="V621" s="1" t="s">
        <v>80</v>
      </c>
      <c r="X621" s="1" t="s">
        <v>91</v>
      </c>
      <c r="Z621" s="1">
        <v>2</v>
      </c>
      <c r="AA621" s="1" t="s">
        <v>207</v>
      </c>
      <c r="AB621" s="1" t="s">
        <v>59</v>
      </c>
      <c r="AH621" s="1" t="s">
        <v>33</v>
      </c>
      <c r="AM621" s="1" t="s">
        <v>84</v>
      </c>
      <c r="AP621" s="1" t="s">
        <v>3319</v>
      </c>
      <c r="AQ621" s="1">
        <v>3</v>
      </c>
      <c r="AS621" s="1">
        <v>4</v>
      </c>
      <c r="AT621" s="1" t="s">
        <v>3320</v>
      </c>
      <c r="AU621" s="1" t="s">
        <v>64</v>
      </c>
      <c r="AW621" s="1">
        <v>9</v>
      </c>
      <c r="AX621" s="1" t="s">
        <v>3321</v>
      </c>
      <c r="AY621" s="1" t="s">
        <v>3322</v>
      </c>
      <c r="BA621" s="1">
        <v>0</v>
      </c>
    </row>
    <row r="622" spans="1:53" x14ac:dyDescent="0.2">
      <c r="E622" s="1" t="s">
        <v>4</v>
      </c>
      <c r="G622" s="2">
        <v>31952</v>
      </c>
      <c r="H622" s="1">
        <v>6</v>
      </c>
      <c r="I622" s="1">
        <v>60</v>
      </c>
      <c r="J622" s="1">
        <v>10</v>
      </c>
      <c r="K622" s="1">
        <v>2</v>
      </c>
      <c r="L622" s="1">
        <v>42306</v>
      </c>
      <c r="M622" s="1" t="s">
        <v>3323</v>
      </c>
      <c r="N622" s="1">
        <v>1</v>
      </c>
      <c r="S622" s="1">
        <v>0</v>
      </c>
      <c r="AB622" s="1" t="s">
        <v>83</v>
      </c>
      <c r="AE622" s="1" t="s">
        <v>30</v>
      </c>
      <c r="AM622" s="1" t="s">
        <v>84</v>
      </c>
      <c r="AO622" s="1">
        <v>3</v>
      </c>
      <c r="AQ622" s="1">
        <v>2</v>
      </c>
      <c r="AS622" s="1">
        <v>8</v>
      </c>
      <c r="AT622" s="1" t="s">
        <v>3324</v>
      </c>
      <c r="AU622" s="1" t="s">
        <v>64</v>
      </c>
      <c r="AW622" s="1">
        <v>8</v>
      </c>
      <c r="AX622" s="1" t="s">
        <v>3325</v>
      </c>
      <c r="AY622" s="1" t="s">
        <v>3326</v>
      </c>
      <c r="AZ622" s="1" t="s">
        <v>3327</v>
      </c>
      <c r="BA622" s="1">
        <v>1</v>
      </c>
    </row>
    <row r="623" spans="1:53" x14ac:dyDescent="0.2">
      <c r="E623" s="1" t="s">
        <v>4</v>
      </c>
      <c r="H623" s="1">
        <v>7</v>
      </c>
      <c r="I623" s="1">
        <v>60</v>
      </c>
      <c r="J623" s="1">
        <v>8</v>
      </c>
      <c r="K623" s="1">
        <v>5</v>
      </c>
      <c r="L623" s="1">
        <v>5029060</v>
      </c>
      <c r="M623" s="1" t="s">
        <v>3328</v>
      </c>
      <c r="N623" s="1">
        <v>0</v>
      </c>
      <c r="O623" s="1" t="s">
        <v>67</v>
      </c>
      <c r="Q623" s="1" t="s">
        <v>103</v>
      </c>
      <c r="S623" s="1">
        <v>1</v>
      </c>
      <c r="T623" s="1" t="s">
        <v>1304</v>
      </c>
      <c r="V623" s="1" t="s">
        <v>145</v>
      </c>
      <c r="X623" s="1" t="s">
        <v>91</v>
      </c>
      <c r="Z623" s="1">
        <v>10</v>
      </c>
      <c r="AA623" s="1" t="s">
        <v>3329</v>
      </c>
      <c r="AB623" s="1" t="s">
        <v>59</v>
      </c>
      <c r="AF623" s="1" t="s">
        <v>31</v>
      </c>
      <c r="AG623" s="1" t="s">
        <v>32</v>
      </c>
      <c r="AM623" s="1" t="s">
        <v>72</v>
      </c>
      <c r="AO623" s="1">
        <v>5</v>
      </c>
      <c r="AQ623" s="1">
        <v>4</v>
      </c>
      <c r="AS623" s="1">
        <v>15</v>
      </c>
      <c r="AT623" s="1" t="s">
        <v>3330</v>
      </c>
      <c r="AU623" s="1" t="s">
        <v>74</v>
      </c>
      <c r="AW623" s="1">
        <v>8</v>
      </c>
      <c r="AX623" s="1" t="s">
        <v>3331</v>
      </c>
      <c r="AY623" s="1" t="s">
        <v>3074</v>
      </c>
      <c r="BA623" s="1">
        <v>1</v>
      </c>
    </row>
    <row r="624" spans="1:53" x14ac:dyDescent="0.2">
      <c r="A624" s="1" t="s">
        <v>0</v>
      </c>
      <c r="B624" s="1" t="s">
        <v>1</v>
      </c>
      <c r="D624" s="1" t="s">
        <v>3</v>
      </c>
      <c r="G624" s="2">
        <v>31108</v>
      </c>
      <c r="H624" s="1">
        <v>5</v>
      </c>
      <c r="I624" s="1">
        <v>120</v>
      </c>
      <c r="J624" s="1">
        <v>15</v>
      </c>
      <c r="K624" s="1">
        <v>24</v>
      </c>
      <c r="M624" s="1" t="s">
        <v>2824</v>
      </c>
      <c r="N624" s="1">
        <v>1</v>
      </c>
      <c r="S624" s="1">
        <v>1</v>
      </c>
      <c r="T624" s="1" t="s">
        <v>150</v>
      </c>
      <c r="V624" s="1" t="s">
        <v>80</v>
      </c>
      <c r="Y624" s="1" t="s">
        <v>3332</v>
      </c>
      <c r="Z624" s="1">
        <v>10</v>
      </c>
      <c r="AA624" s="1" t="s">
        <v>280</v>
      </c>
      <c r="AB624" s="1" t="s">
        <v>59</v>
      </c>
      <c r="AH624" s="1" t="s">
        <v>33</v>
      </c>
      <c r="AM624" s="1" t="s">
        <v>60</v>
      </c>
      <c r="AO624" s="1">
        <v>6</v>
      </c>
      <c r="AQ624" s="1">
        <v>6</v>
      </c>
      <c r="AS624" s="1">
        <v>5</v>
      </c>
      <c r="AT624" s="1" t="s">
        <v>3333</v>
      </c>
      <c r="AU624" s="1" t="s">
        <v>74</v>
      </c>
      <c r="AW624" s="1">
        <v>8</v>
      </c>
      <c r="AX624" s="1" t="s">
        <v>3334</v>
      </c>
      <c r="AY624" s="1" t="s">
        <v>3335</v>
      </c>
      <c r="AZ624" s="1" t="s">
        <v>3336</v>
      </c>
      <c r="BA624" s="1">
        <v>1</v>
      </c>
    </row>
    <row r="625" spans="1:53" x14ac:dyDescent="0.2">
      <c r="A625" s="1" t="s">
        <v>0</v>
      </c>
      <c r="C625" s="1" t="s">
        <v>2</v>
      </c>
      <c r="D625" s="1" t="s">
        <v>3</v>
      </c>
      <c r="E625" s="1" t="s">
        <v>4</v>
      </c>
      <c r="G625" s="2">
        <v>33073</v>
      </c>
      <c r="H625" s="1">
        <v>6</v>
      </c>
      <c r="I625" s="1">
        <v>80</v>
      </c>
      <c r="J625" s="1">
        <v>10</v>
      </c>
      <c r="K625" s="1">
        <v>20</v>
      </c>
      <c r="L625" s="1">
        <v>3163</v>
      </c>
      <c r="M625" s="1" t="s">
        <v>3337</v>
      </c>
      <c r="N625" s="1">
        <v>1</v>
      </c>
      <c r="S625" s="1">
        <v>0</v>
      </c>
      <c r="AB625" s="1" t="s">
        <v>83</v>
      </c>
      <c r="AH625" s="1" t="s">
        <v>33</v>
      </c>
      <c r="AM625" s="1" t="s">
        <v>60</v>
      </c>
      <c r="AO625" s="1">
        <v>6</v>
      </c>
      <c r="AQ625" s="1">
        <v>6</v>
      </c>
      <c r="AS625" s="1">
        <v>25</v>
      </c>
      <c r="AT625" s="1" t="s">
        <v>3338</v>
      </c>
      <c r="AU625" s="1" t="s">
        <v>74</v>
      </c>
      <c r="AW625" s="1">
        <v>10</v>
      </c>
      <c r="AX625" s="1" t="s">
        <v>3339</v>
      </c>
      <c r="AY625" s="1" t="s">
        <v>3340</v>
      </c>
      <c r="AZ625" s="1" t="s">
        <v>3341</v>
      </c>
      <c r="BA625" s="1">
        <v>0</v>
      </c>
    </row>
    <row r="626" spans="1:53" x14ac:dyDescent="0.2">
      <c r="B626" s="1" t="s">
        <v>1</v>
      </c>
      <c r="G626" s="2">
        <v>34422</v>
      </c>
      <c r="H626" s="1">
        <v>7</v>
      </c>
      <c r="I626" s="1">
        <v>0</v>
      </c>
      <c r="J626" s="1">
        <v>12</v>
      </c>
      <c r="K626" s="1">
        <v>10</v>
      </c>
      <c r="L626" s="1">
        <v>611731</v>
      </c>
      <c r="M626" s="1" t="s">
        <v>3342</v>
      </c>
      <c r="N626" s="1">
        <v>1</v>
      </c>
      <c r="S626" s="1">
        <v>1</v>
      </c>
      <c r="T626" s="1" t="s">
        <v>177</v>
      </c>
      <c r="V626" s="1" t="s">
        <v>111</v>
      </c>
      <c r="X626" s="1" t="s">
        <v>91</v>
      </c>
      <c r="Z626" s="1">
        <v>3</v>
      </c>
      <c r="AA626" s="1" t="s">
        <v>3343</v>
      </c>
      <c r="AB626" s="1" t="s">
        <v>83</v>
      </c>
      <c r="AF626" s="1" t="s">
        <v>31</v>
      </c>
      <c r="AH626" s="1" t="s">
        <v>33</v>
      </c>
      <c r="AM626" s="1" t="s">
        <v>72</v>
      </c>
      <c r="AO626" s="1">
        <v>6</v>
      </c>
      <c r="AQ626" s="1">
        <v>3</v>
      </c>
      <c r="AS626" s="1">
        <v>4</v>
      </c>
      <c r="AT626" s="1" t="s">
        <v>3344</v>
      </c>
      <c r="AU626" s="1" t="s">
        <v>64</v>
      </c>
      <c r="AW626" s="1">
        <v>10</v>
      </c>
      <c r="AX626" s="1" t="s">
        <v>3345</v>
      </c>
      <c r="AY626" s="1" t="s">
        <v>3346</v>
      </c>
      <c r="AZ626" s="1" t="s">
        <v>3347</v>
      </c>
      <c r="BA626" s="1">
        <v>1</v>
      </c>
    </row>
    <row r="627" spans="1:53" x14ac:dyDescent="0.2">
      <c r="A627" s="1" t="s">
        <v>0</v>
      </c>
      <c r="G627" s="2">
        <v>30310</v>
      </c>
      <c r="H627" s="1">
        <v>7</v>
      </c>
      <c r="I627" s="1">
        <v>50</v>
      </c>
      <c r="J627" s="1">
        <v>10</v>
      </c>
      <c r="K627" s="1">
        <v>30</v>
      </c>
      <c r="L627" s="1">
        <v>0</v>
      </c>
      <c r="M627" s="1" t="s">
        <v>1394</v>
      </c>
      <c r="N627" s="1">
        <v>0</v>
      </c>
      <c r="O627" s="1" t="s">
        <v>123</v>
      </c>
      <c r="Q627" s="1" t="s">
        <v>54</v>
      </c>
      <c r="S627" s="1">
        <v>1</v>
      </c>
      <c r="T627" s="1" t="s">
        <v>55</v>
      </c>
      <c r="V627" s="1" t="s">
        <v>56</v>
      </c>
      <c r="Y627" s="1" t="s">
        <v>1039</v>
      </c>
      <c r="Z627" s="1">
        <v>9</v>
      </c>
      <c r="AA627" s="1" t="s">
        <v>1394</v>
      </c>
      <c r="AB627" s="1" t="s">
        <v>83</v>
      </c>
      <c r="AE627" s="1" t="s">
        <v>30</v>
      </c>
      <c r="AM627" s="1" t="s">
        <v>72</v>
      </c>
      <c r="AO627" s="1">
        <v>6</v>
      </c>
      <c r="AQ627" s="1">
        <v>4</v>
      </c>
      <c r="AS627" s="1">
        <v>48</v>
      </c>
      <c r="AT627" s="1" t="s">
        <v>3348</v>
      </c>
      <c r="AU627" s="1" t="s">
        <v>74</v>
      </c>
      <c r="AW627" s="1">
        <v>9</v>
      </c>
      <c r="AX627" s="1" t="s">
        <v>3349</v>
      </c>
      <c r="BA627" s="1">
        <v>0</v>
      </c>
    </row>
    <row r="628" spans="1:53" x14ac:dyDescent="0.2">
      <c r="A628" s="1" t="s">
        <v>0</v>
      </c>
      <c r="B628" s="1" t="s">
        <v>1</v>
      </c>
      <c r="G628" s="2">
        <v>33380</v>
      </c>
      <c r="H628" s="1">
        <v>7</v>
      </c>
      <c r="I628" s="1">
        <v>60</v>
      </c>
      <c r="J628" s="1">
        <v>8</v>
      </c>
      <c r="K628" s="1">
        <v>4</v>
      </c>
      <c r="L628" s="1">
        <v>94122</v>
      </c>
      <c r="M628" s="1" t="s">
        <v>337</v>
      </c>
      <c r="N628" s="1">
        <v>1</v>
      </c>
      <c r="S628" s="1">
        <v>1</v>
      </c>
      <c r="T628" s="1" t="s">
        <v>30</v>
      </c>
      <c r="V628" s="1" t="s">
        <v>80</v>
      </c>
      <c r="X628" s="1" t="s">
        <v>160</v>
      </c>
      <c r="Z628" s="1">
        <v>2</v>
      </c>
      <c r="AA628" s="1" t="s">
        <v>3350</v>
      </c>
      <c r="AB628" s="1" t="s">
        <v>59</v>
      </c>
      <c r="AE628" s="1" t="s">
        <v>30</v>
      </c>
      <c r="AM628" s="1" t="s">
        <v>84</v>
      </c>
      <c r="AO628" s="1">
        <v>5</v>
      </c>
      <c r="AQ628" s="1">
        <v>6</v>
      </c>
      <c r="AS628" s="1">
        <v>10</v>
      </c>
      <c r="AT628" s="1" t="s">
        <v>3351</v>
      </c>
      <c r="AU628" s="1" t="s">
        <v>74</v>
      </c>
      <c r="AW628" s="1">
        <v>8</v>
      </c>
      <c r="AX628" s="1" t="s">
        <v>3352</v>
      </c>
      <c r="AY628" s="1" t="s">
        <v>3353</v>
      </c>
      <c r="AZ628" s="1" t="s">
        <v>3354</v>
      </c>
      <c r="BA628" s="1">
        <v>1</v>
      </c>
    </row>
    <row r="629" spans="1:53" x14ac:dyDescent="0.2">
      <c r="A629" s="1" t="s">
        <v>0</v>
      </c>
      <c r="C629" s="1" t="s">
        <v>2</v>
      </c>
      <c r="E629" s="1" t="s">
        <v>4</v>
      </c>
      <c r="G629" s="2">
        <v>27115</v>
      </c>
      <c r="H629" s="1">
        <v>6</v>
      </c>
      <c r="I629" s="1">
        <v>30</v>
      </c>
      <c r="J629" s="1">
        <v>5</v>
      </c>
      <c r="K629" s="1">
        <v>10</v>
      </c>
      <c r="L629" s="1">
        <v>110092</v>
      </c>
      <c r="M629" s="1" t="s">
        <v>376</v>
      </c>
      <c r="N629" s="1">
        <v>1</v>
      </c>
      <c r="S629" s="1">
        <v>1</v>
      </c>
      <c r="T629" s="1" t="s">
        <v>69</v>
      </c>
      <c r="W629" s="1" t="s">
        <v>3355</v>
      </c>
      <c r="X629" s="1" t="s">
        <v>57</v>
      </c>
      <c r="Z629" s="1">
        <v>20</v>
      </c>
      <c r="AA629" s="1" t="s">
        <v>3356</v>
      </c>
      <c r="AB629" s="1" t="s">
        <v>71</v>
      </c>
      <c r="AG629" s="1" t="s">
        <v>32</v>
      </c>
      <c r="AM629" s="1" t="s">
        <v>60</v>
      </c>
      <c r="AO629" s="1">
        <v>2</v>
      </c>
      <c r="AR629" s="1">
        <v>15</v>
      </c>
      <c r="AS629" s="1">
        <v>10</v>
      </c>
      <c r="AT629" s="1" t="s">
        <v>3357</v>
      </c>
      <c r="AU629" s="1" t="s">
        <v>74</v>
      </c>
      <c r="AW629" s="1">
        <v>10</v>
      </c>
      <c r="AX629" s="1" t="s">
        <v>3358</v>
      </c>
      <c r="AY629" s="1" t="s">
        <v>3359</v>
      </c>
      <c r="AZ629" s="1" t="s">
        <v>3360</v>
      </c>
      <c r="BA629" s="1">
        <v>1</v>
      </c>
    </row>
    <row r="630" spans="1:53" x14ac:dyDescent="0.2">
      <c r="E630" s="1" t="s">
        <v>4</v>
      </c>
      <c r="G630" s="2">
        <v>27133</v>
      </c>
      <c r="H630" s="1">
        <v>6</v>
      </c>
      <c r="I630" s="1">
        <v>50</v>
      </c>
      <c r="J630" s="1">
        <v>10</v>
      </c>
      <c r="K630" s="1">
        <v>20</v>
      </c>
      <c r="L630" s="1">
        <v>11201</v>
      </c>
      <c r="M630" s="1" t="s">
        <v>3361</v>
      </c>
      <c r="N630" s="1">
        <v>1</v>
      </c>
      <c r="S630" s="1">
        <v>1</v>
      </c>
      <c r="T630" s="1" t="s">
        <v>1304</v>
      </c>
      <c r="V630" s="1" t="s">
        <v>90</v>
      </c>
      <c r="X630" s="1" t="s">
        <v>91</v>
      </c>
      <c r="Z630" s="1">
        <v>22</v>
      </c>
      <c r="AA630" s="1" t="s">
        <v>74</v>
      </c>
      <c r="AB630" s="1" t="s">
        <v>83</v>
      </c>
      <c r="AF630" s="1" t="s">
        <v>31</v>
      </c>
      <c r="AG630" s="1" t="s">
        <v>32</v>
      </c>
      <c r="AM630" s="1" t="s">
        <v>72</v>
      </c>
      <c r="AO630" s="1">
        <v>5</v>
      </c>
      <c r="AQ630" s="1">
        <v>5</v>
      </c>
      <c r="AS630" s="1">
        <v>35</v>
      </c>
      <c r="AT630" s="1" t="s">
        <v>3362</v>
      </c>
      <c r="AV630" s="1" t="s">
        <v>3363</v>
      </c>
      <c r="AW630" s="1">
        <v>10</v>
      </c>
      <c r="AX630" s="1" t="s">
        <v>3364</v>
      </c>
      <c r="AY630" s="1" t="s">
        <v>3365</v>
      </c>
      <c r="AZ630" s="1" t="s">
        <v>3366</v>
      </c>
      <c r="BA630" s="1">
        <v>1</v>
      </c>
    </row>
    <row r="631" spans="1:53" x14ac:dyDescent="0.2">
      <c r="B631" s="1" t="s">
        <v>1</v>
      </c>
      <c r="D631" s="1" t="s">
        <v>3</v>
      </c>
      <c r="G631" s="2">
        <v>32981</v>
      </c>
      <c r="H631" s="1">
        <v>7</v>
      </c>
      <c r="I631" s="1">
        <v>20</v>
      </c>
      <c r="J631" s="1">
        <v>10</v>
      </c>
      <c r="K631" s="1">
        <v>10</v>
      </c>
      <c r="L631" s="1">
        <v>2260012</v>
      </c>
      <c r="M631" s="1" t="s">
        <v>2961</v>
      </c>
      <c r="N631" s="1">
        <v>1</v>
      </c>
      <c r="S631" s="1">
        <v>1</v>
      </c>
      <c r="T631" s="1" t="s">
        <v>225</v>
      </c>
      <c r="V631" s="1" t="s">
        <v>80</v>
      </c>
      <c r="X631" s="1" t="s">
        <v>125</v>
      </c>
      <c r="Z631" s="1">
        <v>4</v>
      </c>
      <c r="AA631" s="1" t="s">
        <v>3367</v>
      </c>
      <c r="AB631" s="1" t="s">
        <v>59</v>
      </c>
      <c r="AH631" s="1" t="s">
        <v>33</v>
      </c>
      <c r="AM631" s="1" t="s">
        <v>60</v>
      </c>
      <c r="AO631" s="1">
        <v>3</v>
      </c>
      <c r="AQ631" s="1">
        <v>5</v>
      </c>
      <c r="AS631" s="1">
        <v>20</v>
      </c>
      <c r="AT631" s="1" t="s">
        <v>3368</v>
      </c>
      <c r="AU631" s="1" t="s">
        <v>74</v>
      </c>
      <c r="AW631" s="1">
        <v>7</v>
      </c>
      <c r="AX631" s="1" t="s">
        <v>3369</v>
      </c>
      <c r="AY631" s="1" t="s">
        <v>3370</v>
      </c>
      <c r="BA631" s="1">
        <v>1</v>
      </c>
    </row>
    <row r="632" spans="1:53" x14ac:dyDescent="0.2">
      <c r="E632" s="1" t="s">
        <v>4</v>
      </c>
      <c r="G632" s="2">
        <v>34970</v>
      </c>
      <c r="H632" s="1">
        <v>7</v>
      </c>
      <c r="I632" s="1">
        <v>45</v>
      </c>
      <c r="J632" s="1">
        <v>10</v>
      </c>
      <c r="K632" s="1">
        <v>4</v>
      </c>
      <c r="L632" s="1">
        <v>4616</v>
      </c>
      <c r="M632" s="1" t="s">
        <v>3371</v>
      </c>
      <c r="N632" s="1">
        <v>0</v>
      </c>
      <c r="O632" s="1" t="s">
        <v>67</v>
      </c>
      <c r="Q632" s="1" t="s">
        <v>68</v>
      </c>
      <c r="S632" s="1">
        <v>0</v>
      </c>
      <c r="AB632" s="1" t="s">
        <v>59</v>
      </c>
      <c r="AG632" s="1" t="s">
        <v>32</v>
      </c>
      <c r="AM632" s="1" t="s">
        <v>167</v>
      </c>
      <c r="AO632" s="1">
        <v>5</v>
      </c>
      <c r="AR632" s="1">
        <v>8</v>
      </c>
      <c r="AS632" s="1">
        <v>10</v>
      </c>
      <c r="AT632" s="1" t="s">
        <v>3372</v>
      </c>
      <c r="AU632" s="1" t="s">
        <v>74</v>
      </c>
      <c r="AW632" s="1">
        <v>9</v>
      </c>
      <c r="AX632" s="1" t="s">
        <v>3373</v>
      </c>
      <c r="AY632" s="1" t="s">
        <v>3374</v>
      </c>
      <c r="AZ632" s="1" t="s">
        <v>116</v>
      </c>
      <c r="BA632" s="1">
        <v>0</v>
      </c>
    </row>
    <row r="633" spans="1:53" x14ac:dyDescent="0.2">
      <c r="B633" s="1" t="s">
        <v>1</v>
      </c>
      <c r="E633" s="1" t="s">
        <v>4</v>
      </c>
      <c r="G633" s="2">
        <v>32210</v>
      </c>
      <c r="H633" s="1">
        <v>8</v>
      </c>
      <c r="I633" s="1">
        <v>5</v>
      </c>
      <c r="J633" s="1">
        <v>6</v>
      </c>
      <c r="K633" s="1">
        <v>5</v>
      </c>
      <c r="L633" s="1">
        <v>560066</v>
      </c>
      <c r="M633" s="1" t="s">
        <v>3375</v>
      </c>
      <c r="N633" s="1">
        <v>0</v>
      </c>
      <c r="O633" s="1" t="s">
        <v>136</v>
      </c>
      <c r="Q633" s="1" t="s">
        <v>98</v>
      </c>
      <c r="S633" s="1">
        <v>0</v>
      </c>
      <c r="AB633" s="1" t="s">
        <v>83</v>
      </c>
      <c r="AH633" s="1" t="s">
        <v>33</v>
      </c>
      <c r="AM633" s="1" t="s">
        <v>60</v>
      </c>
      <c r="AO633" s="1">
        <v>6</v>
      </c>
      <c r="AR633" s="1">
        <v>10</v>
      </c>
      <c r="AS633" s="1">
        <v>5</v>
      </c>
      <c r="AT633" s="1" t="s">
        <v>3376</v>
      </c>
      <c r="AU633" s="1" t="s">
        <v>74</v>
      </c>
      <c r="AW633" s="1">
        <v>10</v>
      </c>
      <c r="AX633" s="1" t="s">
        <v>3377</v>
      </c>
      <c r="AY633" s="1" t="s">
        <v>3378</v>
      </c>
      <c r="AZ633" s="1" t="s">
        <v>3080</v>
      </c>
      <c r="BA633" s="1">
        <v>1</v>
      </c>
    </row>
    <row r="634" spans="1:53" x14ac:dyDescent="0.2">
      <c r="E634" s="1" t="s">
        <v>4</v>
      </c>
      <c r="G634" s="2">
        <v>31293</v>
      </c>
      <c r="H634" s="1">
        <v>7</v>
      </c>
      <c r="I634" s="1">
        <v>90</v>
      </c>
      <c r="J634" s="1">
        <v>6</v>
      </c>
      <c r="K634" s="1">
        <v>30</v>
      </c>
      <c r="M634" s="1" t="s">
        <v>3379</v>
      </c>
      <c r="N634" s="1">
        <v>1</v>
      </c>
      <c r="S634" s="1">
        <v>1</v>
      </c>
      <c r="T634" s="1" t="s">
        <v>110</v>
      </c>
      <c r="V634" s="1" t="s">
        <v>111</v>
      </c>
      <c r="X634" s="1" t="s">
        <v>1511</v>
      </c>
      <c r="Z634" s="1">
        <v>2</v>
      </c>
      <c r="AB634" s="1" t="s">
        <v>71</v>
      </c>
      <c r="AE634" s="1" t="s">
        <v>30</v>
      </c>
      <c r="AM634" s="1" t="s">
        <v>72</v>
      </c>
      <c r="AO634" s="1">
        <v>5</v>
      </c>
      <c r="AR634" s="1">
        <v>10</v>
      </c>
      <c r="AS634" s="1">
        <v>15</v>
      </c>
      <c r="AT634" s="1" t="s">
        <v>3380</v>
      </c>
      <c r="AV634" s="1" t="s">
        <v>3381</v>
      </c>
      <c r="AW634" s="1">
        <v>9</v>
      </c>
      <c r="AX634" s="1" t="s">
        <v>3382</v>
      </c>
      <c r="AY634" s="1" t="s">
        <v>3383</v>
      </c>
      <c r="AZ634" s="1" t="s">
        <v>3384</v>
      </c>
      <c r="BA634" s="1">
        <v>1</v>
      </c>
    </row>
    <row r="635" spans="1:53" x14ac:dyDescent="0.2">
      <c r="A635" s="1" t="s">
        <v>0</v>
      </c>
      <c r="B635" s="1" t="s">
        <v>1</v>
      </c>
      <c r="E635" s="1" t="s">
        <v>4</v>
      </c>
      <c r="G635" s="2">
        <v>33399</v>
      </c>
      <c r="H635" s="1">
        <v>7</v>
      </c>
      <c r="I635" s="1">
        <v>60</v>
      </c>
      <c r="J635" s="1">
        <v>11</v>
      </c>
      <c r="K635" s="1">
        <v>9</v>
      </c>
      <c r="L635" s="1">
        <v>100020</v>
      </c>
      <c r="M635" s="1" t="s">
        <v>3385</v>
      </c>
      <c r="N635" s="1">
        <v>1</v>
      </c>
      <c r="S635" s="1">
        <v>1</v>
      </c>
      <c r="T635" s="1" t="s">
        <v>31</v>
      </c>
      <c r="V635" s="1" t="s">
        <v>80</v>
      </c>
      <c r="X635" s="1" t="s">
        <v>91</v>
      </c>
      <c r="Z635" s="1">
        <v>3</v>
      </c>
      <c r="AA635" s="1" t="s">
        <v>3386</v>
      </c>
      <c r="AB635" s="1" t="s">
        <v>59</v>
      </c>
      <c r="AH635" s="1" t="s">
        <v>33</v>
      </c>
      <c r="AM635" s="1" t="s">
        <v>60</v>
      </c>
      <c r="AO635" s="1">
        <v>4</v>
      </c>
      <c r="AR635" s="1">
        <v>10</v>
      </c>
      <c r="AS635" s="1">
        <v>7</v>
      </c>
      <c r="AT635" s="1" t="s">
        <v>3387</v>
      </c>
      <c r="AV635" s="1" t="s">
        <v>3388</v>
      </c>
      <c r="AW635" s="1">
        <v>10</v>
      </c>
      <c r="AX635" s="1" t="s">
        <v>3389</v>
      </c>
      <c r="AY635" s="1" t="s">
        <v>3390</v>
      </c>
      <c r="AZ635" s="1" t="s">
        <v>3391</v>
      </c>
      <c r="BA635" s="1">
        <v>1</v>
      </c>
    </row>
    <row r="636" spans="1:53" x14ac:dyDescent="0.2">
      <c r="A636" s="1" t="s">
        <v>0</v>
      </c>
      <c r="B636" s="1" t="s">
        <v>1</v>
      </c>
      <c r="C636" s="1" t="s">
        <v>2</v>
      </c>
      <c r="E636" s="1" t="s">
        <v>4</v>
      </c>
      <c r="G636" s="2">
        <v>31866</v>
      </c>
      <c r="H636" s="1">
        <v>7</v>
      </c>
      <c r="I636" s="1">
        <v>10</v>
      </c>
      <c r="J636" s="1">
        <v>7</v>
      </c>
      <c r="K636" s="1">
        <v>6</v>
      </c>
      <c r="L636" s="1">
        <v>695581</v>
      </c>
      <c r="M636" s="1" t="s">
        <v>3392</v>
      </c>
      <c r="N636" s="1">
        <v>0</v>
      </c>
      <c r="O636" s="1" t="s">
        <v>136</v>
      </c>
      <c r="R636" s="1" t="s">
        <v>3393</v>
      </c>
      <c r="S636" s="1">
        <v>0</v>
      </c>
      <c r="AB636" s="1" t="s">
        <v>83</v>
      </c>
      <c r="AF636" s="1" t="s">
        <v>31</v>
      </c>
      <c r="AM636" s="1" t="s">
        <v>167</v>
      </c>
      <c r="AO636" s="1">
        <v>6</v>
      </c>
      <c r="AQ636" s="1">
        <v>5</v>
      </c>
      <c r="AS636" s="1">
        <v>8</v>
      </c>
      <c r="AT636" s="1" t="s">
        <v>3394</v>
      </c>
      <c r="AU636" s="1" t="s">
        <v>74</v>
      </c>
      <c r="AW636" s="1">
        <v>10</v>
      </c>
      <c r="AX636" s="1" t="s">
        <v>3395</v>
      </c>
      <c r="AY636" s="1" t="s">
        <v>3396</v>
      </c>
      <c r="AZ636" s="1" t="s">
        <v>3397</v>
      </c>
      <c r="BA636" s="1">
        <v>1</v>
      </c>
    </row>
    <row r="637" spans="1:53" x14ac:dyDescent="0.2">
      <c r="B637" s="1" t="s">
        <v>1</v>
      </c>
      <c r="E637" s="1" t="s">
        <v>4</v>
      </c>
      <c r="G637" s="2">
        <v>32053</v>
      </c>
      <c r="H637" s="1">
        <v>8</v>
      </c>
      <c r="I637" s="1">
        <v>40</v>
      </c>
      <c r="J637" s="1">
        <v>10</v>
      </c>
      <c r="K637" s="1">
        <v>6</v>
      </c>
      <c r="L637" s="1">
        <v>4144020</v>
      </c>
      <c r="M637" s="1" t="s">
        <v>3398</v>
      </c>
      <c r="N637" s="1">
        <v>1</v>
      </c>
      <c r="S637" s="1">
        <v>1</v>
      </c>
      <c r="T637" s="1" t="s">
        <v>79</v>
      </c>
      <c r="V637" s="1" t="s">
        <v>80</v>
      </c>
      <c r="Y637" s="1" t="s">
        <v>3399</v>
      </c>
      <c r="Z637" s="1">
        <v>5</v>
      </c>
      <c r="AA637" s="1" t="s">
        <v>3400</v>
      </c>
      <c r="AB637" s="1" t="s">
        <v>59</v>
      </c>
      <c r="AH637" s="1" t="s">
        <v>33</v>
      </c>
      <c r="AN637" s="1" t="s">
        <v>3401</v>
      </c>
      <c r="AO637" s="1">
        <v>6</v>
      </c>
      <c r="AQ637" s="1">
        <v>6</v>
      </c>
      <c r="AS637" s="1">
        <v>60</v>
      </c>
      <c r="AT637" s="1" t="s">
        <v>3402</v>
      </c>
      <c r="AU637" s="1" t="s">
        <v>415</v>
      </c>
      <c r="AW637" s="1">
        <v>10</v>
      </c>
      <c r="AX637" s="1" t="s">
        <v>3403</v>
      </c>
      <c r="AY637" s="1" t="s">
        <v>3404</v>
      </c>
      <c r="AZ637" s="1" t="s">
        <v>3405</v>
      </c>
      <c r="BA637" s="1">
        <v>1</v>
      </c>
    </row>
    <row r="638" spans="1:53" x14ac:dyDescent="0.2">
      <c r="E638" s="1" t="s">
        <v>4</v>
      </c>
      <c r="G638" s="2">
        <v>42992</v>
      </c>
      <c r="H638" s="1">
        <v>9141984</v>
      </c>
      <c r="I638" s="1">
        <v>45</v>
      </c>
      <c r="J638" s="1">
        <v>8</v>
      </c>
      <c r="K638" s="1">
        <v>3</v>
      </c>
      <c r="L638" s="1">
        <v>94545</v>
      </c>
      <c r="M638" s="1" t="s">
        <v>693</v>
      </c>
      <c r="N638" s="1">
        <v>0</v>
      </c>
      <c r="O638" s="1" t="s">
        <v>97</v>
      </c>
      <c r="Q638" s="1" t="s">
        <v>98</v>
      </c>
      <c r="S638" s="1">
        <v>1</v>
      </c>
      <c r="T638" s="1" t="s">
        <v>225</v>
      </c>
      <c r="V638" s="1" t="s">
        <v>80</v>
      </c>
      <c r="X638" s="1" t="s">
        <v>91</v>
      </c>
      <c r="Z638" s="1">
        <v>8</v>
      </c>
      <c r="AA638" s="1" t="s">
        <v>74</v>
      </c>
      <c r="AB638" s="1" t="s">
        <v>83</v>
      </c>
      <c r="AF638" s="1" t="s">
        <v>31</v>
      </c>
      <c r="AM638" s="1" t="s">
        <v>72</v>
      </c>
      <c r="AO638" s="1">
        <v>4</v>
      </c>
      <c r="AQ638" s="1">
        <v>3</v>
      </c>
      <c r="AS638" s="1">
        <v>6</v>
      </c>
      <c r="AT638" s="1" t="s">
        <v>3406</v>
      </c>
      <c r="AU638" s="1" t="s">
        <v>74</v>
      </c>
      <c r="AW638" s="1">
        <v>6</v>
      </c>
      <c r="AX638" s="1" t="s">
        <v>3407</v>
      </c>
      <c r="AY638" s="1" t="s">
        <v>464</v>
      </c>
      <c r="AZ638" s="1" t="s">
        <v>3408</v>
      </c>
      <c r="BA638" s="1">
        <v>0</v>
      </c>
    </row>
    <row r="639" spans="1:53" x14ac:dyDescent="0.2">
      <c r="E639" s="1" t="s">
        <v>4</v>
      </c>
      <c r="G639" s="2" t="s">
        <v>3409</v>
      </c>
      <c r="H639" s="1">
        <v>6</v>
      </c>
      <c r="I639" s="1">
        <v>30</v>
      </c>
      <c r="J639" s="1">
        <v>8</v>
      </c>
      <c r="K639" s="1">
        <v>20</v>
      </c>
      <c r="M639" s="1" t="s">
        <v>3410</v>
      </c>
      <c r="N639" s="1">
        <v>1</v>
      </c>
      <c r="S639" s="1">
        <v>1</v>
      </c>
      <c r="T639" s="1" t="s">
        <v>521</v>
      </c>
      <c r="V639" s="1" t="s">
        <v>424</v>
      </c>
      <c r="Y639" s="1" t="s">
        <v>3411</v>
      </c>
      <c r="Z639" s="1">
        <v>20</v>
      </c>
      <c r="AA639" s="1" t="s">
        <v>3412</v>
      </c>
      <c r="AB639" s="1" t="s">
        <v>83</v>
      </c>
      <c r="AH639" s="1" t="s">
        <v>33</v>
      </c>
      <c r="AM639" s="1" t="s">
        <v>60</v>
      </c>
      <c r="AO639" s="1">
        <v>4</v>
      </c>
      <c r="AQ639" s="1">
        <v>2</v>
      </c>
      <c r="AS639" s="1">
        <v>4</v>
      </c>
      <c r="AT639" s="1" t="s">
        <v>3413</v>
      </c>
      <c r="AV639" s="1" t="s">
        <v>3414</v>
      </c>
      <c r="AW639" s="1">
        <v>10</v>
      </c>
      <c r="AX639" s="1" t="s">
        <v>3415</v>
      </c>
      <c r="AY639" s="1" t="s">
        <v>3416</v>
      </c>
      <c r="BA639" s="1">
        <v>1</v>
      </c>
    </row>
    <row r="640" spans="1:53" x14ac:dyDescent="0.2">
      <c r="E640" s="1" t="s">
        <v>4</v>
      </c>
      <c r="G640" s="2">
        <v>27878</v>
      </c>
      <c r="H640" s="1">
        <v>6</v>
      </c>
      <c r="I640" s="1">
        <v>45</v>
      </c>
      <c r="J640" s="1">
        <v>12</v>
      </c>
      <c r="K640" s="1">
        <v>50</v>
      </c>
      <c r="L640" s="1">
        <v>83646</v>
      </c>
      <c r="M640" s="1" t="s">
        <v>3417</v>
      </c>
      <c r="N640" s="1">
        <v>1</v>
      </c>
      <c r="S640" s="1">
        <v>1</v>
      </c>
      <c r="T640" s="1" t="s">
        <v>79</v>
      </c>
      <c r="V640" s="1" t="s">
        <v>56</v>
      </c>
      <c r="X640" s="1" t="s">
        <v>91</v>
      </c>
      <c r="Z640" s="1">
        <v>19</v>
      </c>
      <c r="AA640" s="1" t="s">
        <v>370</v>
      </c>
      <c r="AB640" s="1" t="s">
        <v>83</v>
      </c>
      <c r="AH640" s="1" t="s">
        <v>33</v>
      </c>
      <c r="AM640" s="1" t="s">
        <v>60</v>
      </c>
      <c r="AO640" s="1">
        <v>6</v>
      </c>
      <c r="AR640" s="1">
        <v>8</v>
      </c>
      <c r="AS640" s="1">
        <v>15</v>
      </c>
      <c r="AT640" s="1" t="s">
        <v>3418</v>
      </c>
      <c r="AU640" s="1" t="s">
        <v>64</v>
      </c>
      <c r="AW640" s="1">
        <v>10</v>
      </c>
      <c r="AX640" s="1" t="s">
        <v>3419</v>
      </c>
      <c r="AY640" s="1" t="s">
        <v>3420</v>
      </c>
      <c r="AZ640" s="1" t="s">
        <v>3421</v>
      </c>
      <c r="BA640" s="1">
        <v>1</v>
      </c>
    </row>
    <row r="641" spans="1:53" x14ac:dyDescent="0.2">
      <c r="A641" s="1" t="s">
        <v>0</v>
      </c>
      <c r="B641" s="1" t="s">
        <v>1</v>
      </c>
      <c r="G641" s="2">
        <v>32111</v>
      </c>
      <c r="H641" s="1">
        <v>7</v>
      </c>
      <c r="I641" s="1">
        <v>360</v>
      </c>
      <c r="J641" s="1">
        <v>2</v>
      </c>
      <c r="K641" s="1">
        <v>5</v>
      </c>
      <c r="L641" s="1">
        <v>510000</v>
      </c>
      <c r="M641" s="1" t="s">
        <v>3422</v>
      </c>
      <c r="N641" s="1">
        <v>1</v>
      </c>
      <c r="S641" s="1">
        <v>1</v>
      </c>
      <c r="T641" s="1" t="s">
        <v>225</v>
      </c>
      <c r="V641" s="1" t="s">
        <v>145</v>
      </c>
      <c r="X641" s="1" t="s">
        <v>81</v>
      </c>
      <c r="Z641" s="1">
        <v>1</v>
      </c>
      <c r="AA641" s="1" t="s">
        <v>3423</v>
      </c>
      <c r="AB641" s="1" t="s">
        <v>83</v>
      </c>
      <c r="AH641" s="1" t="s">
        <v>33</v>
      </c>
      <c r="AM641" s="1" t="s">
        <v>84</v>
      </c>
      <c r="AO641" s="1">
        <v>6</v>
      </c>
      <c r="AQ641" s="1">
        <v>6</v>
      </c>
      <c r="AS641" s="1">
        <v>6</v>
      </c>
      <c r="AT641" s="1" t="s">
        <v>3424</v>
      </c>
      <c r="AU641" s="1" t="s">
        <v>74</v>
      </c>
      <c r="AW641" s="1">
        <v>10</v>
      </c>
      <c r="AX641" s="1" t="s">
        <v>3425</v>
      </c>
      <c r="AY641" s="1" t="s">
        <v>108</v>
      </c>
      <c r="AZ641" s="1" t="s">
        <v>141</v>
      </c>
      <c r="BA641" s="1">
        <v>1</v>
      </c>
    </row>
    <row r="642" spans="1:53" x14ac:dyDescent="0.2">
      <c r="D642" s="1" t="s">
        <v>3</v>
      </c>
      <c r="G642" s="2">
        <v>34086</v>
      </c>
      <c r="H642" s="1">
        <v>8</v>
      </c>
      <c r="I642" s="1">
        <v>0</v>
      </c>
      <c r="J642" s="1">
        <v>14</v>
      </c>
      <c r="K642" s="1">
        <v>10</v>
      </c>
      <c r="L642" s="1">
        <v>16016</v>
      </c>
      <c r="M642" s="1" t="s">
        <v>3426</v>
      </c>
      <c r="N642" s="1">
        <v>1</v>
      </c>
      <c r="S642" s="1">
        <v>0</v>
      </c>
      <c r="AB642" s="1" t="s">
        <v>59</v>
      </c>
      <c r="AE642" s="1" t="s">
        <v>30</v>
      </c>
      <c r="AM642" s="1" t="s">
        <v>72</v>
      </c>
      <c r="AO642" s="1">
        <v>6</v>
      </c>
      <c r="AQ642" s="1">
        <v>6</v>
      </c>
      <c r="AS642" s="1">
        <v>50</v>
      </c>
      <c r="AT642" s="1" t="s">
        <v>3427</v>
      </c>
      <c r="AU642" s="1" t="s">
        <v>74</v>
      </c>
      <c r="AW642" s="1">
        <v>8</v>
      </c>
      <c r="AX642" s="1" t="s">
        <v>3428</v>
      </c>
      <c r="AY642" s="1" t="s">
        <v>451</v>
      </c>
      <c r="AZ642" s="1" t="s">
        <v>3429</v>
      </c>
      <c r="BA642" s="1">
        <v>1</v>
      </c>
    </row>
    <row r="643" spans="1:53" x14ac:dyDescent="0.2">
      <c r="C643" s="1" t="s">
        <v>2</v>
      </c>
      <c r="E643" s="1" t="s">
        <v>4</v>
      </c>
      <c r="G643" s="2">
        <v>33799</v>
      </c>
      <c r="H643" s="1">
        <v>5</v>
      </c>
      <c r="I643" s="1">
        <v>20</v>
      </c>
      <c r="J643" s="1">
        <v>9</v>
      </c>
      <c r="K643" s="1">
        <v>0</v>
      </c>
      <c r="L643" s="1">
        <v>560017</v>
      </c>
      <c r="M643" s="1" t="s">
        <v>3430</v>
      </c>
      <c r="N643" s="1">
        <v>1</v>
      </c>
      <c r="S643" s="1">
        <v>1</v>
      </c>
      <c r="T643" s="1" t="s">
        <v>453</v>
      </c>
      <c r="V643" s="1" t="s">
        <v>111</v>
      </c>
      <c r="Y643" s="1" t="s">
        <v>3431</v>
      </c>
      <c r="Z643" s="1">
        <v>1</v>
      </c>
      <c r="AA643" s="1" t="s">
        <v>3432</v>
      </c>
      <c r="AB643" s="1" t="s">
        <v>83</v>
      </c>
      <c r="AF643" s="1" t="s">
        <v>31</v>
      </c>
      <c r="AM643" s="1" t="s">
        <v>72</v>
      </c>
      <c r="AO643" s="1">
        <v>5</v>
      </c>
      <c r="AQ643" s="1">
        <v>5</v>
      </c>
      <c r="AS643" s="1">
        <v>20</v>
      </c>
      <c r="AT643" s="1" t="s">
        <v>3433</v>
      </c>
      <c r="AU643" s="1" t="s">
        <v>415</v>
      </c>
      <c r="AW643" s="1">
        <v>7</v>
      </c>
      <c r="AX643" s="1" t="s">
        <v>3434</v>
      </c>
      <c r="AY643" s="1" t="s">
        <v>3435</v>
      </c>
      <c r="AZ643" s="1" t="s">
        <v>116</v>
      </c>
      <c r="BA643" s="1">
        <v>1</v>
      </c>
    </row>
    <row r="644" spans="1:53" x14ac:dyDescent="0.2">
      <c r="A644" s="1" t="s">
        <v>0</v>
      </c>
      <c r="E644" s="1" t="s">
        <v>4</v>
      </c>
      <c r="G644" s="2">
        <v>33737</v>
      </c>
      <c r="H644" s="1">
        <v>8</v>
      </c>
      <c r="I644" s="1">
        <v>120</v>
      </c>
      <c r="J644" s="1">
        <v>12</v>
      </c>
      <c r="K644" s="1">
        <v>20</v>
      </c>
      <c r="L644" s="1">
        <v>27713</v>
      </c>
      <c r="M644" s="1" t="s">
        <v>3436</v>
      </c>
      <c r="N644" s="1">
        <v>1</v>
      </c>
      <c r="S644" s="1">
        <v>0</v>
      </c>
      <c r="AB644" s="1" t="s">
        <v>59</v>
      </c>
      <c r="AC644" s="1" t="s">
        <v>28</v>
      </c>
      <c r="AF644" s="1" t="s">
        <v>31</v>
      </c>
      <c r="AN644" s="1" t="s">
        <v>3437</v>
      </c>
      <c r="AO644" s="1">
        <v>4</v>
      </c>
      <c r="AQ644" s="1">
        <v>6</v>
      </c>
      <c r="AS644" s="1">
        <v>40</v>
      </c>
      <c r="AT644" s="1" t="s">
        <v>3438</v>
      </c>
      <c r="AU644" s="1" t="s">
        <v>74</v>
      </c>
      <c r="AW644" s="1">
        <v>10</v>
      </c>
      <c r="AX644" s="1" t="s">
        <v>3439</v>
      </c>
      <c r="AY644" s="1" t="s">
        <v>3440</v>
      </c>
      <c r="AZ644" s="1" t="s">
        <v>3441</v>
      </c>
      <c r="BA644" s="1">
        <v>1</v>
      </c>
    </row>
    <row r="645" spans="1:53" x14ac:dyDescent="0.2">
      <c r="A645" s="1" t="s">
        <v>0</v>
      </c>
      <c r="G645" s="2">
        <v>30234</v>
      </c>
      <c r="H645" s="1">
        <v>8</v>
      </c>
      <c r="I645" s="1">
        <v>0</v>
      </c>
      <c r="J645" s="1">
        <v>12</v>
      </c>
      <c r="K645" s="1">
        <v>5</v>
      </c>
      <c r="L645" s="1">
        <v>560097</v>
      </c>
      <c r="M645" s="1" t="s">
        <v>508</v>
      </c>
      <c r="N645" s="1">
        <v>0</v>
      </c>
      <c r="O645" s="1" t="s">
        <v>97</v>
      </c>
      <c r="Q645" s="1" t="s">
        <v>98</v>
      </c>
      <c r="S645" s="1">
        <v>0</v>
      </c>
      <c r="AB645" s="1" t="s">
        <v>83</v>
      </c>
      <c r="AE645" s="1" t="s">
        <v>30</v>
      </c>
      <c r="AM645" s="1" t="s">
        <v>72</v>
      </c>
      <c r="AO645" s="1">
        <v>6</v>
      </c>
      <c r="AQ645" s="1">
        <v>3</v>
      </c>
      <c r="AS645" s="1">
        <v>500</v>
      </c>
      <c r="AT645" s="1" t="s">
        <v>3442</v>
      </c>
      <c r="AU645" s="1" t="s">
        <v>74</v>
      </c>
      <c r="AW645" s="1">
        <v>10</v>
      </c>
      <c r="AX645" s="1" t="s">
        <v>3443</v>
      </c>
      <c r="AY645" s="1" t="s">
        <v>3444</v>
      </c>
      <c r="AZ645" s="1" t="s">
        <v>1618</v>
      </c>
      <c r="BA645" s="1">
        <v>1</v>
      </c>
    </row>
    <row r="646" spans="1:53" x14ac:dyDescent="0.2">
      <c r="A646" s="1" t="s">
        <v>0</v>
      </c>
      <c r="G646" s="2">
        <v>30221</v>
      </c>
      <c r="H646" s="1">
        <v>5</v>
      </c>
      <c r="I646" s="1">
        <v>120</v>
      </c>
      <c r="J646" s="1">
        <v>14</v>
      </c>
      <c r="K646" s="1">
        <v>30</v>
      </c>
      <c r="L646" s="1">
        <v>10260</v>
      </c>
      <c r="M646" s="1" t="s">
        <v>3445</v>
      </c>
      <c r="N646" s="1">
        <v>0</v>
      </c>
      <c r="O646" s="1" t="s">
        <v>67</v>
      </c>
      <c r="Q646" s="1" t="s">
        <v>98</v>
      </c>
      <c r="S646" s="1">
        <v>1</v>
      </c>
      <c r="T646" s="1" t="s">
        <v>225</v>
      </c>
      <c r="V646" s="1" t="s">
        <v>80</v>
      </c>
      <c r="X646" s="1" t="s">
        <v>105</v>
      </c>
      <c r="Z646" s="1">
        <v>11</v>
      </c>
      <c r="AA646" s="1" t="s">
        <v>3446</v>
      </c>
      <c r="AB646" s="1" t="s">
        <v>59</v>
      </c>
      <c r="AE646" s="1" t="s">
        <v>30</v>
      </c>
      <c r="AM646" s="1" t="s">
        <v>84</v>
      </c>
      <c r="AO646" s="1">
        <v>4</v>
      </c>
      <c r="AR646" s="1" t="s">
        <v>699</v>
      </c>
      <c r="AS646" s="1">
        <v>50</v>
      </c>
      <c r="AT646" s="1" t="s">
        <v>3447</v>
      </c>
      <c r="AU646" s="1" t="s">
        <v>74</v>
      </c>
      <c r="AW646" s="1">
        <v>10</v>
      </c>
      <c r="AX646" s="1" t="s">
        <v>3448</v>
      </c>
      <c r="BA646" s="1">
        <v>1</v>
      </c>
    </row>
    <row r="647" spans="1:53" x14ac:dyDescent="0.2">
      <c r="B647" s="1" t="s">
        <v>1</v>
      </c>
      <c r="G647" s="2">
        <v>31113</v>
      </c>
      <c r="H647" s="1">
        <v>7</v>
      </c>
      <c r="I647" s="1">
        <v>110</v>
      </c>
      <c r="J647" s="1">
        <v>11</v>
      </c>
      <c r="K647" s="1">
        <v>20</v>
      </c>
      <c r="M647" s="1" t="s">
        <v>3449</v>
      </c>
      <c r="N647" s="1">
        <v>1</v>
      </c>
      <c r="S647" s="1">
        <v>0</v>
      </c>
      <c r="AB647" s="1" t="s">
        <v>83</v>
      </c>
      <c r="AD647" s="1" t="s">
        <v>29</v>
      </c>
      <c r="AM647" s="1" t="s">
        <v>72</v>
      </c>
      <c r="AP647" s="1">
        <v>12</v>
      </c>
      <c r="AR647" s="1">
        <v>20</v>
      </c>
      <c r="AS647" s="1">
        <v>20</v>
      </c>
      <c r="AT647" s="1" t="s">
        <v>3450</v>
      </c>
      <c r="AV647" s="1" t="s">
        <v>371</v>
      </c>
      <c r="AW647" s="1">
        <v>10</v>
      </c>
      <c r="AX647" s="1" t="s">
        <v>3451</v>
      </c>
      <c r="AY647" s="1" t="s">
        <v>591</v>
      </c>
      <c r="AZ647" s="1" t="s">
        <v>1158</v>
      </c>
      <c r="BA647" s="1">
        <v>1</v>
      </c>
    </row>
    <row r="648" spans="1:53" x14ac:dyDescent="0.2">
      <c r="E648" s="1" t="s">
        <v>4</v>
      </c>
      <c r="G648" s="2" t="s">
        <v>2417</v>
      </c>
      <c r="H648" s="1">
        <v>7</v>
      </c>
      <c r="I648" s="1">
        <v>60</v>
      </c>
      <c r="J648" s="1">
        <v>10</v>
      </c>
      <c r="K648" s="1">
        <v>10</v>
      </c>
      <c r="L648" s="1">
        <v>560066</v>
      </c>
      <c r="M648" s="1" t="s">
        <v>1360</v>
      </c>
      <c r="N648" s="1">
        <v>0</v>
      </c>
      <c r="O648" s="1" t="s">
        <v>78</v>
      </c>
      <c r="Q648" s="1" t="s">
        <v>98</v>
      </c>
      <c r="S648" s="1">
        <v>1</v>
      </c>
      <c r="T648" s="1" t="s">
        <v>137</v>
      </c>
      <c r="V648" s="1" t="s">
        <v>145</v>
      </c>
      <c r="X648" s="1" t="s">
        <v>91</v>
      </c>
      <c r="Z648" s="1">
        <v>25</v>
      </c>
      <c r="AA648" s="4" t="s">
        <v>3452</v>
      </c>
      <c r="AB648" s="1" t="s">
        <v>83</v>
      </c>
      <c r="AG648" s="1" t="s">
        <v>32</v>
      </c>
      <c r="AL648" s="1" t="s">
        <v>1244</v>
      </c>
      <c r="AM648" s="1" t="s">
        <v>72</v>
      </c>
      <c r="AO648" s="1">
        <v>5</v>
      </c>
      <c r="AQ648" s="1">
        <v>4</v>
      </c>
      <c r="AS648" s="1">
        <v>16</v>
      </c>
      <c r="AT648" s="1" t="s">
        <v>3453</v>
      </c>
      <c r="AV648" s="1" t="s">
        <v>2593</v>
      </c>
      <c r="AW648" s="1">
        <v>8</v>
      </c>
      <c r="AX648" s="1" t="s">
        <v>3454</v>
      </c>
      <c r="BA648" s="1">
        <v>1</v>
      </c>
    </row>
    <row r="649" spans="1:53" x14ac:dyDescent="0.2">
      <c r="B649" s="1" t="s">
        <v>1</v>
      </c>
      <c r="E649" s="1" t="s">
        <v>4</v>
      </c>
      <c r="G649" s="2">
        <v>30466</v>
      </c>
      <c r="H649" s="1">
        <v>7</v>
      </c>
      <c r="I649" s="1">
        <v>60</v>
      </c>
      <c r="J649" s="1">
        <v>8</v>
      </c>
      <c r="K649" s="1">
        <v>2</v>
      </c>
      <c r="L649" s="1">
        <v>94102</v>
      </c>
      <c r="M649" s="1" t="s">
        <v>215</v>
      </c>
      <c r="N649" s="1">
        <v>0</v>
      </c>
      <c r="O649" s="1" t="s">
        <v>78</v>
      </c>
      <c r="Q649" s="1" t="s">
        <v>98</v>
      </c>
      <c r="S649" s="1">
        <v>1</v>
      </c>
      <c r="T649" s="1" t="s">
        <v>31</v>
      </c>
      <c r="V649" s="1" t="s">
        <v>80</v>
      </c>
      <c r="X649" s="1" t="s">
        <v>91</v>
      </c>
      <c r="Z649" s="1">
        <v>7</v>
      </c>
      <c r="AA649" s="1" t="s">
        <v>3455</v>
      </c>
      <c r="AB649" s="1" t="s">
        <v>83</v>
      </c>
      <c r="AF649" s="1" t="s">
        <v>31</v>
      </c>
      <c r="AM649" s="1" t="s">
        <v>84</v>
      </c>
      <c r="AO649" s="1">
        <v>3</v>
      </c>
      <c r="AQ649" s="1">
        <v>5</v>
      </c>
      <c r="AS649" s="1">
        <v>5</v>
      </c>
      <c r="AT649" s="1" t="s">
        <v>3456</v>
      </c>
      <c r="AV649" s="1" t="s">
        <v>492</v>
      </c>
      <c r="AW649" s="1">
        <v>6</v>
      </c>
      <c r="AX649" s="1" t="s">
        <v>3457</v>
      </c>
      <c r="AY649" s="1" t="s">
        <v>3458</v>
      </c>
      <c r="AZ649" s="1" t="s">
        <v>3459</v>
      </c>
      <c r="BA649" s="1">
        <v>0</v>
      </c>
    </row>
    <row r="650" spans="1:53" x14ac:dyDescent="0.2">
      <c r="A650" s="1" t="s">
        <v>0</v>
      </c>
      <c r="G650" s="2">
        <v>30680</v>
      </c>
      <c r="H650" s="1">
        <v>4</v>
      </c>
      <c r="I650" s="1">
        <v>40</v>
      </c>
      <c r="J650" s="1">
        <v>11</v>
      </c>
      <c r="K650" s="1">
        <v>2</v>
      </c>
      <c r="L650" s="1">
        <v>622</v>
      </c>
      <c r="M650" s="1" t="s">
        <v>3460</v>
      </c>
      <c r="N650" s="1">
        <v>0</v>
      </c>
      <c r="O650" s="1" t="s">
        <v>67</v>
      </c>
      <c r="Q650" s="1" t="s">
        <v>54</v>
      </c>
      <c r="S650" s="1">
        <v>0</v>
      </c>
      <c r="AB650" s="1" t="s">
        <v>83</v>
      </c>
      <c r="AH650" s="1" t="s">
        <v>33</v>
      </c>
      <c r="AM650" s="1" t="s">
        <v>60</v>
      </c>
      <c r="AP650" s="1">
        <v>10</v>
      </c>
      <c r="AQ650" s="1">
        <v>5</v>
      </c>
      <c r="AS650" s="1">
        <v>12</v>
      </c>
      <c r="AT650" s="1" t="s">
        <v>3461</v>
      </c>
      <c r="AU650" s="1" t="s">
        <v>74</v>
      </c>
      <c r="AW650" s="1">
        <v>7</v>
      </c>
      <c r="AX650" s="1" t="s">
        <v>3462</v>
      </c>
      <c r="AY650" s="1" t="s">
        <v>3463</v>
      </c>
      <c r="AZ650" s="1" t="s">
        <v>3464</v>
      </c>
      <c r="BA650" s="1">
        <v>1</v>
      </c>
    </row>
    <row r="651" spans="1:53" x14ac:dyDescent="0.2">
      <c r="A651" s="1" t="s">
        <v>0</v>
      </c>
      <c r="B651" s="1" t="s">
        <v>1</v>
      </c>
      <c r="C651" s="1" t="s">
        <v>2</v>
      </c>
      <c r="D651" s="1" t="s">
        <v>3</v>
      </c>
      <c r="E651" s="1" t="s">
        <v>4</v>
      </c>
      <c r="F651" s="1" t="s">
        <v>3465</v>
      </c>
      <c r="G651" s="2">
        <v>35199</v>
      </c>
      <c r="H651" s="1">
        <v>6</v>
      </c>
      <c r="I651" s="1">
        <v>120</v>
      </c>
      <c r="J651" s="1">
        <v>8</v>
      </c>
      <c r="K651" s="1">
        <v>24</v>
      </c>
      <c r="L651" s="1">
        <v>560001</v>
      </c>
      <c r="M651" s="1" t="s">
        <v>3466</v>
      </c>
      <c r="N651" s="1">
        <v>1</v>
      </c>
      <c r="S651" s="1">
        <v>0</v>
      </c>
      <c r="AB651" s="1" t="s">
        <v>399</v>
      </c>
      <c r="AE651" s="1" t="s">
        <v>30</v>
      </c>
      <c r="AM651" s="1" t="s">
        <v>72</v>
      </c>
      <c r="AO651" s="1">
        <v>3</v>
      </c>
      <c r="AQ651" s="1">
        <v>3</v>
      </c>
      <c r="AS651" s="1">
        <v>320</v>
      </c>
      <c r="AT651" s="1" t="s">
        <v>3467</v>
      </c>
      <c r="AU651" s="1" t="s">
        <v>74</v>
      </c>
      <c r="AW651" s="1">
        <v>10</v>
      </c>
      <c r="AX651" s="1" t="s">
        <v>3468</v>
      </c>
      <c r="AY651" s="1" t="s">
        <v>3469</v>
      </c>
      <c r="AZ651" s="1" t="s">
        <v>3470</v>
      </c>
      <c r="BA651" s="1">
        <v>1</v>
      </c>
    </row>
    <row r="652" spans="1:53" x14ac:dyDescent="0.2">
      <c r="B652" s="1" t="s">
        <v>1</v>
      </c>
      <c r="G652" s="2">
        <v>33773</v>
      </c>
      <c r="H652" s="1">
        <v>7</v>
      </c>
      <c r="I652" s="1">
        <v>30</v>
      </c>
      <c r="J652" s="1">
        <v>12</v>
      </c>
      <c r="K652" s="1">
        <v>2</v>
      </c>
      <c r="L652" s="1">
        <v>201203</v>
      </c>
      <c r="M652" s="1" t="s">
        <v>3471</v>
      </c>
      <c r="N652" s="1">
        <v>1</v>
      </c>
      <c r="S652" s="1">
        <v>1</v>
      </c>
      <c r="T652" s="1" t="s">
        <v>582</v>
      </c>
      <c r="V652" s="1" t="s">
        <v>56</v>
      </c>
      <c r="X652" s="1" t="s">
        <v>57</v>
      </c>
      <c r="Z652" s="1">
        <v>3</v>
      </c>
      <c r="AA652" s="1" t="s">
        <v>3472</v>
      </c>
      <c r="AB652" s="1" t="s">
        <v>59</v>
      </c>
      <c r="AF652" s="1" t="s">
        <v>31</v>
      </c>
      <c r="AG652" s="1" t="s">
        <v>32</v>
      </c>
      <c r="AH652" s="1" t="s">
        <v>33</v>
      </c>
      <c r="AL652" s="1" t="s">
        <v>3473</v>
      </c>
      <c r="AM652" s="1" t="s">
        <v>72</v>
      </c>
      <c r="AO652" s="1">
        <v>6</v>
      </c>
      <c r="AR652" s="1" t="s">
        <v>3474</v>
      </c>
      <c r="AS652" s="1">
        <v>8</v>
      </c>
      <c r="AT652" s="1" t="s">
        <v>3475</v>
      </c>
      <c r="AU652" s="1" t="s">
        <v>74</v>
      </c>
      <c r="AW652" s="1">
        <v>10</v>
      </c>
      <c r="AX652" s="1" t="s">
        <v>3476</v>
      </c>
      <c r="AY652" s="1" t="s">
        <v>3477</v>
      </c>
      <c r="AZ652" s="1" t="s">
        <v>3478</v>
      </c>
      <c r="BA652" s="1">
        <v>1</v>
      </c>
    </row>
    <row r="653" spans="1:53" x14ac:dyDescent="0.2">
      <c r="A653" s="1" t="s">
        <v>0</v>
      </c>
      <c r="B653" s="1" t="s">
        <v>1</v>
      </c>
      <c r="G653" s="2">
        <v>32781</v>
      </c>
      <c r="H653" s="1">
        <v>7</v>
      </c>
      <c r="I653" s="1">
        <v>90</v>
      </c>
      <c r="J653" s="1">
        <v>9</v>
      </c>
      <c r="K653" s="1">
        <v>3</v>
      </c>
      <c r="L653" s="1">
        <v>5596</v>
      </c>
      <c r="M653" s="1" t="s">
        <v>3222</v>
      </c>
      <c r="N653" s="1">
        <v>1</v>
      </c>
      <c r="S653" s="1">
        <v>0</v>
      </c>
      <c r="AB653" s="1" t="s">
        <v>59</v>
      </c>
      <c r="AH653" s="1" t="s">
        <v>33</v>
      </c>
      <c r="AM653" s="1" t="s">
        <v>60</v>
      </c>
      <c r="AO653" s="1">
        <v>3</v>
      </c>
      <c r="AQ653" s="1">
        <v>1</v>
      </c>
      <c r="AS653" s="1">
        <v>5</v>
      </c>
      <c r="AT653" s="1" t="s">
        <v>3479</v>
      </c>
      <c r="AU653" s="1" t="s">
        <v>198</v>
      </c>
      <c r="AW653" s="1">
        <v>10</v>
      </c>
      <c r="AX653" s="1" t="s">
        <v>3480</v>
      </c>
      <c r="AY653" s="1" t="s">
        <v>3481</v>
      </c>
      <c r="AZ653" s="1" t="s">
        <v>3482</v>
      </c>
      <c r="BA653" s="1">
        <v>1</v>
      </c>
    </row>
    <row r="654" spans="1:53" x14ac:dyDescent="0.2">
      <c r="C654" s="1" t="s">
        <v>2</v>
      </c>
      <c r="G654" s="2">
        <v>32443</v>
      </c>
      <c r="H654" s="1">
        <v>7</v>
      </c>
      <c r="I654" s="1">
        <v>15</v>
      </c>
      <c r="J654" s="1">
        <v>8</v>
      </c>
      <c r="K654" s="1">
        <v>2</v>
      </c>
      <c r="L654" s="1">
        <v>1017</v>
      </c>
      <c r="M654" s="1" t="s">
        <v>3483</v>
      </c>
      <c r="N654" s="1">
        <v>0</v>
      </c>
      <c r="O654" s="1" t="s">
        <v>53</v>
      </c>
      <c r="Q654" s="1" t="s">
        <v>68</v>
      </c>
      <c r="S654" s="1">
        <v>1</v>
      </c>
      <c r="T654" s="1" t="s">
        <v>159</v>
      </c>
      <c r="V654" s="1" t="s">
        <v>80</v>
      </c>
      <c r="X654" s="1" t="s">
        <v>105</v>
      </c>
      <c r="Z654" s="1">
        <v>0</v>
      </c>
      <c r="AA654" s="4" t="s">
        <v>3484</v>
      </c>
      <c r="AB654" s="1" t="s">
        <v>71</v>
      </c>
      <c r="AF654" s="1" t="s">
        <v>31</v>
      </c>
      <c r="AM654" s="1" t="s">
        <v>167</v>
      </c>
      <c r="AO654" s="1">
        <v>6</v>
      </c>
      <c r="AQ654" s="1">
        <v>2</v>
      </c>
      <c r="AS654" s="1">
        <v>15</v>
      </c>
      <c r="AT654" s="1" t="s">
        <v>3485</v>
      </c>
      <c r="AU654" s="1" t="s">
        <v>74</v>
      </c>
      <c r="AW654" s="1">
        <v>10</v>
      </c>
      <c r="AX654" s="1" t="s">
        <v>3486</v>
      </c>
      <c r="AY654" s="1" t="s">
        <v>3487</v>
      </c>
      <c r="BA654" s="1">
        <v>0</v>
      </c>
    </row>
    <row r="655" spans="1:53" x14ac:dyDescent="0.2">
      <c r="A655" s="1" t="s">
        <v>0</v>
      </c>
      <c r="E655" s="1" t="s">
        <v>4</v>
      </c>
      <c r="G655" s="2">
        <v>35039</v>
      </c>
      <c r="H655" s="1">
        <v>8</v>
      </c>
      <c r="I655" s="1">
        <v>0</v>
      </c>
      <c r="J655" s="1">
        <v>11</v>
      </c>
      <c r="K655" s="1">
        <v>30</v>
      </c>
      <c r="L655" s="1">
        <v>97437</v>
      </c>
      <c r="M655" s="1" t="s">
        <v>3488</v>
      </c>
      <c r="N655" s="1">
        <v>1</v>
      </c>
      <c r="S655" s="1">
        <v>0</v>
      </c>
      <c r="AB655" s="1" t="s">
        <v>399</v>
      </c>
      <c r="AE655" s="1" t="s">
        <v>30</v>
      </c>
      <c r="AF655" s="1" t="s">
        <v>31</v>
      </c>
      <c r="AM655" s="1" t="s">
        <v>84</v>
      </c>
      <c r="AO655" s="1">
        <v>6</v>
      </c>
      <c r="AR655" s="1">
        <v>14</v>
      </c>
      <c r="AS655" s="1">
        <v>10</v>
      </c>
      <c r="AT655" s="1" t="s">
        <v>3489</v>
      </c>
      <c r="AU655" s="1" t="s">
        <v>74</v>
      </c>
      <c r="AW655" s="1">
        <v>10</v>
      </c>
      <c r="AX655" s="1" t="s">
        <v>3490</v>
      </c>
      <c r="AY655" s="1" t="s">
        <v>3491</v>
      </c>
      <c r="BA655" s="1">
        <v>1</v>
      </c>
    </row>
    <row r="656" spans="1:53" x14ac:dyDescent="0.2">
      <c r="D656" s="1" t="s">
        <v>3</v>
      </c>
      <c r="G656" s="2">
        <v>33346</v>
      </c>
      <c r="H656" s="1">
        <v>7</v>
      </c>
      <c r="I656" s="1">
        <v>5</v>
      </c>
      <c r="J656" s="1">
        <v>12</v>
      </c>
      <c r="K656" s="1">
        <v>8</v>
      </c>
      <c r="L656" s="1">
        <v>44600</v>
      </c>
      <c r="M656" s="1" t="s">
        <v>2439</v>
      </c>
      <c r="N656" s="1">
        <v>0</v>
      </c>
      <c r="O656" s="1" t="s">
        <v>67</v>
      </c>
      <c r="Q656" s="1" t="s">
        <v>103</v>
      </c>
      <c r="S656" s="1">
        <v>0</v>
      </c>
      <c r="AB656" s="1" t="s">
        <v>59</v>
      </c>
      <c r="AH656" s="1" t="s">
        <v>33</v>
      </c>
      <c r="AM656" s="1" t="s">
        <v>60</v>
      </c>
      <c r="AO656" s="1">
        <v>5</v>
      </c>
      <c r="AQ656" s="1">
        <v>3</v>
      </c>
      <c r="AS656" s="1">
        <v>80</v>
      </c>
      <c r="AT656" s="1" t="s">
        <v>3492</v>
      </c>
      <c r="AU656" s="1" t="s">
        <v>74</v>
      </c>
      <c r="AW656" s="1">
        <v>9</v>
      </c>
      <c r="AX656" s="1" t="s">
        <v>3493</v>
      </c>
      <c r="AY656" s="1" t="s">
        <v>3494</v>
      </c>
      <c r="AZ656" s="1" t="s">
        <v>3495</v>
      </c>
      <c r="BA656" s="1">
        <v>1</v>
      </c>
    </row>
    <row r="657" spans="1:53" x14ac:dyDescent="0.2">
      <c r="A657" s="1" t="s">
        <v>0</v>
      </c>
      <c r="E657" s="1" t="s">
        <v>4</v>
      </c>
      <c r="G657" s="2">
        <v>32281</v>
      </c>
      <c r="H657" s="1">
        <v>7</v>
      </c>
      <c r="I657" s="1">
        <v>60</v>
      </c>
      <c r="J657" s="1">
        <v>4</v>
      </c>
      <c r="K657" s="1">
        <v>5</v>
      </c>
      <c r="M657" s="1" t="s">
        <v>3496</v>
      </c>
      <c r="N657" s="1">
        <v>1</v>
      </c>
      <c r="S657" s="1">
        <v>1</v>
      </c>
      <c r="T657" s="1" t="s">
        <v>69</v>
      </c>
      <c r="V657" s="1" t="s">
        <v>111</v>
      </c>
      <c r="X657" s="1" t="s">
        <v>57</v>
      </c>
      <c r="Z657" s="1">
        <v>3</v>
      </c>
      <c r="AA657" s="1" t="s">
        <v>3497</v>
      </c>
      <c r="AB657" s="1" t="s">
        <v>83</v>
      </c>
      <c r="AH657" s="1" t="s">
        <v>33</v>
      </c>
      <c r="AM657" s="1" t="s">
        <v>72</v>
      </c>
      <c r="AO657" s="1">
        <v>4</v>
      </c>
      <c r="AQ657" s="1">
        <v>5</v>
      </c>
      <c r="AS657" s="1">
        <v>5</v>
      </c>
      <c r="AT657" s="1" t="s">
        <v>3498</v>
      </c>
      <c r="AU657" s="1" t="s">
        <v>74</v>
      </c>
      <c r="AW657" s="1">
        <v>10</v>
      </c>
      <c r="AX657" s="1" t="s">
        <v>3499</v>
      </c>
      <c r="AY657" s="1" t="s">
        <v>3500</v>
      </c>
      <c r="AZ657" s="1" t="s">
        <v>3501</v>
      </c>
      <c r="BA657" s="1">
        <v>1</v>
      </c>
    </row>
    <row r="658" spans="1:53" x14ac:dyDescent="0.2">
      <c r="E658" s="1" t="s">
        <v>4</v>
      </c>
      <c r="G658" s="2">
        <v>30257</v>
      </c>
      <c r="H658" s="1">
        <v>7</v>
      </c>
      <c r="I658" s="1">
        <v>3</v>
      </c>
      <c r="J658" s="1">
        <v>7</v>
      </c>
      <c r="K658" s="1">
        <v>100</v>
      </c>
      <c r="L658" s="1">
        <v>11410</v>
      </c>
      <c r="M658" s="1" t="s">
        <v>3502</v>
      </c>
      <c r="N658" s="1">
        <v>0</v>
      </c>
      <c r="O658" s="1" t="s">
        <v>67</v>
      </c>
      <c r="Q658" s="1" t="s">
        <v>98</v>
      </c>
      <c r="S658" s="1">
        <v>0</v>
      </c>
      <c r="AB658" s="1" t="s">
        <v>59</v>
      </c>
      <c r="AF658" s="1" t="s">
        <v>31</v>
      </c>
      <c r="AH658" s="1" t="s">
        <v>33</v>
      </c>
      <c r="AM658" s="1" t="s">
        <v>60</v>
      </c>
      <c r="AO658" s="1">
        <v>6</v>
      </c>
      <c r="AQ658" s="1">
        <v>6</v>
      </c>
      <c r="AS658" s="1">
        <v>15</v>
      </c>
      <c r="AT658" s="1" t="s">
        <v>3503</v>
      </c>
      <c r="AU658" s="1" t="s">
        <v>64</v>
      </c>
      <c r="AW658" s="1">
        <v>5</v>
      </c>
      <c r="AX658" s="1" t="s">
        <v>3504</v>
      </c>
      <c r="AY658" s="1" t="s">
        <v>352</v>
      </c>
      <c r="AZ658" s="1" t="s">
        <v>116</v>
      </c>
      <c r="BA658" s="1">
        <v>1</v>
      </c>
    </row>
    <row r="659" spans="1:53" x14ac:dyDescent="0.2">
      <c r="C659" s="1" t="s">
        <v>2</v>
      </c>
      <c r="G659" s="2">
        <v>35031</v>
      </c>
      <c r="H659" s="1">
        <v>7</v>
      </c>
      <c r="I659" s="1">
        <v>180</v>
      </c>
      <c r="J659" s="1">
        <v>6</v>
      </c>
      <c r="K659" s="1">
        <v>5</v>
      </c>
      <c r="L659" s="1">
        <v>110067</v>
      </c>
      <c r="M659" s="1" t="s">
        <v>1903</v>
      </c>
      <c r="N659" s="1">
        <v>1</v>
      </c>
      <c r="S659" s="1">
        <v>1</v>
      </c>
      <c r="T659" s="1" t="s">
        <v>177</v>
      </c>
      <c r="V659" s="1" t="s">
        <v>384</v>
      </c>
      <c r="X659" s="1" t="s">
        <v>91</v>
      </c>
      <c r="Z659" s="1">
        <v>0</v>
      </c>
      <c r="AA659" s="1" t="s">
        <v>3505</v>
      </c>
      <c r="AB659" s="1" t="s">
        <v>166</v>
      </c>
      <c r="AF659" s="1" t="s">
        <v>31</v>
      </c>
      <c r="AH659" s="1" t="s">
        <v>33</v>
      </c>
      <c r="AM659" s="1" t="s">
        <v>72</v>
      </c>
      <c r="AP659" s="1">
        <v>15</v>
      </c>
      <c r="AR659" s="1">
        <v>10</v>
      </c>
      <c r="AS659" s="1">
        <v>5</v>
      </c>
      <c r="AT659" s="1" t="s">
        <v>3506</v>
      </c>
      <c r="AU659" s="1" t="s">
        <v>74</v>
      </c>
      <c r="AW659" s="1">
        <v>9</v>
      </c>
      <c r="AX659" s="1" t="s">
        <v>3507</v>
      </c>
      <c r="AY659" s="1" t="s">
        <v>3508</v>
      </c>
      <c r="AZ659" s="1" t="s">
        <v>3509</v>
      </c>
      <c r="BA659" s="1">
        <v>1</v>
      </c>
    </row>
    <row r="660" spans="1:53" x14ac:dyDescent="0.2">
      <c r="A660" s="1" t="s">
        <v>0</v>
      </c>
      <c r="H660" s="1">
        <v>7</v>
      </c>
      <c r="I660" s="1">
        <v>0</v>
      </c>
      <c r="J660" s="1">
        <v>8</v>
      </c>
      <c r="K660" s="1">
        <v>6</v>
      </c>
      <c r="L660" s="1">
        <v>500020</v>
      </c>
      <c r="M660" s="1" t="s">
        <v>3510</v>
      </c>
      <c r="N660" s="1">
        <v>0</v>
      </c>
      <c r="O660" s="1" t="s">
        <v>97</v>
      </c>
      <c r="R660" s="1" t="s">
        <v>3511</v>
      </c>
      <c r="S660" s="1">
        <v>0</v>
      </c>
      <c r="AB660" s="1" t="s">
        <v>59</v>
      </c>
      <c r="AF660" s="1" t="s">
        <v>31</v>
      </c>
      <c r="AM660" s="1" t="s">
        <v>84</v>
      </c>
      <c r="AP660" s="1">
        <v>10</v>
      </c>
      <c r="AR660" s="1">
        <v>10</v>
      </c>
      <c r="AS660" s="1">
        <v>20</v>
      </c>
      <c r="AT660" s="1" t="s">
        <v>3512</v>
      </c>
      <c r="AU660" s="1" t="s">
        <v>74</v>
      </c>
      <c r="AW660" s="1">
        <v>8</v>
      </c>
      <c r="AX660" s="1" t="s">
        <v>3513</v>
      </c>
      <c r="AY660" s="1" t="s">
        <v>3514</v>
      </c>
      <c r="AZ660" s="1" t="s">
        <v>3515</v>
      </c>
      <c r="BA660" s="1">
        <v>1</v>
      </c>
    </row>
    <row r="661" spans="1:53" x14ac:dyDescent="0.2">
      <c r="A661" s="1" t="s">
        <v>0</v>
      </c>
      <c r="B661" s="1" t="s">
        <v>1</v>
      </c>
      <c r="E661" s="1" t="s">
        <v>4</v>
      </c>
      <c r="G661" s="2">
        <v>32392</v>
      </c>
      <c r="H661" s="1">
        <v>6</v>
      </c>
      <c r="I661" s="1">
        <v>70</v>
      </c>
      <c r="J661" s="1">
        <v>8</v>
      </c>
      <c r="K661" s="1">
        <v>7</v>
      </c>
      <c r="L661" s="1">
        <v>59100</v>
      </c>
      <c r="M661" s="1" t="s">
        <v>3516</v>
      </c>
      <c r="N661" s="1">
        <v>0</v>
      </c>
      <c r="O661" s="1" t="s">
        <v>67</v>
      </c>
      <c r="Q661" s="1" t="s">
        <v>98</v>
      </c>
      <c r="S661" s="1">
        <v>1</v>
      </c>
      <c r="T661" s="1" t="s">
        <v>225</v>
      </c>
      <c r="W661" s="1" t="s">
        <v>3517</v>
      </c>
      <c r="Y661" s="1" t="s">
        <v>3518</v>
      </c>
      <c r="Z661" s="1">
        <v>3</v>
      </c>
      <c r="AA661" s="1" t="s">
        <v>3519</v>
      </c>
      <c r="AB661" s="1" t="s">
        <v>83</v>
      </c>
      <c r="AG661" s="1" t="s">
        <v>32</v>
      </c>
      <c r="AM661" s="1" t="s">
        <v>72</v>
      </c>
      <c r="AO661" s="1">
        <v>5</v>
      </c>
      <c r="AQ661" s="1">
        <v>3</v>
      </c>
      <c r="AS661" s="1">
        <v>5</v>
      </c>
      <c r="AT661" s="1" t="s">
        <v>3520</v>
      </c>
      <c r="AU661" s="1" t="s">
        <v>74</v>
      </c>
      <c r="AW661" s="1">
        <v>9</v>
      </c>
      <c r="AX661" s="1" t="s">
        <v>3521</v>
      </c>
      <c r="AY661" s="1" t="s">
        <v>2188</v>
      </c>
      <c r="BA661" s="1">
        <v>1</v>
      </c>
    </row>
    <row r="662" spans="1:53" x14ac:dyDescent="0.2">
      <c r="A662" s="1" t="s">
        <v>0</v>
      </c>
      <c r="G662" s="2">
        <v>33988</v>
      </c>
      <c r="H662" s="1">
        <v>6</v>
      </c>
      <c r="I662" s="1">
        <v>60</v>
      </c>
      <c r="J662" s="1">
        <v>10</v>
      </c>
      <c r="K662" s="1">
        <v>5</v>
      </c>
      <c r="L662" s="1">
        <v>17564</v>
      </c>
      <c r="M662" s="1" t="s">
        <v>1450</v>
      </c>
      <c r="N662" s="1">
        <v>1</v>
      </c>
      <c r="S662" s="1">
        <v>1</v>
      </c>
      <c r="T662" s="1" t="s">
        <v>5</v>
      </c>
      <c r="V662" s="1" t="s">
        <v>56</v>
      </c>
      <c r="X662" s="1" t="s">
        <v>466</v>
      </c>
      <c r="Z662" s="1">
        <v>3</v>
      </c>
      <c r="AA662" s="1" t="s">
        <v>3522</v>
      </c>
      <c r="AB662" s="1" t="s">
        <v>59</v>
      </c>
      <c r="AH662" s="1" t="s">
        <v>33</v>
      </c>
      <c r="AM662" s="1" t="s">
        <v>60</v>
      </c>
      <c r="AO662" s="1">
        <v>3</v>
      </c>
      <c r="AQ662" s="1">
        <v>5</v>
      </c>
      <c r="AS662" s="1">
        <v>5</v>
      </c>
      <c r="AT662" s="1" t="s">
        <v>3523</v>
      </c>
      <c r="AU662" s="1" t="s">
        <v>74</v>
      </c>
      <c r="AW662" s="1">
        <v>7</v>
      </c>
      <c r="AX662" s="1" t="s">
        <v>3524</v>
      </c>
      <c r="AY662" s="1" t="s">
        <v>3525</v>
      </c>
      <c r="AZ662" s="1" t="s">
        <v>3526</v>
      </c>
      <c r="BA662" s="1">
        <v>1</v>
      </c>
    </row>
    <row r="663" spans="1:53" x14ac:dyDescent="0.2">
      <c r="A663" s="1" t="s">
        <v>0</v>
      </c>
      <c r="B663" s="1" t="s">
        <v>1</v>
      </c>
      <c r="E663" s="1" t="s">
        <v>4</v>
      </c>
      <c r="G663" s="2">
        <v>27306</v>
      </c>
      <c r="H663" s="1">
        <v>5</v>
      </c>
      <c r="I663" s="1">
        <v>0</v>
      </c>
      <c r="J663" s="1">
        <v>12</v>
      </c>
      <c r="K663" s="1">
        <v>30</v>
      </c>
      <c r="L663" s="1">
        <v>466488</v>
      </c>
      <c r="M663" s="1" t="s">
        <v>3527</v>
      </c>
      <c r="N663" s="1">
        <v>1</v>
      </c>
      <c r="S663" s="1">
        <v>1</v>
      </c>
      <c r="T663" s="1" t="s">
        <v>79</v>
      </c>
      <c r="V663" s="1" t="s">
        <v>56</v>
      </c>
      <c r="X663" s="1" t="s">
        <v>91</v>
      </c>
      <c r="Z663" s="1">
        <v>7</v>
      </c>
      <c r="AA663" s="1" t="s">
        <v>3528</v>
      </c>
      <c r="AB663" s="1" t="s">
        <v>83</v>
      </c>
      <c r="AE663" s="1" t="s">
        <v>30</v>
      </c>
      <c r="AF663" s="1" t="s">
        <v>31</v>
      </c>
      <c r="AL663" s="1" t="s">
        <v>3063</v>
      </c>
      <c r="AM663" s="1" t="s">
        <v>84</v>
      </c>
      <c r="AO663" s="1">
        <v>6</v>
      </c>
      <c r="AQ663" s="1">
        <v>6</v>
      </c>
      <c r="AS663" s="1">
        <v>20</v>
      </c>
      <c r="AT663" s="1" t="s">
        <v>3529</v>
      </c>
      <c r="AU663" s="1" t="s">
        <v>74</v>
      </c>
      <c r="AW663" s="1">
        <v>8</v>
      </c>
      <c r="AX663" s="1" t="s">
        <v>3530</v>
      </c>
      <c r="AY663" s="1" t="s">
        <v>3531</v>
      </c>
      <c r="AZ663" s="1" t="s">
        <v>3532</v>
      </c>
      <c r="BA663" s="1">
        <v>1</v>
      </c>
    </row>
    <row r="664" spans="1:53" x14ac:dyDescent="0.2">
      <c r="A664" s="1" t="s">
        <v>0</v>
      </c>
      <c r="E664" s="1" t="s">
        <v>4</v>
      </c>
      <c r="G664" s="2">
        <v>30768</v>
      </c>
      <c r="H664" s="1">
        <v>5</v>
      </c>
      <c r="I664" s="1">
        <v>10</v>
      </c>
      <c r="J664" s="1">
        <v>16</v>
      </c>
      <c r="K664" s="1">
        <v>4</v>
      </c>
      <c r="L664" s="1">
        <v>92612</v>
      </c>
      <c r="M664" s="1" t="s">
        <v>418</v>
      </c>
      <c r="N664" s="1">
        <v>1</v>
      </c>
      <c r="S664" s="1">
        <v>1</v>
      </c>
      <c r="T664" s="1" t="s">
        <v>225</v>
      </c>
      <c r="V664" s="1" t="s">
        <v>80</v>
      </c>
      <c r="X664" s="1" t="s">
        <v>648</v>
      </c>
      <c r="Z664" s="1">
        <v>9</v>
      </c>
      <c r="AA664" s="1" t="s">
        <v>3057</v>
      </c>
      <c r="AB664" s="1" t="s">
        <v>83</v>
      </c>
      <c r="AH664" s="1" t="s">
        <v>33</v>
      </c>
      <c r="AM664" s="1" t="s">
        <v>60</v>
      </c>
      <c r="AP664" s="1">
        <v>12</v>
      </c>
      <c r="AR664" s="1">
        <v>8</v>
      </c>
      <c r="AS664" s="1">
        <v>15</v>
      </c>
      <c r="AT664" s="1" t="s">
        <v>3533</v>
      </c>
      <c r="AV664" s="1" t="s">
        <v>3534</v>
      </c>
      <c r="AW664" s="1">
        <v>10</v>
      </c>
      <c r="AX664" s="1" t="s">
        <v>3535</v>
      </c>
      <c r="AY664" s="1" t="s">
        <v>3536</v>
      </c>
      <c r="AZ664" s="1" t="s">
        <v>3537</v>
      </c>
      <c r="BA664" s="1">
        <v>1</v>
      </c>
    </row>
    <row r="665" spans="1:53" x14ac:dyDescent="0.2">
      <c r="E665" s="1" t="s">
        <v>4</v>
      </c>
      <c r="G665" s="2">
        <v>32521</v>
      </c>
      <c r="H665" s="1">
        <v>6</v>
      </c>
      <c r="I665" s="1">
        <v>45</v>
      </c>
      <c r="J665" s="1">
        <v>10</v>
      </c>
      <c r="K665" s="1">
        <v>15</v>
      </c>
      <c r="L665" s="1">
        <v>94133</v>
      </c>
      <c r="M665" s="1" t="s">
        <v>3538</v>
      </c>
      <c r="N665" s="1">
        <v>1</v>
      </c>
      <c r="S665" s="1">
        <v>1</v>
      </c>
      <c r="T665" s="1" t="s">
        <v>225</v>
      </c>
      <c r="V665" s="1" t="s">
        <v>80</v>
      </c>
      <c r="X665" s="1" t="s">
        <v>91</v>
      </c>
      <c r="Z665" s="1">
        <v>5</v>
      </c>
      <c r="AA665" s="1" t="s">
        <v>3539</v>
      </c>
      <c r="AB665" s="1" t="s">
        <v>59</v>
      </c>
      <c r="AF665" s="1" t="s">
        <v>31</v>
      </c>
      <c r="AM665" s="1" t="s">
        <v>72</v>
      </c>
      <c r="AO665" s="1">
        <v>6</v>
      </c>
      <c r="AQ665" s="1">
        <v>1</v>
      </c>
      <c r="AS665" s="1">
        <v>10</v>
      </c>
      <c r="AT665" s="1" t="s">
        <v>213</v>
      </c>
      <c r="AU665" s="1" t="s">
        <v>74</v>
      </c>
      <c r="AW665" s="1">
        <v>10</v>
      </c>
      <c r="AX665" s="1" t="s">
        <v>213</v>
      </c>
      <c r="AY665" s="1" t="s">
        <v>3540</v>
      </c>
      <c r="AZ665" s="1" t="s">
        <v>213</v>
      </c>
      <c r="BA665" s="1">
        <v>0</v>
      </c>
    </row>
    <row r="666" spans="1:53" x14ac:dyDescent="0.2">
      <c r="E666" s="1" t="s">
        <v>4</v>
      </c>
      <c r="G666" s="2">
        <v>28856</v>
      </c>
      <c r="H666" s="1">
        <v>8</v>
      </c>
      <c r="I666" s="1">
        <v>30</v>
      </c>
      <c r="J666" s="1">
        <v>14</v>
      </c>
      <c r="K666" s="1">
        <v>3</v>
      </c>
      <c r="L666" s="1">
        <v>0</v>
      </c>
      <c r="M666" s="1" t="s">
        <v>1394</v>
      </c>
      <c r="N666" s="1">
        <v>0</v>
      </c>
      <c r="O666" s="1" t="s">
        <v>97</v>
      </c>
      <c r="Q666" s="1" t="s">
        <v>98</v>
      </c>
      <c r="S666" s="1">
        <v>1</v>
      </c>
      <c r="T666" s="1" t="s">
        <v>5</v>
      </c>
      <c r="V666" s="1" t="s">
        <v>90</v>
      </c>
      <c r="X666" s="1" t="s">
        <v>105</v>
      </c>
      <c r="Z666" s="1">
        <v>13</v>
      </c>
      <c r="AB666" s="1" t="s">
        <v>59</v>
      </c>
      <c r="AH666" s="1" t="s">
        <v>33</v>
      </c>
      <c r="AM666" s="1" t="s">
        <v>72</v>
      </c>
      <c r="AP666" s="1" t="s">
        <v>1081</v>
      </c>
      <c r="AQ666" s="1">
        <v>1</v>
      </c>
      <c r="AS666" s="1">
        <v>3</v>
      </c>
      <c r="AT666" s="1" t="s">
        <v>1832</v>
      </c>
      <c r="AU666" s="1" t="s">
        <v>64</v>
      </c>
      <c r="AW666" s="1">
        <v>9</v>
      </c>
      <c r="AX666" s="1" t="s">
        <v>3541</v>
      </c>
      <c r="AY666" s="1" t="s">
        <v>35</v>
      </c>
      <c r="AZ666" s="1" t="s">
        <v>3542</v>
      </c>
      <c r="BA666" s="1">
        <v>0</v>
      </c>
    </row>
    <row r="667" spans="1:53" x14ac:dyDescent="0.2">
      <c r="D667" s="1" t="s">
        <v>3</v>
      </c>
      <c r="G667" s="2">
        <v>35001</v>
      </c>
      <c r="H667" s="1">
        <v>6</v>
      </c>
      <c r="I667" s="1">
        <v>30</v>
      </c>
      <c r="J667" s="1">
        <v>12</v>
      </c>
      <c r="K667" s="1">
        <v>5</v>
      </c>
      <c r="L667" s="1">
        <v>151203</v>
      </c>
      <c r="M667" s="1" t="s">
        <v>3543</v>
      </c>
      <c r="N667" s="1">
        <v>1</v>
      </c>
      <c r="S667" s="1">
        <v>0</v>
      </c>
      <c r="AB667" s="1" t="s">
        <v>59</v>
      </c>
      <c r="AF667" s="1" t="s">
        <v>31</v>
      </c>
      <c r="AM667" s="1" t="s">
        <v>84</v>
      </c>
      <c r="AO667" s="1">
        <v>4</v>
      </c>
      <c r="AQ667" s="1">
        <v>6</v>
      </c>
      <c r="AS667" s="1">
        <v>4</v>
      </c>
      <c r="AT667" s="1" t="s">
        <v>3544</v>
      </c>
      <c r="AU667" s="1" t="s">
        <v>74</v>
      </c>
      <c r="AW667" s="1">
        <v>10</v>
      </c>
      <c r="AX667" s="1" t="s">
        <v>3545</v>
      </c>
      <c r="AY667" s="1" t="s">
        <v>3546</v>
      </c>
      <c r="AZ667" s="1" t="s">
        <v>3547</v>
      </c>
      <c r="BA667" s="1">
        <v>1</v>
      </c>
    </row>
    <row r="668" spans="1:53" x14ac:dyDescent="0.2">
      <c r="A668" s="1" t="s">
        <v>0</v>
      </c>
      <c r="D668" s="1" t="s">
        <v>3</v>
      </c>
      <c r="G668" s="2">
        <v>27793</v>
      </c>
      <c r="H668" s="1">
        <v>6</v>
      </c>
      <c r="I668" s="1">
        <v>120</v>
      </c>
      <c r="J668" s="1">
        <v>12</v>
      </c>
      <c r="K668" s="1">
        <v>8</v>
      </c>
      <c r="L668" s="1">
        <v>85368</v>
      </c>
      <c r="M668" s="1" t="s">
        <v>3548</v>
      </c>
      <c r="N668" s="1">
        <v>1</v>
      </c>
      <c r="S668" s="1">
        <v>1</v>
      </c>
      <c r="T668" s="1" t="s">
        <v>55</v>
      </c>
      <c r="V668" s="1" t="s">
        <v>56</v>
      </c>
      <c r="X668" s="1" t="s">
        <v>295</v>
      </c>
      <c r="Z668" s="1">
        <v>15</v>
      </c>
      <c r="AA668" s="1" t="s">
        <v>3549</v>
      </c>
      <c r="AB668" s="1" t="s">
        <v>59</v>
      </c>
      <c r="AH668" s="1" t="s">
        <v>33</v>
      </c>
      <c r="AM668" s="1" t="s">
        <v>72</v>
      </c>
      <c r="AO668" s="1">
        <v>6</v>
      </c>
      <c r="AQ668" s="1">
        <v>3</v>
      </c>
      <c r="AS668" s="1">
        <v>8</v>
      </c>
      <c r="AT668" s="1" t="s">
        <v>3550</v>
      </c>
      <c r="AV668" s="1" t="s">
        <v>3551</v>
      </c>
      <c r="AW668" s="1">
        <v>10</v>
      </c>
      <c r="AX668" s="1" t="s">
        <v>3552</v>
      </c>
      <c r="AY668" s="1" t="s">
        <v>3553</v>
      </c>
      <c r="AZ668" s="1" t="s">
        <v>3554</v>
      </c>
      <c r="BA668" s="1">
        <v>1</v>
      </c>
    </row>
    <row r="669" spans="1:53" x14ac:dyDescent="0.2">
      <c r="B669" s="1" t="s">
        <v>1</v>
      </c>
      <c r="G669" s="2">
        <v>35320</v>
      </c>
      <c r="H669" s="1">
        <v>6</v>
      </c>
      <c r="I669" s="1">
        <v>100</v>
      </c>
      <c r="J669" s="1">
        <v>14</v>
      </c>
      <c r="K669" s="1">
        <v>6</v>
      </c>
      <c r="L669" s="1">
        <v>535558</v>
      </c>
      <c r="M669" s="1" t="s">
        <v>3555</v>
      </c>
      <c r="N669" s="1">
        <v>1</v>
      </c>
      <c r="S669" s="1">
        <v>1</v>
      </c>
      <c r="T669" s="1" t="s">
        <v>144</v>
      </c>
      <c r="V669" s="1" t="s">
        <v>384</v>
      </c>
      <c r="X669" s="1" t="s">
        <v>245</v>
      </c>
      <c r="Z669" s="1">
        <v>0</v>
      </c>
      <c r="AA669" s="1" t="s">
        <v>3556</v>
      </c>
      <c r="AB669" s="1" t="s">
        <v>59</v>
      </c>
      <c r="AE669" s="1" t="s">
        <v>30</v>
      </c>
      <c r="AM669" s="1" t="s">
        <v>72</v>
      </c>
      <c r="AO669" s="1">
        <v>6</v>
      </c>
      <c r="AQ669" s="1">
        <v>6</v>
      </c>
      <c r="AS669" s="1">
        <v>80</v>
      </c>
      <c r="AT669" s="1" t="s">
        <v>3557</v>
      </c>
      <c r="AU669" s="1" t="s">
        <v>74</v>
      </c>
      <c r="AW669" s="1">
        <v>9</v>
      </c>
      <c r="AX669" s="1" t="s">
        <v>3558</v>
      </c>
      <c r="AY669" s="1" t="s">
        <v>3559</v>
      </c>
      <c r="AZ669" s="1" t="s">
        <v>1618</v>
      </c>
      <c r="BA669" s="1">
        <v>0</v>
      </c>
    </row>
    <row r="670" spans="1:53" x14ac:dyDescent="0.2">
      <c r="E670" s="1" t="s">
        <v>4</v>
      </c>
      <c r="G670" s="2">
        <v>32021</v>
      </c>
      <c r="H670" s="1">
        <v>6</v>
      </c>
      <c r="I670" s="1">
        <v>600</v>
      </c>
      <c r="J670" s="1">
        <v>6</v>
      </c>
      <c r="K670" s="1">
        <v>20</v>
      </c>
      <c r="L670" s="1">
        <v>100191</v>
      </c>
      <c r="M670" s="1" t="s">
        <v>1922</v>
      </c>
      <c r="N670" s="1">
        <v>1</v>
      </c>
      <c r="S670" s="1">
        <v>1</v>
      </c>
      <c r="T670" s="1" t="s">
        <v>89</v>
      </c>
      <c r="V670" s="1" t="s">
        <v>111</v>
      </c>
      <c r="X670" s="1" t="s">
        <v>338</v>
      </c>
      <c r="Z670" s="1">
        <v>7</v>
      </c>
      <c r="AA670" s="1" t="s">
        <v>3560</v>
      </c>
      <c r="AB670" s="1" t="s">
        <v>83</v>
      </c>
      <c r="AF670" s="1" t="s">
        <v>31</v>
      </c>
      <c r="AM670" s="1" t="s">
        <v>72</v>
      </c>
      <c r="AO670" s="1">
        <v>6</v>
      </c>
      <c r="AQ670" s="1">
        <v>6</v>
      </c>
      <c r="AS670" s="1">
        <v>10</v>
      </c>
      <c r="AT670" s="1" t="s">
        <v>3561</v>
      </c>
      <c r="AU670" s="1" t="s">
        <v>64</v>
      </c>
      <c r="AW670" s="1">
        <v>8</v>
      </c>
      <c r="AX670" s="1" t="s">
        <v>3562</v>
      </c>
      <c r="AY670" s="1" t="s">
        <v>3563</v>
      </c>
      <c r="AZ670" s="1" t="s">
        <v>141</v>
      </c>
      <c r="BA670" s="1">
        <v>1</v>
      </c>
    </row>
    <row r="671" spans="1:53" x14ac:dyDescent="0.2">
      <c r="B671" s="1" t="s">
        <v>1</v>
      </c>
      <c r="E671" s="1" t="s">
        <v>4</v>
      </c>
      <c r="G671" s="2">
        <v>30011</v>
      </c>
      <c r="H671" s="1">
        <v>7</v>
      </c>
      <c r="I671" s="1">
        <v>2</v>
      </c>
      <c r="J671" s="1">
        <v>10</v>
      </c>
      <c r="K671" s="1">
        <v>30</v>
      </c>
      <c r="L671" s="1">
        <v>69221</v>
      </c>
      <c r="M671" s="1" t="s">
        <v>3564</v>
      </c>
      <c r="N671" s="1">
        <v>1</v>
      </c>
      <c r="S671" s="1">
        <v>1</v>
      </c>
      <c r="T671" s="1" t="s">
        <v>177</v>
      </c>
      <c r="W671" s="1" t="s">
        <v>3565</v>
      </c>
      <c r="Y671" s="1" t="s">
        <v>558</v>
      </c>
      <c r="Z671" s="1">
        <v>3</v>
      </c>
      <c r="AA671" s="1" t="s">
        <v>3566</v>
      </c>
      <c r="AB671" s="1" t="s">
        <v>83</v>
      </c>
      <c r="AG671" s="1" t="s">
        <v>32</v>
      </c>
      <c r="AM671" s="1" t="s">
        <v>72</v>
      </c>
      <c r="AO671" s="1">
        <v>3</v>
      </c>
      <c r="AQ671" s="1">
        <v>6</v>
      </c>
      <c r="AS671" s="1">
        <v>20</v>
      </c>
      <c r="AT671" s="1" t="s">
        <v>3567</v>
      </c>
      <c r="AU671" s="1" t="s">
        <v>74</v>
      </c>
      <c r="AW671" s="1">
        <v>7</v>
      </c>
      <c r="AX671" s="1" t="s">
        <v>3568</v>
      </c>
      <c r="AY671" s="1" t="s">
        <v>1439</v>
      </c>
      <c r="BA671" s="1">
        <v>1</v>
      </c>
    </row>
    <row r="672" spans="1:53" x14ac:dyDescent="0.2">
      <c r="A672" s="1" t="s">
        <v>0</v>
      </c>
      <c r="B672" s="1" t="s">
        <v>1</v>
      </c>
      <c r="H672" s="1">
        <v>7</v>
      </c>
      <c r="I672" s="1">
        <v>40</v>
      </c>
      <c r="J672" s="1">
        <v>9</v>
      </c>
      <c r="K672" s="1">
        <v>6</v>
      </c>
      <c r="L672" s="1">
        <v>20020</v>
      </c>
      <c r="M672" s="1" t="s">
        <v>3471</v>
      </c>
      <c r="N672" s="1">
        <v>1</v>
      </c>
      <c r="S672" s="1">
        <v>1</v>
      </c>
      <c r="T672" s="1" t="s">
        <v>144</v>
      </c>
      <c r="V672" s="1" t="s">
        <v>56</v>
      </c>
      <c r="X672" s="1" t="s">
        <v>81</v>
      </c>
      <c r="Z672" s="1">
        <v>7</v>
      </c>
      <c r="AA672" s="1" t="s">
        <v>3569</v>
      </c>
      <c r="AB672" s="1" t="s">
        <v>83</v>
      </c>
      <c r="AF672" s="1" t="s">
        <v>31</v>
      </c>
      <c r="AH672" s="1" t="s">
        <v>33</v>
      </c>
      <c r="AM672" s="1" t="s">
        <v>624</v>
      </c>
      <c r="AO672" s="1">
        <v>4</v>
      </c>
      <c r="AQ672" s="1">
        <v>5</v>
      </c>
      <c r="AS672" s="1">
        <v>8</v>
      </c>
      <c r="AT672" s="1" t="s">
        <v>3570</v>
      </c>
      <c r="AV672" s="1" t="s">
        <v>3571</v>
      </c>
      <c r="AW672" s="1">
        <v>9</v>
      </c>
      <c r="AX672" s="1" t="s">
        <v>141</v>
      </c>
      <c r="AY672" s="1" t="s">
        <v>141</v>
      </c>
      <c r="AZ672" s="1" t="s">
        <v>141</v>
      </c>
      <c r="BA672" s="1">
        <v>0</v>
      </c>
    </row>
    <row r="673" spans="1:53" x14ac:dyDescent="0.2">
      <c r="B673" s="1" t="s">
        <v>1</v>
      </c>
      <c r="E673" s="1" t="s">
        <v>4</v>
      </c>
      <c r="G673" s="2">
        <v>31907</v>
      </c>
      <c r="H673" s="1">
        <v>7</v>
      </c>
      <c r="I673" s="1">
        <v>150</v>
      </c>
      <c r="J673" s="1">
        <v>12</v>
      </c>
      <c r="K673" s="1">
        <v>12</v>
      </c>
      <c r="L673" s="1">
        <v>4534</v>
      </c>
      <c r="M673" s="1" t="s">
        <v>3572</v>
      </c>
      <c r="N673" s="1">
        <v>0</v>
      </c>
      <c r="O673" s="1" t="s">
        <v>97</v>
      </c>
      <c r="Q673" s="1" t="s">
        <v>103</v>
      </c>
      <c r="S673" s="1">
        <v>1</v>
      </c>
      <c r="T673" s="1" t="s">
        <v>89</v>
      </c>
      <c r="V673" s="1" t="s">
        <v>80</v>
      </c>
      <c r="X673" s="1" t="s">
        <v>91</v>
      </c>
      <c r="Z673" s="1">
        <v>3</v>
      </c>
      <c r="AA673" s="1" t="s">
        <v>689</v>
      </c>
      <c r="AB673" s="1" t="s">
        <v>83</v>
      </c>
      <c r="AE673" s="1" t="s">
        <v>30</v>
      </c>
      <c r="AM673" s="1" t="s">
        <v>84</v>
      </c>
      <c r="AP673" s="1">
        <v>20</v>
      </c>
      <c r="AQ673" s="1">
        <v>5</v>
      </c>
      <c r="AS673" s="1">
        <v>20</v>
      </c>
      <c r="AT673" s="1" t="s">
        <v>3573</v>
      </c>
      <c r="AV673" s="1" t="s">
        <v>1542</v>
      </c>
      <c r="AW673" s="1">
        <v>8</v>
      </c>
      <c r="AX673" s="1" t="s">
        <v>3574</v>
      </c>
      <c r="AY673" s="1" t="s">
        <v>3575</v>
      </c>
      <c r="AZ673" s="1" t="s">
        <v>3576</v>
      </c>
      <c r="BA673" s="1">
        <v>0</v>
      </c>
    </row>
    <row r="674" spans="1:53" x14ac:dyDescent="0.2">
      <c r="B674" s="1" t="s">
        <v>1</v>
      </c>
      <c r="C674" s="1" t="s">
        <v>2</v>
      </c>
      <c r="G674" s="2">
        <v>33710</v>
      </c>
      <c r="H674" s="1">
        <v>8</v>
      </c>
      <c r="I674" s="1">
        <v>100</v>
      </c>
      <c r="J674" s="1">
        <v>12</v>
      </c>
      <c r="K674" s="1">
        <v>4</v>
      </c>
      <c r="L674" s="1">
        <v>7405</v>
      </c>
      <c r="M674" s="1" t="s">
        <v>3577</v>
      </c>
      <c r="N674" s="1">
        <v>1</v>
      </c>
      <c r="S674" s="1">
        <v>1</v>
      </c>
      <c r="T674" s="1" t="s">
        <v>225</v>
      </c>
      <c r="V674" s="1" t="s">
        <v>80</v>
      </c>
      <c r="X674" s="1" t="s">
        <v>91</v>
      </c>
      <c r="Z674" s="1">
        <v>8</v>
      </c>
      <c r="AA674" s="1" t="s">
        <v>3578</v>
      </c>
      <c r="AB674" s="1" t="s">
        <v>83</v>
      </c>
      <c r="AG674" s="1" t="s">
        <v>32</v>
      </c>
      <c r="AM674" s="1" t="s">
        <v>60</v>
      </c>
      <c r="AO674" s="1">
        <v>5</v>
      </c>
      <c r="AQ674" s="1">
        <v>6</v>
      </c>
      <c r="AS674" s="1">
        <v>6</v>
      </c>
      <c r="AT674" s="1" t="s">
        <v>3579</v>
      </c>
      <c r="AU674" s="1" t="s">
        <v>74</v>
      </c>
      <c r="AW674" s="1">
        <v>9</v>
      </c>
      <c r="AX674" s="1" t="s">
        <v>3580</v>
      </c>
      <c r="AY674" s="1" t="s">
        <v>3581</v>
      </c>
      <c r="AZ674" s="1" t="s">
        <v>3582</v>
      </c>
      <c r="BA674" s="1">
        <v>1</v>
      </c>
    </row>
    <row r="675" spans="1:53" x14ac:dyDescent="0.2">
      <c r="A675" s="1" t="s">
        <v>0</v>
      </c>
      <c r="B675" s="1" t="s">
        <v>1</v>
      </c>
      <c r="E675" s="1" t="s">
        <v>4</v>
      </c>
      <c r="G675" s="2">
        <v>33000</v>
      </c>
      <c r="H675" s="1">
        <v>7</v>
      </c>
      <c r="I675" s="1">
        <v>140</v>
      </c>
      <c r="J675" s="1">
        <v>14</v>
      </c>
      <c r="K675" s="1">
        <v>30</v>
      </c>
      <c r="L675" s="1">
        <v>0</v>
      </c>
      <c r="M675" s="1" t="s">
        <v>2824</v>
      </c>
      <c r="N675" s="1">
        <v>1</v>
      </c>
      <c r="S675" s="1">
        <v>0</v>
      </c>
      <c r="AB675" s="1" t="s">
        <v>83</v>
      </c>
      <c r="AF675" s="1" t="s">
        <v>31</v>
      </c>
      <c r="AJ675" s="1" t="s">
        <v>35</v>
      </c>
      <c r="AM675" s="1" t="s">
        <v>60</v>
      </c>
      <c r="AO675" s="1">
        <v>6</v>
      </c>
      <c r="AR675" s="1">
        <v>13</v>
      </c>
      <c r="AS675" s="1">
        <v>20</v>
      </c>
      <c r="AT675" s="1" t="s">
        <v>3583</v>
      </c>
      <c r="AU675" s="1" t="s">
        <v>74</v>
      </c>
      <c r="AW675" s="1">
        <v>9</v>
      </c>
      <c r="AX675" s="1" t="s">
        <v>3584</v>
      </c>
      <c r="AY675" s="1" t="s">
        <v>3585</v>
      </c>
      <c r="AZ675" s="1" t="s">
        <v>3586</v>
      </c>
      <c r="BA675" s="1">
        <v>1</v>
      </c>
    </row>
    <row r="676" spans="1:53" x14ac:dyDescent="0.2">
      <c r="A676" s="1" t="s">
        <v>0</v>
      </c>
      <c r="E676" s="1" t="s">
        <v>4</v>
      </c>
      <c r="G676" s="2">
        <v>32513</v>
      </c>
      <c r="H676" s="1">
        <v>6</v>
      </c>
      <c r="I676" s="1">
        <v>45</v>
      </c>
      <c r="J676" s="1">
        <v>10</v>
      </c>
      <c r="K676" s="1">
        <v>1</v>
      </c>
      <c r="L676" s="1">
        <v>3620022</v>
      </c>
      <c r="M676" s="1" t="s">
        <v>3587</v>
      </c>
      <c r="N676" s="1">
        <v>0</v>
      </c>
      <c r="O676" s="1" t="s">
        <v>67</v>
      </c>
      <c r="Q676" s="1" t="s">
        <v>103</v>
      </c>
      <c r="S676" s="1">
        <v>1</v>
      </c>
      <c r="T676" s="1" t="s">
        <v>69</v>
      </c>
      <c r="V676" s="1" t="s">
        <v>111</v>
      </c>
      <c r="X676" s="1" t="s">
        <v>57</v>
      </c>
      <c r="Z676" s="1">
        <v>5</v>
      </c>
      <c r="AA676" s="1" t="s">
        <v>3588</v>
      </c>
      <c r="AB676" s="1" t="s">
        <v>59</v>
      </c>
      <c r="AE676" s="1" t="s">
        <v>30</v>
      </c>
      <c r="AM676" s="1" t="s">
        <v>72</v>
      </c>
      <c r="AP676" s="1">
        <v>10</v>
      </c>
      <c r="AR676" s="1">
        <v>20</v>
      </c>
      <c r="AS676" s="1">
        <v>10</v>
      </c>
      <c r="AT676" s="1" t="s">
        <v>3589</v>
      </c>
      <c r="AU676" s="1" t="s">
        <v>415</v>
      </c>
      <c r="AW676" s="1">
        <v>8</v>
      </c>
      <c r="AX676" s="1" t="s">
        <v>3590</v>
      </c>
      <c r="AY676" s="1" t="s">
        <v>3591</v>
      </c>
      <c r="AZ676" s="1" t="s">
        <v>3590</v>
      </c>
      <c r="BA676" s="1">
        <v>0</v>
      </c>
    </row>
    <row r="677" spans="1:53" x14ac:dyDescent="0.2">
      <c r="B677" s="1" t="s">
        <v>1</v>
      </c>
      <c r="E677" s="1" t="s">
        <v>4</v>
      </c>
      <c r="G677" s="2">
        <v>32663</v>
      </c>
      <c r="H677" s="1">
        <v>6</v>
      </c>
      <c r="I677" s="1">
        <v>120</v>
      </c>
      <c r="J677" s="1">
        <v>12</v>
      </c>
      <c r="K677" s="1">
        <v>10</v>
      </c>
      <c r="L677" s="1">
        <v>500084</v>
      </c>
      <c r="M677" s="1" t="s">
        <v>368</v>
      </c>
      <c r="N677" s="1">
        <v>1</v>
      </c>
      <c r="S677" s="1">
        <v>1</v>
      </c>
      <c r="T677" s="1" t="s">
        <v>150</v>
      </c>
      <c r="V677" s="1" t="s">
        <v>80</v>
      </c>
      <c r="X677" s="1" t="s">
        <v>91</v>
      </c>
      <c r="Z677" s="1">
        <v>1</v>
      </c>
      <c r="AA677" s="1" t="s">
        <v>3592</v>
      </c>
      <c r="AB677" s="1" t="s">
        <v>83</v>
      </c>
      <c r="AH677" s="1" t="s">
        <v>33</v>
      </c>
      <c r="AM677" s="1" t="s">
        <v>60</v>
      </c>
      <c r="AO677" s="1">
        <v>5</v>
      </c>
      <c r="AQ677" s="1">
        <v>3</v>
      </c>
      <c r="AS677" s="1">
        <v>8</v>
      </c>
      <c r="AT677" s="1" t="s">
        <v>3593</v>
      </c>
      <c r="AU677" s="1" t="s">
        <v>74</v>
      </c>
      <c r="AW677" s="1">
        <v>8</v>
      </c>
      <c r="AX677" s="1" t="s">
        <v>3594</v>
      </c>
      <c r="AY677" s="1" t="s">
        <v>3595</v>
      </c>
      <c r="AZ677" s="1" t="s">
        <v>3596</v>
      </c>
      <c r="BA677" s="1">
        <v>1</v>
      </c>
    </row>
    <row r="678" spans="1:53" x14ac:dyDescent="0.2">
      <c r="A678" s="1" t="s">
        <v>0</v>
      </c>
      <c r="G678" s="2">
        <v>26873</v>
      </c>
      <c r="H678" s="1">
        <v>5</v>
      </c>
      <c r="I678" s="1">
        <v>120</v>
      </c>
      <c r="J678" s="1">
        <v>14</v>
      </c>
      <c r="K678" s="1">
        <v>6</v>
      </c>
      <c r="L678" s="1">
        <v>7895</v>
      </c>
      <c r="M678" s="1" t="s">
        <v>3597</v>
      </c>
      <c r="N678" s="1">
        <v>1</v>
      </c>
      <c r="S678" s="1">
        <v>1</v>
      </c>
      <c r="T678" s="1" t="s">
        <v>225</v>
      </c>
      <c r="V678" s="1" t="s">
        <v>145</v>
      </c>
      <c r="X678" s="1" t="s">
        <v>160</v>
      </c>
      <c r="Z678" s="1">
        <v>15</v>
      </c>
      <c r="AA678" s="1" t="s">
        <v>3598</v>
      </c>
      <c r="AB678" s="1" t="s">
        <v>59</v>
      </c>
      <c r="AK678" s="1" t="s">
        <v>36</v>
      </c>
      <c r="AU678" s="1" t="s">
        <v>74</v>
      </c>
      <c r="AW678" s="1">
        <v>10</v>
      </c>
      <c r="AX678" s="1" t="s">
        <v>75</v>
      </c>
      <c r="AY678" s="1" t="s">
        <v>3599</v>
      </c>
      <c r="AZ678" s="1" t="s">
        <v>3600</v>
      </c>
      <c r="BA678" s="1">
        <v>0</v>
      </c>
    </row>
    <row r="679" spans="1:53" x14ac:dyDescent="0.2">
      <c r="A679" s="1" t="s">
        <v>0</v>
      </c>
      <c r="G679" s="2">
        <v>30279</v>
      </c>
      <c r="H679" s="1">
        <v>8</v>
      </c>
      <c r="I679" s="1">
        <v>2</v>
      </c>
      <c r="J679" s="1">
        <v>8</v>
      </c>
      <c r="K679" s="1">
        <v>1</v>
      </c>
      <c r="L679" s="1">
        <v>430080</v>
      </c>
      <c r="M679" s="1" t="s">
        <v>3601</v>
      </c>
      <c r="N679" s="1">
        <v>0</v>
      </c>
      <c r="O679" s="1" t="s">
        <v>67</v>
      </c>
      <c r="Q679" s="1" t="s">
        <v>68</v>
      </c>
      <c r="S679" s="1">
        <v>1</v>
      </c>
      <c r="T679" s="1" t="s">
        <v>31</v>
      </c>
      <c r="V679" s="1" t="s">
        <v>80</v>
      </c>
      <c r="X679" s="1" t="s">
        <v>57</v>
      </c>
      <c r="Z679" s="1">
        <v>2</v>
      </c>
      <c r="AA679" s="1" t="s">
        <v>3601</v>
      </c>
      <c r="AB679" s="1" t="s">
        <v>83</v>
      </c>
      <c r="AH679" s="1" t="s">
        <v>33</v>
      </c>
      <c r="AM679" s="1" t="s">
        <v>60</v>
      </c>
      <c r="AO679" s="1">
        <v>6</v>
      </c>
      <c r="AQ679" s="1">
        <v>3</v>
      </c>
      <c r="AS679" s="1">
        <v>3</v>
      </c>
      <c r="AT679" s="1" t="s">
        <v>3602</v>
      </c>
      <c r="AU679" s="1" t="s">
        <v>74</v>
      </c>
      <c r="AW679" s="1">
        <v>8</v>
      </c>
      <c r="AX679" s="1" t="s">
        <v>3603</v>
      </c>
      <c r="AY679" s="1" t="s">
        <v>3604</v>
      </c>
      <c r="AZ679" s="1" t="s">
        <v>3605</v>
      </c>
      <c r="BA679" s="1">
        <v>0</v>
      </c>
    </row>
    <row r="680" spans="1:53" x14ac:dyDescent="0.2">
      <c r="B680" s="1" t="s">
        <v>1</v>
      </c>
      <c r="G680" s="2">
        <v>32960</v>
      </c>
      <c r="H680" s="1">
        <v>7</v>
      </c>
      <c r="I680" s="1">
        <v>60</v>
      </c>
      <c r="J680" s="1">
        <v>7</v>
      </c>
      <c r="K680" s="1">
        <v>5</v>
      </c>
      <c r="L680" s="1">
        <v>500081</v>
      </c>
      <c r="M680" s="1" t="s">
        <v>3606</v>
      </c>
      <c r="N680" s="1">
        <v>1</v>
      </c>
      <c r="S680" s="1">
        <v>1</v>
      </c>
      <c r="T680" s="1" t="s">
        <v>89</v>
      </c>
      <c r="V680" s="1" t="s">
        <v>80</v>
      </c>
      <c r="X680" s="1" t="s">
        <v>91</v>
      </c>
      <c r="Z680" s="1">
        <v>2</v>
      </c>
      <c r="AA680" s="1" t="s">
        <v>1760</v>
      </c>
      <c r="AB680" s="1" t="s">
        <v>83</v>
      </c>
      <c r="AE680" s="1" t="s">
        <v>30</v>
      </c>
      <c r="AM680" s="1" t="s">
        <v>84</v>
      </c>
      <c r="AO680" s="1">
        <v>3</v>
      </c>
      <c r="AQ680" s="1">
        <v>5</v>
      </c>
      <c r="AS680" s="1">
        <v>168</v>
      </c>
      <c r="AT680" s="1" t="s">
        <v>3607</v>
      </c>
      <c r="AU680" s="1" t="s">
        <v>64</v>
      </c>
      <c r="AW680" s="1">
        <v>9</v>
      </c>
      <c r="AX680" s="1" t="s">
        <v>3608</v>
      </c>
      <c r="AY680" s="1" t="s">
        <v>3609</v>
      </c>
      <c r="AZ680" s="1" t="s">
        <v>3610</v>
      </c>
      <c r="BA680" s="1">
        <v>1</v>
      </c>
    </row>
    <row r="681" spans="1:53" x14ac:dyDescent="0.2">
      <c r="B681" s="1" t="s">
        <v>1</v>
      </c>
      <c r="E681" s="1" t="s">
        <v>4</v>
      </c>
      <c r="G681" s="2">
        <v>33896</v>
      </c>
      <c r="H681" s="1">
        <v>6</v>
      </c>
      <c r="I681" s="1">
        <v>60</v>
      </c>
      <c r="J681" s="1">
        <v>14</v>
      </c>
      <c r="K681" s="1">
        <v>4</v>
      </c>
      <c r="L681" s="1">
        <v>311</v>
      </c>
      <c r="M681" s="1" t="s">
        <v>3611</v>
      </c>
      <c r="N681" s="1">
        <v>0</v>
      </c>
      <c r="O681" s="1" t="s">
        <v>53</v>
      </c>
      <c r="Q681" s="1" t="s">
        <v>98</v>
      </c>
      <c r="S681" s="1">
        <v>1</v>
      </c>
      <c r="T681" s="1" t="s">
        <v>30</v>
      </c>
      <c r="W681" s="1" t="s">
        <v>279</v>
      </c>
      <c r="Y681" s="1" t="s">
        <v>3612</v>
      </c>
      <c r="Z681" s="1">
        <v>3</v>
      </c>
      <c r="AA681" s="1" t="s">
        <v>3613</v>
      </c>
      <c r="AB681" s="1" t="s">
        <v>59</v>
      </c>
      <c r="AK681" s="1" t="s">
        <v>36</v>
      </c>
      <c r="AU681" s="1" t="s">
        <v>74</v>
      </c>
      <c r="AW681" s="1">
        <v>10</v>
      </c>
      <c r="AX681" s="1" t="s">
        <v>3614</v>
      </c>
      <c r="AY681" s="1" t="s">
        <v>3615</v>
      </c>
      <c r="AZ681" s="1" t="s">
        <v>3616</v>
      </c>
      <c r="BA681" s="1">
        <v>1</v>
      </c>
    </row>
    <row r="682" spans="1:53" x14ac:dyDescent="0.2">
      <c r="B682" s="1" t="s">
        <v>1</v>
      </c>
      <c r="E682" s="1" t="s">
        <v>4</v>
      </c>
      <c r="G682" s="2">
        <v>30214</v>
      </c>
      <c r="H682" s="1">
        <v>6</v>
      </c>
      <c r="I682" s="1">
        <v>30</v>
      </c>
      <c r="J682" s="1">
        <v>15</v>
      </c>
      <c r="K682" s="1">
        <v>16</v>
      </c>
      <c r="L682" s="1">
        <v>90408</v>
      </c>
      <c r="M682" s="1" t="s">
        <v>3617</v>
      </c>
      <c r="N682" s="1">
        <v>1</v>
      </c>
      <c r="S682" s="1">
        <v>1</v>
      </c>
      <c r="T682" s="1" t="s">
        <v>453</v>
      </c>
      <c r="W682" s="1" t="s">
        <v>684</v>
      </c>
      <c r="Y682" s="1" t="s">
        <v>3618</v>
      </c>
      <c r="Z682" s="1">
        <v>2</v>
      </c>
      <c r="AA682" s="1" t="s">
        <v>3619</v>
      </c>
      <c r="AB682" s="1" t="s">
        <v>83</v>
      </c>
      <c r="AK682" s="1" t="s">
        <v>36</v>
      </c>
      <c r="AU682" s="1" t="s">
        <v>74</v>
      </c>
      <c r="AW682" s="1">
        <v>10</v>
      </c>
      <c r="AX682" s="1" t="s">
        <v>3620</v>
      </c>
      <c r="AY682" s="1" t="s">
        <v>3621</v>
      </c>
      <c r="AZ682" s="1" t="s">
        <v>3622</v>
      </c>
      <c r="BA682" s="1">
        <v>1</v>
      </c>
    </row>
    <row r="683" spans="1:53" x14ac:dyDescent="0.2">
      <c r="A683" s="1" t="s">
        <v>0</v>
      </c>
      <c r="G683" s="2">
        <v>35051</v>
      </c>
      <c r="H683" s="1">
        <v>7</v>
      </c>
      <c r="I683" s="1">
        <v>10</v>
      </c>
      <c r="J683" s="1">
        <v>3</v>
      </c>
      <c r="K683" s="1">
        <v>4</v>
      </c>
      <c r="L683" s="1">
        <v>523303</v>
      </c>
      <c r="M683" s="1" t="s">
        <v>3623</v>
      </c>
      <c r="N683" s="1">
        <v>1</v>
      </c>
      <c r="S683" s="1">
        <v>1</v>
      </c>
      <c r="T683" s="1" t="s">
        <v>225</v>
      </c>
      <c r="V683" s="1" t="s">
        <v>80</v>
      </c>
      <c r="X683" s="1" t="s">
        <v>648</v>
      </c>
      <c r="Z683" s="1">
        <v>1</v>
      </c>
      <c r="AB683" s="1" t="s">
        <v>399</v>
      </c>
      <c r="AH683" s="1" t="s">
        <v>33</v>
      </c>
      <c r="AM683" s="1" t="s">
        <v>60</v>
      </c>
      <c r="AO683" s="1">
        <v>5</v>
      </c>
      <c r="AR683" s="1">
        <v>12</v>
      </c>
      <c r="AS683" s="1">
        <v>4</v>
      </c>
      <c r="AT683" s="1" t="s">
        <v>3624</v>
      </c>
      <c r="AU683" s="1" t="s">
        <v>74</v>
      </c>
      <c r="AW683" s="1">
        <v>10</v>
      </c>
      <c r="AX683" s="1" t="s">
        <v>3625</v>
      </c>
      <c r="BA683" s="1">
        <v>1</v>
      </c>
    </row>
    <row r="684" spans="1:53" x14ac:dyDescent="0.2">
      <c r="A684" s="1" t="s">
        <v>0</v>
      </c>
      <c r="C684" s="1" t="s">
        <v>2</v>
      </c>
      <c r="D684" s="1" t="s">
        <v>3</v>
      </c>
      <c r="E684" s="1" t="s">
        <v>4</v>
      </c>
      <c r="G684" s="2">
        <v>35573</v>
      </c>
      <c r="H684" s="1">
        <v>10</v>
      </c>
      <c r="I684" s="1">
        <v>20</v>
      </c>
      <c r="J684" s="1">
        <v>10</v>
      </c>
      <c r="K684" s="1">
        <v>10</v>
      </c>
      <c r="L684" s="1">
        <v>9000</v>
      </c>
      <c r="M684" s="1" t="s">
        <v>3626</v>
      </c>
      <c r="N684" s="1">
        <v>1</v>
      </c>
      <c r="S684" s="1">
        <v>0</v>
      </c>
      <c r="AB684" s="1" t="s">
        <v>166</v>
      </c>
      <c r="AH684" s="1" t="s">
        <v>33</v>
      </c>
      <c r="AM684" s="1" t="s">
        <v>60</v>
      </c>
      <c r="AO684" s="1">
        <v>6</v>
      </c>
      <c r="AQ684" s="1">
        <v>6</v>
      </c>
      <c r="AS684" s="1">
        <v>30</v>
      </c>
      <c r="AT684" s="1" t="s">
        <v>3627</v>
      </c>
      <c r="AV684" s="1" t="s">
        <v>3628</v>
      </c>
      <c r="AW684" s="1">
        <v>10</v>
      </c>
      <c r="AX684" s="1" t="s">
        <v>3629</v>
      </c>
      <c r="AY684" s="1" t="s">
        <v>3630</v>
      </c>
      <c r="AZ684" s="1" t="s">
        <v>3631</v>
      </c>
      <c r="BA684" s="1">
        <v>1</v>
      </c>
    </row>
    <row r="685" spans="1:53" x14ac:dyDescent="0.2">
      <c r="D685" s="1" t="s">
        <v>3</v>
      </c>
      <c r="G685" s="2">
        <v>26938</v>
      </c>
      <c r="H685" s="1">
        <v>5</v>
      </c>
      <c r="I685" s="1">
        <v>120</v>
      </c>
      <c r="J685" s="1">
        <v>12</v>
      </c>
      <c r="K685" s="1">
        <v>60</v>
      </c>
      <c r="L685" s="1">
        <v>1740071</v>
      </c>
      <c r="M685" s="1" t="s">
        <v>2824</v>
      </c>
      <c r="N685" s="1">
        <v>0</v>
      </c>
      <c r="P685" s="1" t="s">
        <v>36</v>
      </c>
      <c r="Q685" s="1" t="s">
        <v>103</v>
      </c>
      <c r="S685" s="1">
        <v>1</v>
      </c>
      <c r="T685" s="1" t="s">
        <v>225</v>
      </c>
      <c r="V685" s="1" t="s">
        <v>111</v>
      </c>
      <c r="X685" s="1" t="s">
        <v>391</v>
      </c>
      <c r="Z685" s="1">
        <v>15</v>
      </c>
      <c r="AB685" s="1" t="s">
        <v>83</v>
      </c>
      <c r="AH685" s="1" t="s">
        <v>33</v>
      </c>
      <c r="AM685" s="1" t="s">
        <v>167</v>
      </c>
      <c r="AO685" s="1">
        <v>6</v>
      </c>
      <c r="AQ685" s="1">
        <v>6</v>
      </c>
      <c r="AS685" s="1">
        <v>15</v>
      </c>
      <c r="AT685" s="1" t="s">
        <v>75</v>
      </c>
      <c r="AU685" s="1" t="s">
        <v>74</v>
      </c>
      <c r="AW685" s="1">
        <v>5</v>
      </c>
      <c r="AX685" s="1" t="s">
        <v>3632</v>
      </c>
      <c r="AY685" s="1" t="s">
        <v>36</v>
      </c>
      <c r="AZ685" s="1" t="s">
        <v>36</v>
      </c>
      <c r="BA685" s="1">
        <v>0</v>
      </c>
    </row>
    <row r="686" spans="1:53" x14ac:dyDescent="0.2">
      <c r="E686" s="1" t="s">
        <v>4</v>
      </c>
      <c r="G686" s="2">
        <v>28137</v>
      </c>
      <c r="H686" s="1">
        <v>7</v>
      </c>
      <c r="I686" s="1">
        <v>120</v>
      </c>
      <c r="J686" s="1">
        <v>6</v>
      </c>
      <c r="K686" s="1">
        <v>3</v>
      </c>
      <c r="M686" s="1" t="s">
        <v>3100</v>
      </c>
      <c r="N686" s="1">
        <v>0</v>
      </c>
      <c r="O686" s="1" t="s">
        <v>53</v>
      </c>
      <c r="Q686" s="1" t="s">
        <v>98</v>
      </c>
      <c r="S686" s="1">
        <v>1</v>
      </c>
      <c r="T686" s="1" t="s">
        <v>225</v>
      </c>
      <c r="V686" s="1" t="s">
        <v>90</v>
      </c>
      <c r="X686" s="1" t="s">
        <v>91</v>
      </c>
      <c r="Z686" s="1">
        <v>17</v>
      </c>
      <c r="AA686" s="1" t="s">
        <v>3633</v>
      </c>
      <c r="AB686" s="1" t="s">
        <v>59</v>
      </c>
      <c r="AH686" s="1" t="s">
        <v>33</v>
      </c>
      <c r="AM686" s="1" t="s">
        <v>72</v>
      </c>
      <c r="AO686" s="1">
        <v>6</v>
      </c>
      <c r="AQ686" s="1">
        <v>3</v>
      </c>
      <c r="AS686" s="1">
        <v>10</v>
      </c>
      <c r="AT686" s="1" t="s">
        <v>3634</v>
      </c>
      <c r="AU686" s="1" t="s">
        <v>74</v>
      </c>
      <c r="AW686" s="1">
        <v>9</v>
      </c>
      <c r="AX686" s="1" t="s">
        <v>3635</v>
      </c>
      <c r="AY686" s="1" t="s">
        <v>3636</v>
      </c>
      <c r="AZ686" s="1" t="s">
        <v>3637</v>
      </c>
      <c r="BA686" s="1">
        <v>0</v>
      </c>
    </row>
    <row r="687" spans="1:53" x14ac:dyDescent="0.2">
      <c r="A687" s="1" t="s">
        <v>0</v>
      </c>
      <c r="G687" s="2">
        <v>30645</v>
      </c>
      <c r="H687" s="1">
        <v>7</v>
      </c>
      <c r="I687" s="1">
        <v>20</v>
      </c>
      <c r="J687" s="1">
        <v>10</v>
      </c>
      <c r="K687" s="1">
        <v>20</v>
      </c>
      <c r="L687" s="1">
        <v>92800</v>
      </c>
      <c r="M687" s="1" t="s">
        <v>1951</v>
      </c>
      <c r="N687" s="1">
        <v>1</v>
      </c>
      <c r="S687" s="1">
        <v>1</v>
      </c>
      <c r="T687" s="1" t="s">
        <v>144</v>
      </c>
      <c r="V687" s="1" t="s">
        <v>56</v>
      </c>
      <c r="X687" s="1" t="s">
        <v>57</v>
      </c>
      <c r="Z687" s="1">
        <v>1</v>
      </c>
      <c r="AA687" s="1" t="s">
        <v>3638</v>
      </c>
      <c r="AB687" s="1" t="s">
        <v>83</v>
      </c>
      <c r="AF687" s="1" t="s">
        <v>31</v>
      </c>
      <c r="AM687" s="1" t="s">
        <v>84</v>
      </c>
      <c r="AP687" s="1">
        <v>15</v>
      </c>
      <c r="AR687" s="1">
        <v>20</v>
      </c>
      <c r="AS687" s="1">
        <v>20</v>
      </c>
      <c r="AT687" s="1" t="s">
        <v>3639</v>
      </c>
      <c r="AU687" s="1" t="s">
        <v>64</v>
      </c>
      <c r="AW687" s="1">
        <v>10</v>
      </c>
      <c r="AX687" s="1" t="s">
        <v>3640</v>
      </c>
      <c r="AY687" s="1" t="s">
        <v>3641</v>
      </c>
      <c r="AZ687" s="1" t="s">
        <v>3642</v>
      </c>
      <c r="BA687" s="1">
        <v>0</v>
      </c>
    </row>
    <row r="688" spans="1:53" x14ac:dyDescent="0.2">
      <c r="B688" s="1" t="s">
        <v>1</v>
      </c>
      <c r="E688" s="1" t="s">
        <v>4</v>
      </c>
      <c r="G688" s="2">
        <v>29020</v>
      </c>
      <c r="H688" s="1">
        <v>4</v>
      </c>
      <c r="I688" s="1">
        <v>70</v>
      </c>
      <c r="J688" s="1">
        <v>12</v>
      </c>
      <c r="K688" s="1">
        <v>25</v>
      </c>
      <c r="L688" s="1">
        <v>3031</v>
      </c>
      <c r="M688" s="1" t="s">
        <v>3643</v>
      </c>
      <c r="N688" s="1">
        <v>0</v>
      </c>
      <c r="O688" s="1" t="s">
        <v>67</v>
      </c>
      <c r="R688" s="1" t="s">
        <v>3644</v>
      </c>
      <c r="S688" s="1">
        <v>1</v>
      </c>
      <c r="T688" s="1" t="s">
        <v>458</v>
      </c>
      <c r="W688" s="1" t="s">
        <v>3645</v>
      </c>
      <c r="X688" s="1" t="s">
        <v>324</v>
      </c>
      <c r="Z688" s="1">
        <v>11</v>
      </c>
      <c r="AA688" s="1" t="s">
        <v>3646</v>
      </c>
      <c r="AB688" s="1" t="s">
        <v>83</v>
      </c>
      <c r="AH688" s="1" t="s">
        <v>33</v>
      </c>
      <c r="AM688" s="1" t="s">
        <v>84</v>
      </c>
      <c r="AP688" s="1">
        <v>15</v>
      </c>
      <c r="AR688" s="1">
        <v>10</v>
      </c>
      <c r="AS688" s="1">
        <v>40</v>
      </c>
      <c r="AT688" s="1" t="s">
        <v>3647</v>
      </c>
      <c r="AU688" s="1" t="s">
        <v>74</v>
      </c>
      <c r="AW688" s="1">
        <v>10</v>
      </c>
      <c r="AX688" s="1" t="s">
        <v>3648</v>
      </c>
      <c r="AY688" s="1" t="s">
        <v>3649</v>
      </c>
      <c r="AZ688" s="1" t="s">
        <v>3650</v>
      </c>
      <c r="BA688" s="1">
        <v>0</v>
      </c>
    </row>
    <row r="689" spans="1:53" x14ac:dyDescent="0.2">
      <c r="A689" s="1" t="s">
        <v>0</v>
      </c>
      <c r="B689" s="1" t="s">
        <v>1</v>
      </c>
      <c r="G689" s="2" t="s">
        <v>3651</v>
      </c>
      <c r="H689" s="1">
        <v>7</v>
      </c>
      <c r="I689" s="1">
        <v>40</v>
      </c>
      <c r="J689" s="1">
        <v>12</v>
      </c>
      <c r="K689" s="1">
        <v>10</v>
      </c>
      <c r="L689" s="1">
        <v>28224</v>
      </c>
      <c r="M689" s="1" t="s">
        <v>3652</v>
      </c>
      <c r="N689" s="1">
        <v>1</v>
      </c>
      <c r="S689" s="1">
        <v>1</v>
      </c>
      <c r="T689" s="1" t="s">
        <v>458</v>
      </c>
      <c r="V689" s="1" t="s">
        <v>145</v>
      </c>
      <c r="X689" s="1" t="s">
        <v>91</v>
      </c>
      <c r="Z689" s="1">
        <v>30</v>
      </c>
      <c r="AA689" s="1" t="s">
        <v>3653</v>
      </c>
      <c r="AB689" s="1" t="s">
        <v>59</v>
      </c>
      <c r="AH689" s="1" t="s">
        <v>33</v>
      </c>
      <c r="AM689" s="1" t="s">
        <v>72</v>
      </c>
      <c r="AO689" s="1">
        <v>5</v>
      </c>
      <c r="AR689" s="1">
        <v>12</v>
      </c>
      <c r="AS689" s="1">
        <v>12</v>
      </c>
      <c r="AT689" s="1" t="s">
        <v>3654</v>
      </c>
      <c r="AU689" s="1" t="s">
        <v>74</v>
      </c>
      <c r="AW689" s="1">
        <v>10</v>
      </c>
      <c r="AX689" s="1" t="s">
        <v>3655</v>
      </c>
      <c r="BA689" s="1">
        <v>0</v>
      </c>
    </row>
    <row r="690" spans="1:53" x14ac:dyDescent="0.2">
      <c r="B690" s="1" t="s">
        <v>1</v>
      </c>
      <c r="E690" s="1" t="s">
        <v>4</v>
      </c>
      <c r="G690" s="2">
        <v>30233</v>
      </c>
      <c r="H690" s="1">
        <v>7</v>
      </c>
      <c r="I690" s="1">
        <v>15</v>
      </c>
      <c r="J690" s="1">
        <v>12</v>
      </c>
      <c r="K690" s="1">
        <v>12</v>
      </c>
      <c r="L690" s="1">
        <v>200</v>
      </c>
      <c r="M690" s="1" t="s">
        <v>1966</v>
      </c>
      <c r="N690" s="1">
        <v>0</v>
      </c>
      <c r="O690" s="1" t="s">
        <v>67</v>
      </c>
      <c r="Q690" s="1" t="s">
        <v>98</v>
      </c>
      <c r="S690" s="1">
        <v>1</v>
      </c>
      <c r="T690" s="1" t="s">
        <v>150</v>
      </c>
      <c r="V690" s="1" t="s">
        <v>80</v>
      </c>
      <c r="X690" s="1" t="s">
        <v>91</v>
      </c>
      <c r="Z690" s="1">
        <v>1</v>
      </c>
      <c r="AA690" s="1" t="s">
        <v>2057</v>
      </c>
      <c r="AB690" s="1" t="s">
        <v>71</v>
      </c>
      <c r="AE690" s="1" t="s">
        <v>30</v>
      </c>
      <c r="AF690" s="1" t="s">
        <v>31</v>
      </c>
      <c r="AM690" s="1" t="s">
        <v>84</v>
      </c>
      <c r="AO690" s="1">
        <v>2</v>
      </c>
      <c r="AQ690" s="1">
        <v>5</v>
      </c>
      <c r="AS690" s="1">
        <v>30</v>
      </c>
      <c r="AT690" s="1" t="s">
        <v>3656</v>
      </c>
      <c r="AU690" s="1" t="s">
        <v>74</v>
      </c>
      <c r="AW690" s="1">
        <v>7</v>
      </c>
      <c r="AX690" s="1" t="s">
        <v>421</v>
      </c>
      <c r="AY690" s="1" t="s">
        <v>3657</v>
      </c>
      <c r="BA690" s="1">
        <v>0</v>
      </c>
    </row>
    <row r="691" spans="1:53" x14ac:dyDescent="0.2">
      <c r="A691" s="1" t="s">
        <v>0</v>
      </c>
      <c r="E691" s="1" t="s">
        <v>4</v>
      </c>
      <c r="G691" s="2">
        <v>35459</v>
      </c>
      <c r="H691" s="1">
        <v>5</v>
      </c>
      <c r="I691" s="1">
        <v>8</v>
      </c>
      <c r="J691" s="1">
        <v>10</v>
      </c>
      <c r="K691" s="1">
        <v>5</v>
      </c>
      <c r="L691" s="1">
        <v>396191</v>
      </c>
      <c r="M691" s="1" t="s">
        <v>3658</v>
      </c>
      <c r="N691" s="1">
        <v>0</v>
      </c>
      <c r="O691" s="1" t="s">
        <v>53</v>
      </c>
      <c r="Q691" s="1" t="s">
        <v>103</v>
      </c>
      <c r="S691" s="1">
        <v>0</v>
      </c>
      <c r="AB691" s="1" t="s">
        <v>166</v>
      </c>
      <c r="AH691" s="1" t="s">
        <v>33</v>
      </c>
      <c r="AM691" s="1" t="s">
        <v>84</v>
      </c>
      <c r="AO691" s="1">
        <v>4</v>
      </c>
      <c r="AQ691" s="1">
        <v>3</v>
      </c>
      <c r="AS691" s="1">
        <v>4</v>
      </c>
      <c r="AT691" s="1" t="s">
        <v>3659</v>
      </c>
      <c r="AU691" s="1" t="s">
        <v>74</v>
      </c>
      <c r="AW691" s="1">
        <v>9</v>
      </c>
      <c r="AX691" s="1" t="s">
        <v>3660</v>
      </c>
      <c r="AY691" s="1" t="s">
        <v>3661</v>
      </c>
      <c r="BA691" s="1">
        <v>0</v>
      </c>
    </row>
    <row r="692" spans="1:53" x14ac:dyDescent="0.2">
      <c r="B692" s="1" t="s">
        <v>1</v>
      </c>
      <c r="E692" s="1" t="s">
        <v>4</v>
      </c>
      <c r="G692" s="2">
        <v>30996</v>
      </c>
      <c r="H692" s="1">
        <v>7</v>
      </c>
      <c r="I692" s="1">
        <v>10</v>
      </c>
      <c r="J692" s="1">
        <v>6</v>
      </c>
      <c r="K692" s="1">
        <v>10</v>
      </c>
      <c r="M692" s="1" t="s">
        <v>1168</v>
      </c>
      <c r="N692" s="1">
        <v>0</v>
      </c>
      <c r="O692" s="1" t="s">
        <v>78</v>
      </c>
      <c r="Q692" s="1" t="s">
        <v>98</v>
      </c>
      <c r="S692" s="1">
        <v>1</v>
      </c>
      <c r="T692" s="1" t="s">
        <v>453</v>
      </c>
      <c r="V692" s="1" t="s">
        <v>111</v>
      </c>
      <c r="X692" s="1" t="s">
        <v>57</v>
      </c>
      <c r="Z692" s="1">
        <v>6</v>
      </c>
      <c r="AB692" s="1" t="s">
        <v>71</v>
      </c>
      <c r="AH692" s="1" t="s">
        <v>33</v>
      </c>
      <c r="AM692" s="1" t="s">
        <v>84</v>
      </c>
      <c r="AO692" s="1">
        <v>3</v>
      </c>
      <c r="AQ692" s="1">
        <v>6</v>
      </c>
      <c r="AS692" s="1">
        <v>10</v>
      </c>
      <c r="AT692" s="1" t="s">
        <v>3662</v>
      </c>
      <c r="AU692" s="1" t="s">
        <v>74</v>
      </c>
      <c r="AW692" s="1">
        <v>10</v>
      </c>
      <c r="BA692" s="1">
        <v>0</v>
      </c>
    </row>
    <row r="693" spans="1:53" x14ac:dyDescent="0.2">
      <c r="B693" s="1" t="s">
        <v>1</v>
      </c>
      <c r="G693" s="2">
        <v>28795</v>
      </c>
      <c r="H693" s="1">
        <v>7</v>
      </c>
      <c r="I693" s="1">
        <v>180</v>
      </c>
      <c r="J693" s="1">
        <v>11</v>
      </c>
      <c r="K693" s="1">
        <v>3</v>
      </c>
      <c r="L693" s="1">
        <v>30097</v>
      </c>
      <c r="M693" s="1" t="s">
        <v>714</v>
      </c>
      <c r="N693" s="1">
        <v>0</v>
      </c>
      <c r="P693" s="1" t="s">
        <v>3663</v>
      </c>
      <c r="Q693" s="1" t="s">
        <v>98</v>
      </c>
      <c r="S693" s="1">
        <v>1</v>
      </c>
      <c r="T693" s="1" t="s">
        <v>159</v>
      </c>
      <c r="V693" s="1" t="s">
        <v>90</v>
      </c>
      <c r="X693" s="1" t="s">
        <v>245</v>
      </c>
      <c r="Z693" s="1">
        <v>5</v>
      </c>
      <c r="AA693" s="1" t="s">
        <v>3664</v>
      </c>
      <c r="AB693" s="1" t="s">
        <v>83</v>
      </c>
      <c r="AK693" s="1" t="s">
        <v>36</v>
      </c>
      <c r="AU693" s="1" t="s">
        <v>74</v>
      </c>
      <c r="AW693" s="1">
        <v>7</v>
      </c>
      <c r="AX693" s="1" t="s">
        <v>3665</v>
      </c>
      <c r="AY693" s="1" t="s">
        <v>3666</v>
      </c>
      <c r="BA693" s="1">
        <v>1</v>
      </c>
    </row>
    <row r="694" spans="1:53" x14ac:dyDescent="0.2">
      <c r="B694" s="1" t="s">
        <v>1</v>
      </c>
      <c r="G694" s="2">
        <v>26256</v>
      </c>
      <c r="H694" s="1">
        <v>8</v>
      </c>
      <c r="I694" s="1">
        <v>0</v>
      </c>
      <c r="J694" s="1">
        <v>12</v>
      </c>
      <c r="K694" s="1">
        <v>26</v>
      </c>
      <c r="L694" s="1">
        <v>39564</v>
      </c>
      <c r="M694" s="1" t="s">
        <v>3667</v>
      </c>
      <c r="N694" s="1">
        <v>1</v>
      </c>
      <c r="S694" s="1">
        <v>1</v>
      </c>
      <c r="T694" s="1" t="s">
        <v>225</v>
      </c>
      <c r="V694" s="1" t="s">
        <v>80</v>
      </c>
      <c r="X694" s="1" t="s">
        <v>160</v>
      </c>
      <c r="Z694" s="1">
        <v>7</v>
      </c>
      <c r="AA694" s="1" t="s">
        <v>3668</v>
      </c>
      <c r="AB694" s="1" t="s">
        <v>71</v>
      </c>
      <c r="AF694" s="1" t="s">
        <v>31</v>
      </c>
      <c r="AG694" s="1" t="s">
        <v>32</v>
      </c>
      <c r="AI694" s="1" t="s">
        <v>34</v>
      </c>
      <c r="AM694" s="1" t="s">
        <v>60</v>
      </c>
      <c r="AO694" s="1">
        <v>6</v>
      </c>
      <c r="AQ694" s="1">
        <v>2</v>
      </c>
      <c r="AS694" s="1">
        <v>8</v>
      </c>
      <c r="AT694" s="1" t="s">
        <v>3669</v>
      </c>
      <c r="AV694" s="1" t="s">
        <v>3670</v>
      </c>
      <c r="AW694" s="1">
        <v>10</v>
      </c>
      <c r="AX694" s="1" t="s">
        <v>3671</v>
      </c>
      <c r="AY694" s="1" t="s">
        <v>3672</v>
      </c>
      <c r="AZ694" s="1" t="s">
        <v>3673</v>
      </c>
      <c r="BA694" s="1">
        <v>1</v>
      </c>
    </row>
    <row r="695" spans="1:53" x14ac:dyDescent="0.2">
      <c r="B695" s="1" t="s">
        <v>1</v>
      </c>
      <c r="E695" s="1" t="s">
        <v>4</v>
      </c>
      <c r="G695" s="2" t="s">
        <v>3674</v>
      </c>
      <c r="H695" s="1">
        <v>7</v>
      </c>
      <c r="I695" s="1">
        <v>50</v>
      </c>
      <c r="J695" s="1">
        <v>8</v>
      </c>
      <c r="K695" s="1">
        <v>5</v>
      </c>
      <c r="L695" s="1">
        <v>2624</v>
      </c>
      <c r="M695" s="1" t="s">
        <v>3675</v>
      </c>
      <c r="N695" s="1">
        <v>1</v>
      </c>
      <c r="S695" s="1">
        <v>1</v>
      </c>
      <c r="T695" s="1" t="s">
        <v>5</v>
      </c>
      <c r="V695" s="1" t="s">
        <v>111</v>
      </c>
      <c r="Y695" s="1" t="s">
        <v>1039</v>
      </c>
      <c r="Z695" s="1">
        <v>30</v>
      </c>
      <c r="AA695" s="1" t="s">
        <v>3676</v>
      </c>
      <c r="AB695" s="1" t="s">
        <v>59</v>
      </c>
      <c r="AH695" s="1" t="s">
        <v>33</v>
      </c>
      <c r="AM695" s="1" t="s">
        <v>72</v>
      </c>
      <c r="AO695" s="1">
        <v>6</v>
      </c>
      <c r="AQ695" s="1">
        <v>6</v>
      </c>
      <c r="AS695" s="1">
        <v>20</v>
      </c>
      <c r="AT695" s="1" t="s">
        <v>3677</v>
      </c>
      <c r="AV695" s="1" t="s">
        <v>3678</v>
      </c>
      <c r="AW695" s="1">
        <v>7</v>
      </c>
      <c r="AX695" s="1" t="s">
        <v>3679</v>
      </c>
      <c r="AY695" s="1" t="s">
        <v>3680</v>
      </c>
      <c r="BA695" s="1">
        <v>0</v>
      </c>
    </row>
    <row r="696" spans="1:53" x14ac:dyDescent="0.2">
      <c r="B696" s="1" t="s">
        <v>1</v>
      </c>
      <c r="G696" s="2">
        <v>31131</v>
      </c>
      <c r="H696" s="1">
        <v>6</v>
      </c>
      <c r="I696" s="1">
        <v>60</v>
      </c>
      <c r="J696" s="1">
        <v>12</v>
      </c>
      <c r="K696" s="1">
        <v>6</v>
      </c>
      <c r="L696" s="1">
        <v>1</v>
      </c>
      <c r="M696" s="1" t="s">
        <v>1394</v>
      </c>
      <c r="N696" s="1">
        <v>1</v>
      </c>
      <c r="S696" s="1">
        <v>1</v>
      </c>
      <c r="T696" s="1" t="s">
        <v>144</v>
      </c>
      <c r="V696" s="1" t="s">
        <v>424</v>
      </c>
      <c r="Y696" s="1" t="s">
        <v>3681</v>
      </c>
      <c r="Z696" s="1">
        <v>9</v>
      </c>
      <c r="AA696" s="1" t="s">
        <v>3682</v>
      </c>
      <c r="AB696" s="1" t="s">
        <v>59</v>
      </c>
      <c r="AH696" s="1" t="s">
        <v>33</v>
      </c>
      <c r="AM696" s="1" t="s">
        <v>60</v>
      </c>
      <c r="AO696" s="1">
        <v>5</v>
      </c>
      <c r="AQ696" s="1">
        <v>6</v>
      </c>
      <c r="AS696" s="1">
        <v>30</v>
      </c>
      <c r="AT696" s="1" t="s">
        <v>3683</v>
      </c>
      <c r="AU696" s="1" t="s">
        <v>74</v>
      </c>
      <c r="AW696" s="1">
        <v>10</v>
      </c>
      <c r="AX696" s="1" t="s">
        <v>3684</v>
      </c>
      <c r="AY696" s="1" t="s">
        <v>3685</v>
      </c>
      <c r="AZ696" s="1" t="s">
        <v>3686</v>
      </c>
      <c r="BA696" s="1">
        <v>1</v>
      </c>
    </row>
    <row r="697" spans="1:53" x14ac:dyDescent="0.2">
      <c r="A697" s="1" t="s">
        <v>0</v>
      </c>
      <c r="E697" s="1" t="s">
        <v>4</v>
      </c>
      <c r="G697" s="2">
        <v>28207</v>
      </c>
      <c r="H697" s="1">
        <v>7</v>
      </c>
      <c r="I697" s="1">
        <v>45</v>
      </c>
      <c r="J697" s="1">
        <v>10</v>
      </c>
      <c r="K697" s="1">
        <v>6</v>
      </c>
      <c r="L697" s="1">
        <v>94043</v>
      </c>
      <c r="M697" s="1" t="s">
        <v>3056</v>
      </c>
      <c r="N697" s="1">
        <v>1</v>
      </c>
      <c r="S697" s="1">
        <v>1</v>
      </c>
      <c r="T697" s="1" t="s">
        <v>55</v>
      </c>
      <c r="V697" s="1" t="s">
        <v>56</v>
      </c>
      <c r="X697" s="1" t="s">
        <v>91</v>
      </c>
      <c r="Z697" s="1">
        <v>17</v>
      </c>
      <c r="AA697" s="1" t="s">
        <v>3687</v>
      </c>
      <c r="AB697" s="1" t="s">
        <v>83</v>
      </c>
      <c r="AG697" s="1" t="s">
        <v>32</v>
      </c>
      <c r="AM697" s="1" t="s">
        <v>60</v>
      </c>
      <c r="AO697" s="1">
        <v>6</v>
      </c>
      <c r="AQ697" s="1">
        <v>6</v>
      </c>
      <c r="AS697" s="1">
        <v>6</v>
      </c>
      <c r="AT697" s="1" t="s">
        <v>3688</v>
      </c>
      <c r="AU697" s="1" t="s">
        <v>74</v>
      </c>
      <c r="AW697" s="1">
        <v>10</v>
      </c>
      <c r="AX697" s="1" t="s">
        <v>3689</v>
      </c>
      <c r="AY697" s="1" t="s">
        <v>3690</v>
      </c>
      <c r="AZ697" s="1" t="s">
        <v>3691</v>
      </c>
      <c r="BA697" s="1">
        <v>1</v>
      </c>
    </row>
    <row r="698" spans="1:53" x14ac:dyDescent="0.2">
      <c r="A698" s="1" t="s">
        <v>0</v>
      </c>
      <c r="B698" s="1" t="s">
        <v>1</v>
      </c>
      <c r="D698" s="1" t="s">
        <v>3</v>
      </c>
      <c r="E698" s="1" t="s">
        <v>4</v>
      </c>
      <c r="G698" s="2">
        <v>27646</v>
      </c>
      <c r="H698" s="1">
        <v>6</v>
      </c>
      <c r="I698" s="1">
        <v>60</v>
      </c>
      <c r="J698" s="1">
        <v>6</v>
      </c>
      <c r="K698" s="1">
        <v>3</v>
      </c>
      <c r="M698" s="1" t="s">
        <v>1366</v>
      </c>
      <c r="N698" s="1">
        <v>0</v>
      </c>
      <c r="O698" s="1" t="s">
        <v>53</v>
      </c>
      <c r="Q698" s="1" t="s">
        <v>98</v>
      </c>
      <c r="S698" s="1">
        <v>1</v>
      </c>
      <c r="T698" s="1" t="s">
        <v>30</v>
      </c>
      <c r="V698" s="1" t="s">
        <v>80</v>
      </c>
      <c r="Y698" s="1" t="s">
        <v>3692</v>
      </c>
      <c r="Z698" s="1">
        <v>4</v>
      </c>
      <c r="AA698" s="1" t="s">
        <v>3693</v>
      </c>
      <c r="AB698" s="1" t="s">
        <v>1299</v>
      </c>
      <c r="AE698" s="1" t="s">
        <v>30</v>
      </c>
      <c r="AM698" s="1" t="s">
        <v>72</v>
      </c>
      <c r="AO698" s="1">
        <v>5</v>
      </c>
      <c r="AQ698" s="1">
        <v>5</v>
      </c>
      <c r="AS698" s="1">
        <v>12</v>
      </c>
      <c r="AT698" s="1" t="s">
        <v>3694</v>
      </c>
      <c r="AU698" s="1" t="s">
        <v>74</v>
      </c>
      <c r="AW698" s="1">
        <v>10</v>
      </c>
      <c r="AX698" s="1" t="s">
        <v>36</v>
      </c>
      <c r="AY698" s="1" t="s">
        <v>3695</v>
      </c>
      <c r="AZ698" s="1" t="s">
        <v>3696</v>
      </c>
      <c r="BA698" s="1">
        <v>0</v>
      </c>
    </row>
    <row r="699" spans="1:53" x14ac:dyDescent="0.2">
      <c r="E699" s="1" t="s">
        <v>4</v>
      </c>
      <c r="G699" s="2">
        <v>30727</v>
      </c>
      <c r="H699" s="1">
        <v>7</v>
      </c>
      <c r="I699" s="1">
        <v>90</v>
      </c>
      <c r="J699" s="1">
        <v>14</v>
      </c>
      <c r="K699" s="1">
        <v>2</v>
      </c>
      <c r="L699" s="1">
        <v>47410</v>
      </c>
      <c r="M699" s="1" t="s">
        <v>748</v>
      </c>
      <c r="N699" s="1">
        <v>1</v>
      </c>
      <c r="S699" s="1">
        <v>1</v>
      </c>
      <c r="T699" s="1" t="s">
        <v>225</v>
      </c>
      <c r="W699" s="1" t="s">
        <v>279</v>
      </c>
      <c r="X699" s="1" t="s">
        <v>91</v>
      </c>
      <c r="Z699" s="1">
        <v>8</v>
      </c>
      <c r="AA699" s="1" t="s">
        <v>3697</v>
      </c>
      <c r="AB699" s="1" t="s">
        <v>83</v>
      </c>
      <c r="AG699" s="1" t="s">
        <v>32</v>
      </c>
      <c r="AM699" s="1" t="s">
        <v>72</v>
      </c>
      <c r="AO699" s="1">
        <v>3</v>
      </c>
      <c r="AQ699" s="1">
        <v>1</v>
      </c>
      <c r="AS699" s="1">
        <v>15</v>
      </c>
      <c r="AT699" s="1" t="s">
        <v>3698</v>
      </c>
      <c r="AV699" s="1" t="s">
        <v>3699</v>
      </c>
      <c r="AW699" s="1">
        <v>8</v>
      </c>
      <c r="AX699" s="1" t="s">
        <v>3700</v>
      </c>
      <c r="AZ699" s="1" t="s">
        <v>3701</v>
      </c>
      <c r="BA699" s="1">
        <v>0</v>
      </c>
    </row>
    <row r="700" spans="1:53" x14ac:dyDescent="0.2">
      <c r="A700" s="1" t="s">
        <v>0</v>
      </c>
      <c r="G700" s="2">
        <v>28413</v>
      </c>
      <c r="H700" s="1">
        <v>5</v>
      </c>
      <c r="I700" s="1">
        <v>150</v>
      </c>
      <c r="J700" s="1">
        <v>6</v>
      </c>
      <c r="K700" s="1">
        <v>1</v>
      </c>
      <c r="L700" s="1">
        <v>77494</v>
      </c>
      <c r="M700" s="1" t="s">
        <v>3702</v>
      </c>
      <c r="N700" s="1">
        <v>1</v>
      </c>
      <c r="S700" s="1">
        <v>1</v>
      </c>
      <c r="T700" s="1" t="s">
        <v>144</v>
      </c>
      <c r="V700" s="1" t="s">
        <v>90</v>
      </c>
      <c r="X700" s="1" t="s">
        <v>91</v>
      </c>
      <c r="Z700" s="1">
        <v>19</v>
      </c>
      <c r="AA700" s="1" t="s">
        <v>3703</v>
      </c>
      <c r="AB700" s="1" t="s">
        <v>59</v>
      </c>
      <c r="AG700" s="1" t="s">
        <v>32</v>
      </c>
      <c r="AH700" s="1" t="s">
        <v>33</v>
      </c>
      <c r="AM700" s="1" t="s">
        <v>60</v>
      </c>
      <c r="AO700" s="1">
        <v>6</v>
      </c>
      <c r="AQ700" s="1">
        <v>6</v>
      </c>
      <c r="AS700" s="1">
        <v>4</v>
      </c>
      <c r="AT700" s="1" t="s">
        <v>3704</v>
      </c>
      <c r="AU700" s="1" t="s">
        <v>74</v>
      </c>
      <c r="AW700" s="1">
        <v>10</v>
      </c>
      <c r="AX700" s="1" t="s">
        <v>3705</v>
      </c>
      <c r="AY700" s="1" t="s">
        <v>3706</v>
      </c>
      <c r="AZ700" s="1" t="s">
        <v>3707</v>
      </c>
      <c r="BA700" s="1">
        <v>1</v>
      </c>
    </row>
    <row r="701" spans="1:53" x14ac:dyDescent="0.2">
      <c r="A701" s="1" t="s">
        <v>0</v>
      </c>
      <c r="G701" s="2">
        <v>26235</v>
      </c>
      <c r="H701" s="1">
        <v>8</v>
      </c>
      <c r="I701" s="1">
        <v>40</v>
      </c>
      <c r="J701" s="1">
        <v>10</v>
      </c>
      <c r="K701" s="1">
        <v>6</v>
      </c>
      <c r="M701" s="1" t="s">
        <v>2980</v>
      </c>
      <c r="N701" s="1">
        <v>0</v>
      </c>
      <c r="O701" s="1" t="s">
        <v>67</v>
      </c>
      <c r="Q701" s="1" t="s">
        <v>68</v>
      </c>
      <c r="S701" s="1">
        <v>1</v>
      </c>
      <c r="T701" s="1" t="s">
        <v>79</v>
      </c>
      <c r="V701" s="1" t="s">
        <v>56</v>
      </c>
      <c r="Y701" s="1" t="s">
        <v>3708</v>
      </c>
      <c r="Z701" s="1">
        <v>5</v>
      </c>
      <c r="AA701" s="1" t="s">
        <v>3709</v>
      </c>
      <c r="AB701" s="1" t="s">
        <v>71</v>
      </c>
      <c r="AE701" s="1" t="s">
        <v>30</v>
      </c>
      <c r="AM701" s="1" t="s">
        <v>84</v>
      </c>
      <c r="AP701" s="1">
        <v>12</v>
      </c>
      <c r="AQ701" s="1">
        <v>6</v>
      </c>
      <c r="AS701" s="1">
        <v>20</v>
      </c>
      <c r="AT701" s="1" t="s">
        <v>3710</v>
      </c>
      <c r="AU701" s="1" t="s">
        <v>74</v>
      </c>
      <c r="AW701" s="1">
        <v>9</v>
      </c>
      <c r="AX701" s="1" t="s">
        <v>3711</v>
      </c>
      <c r="AY701" s="1" t="s">
        <v>3712</v>
      </c>
      <c r="BA701" s="1">
        <v>1</v>
      </c>
    </row>
    <row r="702" spans="1:53" x14ac:dyDescent="0.2">
      <c r="A702" s="1" t="s">
        <v>0</v>
      </c>
      <c r="B702" s="1" t="s">
        <v>1</v>
      </c>
      <c r="E702" s="1" t="s">
        <v>4</v>
      </c>
      <c r="G702" s="2" t="s">
        <v>3713</v>
      </c>
      <c r="H702" s="1">
        <v>7</v>
      </c>
      <c r="I702" s="1">
        <v>180</v>
      </c>
      <c r="J702" s="1">
        <v>12</v>
      </c>
      <c r="K702" s="1">
        <v>10</v>
      </c>
      <c r="M702" s="1" t="s">
        <v>1366</v>
      </c>
      <c r="N702" s="1">
        <v>0</v>
      </c>
      <c r="O702" s="1" t="s">
        <v>97</v>
      </c>
      <c r="Q702" s="1" t="s">
        <v>103</v>
      </c>
      <c r="S702" s="1">
        <v>1</v>
      </c>
      <c r="T702" s="1" t="s">
        <v>55</v>
      </c>
      <c r="V702" s="1" t="s">
        <v>80</v>
      </c>
      <c r="X702" s="1" t="s">
        <v>105</v>
      </c>
      <c r="Z702" s="1">
        <v>25</v>
      </c>
      <c r="AB702" s="1" t="s">
        <v>83</v>
      </c>
      <c r="AF702" s="1" t="s">
        <v>31</v>
      </c>
      <c r="AM702" s="1" t="s">
        <v>84</v>
      </c>
      <c r="AO702" s="1">
        <v>6</v>
      </c>
      <c r="AQ702" s="1">
        <v>5</v>
      </c>
      <c r="AS702" s="1">
        <v>260</v>
      </c>
      <c r="AT702" s="1" t="s">
        <v>3714</v>
      </c>
      <c r="AU702" s="1" t="s">
        <v>74</v>
      </c>
      <c r="AW702" s="1">
        <v>9</v>
      </c>
      <c r="AX702" s="1" t="s">
        <v>3715</v>
      </c>
      <c r="AZ702" s="1" t="s">
        <v>3716</v>
      </c>
      <c r="BA702" s="1">
        <v>0</v>
      </c>
    </row>
    <row r="703" spans="1:53" x14ac:dyDescent="0.2">
      <c r="A703" s="1" t="s">
        <v>0</v>
      </c>
      <c r="D703" s="1" t="s">
        <v>3</v>
      </c>
      <c r="E703" s="1" t="s">
        <v>4</v>
      </c>
      <c r="G703" s="2">
        <v>33512</v>
      </c>
      <c r="H703" s="1">
        <v>8</v>
      </c>
      <c r="I703" s="1">
        <v>30</v>
      </c>
      <c r="J703" s="1">
        <v>10</v>
      </c>
      <c r="K703" s="1">
        <v>18</v>
      </c>
      <c r="L703" s="1">
        <v>98103</v>
      </c>
      <c r="M703" s="1" t="s">
        <v>3717</v>
      </c>
      <c r="N703" s="1">
        <v>1</v>
      </c>
      <c r="S703" s="1">
        <v>0</v>
      </c>
      <c r="AB703" s="1" t="s">
        <v>83</v>
      </c>
      <c r="AF703" s="1" t="s">
        <v>31</v>
      </c>
      <c r="AM703" s="1" t="s">
        <v>84</v>
      </c>
      <c r="AP703" s="1">
        <v>12</v>
      </c>
      <c r="AR703" s="1">
        <v>12</v>
      </c>
      <c r="AS703" s="1">
        <v>30</v>
      </c>
      <c r="AT703" s="1" t="s">
        <v>3718</v>
      </c>
      <c r="AU703" s="1" t="s">
        <v>74</v>
      </c>
      <c r="AW703" s="1">
        <v>8</v>
      </c>
      <c r="AX703" s="1" t="s">
        <v>3719</v>
      </c>
      <c r="AY703" s="1" t="s">
        <v>3720</v>
      </c>
      <c r="BA703" s="1">
        <v>0</v>
      </c>
    </row>
    <row r="704" spans="1:53" x14ac:dyDescent="0.2">
      <c r="A704" s="1" t="s">
        <v>0</v>
      </c>
      <c r="B704" s="1" t="s">
        <v>1</v>
      </c>
      <c r="G704" s="2">
        <v>26021</v>
      </c>
      <c r="H704" s="1">
        <v>7</v>
      </c>
      <c r="I704" s="1">
        <v>30</v>
      </c>
      <c r="J704" s="1">
        <v>6</v>
      </c>
      <c r="K704" s="1">
        <v>3</v>
      </c>
      <c r="L704" s="1">
        <v>92694</v>
      </c>
      <c r="M704" s="1" t="s">
        <v>3721</v>
      </c>
      <c r="N704" s="1">
        <v>1</v>
      </c>
      <c r="S704" s="1">
        <v>1</v>
      </c>
      <c r="T704" s="1" t="s">
        <v>159</v>
      </c>
      <c r="V704" s="1" t="s">
        <v>80</v>
      </c>
      <c r="X704" s="1" t="s">
        <v>91</v>
      </c>
      <c r="Z704" s="1">
        <v>12</v>
      </c>
      <c r="AA704" s="1" t="s">
        <v>3722</v>
      </c>
      <c r="AB704" s="1" t="s">
        <v>71</v>
      </c>
      <c r="AH704" s="1" t="s">
        <v>33</v>
      </c>
      <c r="AM704" s="1" t="s">
        <v>72</v>
      </c>
      <c r="AP704" s="1">
        <v>10</v>
      </c>
      <c r="AQ704" s="1">
        <v>5</v>
      </c>
      <c r="AS704" s="1">
        <v>10</v>
      </c>
      <c r="AT704" s="1" t="s">
        <v>3723</v>
      </c>
      <c r="AV704" s="1" t="s">
        <v>3724</v>
      </c>
      <c r="AW704" s="1">
        <v>10</v>
      </c>
      <c r="AX704" s="1" t="s">
        <v>3725</v>
      </c>
      <c r="AY704" s="1" t="s">
        <v>3726</v>
      </c>
      <c r="AZ704" s="1" t="s">
        <v>3727</v>
      </c>
      <c r="BA704" s="1">
        <v>1</v>
      </c>
    </row>
    <row r="705" spans="1:53" x14ac:dyDescent="0.2">
      <c r="A705" s="1" t="s">
        <v>0</v>
      </c>
      <c r="E705" s="1" t="s">
        <v>4</v>
      </c>
      <c r="G705" s="2">
        <v>33040</v>
      </c>
      <c r="H705" s="1">
        <v>6</v>
      </c>
      <c r="I705" s="1">
        <v>50</v>
      </c>
      <c r="J705" s="1">
        <v>10</v>
      </c>
      <c r="K705" s="1">
        <v>3</v>
      </c>
      <c r="L705" s="1">
        <v>30001</v>
      </c>
      <c r="M705" s="1" t="s">
        <v>3728</v>
      </c>
      <c r="N705" s="1">
        <v>1</v>
      </c>
      <c r="S705" s="1">
        <v>0</v>
      </c>
      <c r="AB705" s="1" t="s">
        <v>83</v>
      </c>
      <c r="AE705" s="1" t="s">
        <v>30</v>
      </c>
      <c r="AH705" s="1" t="s">
        <v>33</v>
      </c>
      <c r="AM705" s="1" t="s">
        <v>84</v>
      </c>
      <c r="AO705" s="1">
        <v>6</v>
      </c>
      <c r="AQ705" s="1">
        <v>4</v>
      </c>
      <c r="AS705" s="1">
        <v>100</v>
      </c>
      <c r="AT705" s="1" t="s">
        <v>3729</v>
      </c>
      <c r="AU705" s="1" t="s">
        <v>64</v>
      </c>
      <c r="AW705" s="1">
        <v>8</v>
      </c>
      <c r="AX705" s="1" t="s">
        <v>3730</v>
      </c>
      <c r="AZ705" s="1" t="s">
        <v>3731</v>
      </c>
      <c r="BA705" s="1">
        <v>1</v>
      </c>
    </row>
    <row r="706" spans="1:53" x14ac:dyDescent="0.2">
      <c r="A706" s="1" t="s">
        <v>0</v>
      </c>
      <c r="G706" s="2">
        <v>33530</v>
      </c>
      <c r="H706" s="1">
        <v>6</v>
      </c>
      <c r="I706" s="1">
        <v>60</v>
      </c>
      <c r="J706" s="1">
        <v>4</v>
      </c>
      <c r="K706" s="1">
        <v>5</v>
      </c>
      <c r="L706" s="1">
        <v>300</v>
      </c>
      <c r="M706" s="1" t="s">
        <v>3732</v>
      </c>
      <c r="N706" s="1">
        <v>1</v>
      </c>
      <c r="S706" s="1">
        <v>1</v>
      </c>
      <c r="T706" s="1" t="s">
        <v>5</v>
      </c>
      <c r="V706" s="1" t="s">
        <v>111</v>
      </c>
      <c r="X706" s="1" t="s">
        <v>648</v>
      </c>
      <c r="Z706" s="1">
        <v>0</v>
      </c>
      <c r="AA706" s="1" t="s">
        <v>3733</v>
      </c>
      <c r="AB706" s="1" t="s">
        <v>83</v>
      </c>
      <c r="AH706" s="1" t="s">
        <v>33</v>
      </c>
      <c r="AM706" s="1" t="s">
        <v>84</v>
      </c>
      <c r="AO706" s="1">
        <v>6</v>
      </c>
      <c r="AQ706" s="1">
        <v>6</v>
      </c>
      <c r="AS706" s="1">
        <v>4</v>
      </c>
      <c r="AT706" s="1" t="s">
        <v>3734</v>
      </c>
      <c r="AU706" s="1" t="s">
        <v>74</v>
      </c>
      <c r="AW706" s="1">
        <v>7</v>
      </c>
      <c r="AX706" s="1" t="s">
        <v>3735</v>
      </c>
      <c r="AY706" s="1" t="s">
        <v>3736</v>
      </c>
      <c r="AZ706" s="1" t="s">
        <v>3737</v>
      </c>
      <c r="BA706" s="1">
        <v>1</v>
      </c>
    </row>
    <row r="707" spans="1:53" x14ac:dyDescent="0.2">
      <c r="B707" s="1" t="s">
        <v>1</v>
      </c>
      <c r="G707" s="2">
        <v>29873</v>
      </c>
      <c r="H707" s="1">
        <v>6</v>
      </c>
      <c r="I707" s="1">
        <v>90</v>
      </c>
      <c r="J707" s="1">
        <v>16</v>
      </c>
      <c r="K707" s="1">
        <v>50</v>
      </c>
      <c r="L707" s="1">
        <v>61004</v>
      </c>
      <c r="M707" s="1" t="s">
        <v>3738</v>
      </c>
      <c r="N707" s="1">
        <v>1</v>
      </c>
      <c r="S707" s="1">
        <v>1</v>
      </c>
      <c r="T707" s="1" t="s">
        <v>137</v>
      </c>
      <c r="V707" s="1" t="s">
        <v>124</v>
      </c>
      <c r="X707" s="1" t="s">
        <v>648</v>
      </c>
      <c r="Z707" s="1">
        <v>11</v>
      </c>
      <c r="AA707" s="1">
        <v>6</v>
      </c>
      <c r="AB707" s="1" t="s">
        <v>83</v>
      </c>
      <c r="AH707" s="1" t="s">
        <v>33</v>
      </c>
      <c r="AM707" s="1" t="s">
        <v>60</v>
      </c>
      <c r="AO707" s="1">
        <v>2</v>
      </c>
      <c r="AQ707" s="1">
        <v>2</v>
      </c>
      <c r="AS707" s="1">
        <v>8</v>
      </c>
      <c r="AT707" s="1" t="s">
        <v>3739</v>
      </c>
      <c r="AU707" s="1" t="s">
        <v>74</v>
      </c>
      <c r="AW707" s="1">
        <v>10</v>
      </c>
      <c r="AX707" s="1" t="s">
        <v>3740</v>
      </c>
      <c r="AY707" s="1" t="s">
        <v>3741</v>
      </c>
      <c r="AZ707" s="1" t="s">
        <v>3742</v>
      </c>
      <c r="BA707" s="1">
        <v>0</v>
      </c>
    </row>
    <row r="708" spans="1:53" x14ac:dyDescent="0.2">
      <c r="A708" s="1" t="s">
        <v>0</v>
      </c>
      <c r="G708" s="2">
        <v>30149</v>
      </c>
      <c r="H708" s="1">
        <v>7</v>
      </c>
      <c r="I708" s="1">
        <v>120</v>
      </c>
      <c r="J708" s="1">
        <v>7</v>
      </c>
      <c r="K708" s="1">
        <v>3</v>
      </c>
      <c r="L708" s="1">
        <v>560047</v>
      </c>
      <c r="M708" s="1" t="s">
        <v>3743</v>
      </c>
      <c r="N708" s="1">
        <v>1</v>
      </c>
      <c r="S708" s="1">
        <v>1</v>
      </c>
      <c r="T708" s="1" t="s">
        <v>89</v>
      </c>
      <c r="V708" s="1" t="s">
        <v>80</v>
      </c>
      <c r="Y708" s="1" t="s">
        <v>1039</v>
      </c>
      <c r="Z708" s="1">
        <v>7</v>
      </c>
      <c r="AA708" s="1" t="s">
        <v>3430</v>
      </c>
      <c r="AB708" s="1" t="s">
        <v>83</v>
      </c>
      <c r="AH708" s="1" t="s">
        <v>33</v>
      </c>
      <c r="AM708" s="1" t="s">
        <v>60</v>
      </c>
      <c r="AO708" s="1">
        <v>6</v>
      </c>
      <c r="AQ708" s="1">
        <v>2</v>
      </c>
      <c r="AS708" s="1">
        <v>8</v>
      </c>
      <c r="AT708" s="1" t="s">
        <v>3744</v>
      </c>
      <c r="AU708" s="1" t="s">
        <v>64</v>
      </c>
      <c r="AW708" s="1">
        <v>10</v>
      </c>
      <c r="AX708" s="1" t="s">
        <v>3745</v>
      </c>
      <c r="AY708" s="1" t="s">
        <v>3746</v>
      </c>
      <c r="AZ708" s="1" t="s">
        <v>116</v>
      </c>
      <c r="BA708" s="1">
        <v>1</v>
      </c>
    </row>
    <row r="709" spans="1:53" x14ac:dyDescent="0.2">
      <c r="A709" s="1" t="s">
        <v>0</v>
      </c>
      <c r="D709" s="1" t="s">
        <v>3</v>
      </c>
      <c r="G709" s="2">
        <v>34816</v>
      </c>
      <c r="H709" s="1">
        <v>4</v>
      </c>
      <c r="I709" s="1">
        <v>0</v>
      </c>
      <c r="J709" s="1">
        <v>9</v>
      </c>
      <c r="K709" s="1">
        <v>15</v>
      </c>
      <c r="L709" s="1">
        <v>600094</v>
      </c>
      <c r="M709" s="1" t="s">
        <v>3747</v>
      </c>
      <c r="N709" s="1">
        <v>0</v>
      </c>
      <c r="O709" s="1" t="s">
        <v>53</v>
      </c>
      <c r="Q709" s="1" t="s">
        <v>103</v>
      </c>
      <c r="S709" s="1">
        <v>1</v>
      </c>
      <c r="T709" s="1" t="s">
        <v>110</v>
      </c>
      <c r="V709" s="1" t="s">
        <v>80</v>
      </c>
      <c r="X709" s="1" t="s">
        <v>91</v>
      </c>
      <c r="Z709" s="1">
        <v>2</v>
      </c>
      <c r="AA709" s="1" t="s">
        <v>2483</v>
      </c>
      <c r="AB709" s="1" t="s">
        <v>59</v>
      </c>
      <c r="AF709" s="1" t="s">
        <v>31</v>
      </c>
      <c r="AM709" s="1" t="s">
        <v>167</v>
      </c>
      <c r="AO709" s="1">
        <v>6</v>
      </c>
      <c r="AQ709" s="1">
        <v>5</v>
      </c>
      <c r="AS709" s="1">
        <v>10</v>
      </c>
      <c r="AT709" s="1" t="s">
        <v>3748</v>
      </c>
      <c r="AU709" s="1" t="s">
        <v>74</v>
      </c>
      <c r="AW709" s="1">
        <v>10</v>
      </c>
      <c r="AX709" s="1" t="s">
        <v>3749</v>
      </c>
      <c r="AY709" s="1" t="s">
        <v>3750</v>
      </c>
      <c r="AZ709" s="1" t="s">
        <v>3751</v>
      </c>
      <c r="BA709" s="1">
        <v>1</v>
      </c>
    </row>
    <row r="710" spans="1:53" x14ac:dyDescent="0.2">
      <c r="E710" s="1" t="s">
        <v>4</v>
      </c>
      <c r="G710" s="2" t="s">
        <v>3752</v>
      </c>
      <c r="H710" s="1">
        <v>7</v>
      </c>
      <c r="I710" s="1">
        <v>2</v>
      </c>
      <c r="J710" s="1">
        <v>3</v>
      </c>
      <c r="K710" s="1">
        <v>15</v>
      </c>
      <c r="L710" s="1">
        <v>53172</v>
      </c>
      <c r="M710" s="1" t="s">
        <v>3753</v>
      </c>
      <c r="N710" s="1">
        <v>0</v>
      </c>
      <c r="O710" s="1" t="s">
        <v>78</v>
      </c>
      <c r="Q710" s="1" t="s">
        <v>98</v>
      </c>
      <c r="S710" s="1">
        <v>1</v>
      </c>
      <c r="T710" s="1" t="s">
        <v>5</v>
      </c>
      <c r="V710" s="1" t="s">
        <v>111</v>
      </c>
      <c r="Y710" s="1" t="s">
        <v>3754</v>
      </c>
      <c r="Z710" s="1">
        <v>25</v>
      </c>
      <c r="AA710" s="1" t="s">
        <v>3755</v>
      </c>
      <c r="AB710" s="1" t="s">
        <v>59</v>
      </c>
      <c r="AE710" s="1" t="s">
        <v>30</v>
      </c>
      <c r="AM710" s="1" t="s">
        <v>84</v>
      </c>
      <c r="AO710" s="1">
        <v>4</v>
      </c>
      <c r="AQ710" s="1">
        <v>3</v>
      </c>
      <c r="AS710" s="1">
        <v>6</v>
      </c>
      <c r="AT710" s="1" t="s">
        <v>3756</v>
      </c>
      <c r="AU710" s="1" t="s">
        <v>64</v>
      </c>
      <c r="AW710" s="1">
        <v>8</v>
      </c>
      <c r="AX710" s="1" t="s">
        <v>3757</v>
      </c>
      <c r="AY710" s="1" t="s">
        <v>3758</v>
      </c>
      <c r="BA710" s="1">
        <v>0</v>
      </c>
    </row>
    <row r="711" spans="1:53" x14ac:dyDescent="0.2">
      <c r="A711" s="1" t="s">
        <v>0</v>
      </c>
      <c r="G711" s="2">
        <v>31720</v>
      </c>
      <c r="H711" s="1">
        <v>6</v>
      </c>
      <c r="I711" s="1">
        <v>30</v>
      </c>
      <c r="J711" s="1">
        <v>6</v>
      </c>
      <c r="K711" s="1">
        <v>30</v>
      </c>
      <c r="L711" s="1">
        <v>29063</v>
      </c>
      <c r="M711" s="1" t="s">
        <v>3759</v>
      </c>
      <c r="N711" s="1">
        <v>1</v>
      </c>
      <c r="S711" s="1">
        <v>1</v>
      </c>
      <c r="T711" s="1" t="s">
        <v>30</v>
      </c>
      <c r="V711" s="1" t="s">
        <v>111</v>
      </c>
      <c r="Y711" s="1" t="s">
        <v>3760</v>
      </c>
      <c r="Z711" s="1">
        <v>5</v>
      </c>
      <c r="AA711" s="1" t="s">
        <v>3761</v>
      </c>
      <c r="AB711" s="1" t="s">
        <v>399</v>
      </c>
      <c r="AE711" s="1" t="s">
        <v>30</v>
      </c>
      <c r="AM711" s="1" t="s">
        <v>84</v>
      </c>
      <c r="AO711" s="1">
        <v>4</v>
      </c>
      <c r="AQ711" s="1">
        <v>4</v>
      </c>
      <c r="AS711" s="1">
        <v>20</v>
      </c>
      <c r="AT711" s="1" t="s">
        <v>3762</v>
      </c>
      <c r="AU711" s="1" t="s">
        <v>64</v>
      </c>
      <c r="AW711" s="1">
        <v>9</v>
      </c>
      <c r="AX711" s="1" t="s">
        <v>3763</v>
      </c>
      <c r="AY711" s="1" t="s">
        <v>3764</v>
      </c>
      <c r="AZ711" s="1" t="s">
        <v>3765</v>
      </c>
      <c r="BA711" s="1">
        <v>1</v>
      </c>
    </row>
    <row r="712" spans="1:53" x14ac:dyDescent="0.2">
      <c r="A712" s="1" t="s">
        <v>0</v>
      </c>
      <c r="G712" s="2">
        <v>31861</v>
      </c>
      <c r="H712" s="1">
        <v>7</v>
      </c>
      <c r="I712" s="1">
        <v>0</v>
      </c>
      <c r="J712" s="1">
        <v>14</v>
      </c>
      <c r="K712" s="1">
        <v>1</v>
      </c>
      <c r="L712" s="1">
        <v>8021</v>
      </c>
      <c r="M712" s="1" t="s">
        <v>3766</v>
      </c>
      <c r="N712" s="1">
        <v>0</v>
      </c>
      <c r="P712" s="1" t="s">
        <v>3767</v>
      </c>
      <c r="Q712" s="1" t="s">
        <v>54</v>
      </c>
      <c r="S712" s="1">
        <v>0</v>
      </c>
      <c r="AB712" s="1" t="s">
        <v>83</v>
      </c>
      <c r="AE712" s="1" t="s">
        <v>30</v>
      </c>
      <c r="AM712" s="1" t="s">
        <v>72</v>
      </c>
      <c r="AO712" s="1">
        <v>6</v>
      </c>
      <c r="AQ712" s="1">
        <v>6</v>
      </c>
      <c r="AS712" s="1">
        <v>8</v>
      </c>
      <c r="AT712" s="1" t="s">
        <v>3768</v>
      </c>
      <c r="AU712" s="1" t="s">
        <v>74</v>
      </c>
      <c r="AW712" s="1">
        <v>5</v>
      </c>
      <c r="AX712" s="1" t="s">
        <v>3769</v>
      </c>
      <c r="AZ712" s="1" t="s">
        <v>3770</v>
      </c>
    </row>
    <row r="713" spans="1:53" x14ac:dyDescent="0.2">
      <c r="E713" s="1" t="s">
        <v>4</v>
      </c>
      <c r="G713" s="2">
        <v>29528</v>
      </c>
      <c r="H713" s="1">
        <v>7</v>
      </c>
      <c r="I713" s="1">
        <v>75</v>
      </c>
      <c r="J713" s="1">
        <v>10</v>
      </c>
      <c r="K713" s="1">
        <v>2</v>
      </c>
      <c r="L713" s="1">
        <v>11577</v>
      </c>
      <c r="M713" s="1" t="s">
        <v>3771</v>
      </c>
      <c r="N713" s="1">
        <v>0</v>
      </c>
      <c r="O713" s="1" t="s">
        <v>123</v>
      </c>
      <c r="Q713" s="1" t="s">
        <v>54</v>
      </c>
      <c r="S713" s="1">
        <v>0</v>
      </c>
      <c r="AB713" s="1" t="s">
        <v>59</v>
      </c>
      <c r="AG713" s="1" t="s">
        <v>32</v>
      </c>
      <c r="AM713" s="1" t="s">
        <v>72</v>
      </c>
      <c r="AO713" s="1">
        <v>2</v>
      </c>
      <c r="AQ713" s="1">
        <v>4</v>
      </c>
      <c r="AS713" s="1">
        <v>50</v>
      </c>
      <c r="AT713" s="1" t="s">
        <v>3772</v>
      </c>
      <c r="AU713" s="1" t="s">
        <v>74</v>
      </c>
      <c r="AW713" s="1">
        <v>10</v>
      </c>
      <c r="AX713" s="1" t="s">
        <v>3773</v>
      </c>
      <c r="BA713" s="1">
        <v>0</v>
      </c>
    </row>
    <row r="714" spans="1:53" x14ac:dyDescent="0.2">
      <c r="E714" s="1" t="s">
        <v>4</v>
      </c>
      <c r="G714" s="2">
        <v>34844</v>
      </c>
      <c r="H714" s="1">
        <v>8</v>
      </c>
      <c r="I714" s="1">
        <v>0</v>
      </c>
      <c r="J714" s="1">
        <v>12</v>
      </c>
      <c r="K714" s="1">
        <v>20</v>
      </c>
      <c r="L714" s="1">
        <v>100016</v>
      </c>
      <c r="M714" s="1" t="s">
        <v>1922</v>
      </c>
      <c r="N714" s="1">
        <v>0</v>
      </c>
      <c r="O714" s="1" t="s">
        <v>67</v>
      </c>
      <c r="Q714" s="1" t="s">
        <v>98</v>
      </c>
      <c r="S714" s="1">
        <v>0</v>
      </c>
      <c r="AB714" s="1" t="s">
        <v>59</v>
      </c>
      <c r="AH714" s="1" t="s">
        <v>33</v>
      </c>
      <c r="AM714" s="1" t="s">
        <v>84</v>
      </c>
      <c r="AO714" s="1">
        <v>6</v>
      </c>
      <c r="AQ714" s="1">
        <v>6</v>
      </c>
      <c r="AS714" s="1">
        <v>4</v>
      </c>
      <c r="AT714" s="1" t="s">
        <v>3774</v>
      </c>
      <c r="AU714" s="1" t="s">
        <v>64</v>
      </c>
      <c r="AW714" s="1">
        <v>10</v>
      </c>
      <c r="AX714" s="1" t="s">
        <v>3775</v>
      </c>
      <c r="AY714" s="1" t="s">
        <v>3776</v>
      </c>
      <c r="AZ714" s="1" t="s">
        <v>3776</v>
      </c>
      <c r="BA714" s="1">
        <v>0</v>
      </c>
    </row>
    <row r="715" spans="1:53" x14ac:dyDescent="0.2">
      <c r="A715" s="1" t="s">
        <v>0</v>
      </c>
      <c r="B715" s="1" t="s">
        <v>1</v>
      </c>
      <c r="C715" s="1" t="s">
        <v>2</v>
      </c>
      <c r="D715" s="1" t="s">
        <v>3</v>
      </c>
      <c r="E715" s="1" t="s">
        <v>4</v>
      </c>
      <c r="G715" s="2">
        <v>32667</v>
      </c>
      <c r="H715" s="1">
        <v>8</v>
      </c>
      <c r="I715" s="1">
        <v>30</v>
      </c>
      <c r="J715" s="1">
        <v>5</v>
      </c>
      <c r="K715" s="1">
        <v>30</v>
      </c>
      <c r="L715" s="1">
        <v>10128</v>
      </c>
      <c r="M715" s="1" t="s">
        <v>2767</v>
      </c>
      <c r="N715" s="1">
        <v>0</v>
      </c>
      <c r="O715" s="1" t="s">
        <v>97</v>
      </c>
      <c r="R715" s="1" t="s">
        <v>36</v>
      </c>
      <c r="S715" s="1">
        <v>1</v>
      </c>
      <c r="T715" s="1" t="s">
        <v>521</v>
      </c>
      <c r="V715" s="1" t="s">
        <v>56</v>
      </c>
      <c r="Y715" s="1" t="s">
        <v>3777</v>
      </c>
      <c r="Z715" s="1">
        <v>5</v>
      </c>
      <c r="AA715" s="1" t="s">
        <v>3778</v>
      </c>
      <c r="AB715" s="1" t="s">
        <v>59</v>
      </c>
      <c r="AC715" s="1" t="s">
        <v>28</v>
      </c>
      <c r="AH715" s="1" t="s">
        <v>33</v>
      </c>
      <c r="AL715" s="1" t="s">
        <v>3779</v>
      </c>
      <c r="AM715" s="1" t="s">
        <v>72</v>
      </c>
      <c r="AO715" s="1">
        <v>5</v>
      </c>
      <c r="AR715" s="1">
        <v>8</v>
      </c>
      <c r="AS715" s="1">
        <v>10</v>
      </c>
      <c r="AT715" s="1" t="s">
        <v>3780</v>
      </c>
      <c r="AU715" s="1" t="s">
        <v>74</v>
      </c>
      <c r="AW715" s="1">
        <v>10</v>
      </c>
      <c r="AX715" s="1" t="s">
        <v>3781</v>
      </c>
      <c r="BA715" s="1">
        <v>1</v>
      </c>
    </row>
    <row r="716" spans="1:53" x14ac:dyDescent="0.2">
      <c r="B716" s="1" t="s">
        <v>1</v>
      </c>
      <c r="G716" s="2">
        <v>31082</v>
      </c>
      <c r="H716" s="1">
        <v>8</v>
      </c>
      <c r="I716" s="1">
        <v>80</v>
      </c>
      <c r="J716" s="1">
        <v>9</v>
      </c>
      <c r="K716" s="1">
        <v>2</v>
      </c>
      <c r="L716" s="1">
        <v>0</v>
      </c>
      <c r="M716" s="1" t="s">
        <v>354</v>
      </c>
      <c r="N716" s="1">
        <v>1</v>
      </c>
      <c r="S716" s="1">
        <v>1</v>
      </c>
      <c r="T716" s="1" t="s">
        <v>5</v>
      </c>
      <c r="V716" s="1" t="s">
        <v>80</v>
      </c>
      <c r="X716" s="1" t="s">
        <v>738</v>
      </c>
      <c r="Z716" s="1">
        <v>10</v>
      </c>
      <c r="AA716" s="1" t="s">
        <v>3782</v>
      </c>
      <c r="AB716" s="1" t="s">
        <v>83</v>
      </c>
      <c r="AE716" s="1" t="s">
        <v>30</v>
      </c>
      <c r="AM716" s="1" t="s">
        <v>72</v>
      </c>
      <c r="AP716" s="1">
        <v>13</v>
      </c>
      <c r="AR716" s="1">
        <v>10</v>
      </c>
      <c r="AS716" s="1">
        <v>30</v>
      </c>
      <c r="AT716" s="1" t="s">
        <v>3783</v>
      </c>
      <c r="AV716" s="1" t="s">
        <v>3784</v>
      </c>
      <c r="AW716" s="1">
        <v>7</v>
      </c>
      <c r="AX716" s="1" t="s">
        <v>3785</v>
      </c>
      <c r="AY716" s="1" t="s">
        <v>689</v>
      </c>
      <c r="AZ716" s="1" t="s">
        <v>689</v>
      </c>
      <c r="BA716" s="1">
        <v>1</v>
      </c>
    </row>
    <row r="717" spans="1:53" x14ac:dyDescent="0.2">
      <c r="B717" s="1" t="s">
        <v>1</v>
      </c>
      <c r="G717" s="2">
        <v>34222</v>
      </c>
      <c r="H717" s="1">
        <v>8</v>
      </c>
      <c r="I717" s="1">
        <v>15</v>
      </c>
      <c r="J717" s="1">
        <v>9</v>
      </c>
      <c r="K717" s="1">
        <v>12</v>
      </c>
      <c r="L717" s="1">
        <v>32351</v>
      </c>
      <c r="M717" s="1" t="s">
        <v>3786</v>
      </c>
      <c r="N717" s="1">
        <v>1</v>
      </c>
      <c r="S717" s="1">
        <v>0</v>
      </c>
      <c r="AB717" s="1" t="s">
        <v>59</v>
      </c>
      <c r="AF717" s="1" t="s">
        <v>31</v>
      </c>
      <c r="AM717" s="1" t="s">
        <v>72</v>
      </c>
      <c r="AP717" s="1" t="s">
        <v>699</v>
      </c>
      <c r="AR717" s="1" t="s">
        <v>699</v>
      </c>
      <c r="AS717" s="1">
        <v>30</v>
      </c>
      <c r="AT717" s="1" t="s">
        <v>3787</v>
      </c>
      <c r="AU717" s="1" t="s">
        <v>64</v>
      </c>
      <c r="AW717" s="1">
        <v>10</v>
      </c>
      <c r="AX717" s="1" t="s">
        <v>3788</v>
      </c>
      <c r="AZ717" s="1" t="s">
        <v>3789</v>
      </c>
      <c r="BA717" s="1">
        <v>1</v>
      </c>
    </row>
    <row r="718" spans="1:53" x14ac:dyDescent="0.2">
      <c r="A718" s="1" t="s">
        <v>0</v>
      </c>
      <c r="B718" s="1" t="s">
        <v>1</v>
      </c>
      <c r="C718" s="1" t="s">
        <v>2</v>
      </c>
      <c r="G718" s="2">
        <v>29744</v>
      </c>
      <c r="H718" s="1">
        <v>7</v>
      </c>
      <c r="I718" s="1">
        <v>40</v>
      </c>
      <c r="J718" s="1">
        <v>10</v>
      </c>
      <c r="K718" s="1">
        <v>0</v>
      </c>
      <c r="L718" s="1">
        <v>60615</v>
      </c>
      <c r="M718" s="1" t="s">
        <v>3790</v>
      </c>
      <c r="N718" s="1">
        <v>0</v>
      </c>
      <c r="O718" s="1" t="s">
        <v>67</v>
      </c>
      <c r="Q718" s="1" t="s">
        <v>98</v>
      </c>
      <c r="S718" s="1">
        <v>1</v>
      </c>
      <c r="T718" s="1" t="s">
        <v>453</v>
      </c>
      <c r="V718" s="1" t="s">
        <v>111</v>
      </c>
      <c r="X718" s="1" t="s">
        <v>57</v>
      </c>
      <c r="Z718" s="1">
        <v>6</v>
      </c>
      <c r="AA718" s="1" t="s">
        <v>3791</v>
      </c>
      <c r="AB718" s="1" t="s">
        <v>71</v>
      </c>
      <c r="AF718" s="1" t="s">
        <v>31</v>
      </c>
      <c r="AM718" s="1" t="s">
        <v>167</v>
      </c>
      <c r="AO718" s="1">
        <v>5</v>
      </c>
      <c r="AQ718" s="1">
        <v>5</v>
      </c>
      <c r="AS718" s="1">
        <v>4</v>
      </c>
      <c r="AT718" s="1" t="s">
        <v>3792</v>
      </c>
      <c r="AU718" s="1" t="s">
        <v>64</v>
      </c>
      <c r="AW718" s="1">
        <v>8</v>
      </c>
      <c r="AX718" s="1" t="s">
        <v>3793</v>
      </c>
      <c r="BA718" s="1">
        <v>1</v>
      </c>
    </row>
    <row r="719" spans="1:53" x14ac:dyDescent="0.2">
      <c r="A719" s="1" t="s">
        <v>0</v>
      </c>
      <c r="G719" s="2">
        <v>32181</v>
      </c>
      <c r="H719" s="1">
        <v>10</v>
      </c>
      <c r="I719" s="1">
        <v>60</v>
      </c>
      <c r="J719" s="1">
        <v>8</v>
      </c>
      <c r="K719" s="1">
        <v>10</v>
      </c>
      <c r="L719" s="1">
        <v>94063</v>
      </c>
      <c r="M719" s="1" t="s">
        <v>3794</v>
      </c>
      <c r="N719" s="1">
        <v>0</v>
      </c>
      <c r="O719" s="1" t="s">
        <v>78</v>
      </c>
      <c r="Q719" s="1" t="s">
        <v>103</v>
      </c>
      <c r="S719" s="1">
        <v>0</v>
      </c>
      <c r="AB719" s="1" t="s">
        <v>83</v>
      </c>
      <c r="AG719" s="1" t="s">
        <v>32</v>
      </c>
      <c r="AI719" s="1" t="s">
        <v>34</v>
      </c>
      <c r="AM719" s="1" t="s">
        <v>60</v>
      </c>
      <c r="AO719" s="1">
        <v>4</v>
      </c>
      <c r="AQ719" s="1">
        <v>4</v>
      </c>
      <c r="AS719" s="1">
        <v>6</v>
      </c>
      <c r="AT719" s="1" t="s">
        <v>3795</v>
      </c>
      <c r="AU719" s="1" t="s">
        <v>64</v>
      </c>
      <c r="AW719" s="1">
        <v>10</v>
      </c>
      <c r="AX719" s="1" t="s">
        <v>3796</v>
      </c>
      <c r="AY719" s="1" t="s">
        <v>3797</v>
      </c>
      <c r="AZ719" s="1" t="s">
        <v>3798</v>
      </c>
      <c r="BA719" s="1">
        <v>1</v>
      </c>
    </row>
    <row r="720" spans="1:53" x14ac:dyDescent="0.2">
      <c r="A720" s="1" t="s">
        <v>0</v>
      </c>
      <c r="B720" s="1" t="s">
        <v>1</v>
      </c>
      <c r="E720" s="1" t="s">
        <v>4</v>
      </c>
      <c r="G720" s="2">
        <v>32762</v>
      </c>
      <c r="H720" s="1">
        <v>4</v>
      </c>
      <c r="I720" s="1">
        <v>30</v>
      </c>
      <c r="J720" s="1">
        <v>18</v>
      </c>
      <c r="K720" s="1">
        <v>24</v>
      </c>
      <c r="L720" s="1">
        <v>500072</v>
      </c>
      <c r="M720" s="1" t="s">
        <v>3799</v>
      </c>
      <c r="N720" s="1">
        <v>1</v>
      </c>
      <c r="S720" s="1">
        <v>1</v>
      </c>
      <c r="T720" s="1" t="s">
        <v>137</v>
      </c>
      <c r="V720" s="1" t="s">
        <v>80</v>
      </c>
      <c r="X720" s="1" t="s">
        <v>91</v>
      </c>
      <c r="Z720" s="1">
        <v>5</v>
      </c>
      <c r="AA720" s="1" t="s">
        <v>3800</v>
      </c>
      <c r="AB720" s="1" t="s">
        <v>59</v>
      </c>
      <c r="AH720" s="1" t="s">
        <v>33</v>
      </c>
      <c r="AM720" s="1" t="s">
        <v>60</v>
      </c>
      <c r="AP720" s="1">
        <v>10</v>
      </c>
      <c r="AQ720" s="1">
        <v>6</v>
      </c>
      <c r="AS720" s="1">
        <v>72</v>
      </c>
      <c r="AT720" s="1" t="s">
        <v>3801</v>
      </c>
      <c r="AU720" s="1" t="s">
        <v>74</v>
      </c>
      <c r="AW720" s="1">
        <v>10</v>
      </c>
      <c r="AX720" s="1" t="s">
        <v>3802</v>
      </c>
      <c r="AY720" s="1" t="s">
        <v>3803</v>
      </c>
      <c r="AZ720" s="1" t="s">
        <v>3804</v>
      </c>
      <c r="BA720" s="1">
        <v>1</v>
      </c>
    </row>
    <row r="721" spans="1:53" x14ac:dyDescent="0.2">
      <c r="A721" s="1" t="s">
        <v>0</v>
      </c>
      <c r="B721" s="1" t="s">
        <v>1</v>
      </c>
      <c r="G721" s="2">
        <v>30799</v>
      </c>
      <c r="H721" s="1">
        <v>6</v>
      </c>
      <c r="I721" s="1">
        <v>135</v>
      </c>
      <c r="J721" s="1">
        <v>7</v>
      </c>
      <c r="K721" s="1">
        <v>40</v>
      </c>
      <c r="L721" s="1">
        <v>84034</v>
      </c>
      <c r="M721" s="1" t="s">
        <v>3805</v>
      </c>
      <c r="N721" s="1">
        <v>1</v>
      </c>
      <c r="S721" s="1">
        <v>1</v>
      </c>
      <c r="T721" s="1" t="s">
        <v>55</v>
      </c>
      <c r="V721" s="1" t="s">
        <v>111</v>
      </c>
      <c r="X721" s="1" t="s">
        <v>295</v>
      </c>
      <c r="Z721" s="1">
        <v>5</v>
      </c>
      <c r="AA721" s="1" t="s">
        <v>3806</v>
      </c>
      <c r="AB721" s="1" t="s">
        <v>83</v>
      </c>
      <c r="AG721" s="1" t="s">
        <v>32</v>
      </c>
      <c r="AM721" s="1" t="s">
        <v>72</v>
      </c>
      <c r="AO721" s="1">
        <v>4</v>
      </c>
      <c r="AQ721" s="1">
        <v>5</v>
      </c>
      <c r="AS721" s="1">
        <v>25</v>
      </c>
      <c r="AT721" s="1" t="s">
        <v>3807</v>
      </c>
      <c r="AU721" s="1" t="s">
        <v>74</v>
      </c>
      <c r="AW721" s="1">
        <v>8</v>
      </c>
      <c r="AX721" s="1" t="s">
        <v>3808</v>
      </c>
      <c r="BA721" s="1">
        <v>0</v>
      </c>
    </row>
    <row r="722" spans="1:53" x14ac:dyDescent="0.2">
      <c r="A722" s="1" t="s">
        <v>0</v>
      </c>
      <c r="G722" s="2">
        <v>29746</v>
      </c>
      <c r="H722" s="1">
        <v>8</v>
      </c>
      <c r="I722" s="1">
        <v>0</v>
      </c>
      <c r="J722" s="1">
        <v>8</v>
      </c>
      <c r="K722" s="1">
        <v>15</v>
      </c>
      <c r="L722" s="1">
        <v>12527</v>
      </c>
      <c r="M722" s="1" t="s">
        <v>142</v>
      </c>
      <c r="N722" s="1">
        <v>1</v>
      </c>
      <c r="S722" s="1">
        <v>0</v>
      </c>
      <c r="AB722" s="1" t="s">
        <v>59</v>
      </c>
      <c r="AH722" s="1" t="s">
        <v>33</v>
      </c>
      <c r="AM722" s="1" t="s">
        <v>60</v>
      </c>
      <c r="AO722" s="1">
        <v>6</v>
      </c>
      <c r="AQ722" s="1">
        <v>6</v>
      </c>
      <c r="AS722" s="1">
        <v>10</v>
      </c>
      <c r="AT722" s="1" t="s">
        <v>3809</v>
      </c>
      <c r="AV722" s="1" t="s">
        <v>421</v>
      </c>
      <c r="AW722" s="1">
        <v>8</v>
      </c>
      <c r="AX722" s="1" t="s">
        <v>3810</v>
      </c>
      <c r="AY722" s="1" t="s">
        <v>3811</v>
      </c>
      <c r="AZ722" s="1" t="s">
        <v>3812</v>
      </c>
      <c r="BA722" s="1">
        <v>1</v>
      </c>
    </row>
    <row r="723" spans="1:53" x14ac:dyDescent="0.2">
      <c r="A723" s="1" t="s">
        <v>0</v>
      </c>
      <c r="G723" s="2">
        <v>30306</v>
      </c>
      <c r="H723" s="1">
        <v>8</v>
      </c>
      <c r="I723" s="1">
        <v>90</v>
      </c>
      <c r="J723" s="1">
        <v>15</v>
      </c>
      <c r="K723" s="1">
        <v>10</v>
      </c>
      <c r="L723" s="1">
        <v>94303</v>
      </c>
      <c r="M723" s="1" t="s">
        <v>3813</v>
      </c>
      <c r="N723" s="1">
        <v>0</v>
      </c>
      <c r="O723" s="1" t="s">
        <v>67</v>
      </c>
      <c r="R723" s="1" t="s">
        <v>3814</v>
      </c>
      <c r="S723" s="1">
        <v>1</v>
      </c>
      <c r="T723" s="1" t="s">
        <v>159</v>
      </c>
      <c r="V723" s="1" t="s">
        <v>80</v>
      </c>
      <c r="X723" s="1" t="s">
        <v>91</v>
      </c>
      <c r="Z723" s="1">
        <v>2</v>
      </c>
      <c r="AA723" s="1" t="s">
        <v>3815</v>
      </c>
      <c r="AB723" s="1" t="s">
        <v>59</v>
      </c>
      <c r="AF723" s="1" t="s">
        <v>31</v>
      </c>
      <c r="AM723" s="1" t="s">
        <v>84</v>
      </c>
      <c r="AO723" s="1">
        <v>6</v>
      </c>
      <c r="AQ723" s="1">
        <v>6</v>
      </c>
      <c r="AS723" s="1">
        <v>15</v>
      </c>
      <c r="AT723" s="1" t="s">
        <v>3816</v>
      </c>
      <c r="AU723" s="1" t="s">
        <v>74</v>
      </c>
      <c r="AW723" s="1">
        <v>4</v>
      </c>
      <c r="AX723" s="1" t="s">
        <v>3817</v>
      </c>
      <c r="AY723" s="1" t="s">
        <v>3818</v>
      </c>
      <c r="AZ723" s="1" t="s">
        <v>3819</v>
      </c>
      <c r="BA723" s="1">
        <v>1</v>
      </c>
    </row>
    <row r="724" spans="1:53" x14ac:dyDescent="0.2">
      <c r="A724" s="1" t="s">
        <v>0</v>
      </c>
      <c r="E724" s="1" t="s">
        <v>4</v>
      </c>
      <c r="G724" s="2">
        <v>32860</v>
      </c>
      <c r="H724" s="1">
        <v>8</v>
      </c>
      <c r="I724" s="1">
        <v>120</v>
      </c>
      <c r="J724" s="1">
        <v>8</v>
      </c>
      <c r="K724" s="1">
        <v>1</v>
      </c>
      <c r="L724" s="1">
        <v>542187</v>
      </c>
      <c r="M724" s="1" t="s">
        <v>3820</v>
      </c>
      <c r="N724" s="1">
        <v>0</v>
      </c>
      <c r="O724" s="1" t="s">
        <v>67</v>
      </c>
      <c r="Q724" s="1" t="s">
        <v>103</v>
      </c>
      <c r="S724" s="1">
        <v>0</v>
      </c>
      <c r="AB724" s="1" t="s">
        <v>59</v>
      </c>
      <c r="AD724" s="1" t="s">
        <v>29</v>
      </c>
      <c r="AM724" s="1" t="s">
        <v>72</v>
      </c>
      <c r="AP724" s="1">
        <v>15</v>
      </c>
      <c r="AR724" s="1">
        <v>20</v>
      </c>
      <c r="AS724" s="1">
        <v>80</v>
      </c>
      <c r="AT724" s="1" t="s">
        <v>3821</v>
      </c>
      <c r="AU724" s="1" t="s">
        <v>64</v>
      </c>
      <c r="AW724" s="1">
        <v>7</v>
      </c>
      <c r="AX724" s="1" t="s">
        <v>3822</v>
      </c>
      <c r="AY724" s="1" t="s">
        <v>1161</v>
      </c>
      <c r="AZ724" s="1" t="s">
        <v>1161</v>
      </c>
      <c r="BA724" s="1">
        <v>0</v>
      </c>
    </row>
    <row r="725" spans="1:53" x14ac:dyDescent="0.2">
      <c r="A725" s="1" t="s">
        <v>0</v>
      </c>
      <c r="E725" s="1" t="s">
        <v>4</v>
      </c>
      <c r="G725" s="2">
        <v>34227</v>
      </c>
      <c r="H725" s="1">
        <v>8</v>
      </c>
      <c r="I725" s="1">
        <v>40</v>
      </c>
      <c r="J725" s="1">
        <v>10</v>
      </c>
      <c r="K725" s="1">
        <v>6</v>
      </c>
      <c r="L725" s="1">
        <v>50009</v>
      </c>
      <c r="M725" s="1" t="s">
        <v>3823</v>
      </c>
      <c r="N725" s="1">
        <v>1</v>
      </c>
      <c r="S725" s="1">
        <v>1</v>
      </c>
      <c r="T725" s="1" t="s">
        <v>55</v>
      </c>
      <c r="V725" s="1" t="s">
        <v>56</v>
      </c>
      <c r="X725" s="1" t="s">
        <v>391</v>
      </c>
      <c r="Z725" s="1">
        <v>2</v>
      </c>
      <c r="AA725" s="1" t="s">
        <v>3824</v>
      </c>
      <c r="AB725" s="1" t="s">
        <v>59</v>
      </c>
      <c r="AG725" s="1" t="s">
        <v>32</v>
      </c>
      <c r="AM725" s="1" t="s">
        <v>60</v>
      </c>
      <c r="AO725" s="1">
        <v>3</v>
      </c>
      <c r="AQ725" s="1">
        <v>3</v>
      </c>
      <c r="AS725" s="1">
        <v>4</v>
      </c>
      <c r="AT725" s="1" t="s">
        <v>3825</v>
      </c>
      <c r="AU725" s="1" t="s">
        <v>74</v>
      </c>
      <c r="AW725" s="1">
        <v>10</v>
      </c>
      <c r="AX725" s="1" t="s">
        <v>3826</v>
      </c>
      <c r="AY725" s="1" t="s">
        <v>3827</v>
      </c>
      <c r="BA725" s="1">
        <v>1</v>
      </c>
    </row>
    <row r="726" spans="1:53" x14ac:dyDescent="0.2">
      <c r="A726" s="1" t="s">
        <v>0</v>
      </c>
      <c r="H726" s="1">
        <v>7</v>
      </c>
      <c r="I726" s="1">
        <v>10</v>
      </c>
      <c r="J726" s="1">
        <v>8</v>
      </c>
      <c r="K726" s="1">
        <v>8</v>
      </c>
      <c r="L726" s="1">
        <v>100000</v>
      </c>
      <c r="M726" s="1" t="s">
        <v>1922</v>
      </c>
      <c r="N726" s="1">
        <v>1</v>
      </c>
      <c r="S726" s="1">
        <v>1</v>
      </c>
      <c r="T726" s="1" t="s">
        <v>144</v>
      </c>
      <c r="V726" s="1" t="s">
        <v>80</v>
      </c>
      <c r="X726" s="1" t="s">
        <v>91</v>
      </c>
      <c r="Z726" s="1">
        <v>1</v>
      </c>
      <c r="AA726" s="1" t="s">
        <v>3828</v>
      </c>
      <c r="AB726" s="1" t="s">
        <v>59</v>
      </c>
      <c r="AF726" s="1" t="s">
        <v>31</v>
      </c>
      <c r="AH726" s="1" t="s">
        <v>33</v>
      </c>
      <c r="AM726" s="1" t="s">
        <v>60</v>
      </c>
      <c r="AO726" s="1">
        <v>4</v>
      </c>
      <c r="AQ726" s="1">
        <v>4</v>
      </c>
      <c r="AS726" s="1">
        <v>5</v>
      </c>
      <c r="AT726" s="1" t="s">
        <v>3829</v>
      </c>
      <c r="AU726" s="1" t="s">
        <v>74</v>
      </c>
      <c r="AW726" s="1">
        <v>9</v>
      </c>
      <c r="AX726" s="1" t="s">
        <v>3830</v>
      </c>
      <c r="AY726" s="1" t="s">
        <v>133</v>
      </c>
      <c r="AZ726" s="1" t="s">
        <v>3831</v>
      </c>
      <c r="BA726" s="1">
        <v>1</v>
      </c>
    </row>
    <row r="727" spans="1:53" x14ac:dyDescent="0.2">
      <c r="A727" s="1" t="s">
        <v>0</v>
      </c>
      <c r="G727" s="2">
        <v>33191</v>
      </c>
      <c r="H727" s="1">
        <v>7</v>
      </c>
      <c r="I727" s="1">
        <v>70</v>
      </c>
      <c r="J727" s="1">
        <v>3</v>
      </c>
      <c r="K727" s="1">
        <v>5</v>
      </c>
      <c r="L727" s="1">
        <v>91748</v>
      </c>
      <c r="M727" s="1" t="s">
        <v>3832</v>
      </c>
      <c r="N727" s="1">
        <v>0</v>
      </c>
      <c r="O727" s="1" t="s">
        <v>97</v>
      </c>
      <c r="Q727" s="1" t="s">
        <v>98</v>
      </c>
      <c r="S727" s="1">
        <v>1</v>
      </c>
      <c r="T727" s="1" t="s">
        <v>582</v>
      </c>
      <c r="V727" s="1" t="s">
        <v>111</v>
      </c>
      <c r="X727" s="1" t="s">
        <v>57</v>
      </c>
      <c r="Z727" s="1">
        <v>2</v>
      </c>
      <c r="AA727" s="1" t="s">
        <v>1736</v>
      </c>
      <c r="AB727" s="1" t="s">
        <v>59</v>
      </c>
      <c r="AK727" s="1" t="s">
        <v>36</v>
      </c>
      <c r="AV727" s="1" t="s">
        <v>1542</v>
      </c>
      <c r="AW727" s="1">
        <v>10</v>
      </c>
      <c r="AX727" s="1" t="s">
        <v>3833</v>
      </c>
      <c r="AY727" s="1" t="s">
        <v>3834</v>
      </c>
      <c r="BA727" s="1">
        <v>1</v>
      </c>
    </row>
    <row r="728" spans="1:53" x14ac:dyDescent="0.2">
      <c r="A728" s="1" t="s">
        <v>0</v>
      </c>
      <c r="B728" s="1" t="s">
        <v>1</v>
      </c>
      <c r="G728" s="2">
        <v>30188</v>
      </c>
      <c r="H728" s="1">
        <v>7</v>
      </c>
      <c r="I728" s="1">
        <v>30</v>
      </c>
      <c r="J728" s="1">
        <v>7</v>
      </c>
      <c r="K728" s="1">
        <v>1</v>
      </c>
      <c r="L728" s="1">
        <v>129783</v>
      </c>
      <c r="M728" s="1" t="s">
        <v>606</v>
      </c>
      <c r="N728" s="1">
        <v>0</v>
      </c>
      <c r="O728" s="1" t="s">
        <v>67</v>
      </c>
      <c r="Q728" s="1" t="s">
        <v>98</v>
      </c>
      <c r="S728" s="1">
        <v>1</v>
      </c>
      <c r="T728" s="1" t="s">
        <v>69</v>
      </c>
      <c r="V728" s="1" t="s">
        <v>80</v>
      </c>
      <c r="X728" s="1" t="s">
        <v>57</v>
      </c>
      <c r="Z728" s="1">
        <v>7</v>
      </c>
      <c r="AA728" s="1" t="s">
        <v>3835</v>
      </c>
      <c r="AB728" s="1" t="s">
        <v>83</v>
      </c>
      <c r="AH728" s="1" t="s">
        <v>33</v>
      </c>
      <c r="AM728" s="1" t="s">
        <v>60</v>
      </c>
      <c r="AO728" s="1">
        <v>4</v>
      </c>
      <c r="AQ728" s="1">
        <v>2</v>
      </c>
      <c r="AS728" s="1">
        <v>2</v>
      </c>
      <c r="AT728" s="1" t="s">
        <v>3836</v>
      </c>
      <c r="AU728" s="1" t="s">
        <v>74</v>
      </c>
      <c r="AW728" s="1">
        <v>10</v>
      </c>
      <c r="AX728" s="1" t="s">
        <v>3837</v>
      </c>
      <c r="AY728" s="1" t="s">
        <v>3838</v>
      </c>
      <c r="AZ728" s="1" t="s">
        <v>3839</v>
      </c>
      <c r="BA728" s="1">
        <v>1</v>
      </c>
    </row>
    <row r="729" spans="1:53" x14ac:dyDescent="0.2">
      <c r="E729" s="1" t="s">
        <v>4</v>
      </c>
      <c r="G729" s="2">
        <v>43069</v>
      </c>
      <c r="H729" s="1">
        <v>6</v>
      </c>
      <c r="I729" s="1">
        <v>30</v>
      </c>
      <c r="J729" s="1">
        <v>10</v>
      </c>
      <c r="K729" s="1">
        <v>6</v>
      </c>
      <c r="L729" s="1">
        <v>94588</v>
      </c>
      <c r="M729" s="1" t="s">
        <v>3840</v>
      </c>
      <c r="N729" s="1">
        <v>0</v>
      </c>
      <c r="O729" s="1" t="s">
        <v>97</v>
      </c>
      <c r="Q729" s="1" t="s">
        <v>103</v>
      </c>
      <c r="S729" s="1">
        <v>1</v>
      </c>
      <c r="T729" s="1" t="s">
        <v>225</v>
      </c>
      <c r="W729" s="1" t="s">
        <v>318</v>
      </c>
      <c r="X729" s="1" t="s">
        <v>91</v>
      </c>
      <c r="Z729" s="1">
        <v>3</v>
      </c>
      <c r="AA729" s="1" t="s">
        <v>3841</v>
      </c>
      <c r="AB729" s="1" t="s">
        <v>71</v>
      </c>
      <c r="AG729" s="1" t="s">
        <v>32</v>
      </c>
      <c r="AN729" s="1" t="s">
        <v>3842</v>
      </c>
      <c r="AO729" s="1">
        <v>3</v>
      </c>
      <c r="AQ729" s="1">
        <v>4</v>
      </c>
      <c r="AS729" s="1">
        <v>6</v>
      </c>
      <c r="AT729" s="1" t="s">
        <v>3843</v>
      </c>
      <c r="AU729" s="1" t="s">
        <v>74</v>
      </c>
      <c r="AW729" s="1">
        <v>0</v>
      </c>
      <c r="AX729" s="1" t="s">
        <v>3844</v>
      </c>
      <c r="AY729" s="1" t="s">
        <v>882</v>
      </c>
      <c r="AZ729" s="1" t="s">
        <v>3845</v>
      </c>
      <c r="BA729" s="1">
        <v>0</v>
      </c>
    </row>
    <row r="730" spans="1:53" x14ac:dyDescent="0.2">
      <c r="A730" s="1" t="s">
        <v>0</v>
      </c>
      <c r="B730" s="1" t="s">
        <v>1</v>
      </c>
      <c r="E730" s="1" t="s">
        <v>4</v>
      </c>
      <c r="G730" s="2">
        <v>30087</v>
      </c>
      <c r="H730" s="1">
        <v>8</v>
      </c>
      <c r="I730" s="1">
        <v>60</v>
      </c>
      <c r="J730" s="1">
        <v>6</v>
      </c>
      <c r="K730" s="1">
        <v>10</v>
      </c>
      <c r="L730" s="1">
        <v>440013</v>
      </c>
      <c r="M730" s="1" t="s">
        <v>867</v>
      </c>
      <c r="N730" s="1">
        <v>1</v>
      </c>
      <c r="S730" s="1">
        <v>1</v>
      </c>
      <c r="T730" s="1" t="s">
        <v>225</v>
      </c>
      <c r="W730" s="1" t="s">
        <v>318</v>
      </c>
      <c r="Y730" s="1" t="s">
        <v>1039</v>
      </c>
      <c r="Z730" s="1">
        <v>10</v>
      </c>
      <c r="AA730" s="1" t="s">
        <v>3846</v>
      </c>
      <c r="AB730" s="1" t="s">
        <v>59</v>
      </c>
      <c r="AG730" s="1" t="s">
        <v>32</v>
      </c>
      <c r="AM730" s="1" t="s">
        <v>60</v>
      </c>
      <c r="AO730" s="1">
        <v>6</v>
      </c>
      <c r="AQ730" s="1">
        <v>6</v>
      </c>
      <c r="AS730" s="1">
        <v>10</v>
      </c>
      <c r="AT730" s="1" t="s">
        <v>795</v>
      </c>
      <c r="AU730" s="1" t="s">
        <v>74</v>
      </c>
      <c r="AW730" s="1">
        <v>8</v>
      </c>
      <c r="AX730" s="1" t="s">
        <v>3847</v>
      </c>
      <c r="AY730" s="1" t="s">
        <v>3848</v>
      </c>
      <c r="BA730" s="1">
        <v>0</v>
      </c>
    </row>
    <row r="731" spans="1:53" x14ac:dyDescent="0.2">
      <c r="A731" s="1" t="s">
        <v>0</v>
      </c>
      <c r="E731" s="1" t="s">
        <v>4</v>
      </c>
      <c r="G731" s="2" t="s">
        <v>3849</v>
      </c>
      <c r="H731" s="1">
        <v>6</v>
      </c>
      <c r="I731" s="1">
        <v>90</v>
      </c>
      <c r="J731" s="1">
        <v>9</v>
      </c>
      <c r="K731" s="1">
        <v>1</v>
      </c>
      <c r="L731" s="1">
        <v>92886</v>
      </c>
      <c r="M731" s="1" t="s">
        <v>3850</v>
      </c>
      <c r="N731" s="1">
        <v>0</v>
      </c>
      <c r="P731" s="1" t="s">
        <v>689</v>
      </c>
      <c r="Q731" s="1" t="s">
        <v>98</v>
      </c>
      <c r="S731" s="1">
        <v>1</v>
      </c>
      <c r="T731" s="1" t="s">
        <v>30</v>
      </c>
      <c r="V731" s="1" t="s">
        <v>80</v>
      </c>
      <c r="X731" s="1" t="s">
        <v>466</v>
      </c>
      <c r="Z731" s="1">
        <v>15</v>
      </c>
      <c r="AA731" s="1" t="s">
        <v>3851</v>
      </c>
      <c r="AB731" s="1" t="s">
        <v>71</v>
      </c>
      <c r="AF731" s="1" t="s">
        <v>31</v>
      </c>
      <c r="AM731" s="1" t="s">
        <v>72</v>
      </c>
      <c r="AP731" s="1">
        <v>10</v>
      </c>
      <c r="AQ731" s="1">
        <v>5</v>
      </c>
      <c r="AS731" s="1">
        <v>20</v>
      </c>
      <c r="AT731" s="1" t="s">
        <v>3852</v>
      </c>
      <c r="AU731" s="1" t="s">
        <v>74</v>
      </c>
      <c r="AW731" s="1">
        <v>7</v>
      </c>
      <c r="AX731" s="1" t="s">
        <v>3853</v>
      </c>
      <c r="AY731" s="1" t="s">
        <v>3854</v>
      </c>
      <c r="AZ731" s="1" t="s">
        <v>3855</v>
      </c>
      <c r="BA731" s="1">
        <v>0</v>
      </c>
    </row>
    <row r="732" spans="1:53" x14ac:dyDescent="0.2">
      <c r="B732" s="1" t="s">
        <v>1</v>
      </c>
      <c r="G732" s="2">
        <v>34285</v>
      </c>
      <c r="H732" s="1">
        <v>6</v>
      </c>
      <c r="I732" s="1">
        <v>50</v>
      </c>
      <c r="J732" s="1">
        <v>10</v>
      </c>
      <c r="K732" s="1">
        <v>1</v>
      </c>
      <c r="L732" s="1">
        <v>500076</v>
      </c>
      <c r="M732" s="1" t="s">
        <v>368</v>
      </c>
      <c r="N732" s="1">
        <v>1</v>
      </c>
      <c r="O732" s="1" t="s">
        <v>78</v>
      </c>
      <c r="Q732" s="1" t="s">
        <v>98</v>
      </c>
      <c r="S732" s="1">
        <v>1</v>
      </c>
      <c r="T732" s="1" t="s">
        <v>225</v>
      </c>
      <c r="V732" s="1" t="s">
        <v>80</v>
      </c>
      <c r="X732" s="1" t="s">
        <v>112</v>
      </c>
      <c r="Z732" s="1">
        <v>2</v>
      </c>
      <c r="AA732" s="1" t="s">
        <v>1000</v>
      </c>
      <c r="AB732" s="1" t="s">
        <v>59</v>
      </c>
      <c r="AE732" s="1" t="s">
        <v>30</v>
      </c>
      <c r="AM732" s="1" t="s">
        <v>84</v>
      </c>
      <c r="AO732" s="1">
        <v>5</v>
      </c>
      <c r="AQ732" s="1">
        <v>4</v>
      </c>
      <c r="AS732" s="1">
        <v>4</v>
      </c>
      <c r="AT732" s="1" t="s">
        <v>3856</v>
      </c>
      <c r="AU732" s="1" t="s">
        <v>74</v>
      </c>
      <c r="AW732" s="1">
        <v>8</v>
      </c>
      <c r="AX732" s="1" t="s">
        <v>3857</v>
      </c>
    </row>
    <row r="733" spans="1:53" x14ac:dyDescent="0.2">
      <c r="F733" s="1" t="s">
        <v>3858</v>
      </c>
      <c r="G733" s="2">
        <v>29290</v>
      </c>
      <c r="H733" s="1">
        <v>7</v>
      </c>
      <c r="I733" s="1">
        <v>240</v>
      </c>
      <c r="J733" s="1">
        <v>12</v>
      </c>
      <c r="K733" s="1">
        <v>6</v>
      </c>
      <c r="L733" s="1">
        <v>201012</v>
      </c>
      <c r="M733" s="1" t="s">
        <v>3859</v>
      </c>
      <c r="N733" s="1">
        <v>0</v>
      </c>
      <c r="O733" s="1" t="s">
        <v>97</v>
      </c>
      <c r="R733" s="1" t="s">
        <v>3860</v>
      </c>
      <c r="S733" s="1">
        <v>1</v>
      </c>
      <c r="T733" s="1" t="s">
        <v>137</v>
      </c>
      <c r="V733" s="1" t="s">
        <v>145</v>
      </c>
      <c r="X733" s="1" t="s">
        <v>91</v>
      </c>
      <c r="Z733" s="1">
        <v>16</v>
      </c>
      <c r="AA733" s="1" t="s">
        <v>3861</v>
      </c>
      <c r="AB733" s="1" t="s">
        <v>59</v>
      </c>
      <c r="AH733" s="1" t="s">
        <v>33</v>
      </c>
      <c r="AM733" s="1" t="s">
        <v>72</v>
      </c>
      <c r="AO733" s="1">
        <v>4</v>
      </c>
      <c r="AQ733" s="1">
        <v>4</v>
      </c>
      <c r="AS733" s="1">
        <v>6</v>
      </c>
      <c r="AT733" s="1" t="s">
        <v>3862</v>
      </c>
      <c r="AU733" s="1" t="s">
        <v>64</v>
      </c>
      <c r="AW733" s="1">
        <v>9</v>
      </c>
      <c r="AX733" s="1" t="s">
        <v>3863</v>
      </c>
      <c r="AY733" s="1" t="s">
        <v>3864</v>
      </c>
      <c r="AZ733" s="1" t="s">
        <v>3865</v>
      </c>
      <c r="BA733" s="1">
        <v>1</v>
      </c>
    </row>
    <row r="734" spans="1:53" x14ac:dyDescent="0.2">
      <c r="B734" s="1" t="s">
        <v>1</v>
      </c>
      <c r="E734" s="1" t="s">
        <v>4</v>
      </c>
      <c r="G734" s="2">
        <v>29645</v>
      </c>
      <c r="H734" s="1">
        <v>7</v>
      </c>
      <c r="I734" s="1">
        <v>60</v>
      </c>
      <c r="J734" s="1">
        <v>5</v>
      </c>
      <c r="K734" s="1">
        <v>9</v>
      </c>
      <c r="M734" s="1" t="s">
        <v>3866</v>
      </c>
      <c r="N734" s="1">
        <v>1</v>
      </c>
      <c r="S734" s="1">
        <v>1</v>
      </c>
      <c r="T734" s="1" t="s">
        <v>225</v>
      </c>
      <c r="V734" s="1" t="s">
        <v>111</v>
      </c>
      <c r="Y734" s="1" t="s">
        <v>2616</v>
      </c>
      <c r="Z734" s="1">
        <v>10</v>
      </c>
      <c r="AA734" s="1" t="s">
        <v>3867</v>
      </c>
      <c r="AB734" s="1" t="s">
        <v>83</v>
      </c>
      <c r="AG734" s="1" t="s">
        <v>32</v>
      </c>
      <c r="AM734" s="1" t="s">
        <v>167</v>
      </c>
      <c r="AP734" s="1">
        <v>15</v>
      </c>
      <c r="AR734" s="1">
        <v>10</v>
      </c>
      <c r="AS734" s="1">
        <v>20</v>
      </c>
      <c r="AT734" s="1" t="s">
        <v>3868</v>
      </c>
      <c r="AU734" s="1" t="s">
        <v>2912</v>
      </c>
      <c r="AW734" s="1">
        <v>10</v>
      </c>
      <c r="AX734" s="1" t="s">
        <v>3869</v>
      </c>
      <c r="AY734" s="1" t="s">
        <v>3870</v>
      </c>
      <c r="AZ734" s="1" t="s">
        <v>3871</v>
      </c>
      <c r="BA734" s="1">
        <v>1</v>
      </c>
    </row>
    <row r="735" spans="1:53" x14ac:dyDescent="0.2">
      <c r="A735" s="1" t="s">
        <v>0</v>
      </c>
      <c r="G735" s="2">
        <v>29049</v>
      </c>
      <c r="H735" s="1">
        <v>6</v>
      </c>
      <c r="I735" s="1">
        <v>20</v>
      </c>
      <c r="J735" s="1">
        <v>13</v>
      </c>
      <c r="K735" s="1">
        <v>2</v>
      </c>
      <c r="L735" s="1">
        <v>29580</v>
      </c>
      <c r="M735" s="1" t="s">
        <v>3872</v>
      </c>
      <c r="N735" s="1">
        <v>0</v>
      </c>
      <c r="O735" s="1" t="s">
        <v>97</v>
      </c>
      <c r="Q735" s="1" t="s">
        <v>103</v>
      </c>
      <c r="S735" s="1">
        <v>1</v>
      </c>
      <c r="T735" s="1" t="s">
        <v>225</v>
      </c>
      <c r="V735" s="1" t="s">
        <v>80</v>
      </c>
      <c r="X735" s="1" t="s">
        <v>91</v>
      </c>
      <c r="Z735" s="1">
        <v>2</v>
      </c>
      <c r="AA735" s="1" t="s">
        <v>3873</v>
      </c>
      <c r="AB735" s="1" t="s">
        <v>83</v>
      </c>
      <c r="AE735" s="1" t="s">
        <v>30</v>
      </c>
      <c r="AM735" s="1" t="s">
        <v>72</v>
      </c>
      <c r="AO735" s="1">
        <v>6</v>
      </c>
      <c r="AQ735" s="1">
        <v>6</v>
      </c>
      <c r="AS735" s="1">
        <v>25</v>
      </c>
      <c r="AT735" s="1" t="s">
        <v>3874</v>
      </c>
      <c r="AU735" s="1" t="s">
        <v>74</v>
      </c>
      <c r="AW735" s="1">
        <v>8</v>
      </c>
      <c r="AX735" s="1" t="s">
        <v>3875</v>
      </c>
      <c r="BA735" s="1">
        <v>1</v>
      </c>
    </row>
    <row r="736" spans="1:53" x14ac:dyDescent="0.2">
      <c r="A736" s="1" t="s">
        <v>0</v>
      </c>
      <c r="G736" s="2">
        <v>29668</v>
      </c>
      <c r="H736" s="1">
        <v>65</v>
      </c>
      <c r="I736" s="1">
        <v>40</v>
      </c>
      <c r="J736" s="1">
        <v>12</v>
      </c>
      <c r="K736" s="1">
        <v>3</v>
      </c>
      <c r="L736" s="1">
        <v>25469</v>
      </c>
      <c r="M736" s="1" t="s">
        <v>211</v>
      </c>
      <c r="N736" s="1">
        <v>0</v>
      </c>
      <c r="O736" s="1" t="s">
        <v>67</v>
      </c>
      <c r="Q736" s="1" t="s">
        <v>54</v>
      </c>
      <c r="S736" s="1">
        <v>1</v>
      </c>
      <c r="T736" s="1" t="s">
        <v>453</v>
      </c>
      <c r="V736" s="1" t="s">
        <v>80</v>
      </c>
      <c r="X736" s="1" t="s">
        <v>554</v>
      </c>
      <c r="Z736" s="1">
        <v>14</v>
      </c>
      <c r="AA736" s="1" t="s">
        <v>3876</v>
      </c>
      <c r="AB736" s="1" t="s">
        <v>71</v>
      </c>
      <c r="AE736" s="1" t="s">
        <v>30</v>
      </c>
      <c r="AM736" s="1" t="s">
        <v>60</v>
      </c>
      <c r="AO736" s="1">
        <v>3</v>
      </c>
      <c r="AR736" s="1">
        <v>20</v>
      </c>
      <c r="AS736" s="1">
        <v>30</v>
      </c>
      <c r="AT736" s="1" t="s">
        <v>3877</v>
      </c>
      <c r="AU736" s="1" t="s">
        <v>74</v>
      </c>
      <c r="AW736" s="1">
        <v>10</v>
      </c>
      <c r="AX736" s="1" t="s">
        <v>3878</v>
      </c>
      <c r="AY736" s="1" t="s">
        <v>3879</v>
      </c>
      <c r="BA736" s="1">
        <v>1</v>
      </c>
    </row>
    <row r="737" spans="1:53" x14ac:dyDescent="0.2">
      <c r="A737" s="1" t="s">
        <v>0</v>
      </c>
      <c r="G737" s="2">
        <v>28471</v>
      </c>
      <c r="H737" s="1">
        <v>4</v>
      </c>
      <c r="I737" s="1">
        <v>0</v>
      </c>
      <c r="J737" s="1">
        <v>12</v>
      </c>
      <c r="K737" s="1">
        <v>600</v>
      </c>
      <c r="L737" s="1">
        <v>94590</v>
      </c>
      <c r="M737" s="1" t="s">
        <v>3880</v>
      </c>
      <c r="N737" s="1">
        <v>1</v>
      </c>
      <c r="S737" s="1">
        <v>1</v>
      </c>
      <c r="U737" s="1" t="s">
        <v>3095</v>
      </c>
      <c r="W737" s="1" t="s">
        <v>3881</v>
      </c>
      <c r="Y737" s="1" t="s">
        <v>3095</v>
      </c>
      <c r="Z737" s="1">
        <v>27</v>
      </c>
      <c r="AA737" s="1" t="s">
        <v>3096</v>
      </c>
      <c r="AB737" s="1" t="s">
        <v>1299</v>
      </c>
      <c r="AG737" s="1" t="s">
        <v>32</v>
      </c>
      <c r="AH737" s="1" t="s">
        <v>33</v>
      </c>
      <c r="AN737" s="1" t="s">
        <v>186</v>
      </c>
      <c r="AO737" s="1">
        <v>4</v>
      </c>
      <c r="AQ737" s="1">
        <v>6</v>
      </c>
      <c r="AS737" s="1">
        <v>12</v>
      </c>
      <c r="AT737" s="1" t="s">
        <v>3882</v>
      </c>
      <c r="AV737" s="1" t="s">
        <v>3883</v>
      </c>
      <c r="AW737" s="1">
        <v>10</v>
      </c>
      <c r="AX737" s="1" t="s">
        <v>3884</v>
      </c>
      <c r="AY737" s="1" t="s">
        <v>3885</v>
      </c>
      <c r="AZ737" s="1" t="s">
        <v>3886</v>
      </c>
      <c r="BA737" s="1">
        <v>1</v>
      </c>
    </row>
    <row r="738" spans="1:53" x14ac:dyDescent="0.2">
      <c r="A738" s="1" t="s">
        <v>0</v>
      </c>
      <c r="G738" s="2">
        <v>42959</v>
      </c>
      <c r="H738" s="1">
        <v>8</v>
      </c>
      <c r="I738" s="1">
        <v>30</v>
      </c>
      <c r="J738" s="1">
        <v>10</v>
      </c>
      <c r="K738" s="1">
        <v>2</v>
      </c>
      <c r="L738" s="1">
        <v>11900</v>
      </c>
      <c r="M738" s="1" t="s">
        <v>3887</v>
      </c>
      <c r="N738" s="1">
        <v>1</v>
      </c>
      <c r="S738" s="1">
        <v>1</v>
      </c>
      <c r="T738" s="1" t="s">
        <v>225</v>
      </c>
      <c r="V738" s="1" t="s">
        <v>56</v>
      </c>
      <c r="X738" s="1" t="s">
        <v>91</v>
      </c>
      <c r="Z738" s="1">
        <v>10</v>
      </c>
      <c r="AA738" s="1" t="s">
        <v>3888</v>
      </c>
      <c r="AB738" s="1" t="s">
        <v>59</v>
      </c>
      <c r="AH738" s="1" t="s">
        <v>33</v>
      </c>
      <c r="AM738" s="1" t="s">
        <v>72</v>
      </c>
      <c r="AO738" s="1">
        <v>6</v>
      </c>
      <c r="AQ738" s="1">
        <v>6</v>
      </c>
      <c r="AS738" s="1">
        <v>10</v>
      </c>
      <c r="AT738" s="1" t="s">
        <v>3889</v>
      </c>
      <c r="AU738" s="1" t="s">
        <v>74</v>
      </c>
      <c r="AW738" s="1">
        <v>10</v>
      </c>
      <c r="AX738" s="1" t="s">
        <v>3890</v>
      </c>
      <c r="AZ738" s="1" t="s">
        <v>3891</v>
      </c>
      <c r="BA738" s="1">
        <v>1</v>
      </c>
    </row>
    <row r="739" spans="1:53" x14ac:dyDescent="0.2">
      <c r="A739" s="1" t="s">
        <v>0</v>
      </c>
      <c r="G739" s="2">
        <v>33228</v>
      </c>
      <c r="H739" s="1">
        <v>7</v>
      </c>
      <c r="I739" s="1">
        <v>45</v>
      </c>
      <c r="J739" s="1">
        <v>9</v>
      </c>
      <c r="K739" s="1">
        <v>5</v>
      </c>
      <c r="L739" s="1">
        <v>1120012</v>
      </c>
      <c r="M739" s="1" t="s">
        <v>2824</v>
      </c>
      <c r="N739" s="1">
        <v>1</v>
      </c>
      <c r="S739" s="1">
        <v>1</v>
      </c>
      <c r="T739" s="1" t="s">
        <v>144</v>
      </c>
      <c r="V739" s="1" t="s">
        <v>384</v>
      </c>
      <c r="X739" s="1" t="s">
        <v>91</v>
      </c>
      <c r="Z739" s="1">
        <v>1</v>
      </c>
      <c r="AA739" s="1" t="s">
        <v>3892</v>
      </c>
      <c r="AB739" s="1" t="s">
        <v>166</v>
      </c>
      <c r="AF739" s="1" t="s">
        <v>31</v>
      </c>
      <c r="AK739" s="1" t="s">
        <v>36</v>
      </c>
      <c r="AU739" s="1" t="s">
        <v>74</v>
      </c>
      <c r="AW739" s="1">
        <v>10</v>
      </c>
      <c r="AX739" s="1" t="s">
        <v>3893</v>
      </c>
      <c r="AY739" s="1" t="s">
        <v>3894</v>
      </c>
      <c r="AZ739" s="1" t="s">
        <v>3895</v>
      </c>
      <c r="BA739" s="1">
        <v>1</v>
      </c>
    </row>
    <row r="740" spans="1:53" x14ac:dyDescent="0.2">
      <c r="A740" s="1" t="s">
        <v>0</v>
      </c>
      <c r="G740" s="2">
        <v>34298</v>
      </c>
      <c r="H740" s="1">
        <v>10</v>
      </c>
      <c r="I740" s="1">
        <v>300</v>
      </c>
      <c r="J740" s="1">
        <v>10</v>
      </c>
      <c r="K740" s="1">
        <v>10</v>
      </c>
      <c r="L740" s="1">
        <v>100000</v>
      </c>
      <c r="M740" s="1" t="s">
        <v>3896</v>
      </c>
      <c r="N740" s="1">
        <v>1</v>
      </c>
      <c r="S740" s="1">
        <v>1</v>
      </c>
      <c r="T740" s="1" t="s">
        <v>89</v>
      </c>
      <c r="V740" s="1" t="s">
        <v>80</v>
      </c>
      <c r="X740" s="1" t="s">
        <v>91</v>
      </c>
      <c r="Z740" s="1">
        <v>1</v>
      </c>
      <c r="AA740" s="1" t="s">
        <v>3897</v>
      </c>
      <c r="AB740" s="1" t="s">
        <v>59</v>
      </c>
      <c r="AH740" s="1" t="s">
        <v>33</v>
      </c>
      <c r="AM740" s="1" t="s">
        <v>84</v>
      </c>
      <c r="AO740" s="1">
        <v>5</v>
      </c>
      <c r="AQ740" s="1">
        <v>5</v>
      </c>
      <c r="AS740" s="1">
        <v>100</v>
      </c>
      <c r="AT740" s="1" t="s">
        <v>3898</v>
      </c>
      <c r="AU740" s="1" t="s">
        <v>64</v>
      </c>
      <c r="AW740" s="1">
        <v>10</v>
      </c>
      <c r="AX740" s="1" t="s">
        <v>3899</v>
      </c>
      <c r="AY740" s="1" t="s">
        <v>3900</v>
      </c>
      <c r="AZ740" s="1" t="s">
        <v>36</v>
      </c>
      <c r="BA740" s="1">
        <v>1</v>
      </c>
    </row>
    <row r="741" spans="1:53" x14ac:dyDescent="0.2">
      <c r="B741" s="1" t="s">
        <v>1</v>
      </c>
      <c r="H741" s="1">
        <v>7</v>
      </c>
      <c r="I741" s="1">
        <v>15</v>
      </c>
      <c r="J741" s="1">
        <v>5</v>
      </c>
      <c r="K741" s="1">
        <v>5</v>
      </c>
      <c r="M741" s="1" t="s">
        <v>3901</v>
      </c>
      <c r="N741" s="1">
        <v>1</v>
      </c>
      <c r="S741" s="1">
        <v>1</v>
      </c>
      <c r="T741" s="1" t="s">
        <v>144</v>
      </c>
      <c r="V741" s="1" t="s">
        <v>56</v>
      </c>
      <c r="X741" s="1" t="s">
        <v>91</v>
      </c>
      <c r="Z741" s="1">
        <v>20</v>
      </c>
      <c r="AA741" s="1" t="s">
        <v>3902</v>
      </c>
      <c r="AB741" s="1" t="s">
        <v>71</v>
      </c>
      <c r="AG741" s="1" t="s">
        <v>32</v>
      </c>
      <c r="AH741" s="1" t="s">
        <v>33</v>
      </c>
      <c r="AM741" s="1" t="s">
        <v>72</v>
      </c>
      <c r="AO741" s="1">
        <v>3</v>
      </c>
      <c r="AQ741" s="1">
        <v>3</v>
      </c>
      <c r="AS741" s="1">
        <v>2</v>
      </c>
      <c r="AT741" s="1" t="s">
        <v>3903</v>
      </c>
      <c r="AU741" s="1" t="s">
        <v>74</v>
      </c>
      <c r="AW741" s="1">
        <v>8</v>
      </c>
      <c r="AX741" s="1" t="s">
        <v>3904</v>
      </c>
      <c r="AY741" s="1" t="s">
        <v>3905</v>
      </c>
      <c r="AZ741" s="1" t="s">
        <v>3906</v>
      </c>
      <c r="BA741" s="1">
        <v>0</v>
      </c>
    </row>
    <row r="742" spans="1:53" x14ac:dyDescent="0.2">
      <c r="C742" s="1" t="s">
        <v>2</v>
      </c>
      <c r="E742" s="1" t="s">
        <v>4</v>
      </c>
      <c r="G742" s="2">
        <v>32907</v>
      </c>
      <c r="H742" s="1">
        <v>6</v>
      </c>
      <c r="I742" s="1">
        <v>220</v>
      </c>
      <c r="J742" s="1">
        <v>10</v>
      </c>
      <c r="K742" s="1">
        <v>10</v>
      </c>
      <c r="L742" s="1">
        <v>82362</v>
      </c>
      <c r="M742" s="1" t="s">
        <v>3907</v>
      </c>
      <c r="N742" s="1">
        <v>0</v>
      </c>
      <c r="O742" s="1" t="s">
        <v>53</v>
      </c>
      <c r="Q742" s="1" t="s">
        <v>54</v>
      </c>
      <c r="S742" s="1">
        <v>0</v>
      </c>
      <c r="AB742" s="1" t="s">
        <v>59</v>
      </c>
      <c r="AH742" s="1" t="s">
        <v>33</v>
      </c>
      <c r="AM742" s="1" t="s">
        <v>60</v>
      </c>
      <c r="AO742" s="1">
        <v>4</v>
      </c>
      <c r="AQ742" s="1">
        <v>3</v>
      </c>
      <c r="AS742" s="1">
        <v>12</v>
      </c>
      <c r="AT742" s="1" t="s">
        <v>3908</v>
      </c>
      <c r="AU742" s="1" t="s">
        <v>198</v>
      </c>
      <c r="AW742" s="1">
        <v>10</v>
      </c>
      <c r="AX742" s="1" t="s">
        <v>3909</v>
      </c>
      <c r="AY742" s="1" t="s">
        <v>3910</v>
      </c>
      <c r="BA742" s="1">
        <v>0</v>
      </c>
    </row>
    <row r="743" spans="1:53" x14ac:dyDescent="0.2">
      <c r="E743" s="1" t="s">
        <v>4</v>
      </c>
      <c r="G743" s="2">
        <v>30528</v>
      </c>
      <c r="H743" s="1">
        <v>6</v>
      </c>
      <c r="I743" s="1">
        <v>20</v>
      </c>
      <c r="J743" s="1">
        <v>9</v>
      </c>
      <c r="K743" s="1">
        <v>4</v>
      </c>
      <c r="L743" s="1">
        <v>70563</v>
      </c>
      <c r="M743" s="1" t="s">
        <v>3911</v>
      </c>
      <c r="N743" s="1">
        <v>1</v>
      </c>
      <c r="S743" s="1">
        <v>1</v>
      </c>
      <c r="T743" s="1" t="s">
        <v>55</v>
      </c>
      <c r="V743" s="1" t="s">
        <v>56</v>
      </c>
      <c r="X743" s="1" t="s">
        <v>295</v>
      </c>
      <c r="Z743" s="1">
        <v>10</v>
      </c>
      <c r="AA743" s="1" t="s">
        <v>3912</v>
      </c>
      <c r="AB743" s="1" t="s">
        <v>83</v>
      </c>
      <c r="AH743" s="1" t="s">
        <v>33</v>
      </c>
      <c r="AM743" s="1" t="s">
        <v>60</v>
      </c>
      <c r="AO743" s="1">
        <v>4</v>
      </c>
      <c r="AQ743" s="1">
        <v>2</v>
      </c>
      <c r="AS743" s="1">
        <v>20</v>
      </c>
      <c r="AT743" s="1" t="s">
        <v>3913</v>
      </c>
      <c r="AU743" s="1" t="s">
        <v>74</v>
      </c>
      <c r="AW743" s="1">
        <v>8</v>
      </c>
      <c r="AX743" s="1" t="s">
        <v>3914</v>
      </c>
      <c r="AY743" s="1" t="s">
        <v>2864</v>
      </c>
      <c r="AZ743" s="1" t="s">
        <v>3915</v>
      </c>
      <c r="BA743" s="1">
        <v>1</v>
      </c>
    </row>
    <row r="744" spans="1:53" x14ac:dyDescent="0.2">
      <c r="E744" s="1" t="s">
        <v>4</v>
      </c>
      <c r="G744" s="2">
        <v>29686</v>
      </c>
      <c r="H744" s="1">
        <v>6</v>
      </c>
      <c r="I744" s="1">
        <v>80</v>
      </c>
      <c r="J744" s="1">
        <v>8</v>
      </c>
      <c r="K744" s="1">
        <v>10</v>
      </c>
      <c r="L744" s="1">
        <v>90006</v>
      </c>
      <c r="M744" s="1" t="s">
        <v>658</v>
      </c>
      <c r="N744" s="1">
        <v>0</v>
      </c>
      <c r="O744" s="1" t="s">
        <v>53</v>
      </c>
      <c r="Q744" s="1" t="s">
        <v>98</v>
      </c>
      <c r="S744" s="1">
        <v>1</v>
      </c>
      <c r="T744" s="1" t="s">
        <v>225</v>
      </c>
      <c r="V744" s="1" t="s">
        <v>80</v>
      </c>
      <c r="X744" s="1" t="s">
        <v>245</v>
      </c>
      <c r="Z744" s="1">
        <v>5</v>
      </c>
      <c r="AA744" s="1" t="s">
        <v>3916</v>
      </c>
      <c r="AB744" s="1" t="s">
        <v>83</v>
      </c>
      <c r="AH744" s="1" t="s">
        <v>33</v>
      </c>
      <c r="AM744" s="1" t="s">
        <v>60</v>
      </c>
      <c r="AO744" s="1">
        <v>6</v>
      </c>
      <c r="AQ744" s="1">
        <v>1</v>
      </c>
      <c r="AS744" s="1">
        <v>8</v>
      </c>
      <c r="AT744" s="1" t="s">
        <v>3917</v>
      </c>
      <c r="AV744" s="1" t="s">
        <v>3918</v>
      </c>
      <c r="AW744" s="1">
        <v>8</v>
      </c>
      <c r="AX744" s="1" t="s">
        <v>3919</v>
      </c>
      <c r="AY744" s="1" t="s">
        <v>3920</v>
      </c>
      <c r="AZ744" s="1" t="s">
        <v>3921</v>
      </c>
      <c r="BA744" s="1">
        <v>1</v>
      </c>
    </row>
    <row r="745" spans="1:53" x14ac:dyDescent="0.2">
      <c r="B745" s="1" t="s">
        <v>1</v>
      </c>
      <c r="E745" s="1" t="s">
        <v>4</v>
      </c>
      <c r="H745" s="1">
        <v>8</v>
      </c>
      <c r="I745" s="1">
        <v>30</v>
      </c>
      <c r="J745" s="1">
        <v>6</v>
      </c>
      <c r="K745" s="1">
        <v>5</v>
      </c>
      <c r="L745" s="1">
        <v>69415</v>
      </c>
      <c r="M745" s="1" t="s">
        <v>606</v>
      </c>
      <c r="N745" s="1">
        <v>0</v>
      </c>
      <c r="O745" s="1" t="s">
        <v>136</v>
      </c>
      <c r="Q745" s="1" t="s">
        <v>68</v>
      </c>
      <c r="S745" s="1">
        <v>1</v>
      </c>
      <c r="T745" s="1" t="s">
        <v>582</v>
      </c>
      <c r="V745" s="1" t="s">
        <v>56</v>
      </c>
      <c r="Y745" s="1" t="s">
        <v>1039</v>
      </c>
      <c r="Z745" s="1">
        <v>9</v>
      </c>
      <c r="AB745" s="1" t="s">
        <v>83</v>
      </c>
      <c r="AE745" s="1" t="s">
        <v>30</v>
      </c>
      <c r="AM745" s="1" t="s">
        <v>167</v>
      </c>
      <c r="AO745" s="1">
        <v>5</v>
      </c>
      <c r="AQ745" s="1">
        <v>1</v>
      </c>
      <c r="AS745" s="1">
        <v>8</v>
      </c>
      <c r="AT745" s="1" t="s">
        <v>3922</v>
      </c>
      <c r="AV745" s="1" t="s">
        <v>3923</v>
      </c>
      <c r="AW745" s="1">
        <v>8</v>
      </c>
      <c r="AX745" s="1" t="s">
        <v>3924</v>
      </c>
      <c r="AY745" s="1" t="s">
        <v>3925</v>
      </c>
      <c r="BA745" s="1">
        <v>0</v>
      </c>
    </row>
    <row r="746" spans="1:53" x14ac:dyDescent="0.2">
      <c r="A746" s="1" t="s">
        <v>0</v>
      </c>
      <c r="E746" s="1" t="s">
        <v>4</v>
      </c>
      <c r="G746" s="2">
        <v>29339</v>
      </c>
      <c r="H746" s="1">
        <v>8</v>
      </c>
      <c r="I746" s="1">
        <v>45</v>
      </c>
      <c r="J746" s="1">
        <v>5</v>
      </c>
      <c r="K746" s="1">
        <v>6</v>
      </c>
      <c r="L746" s="1">
        <v>110121</v>
      </c>
      <c r="M746" s="1" t="s">
        <v>3209</v>
      </c>
      <c r="N746" s="1">
        <v>1</v>
      </c>
      <c r="S746" s="1">
        <v>1</v>
      </c>
      <c r="T746" s="1" t="s">
        <v>582</v>
      </c>
      <c r="V746" s="1" t="s">
        <v>111</v>
      </c>
      <c r="X746" s="1" t="s">
        <v>332</v>
      </c>
      <c r="Z746" s="1">
        <v>10</v>
      </c>
      <c r="AB746" s="1" t="s">
        <v>83</v>
      </c>
      <c r="AE746" s="1" t="s">
        <v>30</v>
      </c>
      <c r="AM746" s="1" t="s">
        <v>84</v>
      </c>
      <c r="AO746" s="1">
        <v>3</v>
      </c>
      <c r="AQ746" s="1">
        <v>4</v>
      </c>
      <c r="AS746" s="1">
        <v>8</v>
      </c>
      <c r="AT746" s="1" t="s">
        <v>3926</v>
      </c>
      <c r="AU746" s="1" t="s">
        <v>74</v>
      </c>
      <c r="AW746" s="1">
        <v>10</v>
      </c>
      <c r="AX746" s="1" t="s">
        <v>3927</v>
      </c>
      <c r="AY746" s="1" t="s">
        <v>3928</v>
      </c>
      <c r="AZ746" s="1" t="s">
        <v>3929</v>
      </c>
      <c r="BA746" s="1">
        <v>1</v>
      </c>
    </row>
    <row r="747" spans="1:53" x14ac:dyDescent="0.2">
      <c r="A747" s="1" t="s">
        <v>0</v>
      </c>
      <c r="G747" s="2">
        <v>27612</v>
      </c>
      <c r="H747" s="1">
        <v>7</v>
      </c>
      <c r="I747" s="1">
        <v>40</v>
      </c>
      <c r="J747" s="1">
        <v>6</v>
      </c>
      <c r="K747" s="1">
        <v>1</v>
      </c>
      <c r="L747" s="1">
        <v>54911</v>
      </c>
      <c r="M747" s="1" t="s">
        <v>3930</v>
      </c>
      <c r="N747" s="1">
        <v>0</v>
      </c>
      <c r="O747" s="1" t="s">
        <v>123</v>
      </c>
      <c r="Q747" s="1" t="s">
        <v>98</v>
      </c>
      <c r="S747" s="1">
        <v>1</v>
      </c>
      <c r="T747" s="1" t="s">
        <v>69</v>
      </c>
      <c r="V747" s="1" t="s">
        <v>80</v>
      </c>
      <c r="X747" s="1" t="s">
        <v>57</v>
      </c>
      <c r="Z747" s="1">
        <v>10</v>
      </c>
      <c r="AB747" s="1" t="s">
        <v>71</v>
      </c>
      <c r="AF747" s="1" t="s">
        <v>31</v>
      </c>
      <c r="AM747" s="1" t="s">
        <v>72</v>
      </c>
      <c r="AO747" s="1">
        <v>3</v>
      </c>
      <c r="AQ747" s="1">
        <v>5</v>
      </c>
      <c r="AS747" s="1">
        <v>36</v>
      </c>
      <c r="AT747" s="1" t="s">
        <v>3931</v>
      </c>
      <c r="AU747" s="1" t="s">
        <v>74</v>
      </c>
      <c r="AW747" s="1">
        <v>9</v>
      </c>
      <c r="AX747" s="1" t="s">
        <v>3932</v>
      </c>
      <c r="AY747" s="1" t="s">
        <v>3933</v>
      </c>
    </row>
    <row r="748" spans="1:53" x14ac:dyDescent="0.2">
      <c r="B748" s="1" t="s">
        <v>1</v>
      </c>
      <c r="E748" s="1" t="s">
        <v>4</v>
      </c>
      <c r="G748" s="2">
        <v>32442</v>
      </c>
      <c r="H748" s="1">
        <v>4</v>
      </c>
      <c r="I748" s="1">
        <v>10</v>
      </c>
      <c r="J748" s="1">
        <v>8</v>
      </c>
      <c r="K748" s="1">
        <v>1</v>
      </c>
      <c r="L748" s="1">
        <v>94109</v>
      </c>
      <c r="M748" s="1" t="s">
        <v>337</v>
      </c>
      <c r="N748" s="1">
        <v>1</v>
      </c>
      <c r="S748" s="1">
        <v>1</v>
      </c>
      <c r="T748" s="1" t="s">
        <v>5</v>
      </c>
      <c r="V748" s="1" t="s">
        <v>80</v>
      </c>
      <c r="X748" s="1" t="s">
        <v>57</v>
      </c>
      <c r="Z748" s="1">
        <v>12</v>
      </c>
      <c r="AA748" s="1" t="s">
        <v>3934</v>
      </c>
      <c r="AB748" s="1" t="s">
        <v>59</v>
      </c>
      <c r="AF748" s="1" t="s">
        <v>31</v>
      </c>
      <c r="AG748" s="1" t="s">
        <v>32</v>
      </c>
      <c r="AM748" s="1" t="s">
        <v>72</v>
      </c>
      <c r="AP748" s="1" t="s">
        <v>3935</v>
      </c>
      <c r="AQ748" s="1">
        <v>5</v>
      </c>
      <c r="AS748" s="1">
        <v>20</v>
      </c>
      <c r="AT748" s="1" t="s">
        <v>3936</v>
      </c>
      <c r="AU748" s="1" t="s">
        <v>74</v>
      </c>
      <c r="AW748" s="1">
        <v>10</v>
      </c>
      <c r="AX748" s="1" t="s">
        <v>3937</v>
      </c>
      <c r="AY748" s="1" t="s">
        <v>3938</v>
      </c>
      <c r="AZ748" s="1" t="s">
        <v>116</v>
      </c>
      <c r="BA748" s="1">
        <v>1</v>
      </c>
    </row>
    <row r="749" spans="1:53" x14ac:dyDescent="0.2">
      <c r="B749" s="1" t="s">
        <v>1</v>
      </c>
      <c r="G749" s="2">
        <v>34109</v>
      </c>
      <c r="H749" s="1">
        <v>7</v>
      </c>
      <c r="I749" s="1">
        <v>30</v>
      </c>
      <c r="J749" s="1">
        <v>12</v>
      </c>
      <c r="K749" s="1">
        <v>0</v>
      </c>
      <c r="L749" s="1">
        <v>21523</v>
      </c>
      <c r="M749" s="1" t="s">
        <v>978</v>
      </c>
      <c r="N749" s="1">
        <v>0</v>
      </c>
      <c r="O749" s="1" t="s">
        <v>97</v>
      </c>
      <c r="Q749" s="1" t="s">
        <v>98</v>
      </c>
      <c r="S749" s="1">
        <v>0</v>
      </c>
      <c r="AB749" s="1" t="s">
        <v>59</v>
      </c>
      <c r="AE749" s="1" t="s">
        <v>30</v>
      </c>
      <c r="AM749" s="1" t="s">
        <v>167</v>
      </c>
      <c r="AO749" s="1">
        <v>5</v>
      </c>
      <c r="AQ749" s="1">
        <v>5</v>
      </c>
      <c r="AS749" s="1">
        <v>16</v>
      </c>
      <c r="AT749" s="1" t="s">
        <v>3939</v>
      </c>
      <c r="AV749" s="1" t="s">
        <v>3940</v>
      </c>
      <c r="AW749" s="1">
        <v>9</v>
      </c>
      <c r="AX749" s="1" t="s">
        <v>36</v>
      </c>
      <c r="AY749" s="1" t="s">
        <v>3941</v>
      </c>
      <c r="AZ749" s="1" t="s">
        <v>3942</v>
      </c>
      <c r="BA749" s="1">
        <v>1</v>
      </c>
    </row>
    <row r="750" spans="1:53" x14ac:dyDescent="0.2">
      <c r="B750" s="1" t="s">
        <v>1</v>
      </c>
      <c r="C750" s="1" t="s">
        <v>2</v>
      </c>
      <c r="G750" s="2">
        <v>34114</v>
      </c>
      <c r="H750" s="1">
        <v>7</v>
      </c>
      <c r="I750" s="1">
        <v>40</v>
      </c>
      <c r="J750" s="1">
        <v>10</v>
      </c>
      <c r="K750" s="1">
        <v>4</v>
      </c>
      <c r="L750" s="1">
        <v>28023</v>
      </c>
      <c r="M750" s="1" t="s">
        <v>3943</v>
      </c>
      <c r="N750" s="1">
        <v>1</v>
      </c>
      <c r="S750" s="1">
        <v>1</v>
      </c>
      <c r="T750" s="1" t="s">
        <v>458</v>
      </c>
      <c r="V750" s="1" t="s">
        <v>56</v>
      </c>
      <c r="X750" s="1" t="s">
        <v>91</v>
      </c>
      <c r="Z750" s="1">
        <v>1</v>
      </c>
      <c r="AA750" s="1" t="s">
        <v>3944</v>
      </c>
      <c r="AB750" s="1" t="s">
        <v>59</v>
      </c>
      <c r="AE750" s="1" t="s">
        <v>30</v>
      </c>
      <c r="AM750" s="1" t="s">
        <v>72</v>
      </c>
      <c r="AO750" s="1">
        <v>6</v>
      </c>
      <c r="AR750" s="1">
        <v>10</v>
      </c>
      <c r="AS750" s="1">
        <v>30</v>
      </c>
      <c r="AT750" s="1" t="s">
        <v>3945</v>
      </c>
      <c r="AU750" s="1" t="s">
        <v>74</v>
      </c>
      <c r="AW750" s="1">
        <v>8</v>
      </c>
      <c r="AX750" s="1" t="s">
        <v>3946</v>
      </c>
      <c r="AY750" s="1" t="s">
        <v>3947</v>
      </c>
      <c r="AZ750" s="1" t="s">
        <v>3948</v>
      </c>
      <c r="BA750" s="1">
        <v>0</v>
      </c>
    </row>
    <row r="751" spans="1:53" x14ac:dyDescent="0.2">
      <c r="E751" s="1" t="s">
        <v>4</v>
      </c>
      <c r="G751" s="2">
        <v>26782</v>
      </c>
      <c r="H751" s="1">
        <v>7</v>
      </c>
      <c r="I751" s="1">
        <v>60</v>
      </c>
      <c r="J751" s="1">
        <v>8</v>
      </c>
      <c r="K751" s="1">
        <v>35</v>
      </c>
      <c r="L751" s="1">
        <v>94583</v>
      </c>
      <c r="M751" s="1" t="s">
        <v>3949</v>
      </c>
      <c r="N751" s="1">
        <v>0</v>
      </c>
      <c r="O751" s="1" t="s">
        <v>136</v>
      </c>
      <c r="Q751" s="1" t="s">
        <v>98</v>
      </c>
      <c r="S751" s="1">
        <v>1</v>
      </c>
      <c r="T751" s="1" t="s">
        <v>225</v>
      </c>
      <c r="V751" s="1" t="s">
        <v>80</v>
      </c>
      <c r="X751" s="1" t="s">
        <v>160</v>
      </c>
      <c r="Z751" s="1">
        <v>20</v>
      </c>
      <c r="AA751" s="1" t="s">
        <v>3950</v>
      </c>
      <c r="AB751" s="1" t="s">
        <v>59</v>
      </c>
      <c r="AH751" s="1" t="s">
        <v>33</v>
      </c>
      <c r="AM751" s="1" t="s">
        <v>60</v>
      </c>
      <c r="AO751" s="1">
        <v>3</v>
      </c>
      <c r="AQ751" s="1">
        <v>1</v>
      </c>
      <c r="AS751" s="1">
        <v>100</v>
      </c>
      <c r="AT751" s="1" t="s">
        <v>3951</v>
      </c>
      <c r="AU751" s="1" t="s">
        <v>74</v>
      </c>
      <c r="AW751" s="1">
        <v>10</v>
      </c>
      <c r="AX751" s="1" t="s">
        <v>3952</v>
      </c>
      <c r="AY751" s="1" t="s">
        <v>3953</v>
      </c>
      <c r="BA751" s="1">
        <v>0</v>
      </c>
    </row>
    <row r="752" spans="1:53" x14ac:dyDescent="0.2">
      <c r="E752" s="1" t="s">
        <v>4</v>
      </c>
      <c r="G752" s="2">
        <v>31994</v>
      </c>
      <c r="H752" s="1">
        <v>8</v>
      </c>
      <c r="I752" s="1">
        <v>45</v>
      </c>
      <c r="J752" s="1">
        <v>12</v>
      </c>
      <c r="K752" s="1">
        <v>12</v>
      </c>
      <c r="L752" s="1">
        <v>55130</v>
      </c>
      <c r="M752" s="1" t="s">
        <v>3954</v>
      </c>
      <c r="N752" s="1">
        <v>0</v>
      </c>
      <c r="O752" s="1" t="s">
        <v>53</v>
      </c>
      <c r="Q752" s="1" t="s">
        <v>103</v>
      </c>
      <c r="S752" s="1">
        <v>1</v>
      </c>
      <c r="T752" s="1" t="s">
        <v>789</v>
      </c>
      <c r="V752" s="1" t="s">
        <v>80</v>
      </c>
      <c r="X752" s="1" t="s">
        <v>105</v>
      </c>
      <c r="Z752" s="1">
        <v>5</v>
      </c>
      <c r="AA752" s="1" t="s">
        <v>3955</v>
      </c>
      <c r="AB752" s="1" t="s">
        <v>59</v>
      </c>
      <c r="AH752" s="1" t="s">
        <v>33</v>
      </c>
      <c r="AM752" s="1" t="s">
        <v>72</v>
      </c>
      <c r="AO752" s="1">
        <v>2</v>
      </c>
      <c r="AQ752" s="1">
        <v>4</v>
      </c>
      <c r="AS752" s="1">
        <v>6</v>
      </c>
      <c r="AT752" s="1" t="s">
        <v>3956</v>
      </c>
      <c r="AU752" s="1" t="s">
        <v>200</v>
      </c>
      <c r="AW752" s="1">
        <v>8</v>
      </c>
      <c r="AX752" s="1" t="s">
        <v>3957</v>
      </c>
      <c r="AY752" s="1" t="s">
        <v>3958</v>
      </c>
      <c r="AZ752" s="1" t="s">
        <v>3959</v>
      </c>
      <c r="BA752" s="1">
        <v>1</v>
      </c>
    </row>
    <row r="753" spans="1:53" x14ac:dyDescent="0.2">
      <c r="B753" s="1" t="s">
        <v>1</v>
      </c>
      <c r="G753" s="2">
        <v>33675</v>
      </c>
      <c r="H753" s="1">
        <v>7</v>
      </c>
      <c r="I753" s="1">
        <v>100</v>
      </c>
      <c r="J753" s="1">
        <v>7</v>
      </c>
      <c r="K753" s="1">
        <v>10</v>
      </c>
      <c r="L753" s="1">
        <v>98133</v>
      </c>
      <c r="M753" s="1" t="s">
        <v>2357</v>
      </c>
      <c r="N753" s="1">
        <v>1</v>
      </c>
      <c r="S753" s="1">
        <v>1</v>
      </c>
      <c r="T753" s="1" t="s">
        <v>159</v>
      </c>
      <c r="V753" s="1" t="s">
        <v>80</v>
      </c>
      <c r="X753" s="1" t="s">
        <v>91</v>
      </c>
      <c r="Z753" s="1">
        <v>1</v>
      </c>
      <c r="AA753" s="1" t="s">
        <v>1000</v>
      </c>
      <c r="AB753" s="1" t="s">
        <v>83</v>
      </c>
      <c r="AF753" s="1" t="s">
        <v>31</v>
      </c>
      <c r="AM753" s="1" t="s">
        <v>84</v>
      </c>
      <c r="AP753" s="1">
        <v>10</v>
      </c>
      <c r="AQ753" s="1">
        <v>5</v>
      </c>
      <c r="AS753" s="1">
        <v>200</v>
      </c>
      <c r="AT753" s="1" t="s">
        <v>3960</v>
      </c>
      <c r="AU753" s="1" t="s">
        <v>64</v>
      </c>
      <c r="AW753" s="1">
        <v>9</v>
      </c>
      <c r="AX753" s="1" t="s">
        <v>3961</v>
      </c>
      <c r="AY753" s="1" t="s">
        <v>3962</v>
      </c>
      <c r="BA753" s="1">
        <v>1</v>
      </c>
    </row>
    <row r="754" spans="1:53" x14ac:dyDescent="0.2">
      <c r="A754" s="1" t="s">
        <v>0</v>
      </c>
      <c r="G754" s="2">
        <v>31258</v>
      </c>
      <c r="H754" s="1">
        <v>6</v>
      </c>
      <c r="I754" s="1">
        <v>25</v>
      </c>
      <c r="J754" s="1">
        <v>14</v>
      </c>
      <c r="K754" s="1">
        <v>1</v>
      </c>
      <c r="L754" s="1">
        <v>6089</v>
      </c>
      <c r="M754" s="1" t="s">
        <v>3963</v>
      </c>
      <c r="N754" s="1">
        <v>1</v>
      </c>
      <c r="S754" s="1">
        <v>1</v>
      </c>
      <c r="T754" s="1" t="s">
        <v>30</v>
      </c>
      <c r="V754" s="1" t="s">
        <v>80</v>
      </c>
      <c r="X754" s="1" t="s">
        <v>233</v>
      </c>
      <c r="Z754" s="1">
        <v>1</v>
      </c>
      <c r="AA754" s="1" t="s">
        <v>3964</v>
      </c>
      <c r="AB754" s="1" t="s">
        <v>399</v>
      </c>
      <c r="AE754" s="1" t="s">
        <v>30</v>
      </c>
      <c r="AM754" s="1" t="s">
        <v>84</v>
      </c>
      <c r="AO754" s="1">
        <v>6</v>
      </c>
      <c r="AQ754" s="1">
        <v>5</v>
      </c>
      <c r="AS754" s="1">
        <v>40</v>
      </c>
      <c r="AT754" s="1" t="s">
        <v>3965</v>
      </c>
      <c r="AU754" s="1" t="s">
        <v>74</v>
      </c>
      <c r="AW754" s="1">
        <v>8</v>
      </c>
      <c r="AX754" s="1" t="s">
        <v>3966</v>
      </c>
      <c r="AY754" s="1" t="s">
        <v>3967</v>
      </c>
      <c r="AZ754" s="1" t="s">
        <v>3968</v>
      </c>
      <c r="BA754" s="1">
        <v>1</v>
      </c>
    </row>
  </sheetData>
  <phoneticPr fontId="4" type="noConversion"/>
  <hyperlinks>
    <hyperlink ref="AA75" r:id="rId1"/>
    <hyperlink ref="AA288" r:id="rId2"/>
    <hyperlink ref="AA359" r:id="rId3"/>
    <hyperlink ref="AV469" r:id="rId4"/>
    <hyperlink ref="AA532" r:id="rId5"/>
    <hyperlink ref="AA553" r:id="rId6"/>
    <hyperlink ref="AA648" r:id="rId7"/>
    <hyperlink ref="AA654" r:id="rI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754"/>
  <sheetViews>
    <sheetView workbookViewId="0">
      <selection activeCell="A27" sqref="A1:B1048576"/>
    </sheetView>
  </sheetViews>
  <sheetFormatPr defaultRowHeight="12.75" x14ac:dyDescent="0.2"/>
  <cols>
    <col min="2" max="2" width="14.7109375" customWidth="1"/>
  </cols>
  <sheetData>
    <row r="1" spans="1:2" x14ac:dyDescent="0.2">
      <c r="A1" t="s">
        <v>14</v>
      </c>
      <c r="B1" s="1" t="s">
        <v>6</v>
      </c>
    </row>
    <row r="2" spans="1:2" x14ac:dyDescent="0.2">
      <c r="A2" t="s">
        <v>53</v>
      </c>
      <c r="B2" s="2">
        <v>31490</v>
      </c>
    </row>
    <row r="3" spans="1:2" x14ac:dyDescent="0.2">
      <c r="A3" t="s">
        <v>67</v>
      </c>
      <c r="B3" s="2">
        <v>29466</v>
      </c>
    </row>
    <row r="4" spans="1:2" x14ac:dyDescent="0.2">
      <c r="A4" t="s">
        <v>78</v>
      </c>
      <c r="B4" s="2">
        <v>32196</v>
      </c>
    </row>
    <row r="5" spans="1:2" x14ac:dyDescent="0.2">
      <c r="A5" t="s">
        <v>67</v>
      </c>
      <c r="B5" s="2">
        <v>29812</v>
      </c>
    </row>
    <row r="6" spans="1:2" x14ac:dyDescent="0.2">
      <c r="A6" t="s">
        <v>97</v>
      </c>
      <c r="B6" s="2">
        <v>34359</v>
      </c>
    </row>
    <row r="7" spans="1:2" x14ac:dyDescent="0.2">
      <c r="A7" t="s">
        <v>53</v>
      </c>
      <c r="B7" s="2">
        <v>33315</v>
      </c>
    </row>
    <row r="8" spans="1:2" x14ac:dyDescent="0.2">
      <c r="A8" t="s">
        <v>78</v>
      </c>
      <c r="B8" s="2">
        <v>31511</v>
      </c>
    </row>
    <row r="9" spans="1:2" x14ac:dyDescent="0.2">
      <c r="A9" t="s">
        <v>67</v>
      </c>
      <c r="B9" s="2">
        <v>30813</v>
      </c>
    </row>
    <row r="10" spans="1:2" x14ac:dyDescent="0.2">
      <c r="A10" t="s">
        <v>123</v>
      </c>
      <c r="B10" s="2">
        <v>26757</v>
      </c>
    </row>
    <row r="11" spans="1:2" x14ac:dyDescent="0.2">
      <c r="A11" t="s">
        <v>53</v>
      </c>
      <c r="B11" s="2">
        <v>28734</v>
      </c>
    </row>
    <row r="12" spans="1:2" x14ac:dyDescent="0.2">
      <c r="A12" t="s">
        <v>136</v>
      </c>
      <c r="B12" s="2">
        <v>31818</v>
      </c>
    </row>
    <row r="13" spans="1:2" x14ac:dyDescent="0.2">
      <c r="A13" t="s">
        <v>143</v>
      </c>
      <c r="B13" s="2">
        <v>32631</v>
      </c>
    </row>
    <row r="14" spans="1:2" x14ac:dyDescent="0.2">
      <c r="A14" t="s">
        <v>67</v>
      </c>
      <c r="B14" s="2">
        <v>32915</v>
      </c>
    </row>
    <row r="15" spans="1:2" x14ac:dyDescent="0.2">
      <c r="A15" t="s">
        <v>97</v>
      </c>
      <c r="B15" s="2">
        <v>34311</v>
      </c>
    </row>
    <row r="16" spans="1:2" x14ac:dyDescent="0.2">
      <c r="A16" t="s">
        <v>67</v>
      </c>
      <c r="B16" s="2">
        <v>35597</v>
      </c>
    </row>
    <row r="17" spans="1:2" x14ac:dyDescent="0.2">
      <c r="A17" t="s">
        <v>53</v>
      </c>
      <c r="B17" s="2">
        <v>29872</v>
      </c>
    </row>
    <row r="18" spans="1:2" x14ac:dyDescent="0.2">
      <c r="A18" t="s">
        <v>53</v>
      </c>
      <c r="B18" s="2">
        <v>34746</v>
      </c>
    </row>
    <row r="19" spans="1:2" x14ac:dyDescent="0.2">
      <c r="A19" t="s">
        <v>53</v>
      </c>
      <c r="B19" s="2">
        <v>35200</v>
      </c>
    </row>
    <row r="20" spans="1:2" x14ac:dyDescent="0.2">
      <c r="A20" t="s">
        <v>53</v>
      </c>
      <c r="B20" s="2">
        <v>33479</v>
      </c>
    </row>
    <row r="21" spans="1:2" x14ac:dyDescent="0.2">
      <c r="A21" t="s">
        <v>78</v>
      </c>
      <c r="B21" s="2">
        <v>31983</v>
      </c>
    </row>
    <row r="22" spans="1:2" x14ac:dyDescent="0.2">
      <c r="A22" t="s">
        <v>143</v>
      </c>
      <c r="B22" s="2">
        <v>28459</v>
      </c>
    </row>
    <row r="23" spans="1:2" x14ac:dyDescent="0.2">
      <c r="A23" t="s">
        <v>78</v>
      </c>
      <c r="B23" s="2">
        <v>27226</v>
      </c>
    </row>
    <row r="24" spans="1:2" hidden="1" x14ac:dyDescent="0.2">
      <c r="B24" s="2">
        <v>29194</v>
      </c>
    </row>
    <row r="25" spans="1:2" x14ac:dyDescent="0.2">
      <c r="A25" t="s">
        <v>67</v>
      </c>
      <c r="B25" s="2">
        <v>29425</v>
      </c>
    </row>
    <row r="26" spans="1:2" x14ac:dyDescent="0.2">
      <c r="A26" t="s">
        <v>97</v>
      </c>
      <c r="B26" s="2">
        <v>27454</v>
      </c>
    </row>
    <row r="27" spans="1:2" x14ac:dyDescent="0.2">
      <c r="A27" t="s">
        <v>97</v>
      </c>
      <c r="B27" s="2">
        <v>32337</v>
      </c>
    </row>
    <row r="28" spans="1:2" x14ac:dyDescent="0.2">
      <c r="A28" t="s">
        <v>78</v>
      </c>
      <c r="B28" s="2">
        <v>29821</v>
      </c>
    </row>
    <row r="29" spans="1:2" x14ac:dyDescent="0.2">
      <c r="A29" t="s">
        <v>67</v>
      </c>
      <c r="B29" s="2">
        <v>31486</v>
      </c>
    </row>
    <row r="30" spans="1:2" x14ac:dyDescent="0.2">
      <c r="A30" t="s">
        <v>78</v>
      </c>
      <c r="B30" s="2">
        <v>29106</v>
      </c>
    </row>
    <row r="31" spans="1:2" x14ac:dyDescent="0.2">
      <c r="A31" t="s">
        <v>123</v>
      </c>
      <c r="B31" s="2">
        <v>33490</v>
      </c>
    </row>
    <row r="32" spans="1:2" x14ac:dyDescent="0.2">
      <c r="A32" t="s">
        <v>67</v>
      </c>
      <c r="B32" s="2">
        <v>30658</v>
      </c>
    </row>
    <row r="33" spans="1:2" x14ac:dyDescent="0.2">
      <c r="A33" t="s">
        <v>53</v>
      </c>
      <c r="B33" s="2">
        <v>29344</v>
      </c>
    </row>
    <row r="34" spans="1:2" x14ac:dyDescent="0.2">
      <c r="A34" t="s">
        <v>53</v>
      </c>
      <c r="B34" s="2">
        <v>30891</v>
      </c>
    </row>
    <row r="35" spans="1:2" x14ac:dyDescent="0.2">
      <c r="A35" t="s">
        <v>53</v>
      </c>
      <c r="B35" s="2">
        <v>35136</v>
      </c>
    </row>
    <row r="36" spans="1:2" x14ac:dyDescent="0.2">
      <c r="A36" t="s">
        <v>78</v>
      </c>
      <c r="B36" s="2">
        <v>33067</v>
      </c>
    </row>
    <row r="37" spans="1:2" x14ac:dyDescent="0.2">
      <c r="A37" t="s">
        <v>97</v>
      </c>
      <c r="B37" s="2">
        <v>28598</v>
      </c>
    </row>
    <row r="38" spans="1:2" x14ac:dyDescent="0.2">
      <c r="A38" t="s">
        <v>97</v>
      </c>
      <c r="B38" s="2">
        <v>27959</v>
      </c>
    </row>
    <row r="39" spans="1:2" x14ac:dyDescent="0.2">
      <c r="A39" t="s">
        <v>143</v>
      </c>
      <c r="B39" s="2">
        <v>33295</v>
      </c>
    </row>
    <row r="40" spans="1:2" x14ac:dyDescent="0.2">
      <c r="A40" t="s">
        <v>97</v>
      </c>
      <c r="B40" s="2">
        <v>29326</v>
      </c>
    </row>
    <row r="41" spans="1:2" x14ac:dyDescent="0.2">
      <c r="A41" t="s">
        <v>97</v>
      </c>
      <c r="B41" s="2">
        <v>35093</v>
      </c>
    </row>
    <row r="42" spans="1:2" x14ac:dyDescent="0.2">
      <c r="A42" t="s">
        <v>53</v>
      </c>
      <c r="B42" s="2">
        <v>31833</v>
      </c>
    </row>
    <row r="43" spans="1:2" x14ac:dyDescent="0.2">
      <c r="A43" t="s">
        <v>53</v>
      </c>
      <c r="B43" s="2">
        <v>29562</v>
      </c>
    </row>
    <row r="44" spans="1:2" hidden="1" x14ac:dyDescent="0.2">
      <c r="A44" t="s">
        <v>97</v>
      </c>
    </row>
    <row r="45" spans="1:2" x14ac:dyDescent="0.2">
      <c r="A45" t="s">
        <v>53</v>
      </c>
      <c r="B45" s="2">
        <v>30578</v>
      </c>
    </row>
    <row r="46" spans="1:2" hidden="1" x14ac:dyDescent="0.2">
      <c r="B46" s="2">
        <v>33712</v>
      </c>
    </row>
    <row r="47" spans="1:2" x14ac:dyDescent="0.2">
      <c r="A47" t="s">
        <v>53</v>
      </c>
      <c r="B47" s="2">
        <v>29560</v>
      </c>
    </row>
    <row r="48" spans="1:2" hidden="1" x14ac:dyDescent="0.2">
      <c r="A48" t="s">
        <v>67</v>
      </c>
    </row>
    <row r="49" spans="1:2" x14ac:dyDescent="0.2">
      <c r="A49" t="s">
        <v>67</v>
      </c>
      <c r="B49" s="2">
        <v>28327</v>
      </c>
    </row>
    <row r="50" spans="1:2" x14ac:dyDescent="0.2">
      <c r="A50" t="s">
        <v>67</v>
      </c>
      <c r="B50" s="2">
        <v>33178</v>
      </c>
    </row>
    <row r="51" spans="1:2" x14ac:dyDescent="0.2">
      <c r="A51" t="s">
        <v>97</v>
      </c>
      <c r="B51" s="2">
        <v>28834</v>
      </c>
    </row>
    <row r="52" spans="1:2" x14ac:dyDescent="0.2">
      <c r="A52" t="s">
        <v>97</v>
      </c>
      <c r="B52" s="2">
        <v>26830</v>
      </c>
    </row>
    <row r="53" spans="1:2" x14ac:dyDescent="0.2">
      <c r="A53" t="s">
        <v>53</v>
      </c>
      <c r="B53" s="2">
        <v>31588</v>
      </c>
    </row>
    <row r="54" spans="1:2" x14ac:dyDescent="0.2">
      <c r="A54" t="s">
        <v>67</v>
      </c>
      <c r="B54" s="2">
        <v>34907</v>
      </c>
    </row>
    <row r="55" spans="1:2" x14ac:dyDescent="0.2">
      <c r="A55" t="s">
        <v>78</v>
      </c>
      <c r="B55" s="2">
        <v>35240</v>
      </c>
    </row>
    <row r="56" spans="1:2" x14ac:dyDescent="0.2">
      <c r="A56" t="s">
        <v>97</v>
      </c>
      <c r="B56" s="2">
        <v>31102</v>
      </c>
    </row>
    <row r="57" spans="1:2" x14ac:dyDescent="0.2">
      <c r="A57" t="s">
        <v>53</v>
      </c>
      <c r="B57" s="2">
        <v>31568</v>
      </c>
    </row>
    <row r="58" spans="1:2" x14ac:dyDescent="0.2">
      <c r="A58" t="s">
        <v>67</v>
      </c>
      <c r="B58" s="2">
        <v>29644</v>
      </c>
    </row>
    <row r="59" spans="1:2" x14ac:dyDescent="0.2">
      <c r="A59" t="s">
        <v>53</v>
      </c>
      <c r="B59" s="2">
        <v>31104</v>
      </c>
    </row>
    <row r="60" spans="1:2" x14ac:dyDescent="0.2">
      <c r="A60" t="s">
        <v>67</v>
      </c>
      <c r="B60" s="2">
        <v>33049</v>
      </c>
    </row>
    <row r="61" spans="1:2" x14ac:dyDescent="0.2">
      <c r="A61" t="s">
        <v>123</v>
      </c>
      <c r="B61" s="2">
        <v>28389</v>
      </c>
    </row>
    <row r="62" spans="1:2" x14ac:dyDescent="0.2">
      <c r="A62" t="s">
        <v>53</v>
      </c>
      <c r="B62" s="2">
        <v>24534</v>
      </c>
    </row>
    <row r="63" spans="1:2" x14ac:dyDescent="0.2">
      <c r="A63" t="s">
        <v>431</v>
      </c>
      <c r="B63" s="2">
        <v>31598</v>
      </c>
    </row>
    <row r="64" spans="1:2" x14ac:dyDescent="0.2">
      <c r="A64" t="s">
        <v>53</v>
      </c>
      <c r="B64" s="2">
        <v>27179</v>
      </c>
    </row>
    <row r="65" spans="1:2" hidden="1" x14ac:dyDescent="0.2">
      <c r="A65" t="s">
        <v>67</v>
      </c>
      <c r="B65" s="2">
        <v>43086</v>
      </c>
    </row>
    <row r="66" spans="1:2" x14ac:dyDescent="0.2">
      <c r="A66" t="s">
        <v>53</v>
      </c>
      <c r="B66" s="2">
        <v>34393</v>
      </c>
    </row>
    <row r="67" spans="1:2" x14ac:dyDescent="0.2">
      <c r="A67" t="s">
        <v>67</v>
      </c>
      <c r="B67" s="2">
        <v>30275</v>
      </c>
    </row>
    <row r="68" spans="1:2" x14ac:dyDescent="0.2">
      <c r="A68" t="s">
        <v>97</v>
      </c>
      <c r="B68" s="2">
        <v>31012</v>
      </c>
    </row>
    <row r="69" spans="1:2" x14ac:dyDescent="0.2">
      <c r="A69" t="s">
        <v>67</v>
      </c>
      <c r="B69" s="2">
        <v>31954</v>
      </c>
    </row>
    <row r="70" spans="1:2" x14ac:dyDescent="0.2">
      <c r="A70" t="s">
        <v>97</v>
      </c>
      <c r="B70" s="2">
        <v>30413</v>
      </c>
    </row>
    <row r="71" spans="1:2" hidden="1" x14ac:dyDescent="0.2">
      <c r="A71" t="s">
        <v>67</v>
      </c>
      <c r="B71" s="2">
        <v>42956</v>
      </c>
    </row>
    <row r="72" spans="1:2" x14ac:dyDescent="0.2">
      <c r="A72" t="s">
        <v>78</v>
      </c>
      <c r="B72" s="2">
        <v>34861</v>
      </c>
    </row>
    <row r="73" spans="1:2" x14ac:dyDescent="0.2">
      <c r="A73" t="s">
        <v>53</v>
      </c>
      <c r="B73" s="2">
        <v>31700</v>
      </c>
    </row>
    <row r="74" spans="1:2" x14ac:dyDescent="0.2">
      <c r="A74" t="s">
        <v>67</v>
      </c>
      <c r="B74" s="2">
        <v>28495</v>
      </c>
    </row>
    <row r="75" spans="1:2" x14ac:dyDescent="0.2">
      <c r="A75" t="s">
        <v>67</v>
      </c>
      <c r="B75" s="2">
        <v>34298</v>
      </c>
    </row>
    <row r="76" spans="1:2" x14ac:dyDescent="0.2">
      <c r="A76" t="s">
        <v>53</v>
      </c>
      <c r="B76" s="2">
        <v>33311</v>
      </c>
    </row>
    <row r="77" spans="1:2" x14ac:dyDescent="0.2">
      <c r="A77" t="s">
        <v>78</v>
      </c>
      <c r="B77" s="2">
        <v>25492</v>
      </c>
    </row>
    <row r="78" spans="1:2" hidden="1" x14ac:dyDescent="0.2"/>
    <row r="79" spans="1:2" x14ac:dyDescent="0.2">
      <c r="A79" t="s">
        <v>53</v>
      </c>
      <c r="B79" s="2">
        <v>35250</v>
      </c>
    </row>
    <row r="80" spans="1:2" x14ac:dyDescent="0.2">
      <c r="A80" t="s">
        <v>97</v>
      </c>
      <c r="B80" s="2">
        <v>32369</v>
      </c>
    </row>
    <row r="81" spans="1:2" x14ac:dyDescent="0.2">
      <c r="A81" t="s">
        <v>97</v>
      </c>
      <c r="B81" s="2">
        <v>28335</v>
      </c>
    </row>
    <row r="82" spans="1:2" x14ac:dyDescent="0.2">
      <c r="A82" t="s">
        <v>97</v>
      </c>
      <c r="B82" s="2">
        <v>33587</v>
      </c>
    </row>
    <row r="83" spans="1:2" x14ac:dyDescent="0.2">
      <c r="A83" t="s">
        <v>53</v>
      </c>
      <c r="B83" s="2">
        <v>33128</v>
      </c>
    </row>
    <row r="84" spans="1:2" x14ac:dyDescent="0.2">
      <c r="A84" t="s">
        <v>67</v>
      </c>
      <c r="B84" s="2">
        <v>32220</v>
      </c>
    </row>
    <row r="85" spans="1:2" x14ac:dyDescent="0.2">
      <c r="A85" t="s">
        <v>431</v>
      </c>
      <c r="B85" s="2">
        <v>32248</v>
      </c>
    </row>
    <row r="86" spans="1:2" x14ac:dyDescent="0.2">
      <c r="A86" t="s">
        <v>53</v>
      </c>
      <c r="B86" s="2">
        <v>34186</v>
      </c>
    </row>
    <row r="87" spans="1:2" hidden="1" x14ac:dyDescent="0.2">
      <c r="B87" s="2">
        <v>32762</v>
      </c>
    </row>
    <row r="88" spans="1:2" x14ac:dyDescent="0.2">
      <c r="A88" t="s">
        <v>67</v>
      </c>
      <c r="B88" s="2">
        <v>27126</v>
      </c>
    </row>
    <row r="89" spans="1:2" x14ac:dyDescent="0.2">
      <c r="A89" t="s">
        <v>97</v>
      </c>
      <c r="B89" s="2">
        <v>30111</v>
      </c>
    </row>
    <row r="90" spans="1:2" x14ac:dyDescent="0.2">
      <c r="A90" t="s">
        <v>53</v>
      </c>
      <c r="B90" s="2">
        <v>29928</v>
      </c>
    </row>
    <row r="91" spans="1:2" x14ac:dyDescent="0.2">
      <c r="A91" t="s">
        <v>53</v>
      </c>
      <c r="B91" s="2">
        <v>33888</v>
      </c>
    </row>
    <row r="92" spans="1:2" x14ac:dyDescent="0.2">
      <c r="A92" t="s">
        <v>97</v>
      </c>
      <c r="B92" s="2">
        <v>35137</v>
      </c>
    </row>
    <row r="93" spans="1:2" x14ac:dyDescent="0.2">
      <c r="A93" t="s">
        <v>53</v>
      </c>
      <c r="B93" s="2">
        <v>32811</v>
      </c>
    </row>
    <row r="94" spans="1:2" x14ac:dyDescent="0.2">
      <c r="A94" t="s">
        <v>78</v>
      </c>
      <c r="B94" s="2">
        <v>31433</v>
      </c>
    </row>
    <row r="95" spans="1:2" x14ac:dyDescent="0.2">
      <c r="A95" t="s">
        <v>53</v>
      </c>
      <c r="B95" s="2">
        <v>32892</v>
      </c>
    </row>
    <row r="96" spans="1:2" hidden="1" x14ac:dyDescent="0.2">
      <c r="A96" t="s">
        <v>53</v>
      </c>
      <c r="B96" s="2">
        <v>42904</v>
      </c>
    </row>
    <row r="97" spans="1:2" x14ac:dyDescent="0.2">
      <c r="A97" t="s">
        <v>431</v>
      </c>
      <c r="B97" s="2">
        <v>32049</v>
      </c>
    </row>
    <row r="98" spans="1:2" x14ac:dyDescent="0.2">
      <c r="A98" t="s">
        <v>97</v>
      </c>
      <c r="B98" s="2">
        <v>35247</v>
      </c>
    </row>
    <row r="99" spans="1:2" x14ac:dyDescent="0.2">
      <c r="A99" t="s">
        <v>78</v>
      </c>
      <c r="B99" s="2">
        <v>24438</v>
      </c>
    </row>
    <row r="100" spans="1:2" x14ac:dyDescent="0.2">
      <c r="A100" t="s">
        <v>123</v>
      </c>
      <c r="B100" s="2">
        <v>29094</v>
      </c>
    </row>
    <row r="101" spans="1:2" x14ac:dyDescent="0.2">
      <c r="A101" t="s">
        <v>53</v>
      </c>
      <c r="B101" s="2">
        <v>32967</v>
      </c>
    </row>
    <row r="102" spans="1:2" x14ac:dyDescent="0.2">
      <c r="A102" t="s">
        <v>123</v>
      </c>
      <c r="B102" s="2">
        <v>27169</v>
      </c>
    </row>
    <row r="103" spans="1:2" x14ac:dyDescent="0.2">
      <c r="A103" t="s">
        <v>67</v>
      </c>
      <c r="B103" s="2">
        <v>31622</v>
      </c>
    </row>
    <row r="104" spans="1:2" x14ac:dyDescent="0.2">
      <c r="A104" t="s">
        <v>78</v>
      </c>
      <c r="B104" s="2">
        <v>32721</v>
      </c>
    </row>
    <row r="105" spans="1:2" x14ac:dyDescent="0.2">
      <c r="A105" t="s">
        <v>67</v>
      </c>
      <c r="B105" s="2">
        <v>23231</v>
      </c>
    </row>
    <row r="106" spans="1:2" x14ac:dyDescent="0.2">
      <c r="A106" t="s">
        <v>67</v>
      </c>
      <c r="B106" s="2">
        <v>32437</v>
      </c>
    </row>
    <row r="107" spans="1:2" x14ac:dyDescent="0.2">
      <c r="A107" t="s">
        <v>53</v>
      </c>
      <c r="B107" s="2">
        <v>31109</v>
      </c>
    </row>
    <row r="108" spans="1:2" x14ac:dyDescent="0.2">
      <c r="A108" t="s">
        <v>67</v>
      </c>
      <c r="B108" s="2">
        <v>29887</v>
      </c>
    </row>
    <row r="109" spans="1:2" x14ac:dyDescent="0.2">
      <c r="A109" t="s">
        <v>67</v>
      </c>
      <c r="B109" s="2">
        <v>30505</v>
      </c>
    </row>
    <row r="110" spans="1:2" x14ac:dyDescent="0.2">
      <c r="A110" t="s">
        <v>67</v>
      </c>
      <c r="B110" s="2">
        <v>30306</v>
      </c>
    </row>
    <row r="111" spans="1:2" x14ac:dyDescent="0.2">
      <c r="A111" t="s">
        <v>67</v>
      </c>
      <c r="B111" s="2">
        <v>30747</v>
      </c>
    </row>
    <row r="112" spans="1:2" x14ac:dyDescent="0.2">
      <c r="A112" t="s">
        <v>67</v>
      </c>
      <c r="B112" s="2">
        <v>35313</v>
      </c>
    </row>
    <row r="113" spans="1:2" x14ac:dyDescent="0.2">
      <c r="A113" t="s">
        <v>431</v>
      </c>
      <c r="B113" s="2">
        <v>30983</v>
      </c>
    </row>
    <row r="114" spans="1:2" hidden="1" x14ac:dyDescent="0.2">
      <c r="A114" t="s">
        <v>97</v>
      </c>
      <c r="B114" s="2">
        <v>42797</v>
      </c>
    </row>
    <row r="115" spans="1:2" x14ac:dyDescent="0.2">
      <c r="A115" t="s">
        <v>78</v>
      </c>
      <c r="B115" s="2">
        <v>33577</v>
      </c>
    </row>
    <row r="116" spans="1:2" x14ac:dyDescent="0.2">
      <c r="A116" t="s">
        <v>431</v>
      </c>
      <c r="B116" s="2">
        <v>34088</v>
      </c>
    </row>
    <row r="117" spans="1:2" x14ac:dyDescent="0.2">
      <c r="A117" t="s">
        <v>97</v>
      </c>
      <c r="B117" s="2">
        <v>30028</v>
      </c>
    </row>
    <row r="118" spans="1:2" hidden="1" x14ac:dyDescent="0.2">
      <c r="A118" t="s">
        <v>97</v>
      </c>
      <c r="B118" s="2">
        <v>42929</v>
      </c>
    </row>
    <row r="119" spans="1:2" x14ac:dyDescent="0.2">
      <c r="A119" t="s">
        <v>53</v>
      </c>
      <c r="B119" s="2">
        <v>35668</v>
      </c>
    </row>
    <row r="120" spans="1:2" x14ac:dyDescent="0.2">
      <c r="A120" t="s">
        <v>431</v>
      </c>
      <c r="B120" s="2">
        <v>33156</v>
      </c>
    </row>
    <row r="121" spans="1:2" x14ac:dyDescent="0.2">
      <c r="A121" t="s">
        <v>53</v>
      </c>
      <c r="B121" s="2">
        <v>33117</v>
      </c>
    </row>
    <row r="122" spans="1:2" x14ac:dyDescent="0.2">
      <c r="A122" t="s">
        <v>53</v>
      </c>
      <c r="B122" s="2">
        <v>27127</v>
      </c>
    </row>
    <row r="123" spans="1:2" x14ac:dyDescent="0.2">
      <c r="A123" t="s">
        <v>53</v>
      </c>
      <c r="B123" s="2">
        <v>34237</v>
      </c>
    </row>
    <row r="124" spans="1:2" x14ac:dyDescent="0.2">
      <c r="A124" t="s">
        <v>97</v>
      </c>
      <c r="B124" s="2">
        <v>34688</v>
      </c>
    </row>
    <row r="125" spans="1:2" x14ac:dyDescent="0.2">
      <c r="A125" t="s">
        <v>143</v>
      </c>
      <c r="B125" s="2">
        <v>29094</v>
      </c>
    </row>
    <row r="126" spans="1:2" x14ac:dyDescent="0.2">
      <c r="A126" t="s">
        <v>97</v>
      </c>
      <c r="B126" s="2">
        <v>29489</v>
      </c>
    </row>
    <row r="127" spans="1:2" x14ac:dyDescent="0.2">
      <c r="A127" t="s">
        <v>136</v>
      </c>
      <c r="B127" s="2">
        <v>33476</v>
      </c>
    </row>
    <row r="128" spans="1:2" x14ac:dyDescent="0.2">
      <c r="A128" t="s">
        <v>136</v>
      </c>
      <c r="B128" s="2">
        <v>32011</v>
      </c>
    </row>
    <row r="129" spans="1:2" x14ac:dyDescent="0.2">
      <c r="A129" t="s">
        <v>53</v>
      </c>
      <c r="B129" s="2">
        <v>34037</v>
      </c>
    </row>
    <row r="130" spans="1:2" x14ac:dyDescent="0.2">
      <c r="A130" t="s">
        <v>67</v>
      </c>
      <c r="B130" s="2">
        <v>28828</v>
      </c>
    </row>
    <row r="131" spans="1:2" hidden="1" x14ac:dyDescent="0.2">
      <c r="A131" t="s">
        <v>78</v>
      </c>
    </row>
    <row r="132" spans="1:2" x14ac:dyDescent="0.2">
      <c r="A132" t="s">
        <v>78</v>
      </c>
      <c r="B132" s="2">
        <v>31656</v>
      </c>
    </row>
    <row r="133" spans="1:2" x14ac:dyDescent="0.2">
      <c r="A133" t="s">
        <v>67</v>
      </c>
      <c r="B133" s="2">
        <v>24061</v>
      </c>
    </row>
    <row r="134" spans="1:2" x14ac:dyDescent="0.2">
      <c r="A134" t="s">
        <v>123</v>
      </c>
      <c r="B134" s="2">
        <v>29906</v>
      </c>
    </row>
    <row r="135" spans="1:2" x14ac:dyDescent="0.2">
      <c r="A135" t="s">
        <v>431</v>
      </c>
      <c r="B135" s="2">
        <v>31994</v>
      </c>
    </row>
    <row r="136" spans="1:2" x14ac:dyDescent="0.2">
      <c r="A136" t="s">
        <v>78</v>
      </c>
      <c r="B136" s="2">
        <v>34615</v>
      </c>
    </row>
    <row r="137" spans="1:2" x14ac:dyDescent="0.2">
      <c r="A137" t="s">
        <v>97</v>
      </c>
      <c r="B137" s="2">
        <v>33885</v>
      </c>
    </row>
    <row r="138" spans="1:2" x14ac:dyDescent="0.2">
      <c r="A138" t="s">
        <v>53</v>
      </c>
      <c r="B138" s="2">
        <v>33877</v>
      </c>
    </row>
    <row r="139" spans="1:2" x14ac:dyDescent="0.2">
      <c r="A139" t="s">
        <v>53</v>
      </c>
      <c r="B139" s="2">
        <v>29845</v>
      </c>
    </row>
    <row r="140" spans="1:2" x14ac:dyDescent="0.2">
      <c r="A140" t="s">
        <v>67</v>
      </c>
      <c r="B140" s="2">
        <v>33885</v>
      </c>
    </row>
    <row r="141" spans="1:2" x14ac:dyDescent="0.2">
      <c r="A141" t="s">
        <v>53</v>
      </c>
      <c r="B141" s="2">
        <v>29414</v>
      </c>
    </row>
    <row r="142" spans="1:2" x14ac:dyDescent="0.2">
      <c r="A142" t="s">
        <v>67</v>
      </c>
      <c r="B142" s="2">
        <v>33876</v>
      </c>
    </row>
    <row r="143" spans="1:2" x14ac:dyDescent="0.2">
      <c r="A143" t="s">
        <v>53</v>
      </c>
      <c r="B143" s="2">
        <v>34017</v>
      </c>
    </row>
    <row r="144" spans="1:2" x14ac:dyDescent="0.2">
      <c r="A144" t="s">
        <v>67</v>
      </c>
      <c r="B144" s="2">
        <v>33015</v>
      </c>
    </row>
    <row r="145" spans="1:2" x14ac:dyDescent="0.2">
      <c r="A145" t="s">
        <v>136</v>
      </c>
      <c r="B145" s="2">
        <v>32885</v>
      </c>
    </row>
    <row r="146" spans="1:2" x14ac:dyDescent="0.2">
      <c r="A146" t="s">
        <v>53</v>
      </c>
      <c r="B146" s="2">
        <v>32154</v>
      </c>
    </row>
    <row r="147" spans="1:2" x14ac:dyDescent="0.2">
      <c r="A147" t="s">
        <v>78</v>
      </c>
      <c r="B147" s="2">
        <v>34064</v>
      </c>
    </row>
    <row r="148" spans="1:2" x14ac:dyDescent="0.2">
      <c r="A148" t="s">
        <v>67</v>
      </c>
      <c r="B148" s="2">
        <v>32540</v>
      </c>
    </row>
    <row r="149" spans="1:2" x14ac:dyDescent="0.2">
      <c r="A149" t="s">
        <v>53</v>
      </c>
      <c r="B149" s="2">
        <v>32950</v>
      </c>
    </row>
    <row r="150" spans="1:2" x14ac:dyDescent="0.2">
      <c r="A150" t="s">
        <v>53</v>
      </c>
      <c r="B150" s="2">
        <v>34861</v>
      </c>
    </row>
    <row r="151" spans="1:2" x14ac:dyDescent="0.2">
      <c r="A151" t="s">
        <v>97</v>
      </c>
      <c r="B151" s="2">
        <v>30465</v>
      </c>
    </row>
    <row r="152" spans="1:2" x14ac:dyDescent="0.2">
      <c r="A152" t="s">
        <v>53</v>
      </c>
      <c r="B152" s="2">
        <v>33864</v>
      </c>
    </row>
    <row r="153" spans="1:2" x14ac:dyDescent="0.2">
      <c r="A153" t="s">
        <v>67</v>
      </c>
      <c r="B153" s="2">
        <v>31252</v>
      </c>
    </row>
    <row r="154" spans="1:2" x14ac:dyDescent="0.2">
      <c r="A154" t="s">
        <v>67</v>
      </c>
      <c r="B154" s="2">
        <v>29519</v>
      </c>
    </row>
    <row r="155" spans="1:2" x14ac:dyDescent="0.2">
      <c r="A155" t="s">
        <v>53</v>
      </c>
      <c r="B155" s="2">
        <v>24021</v>
      </c>
    </row>
    <row r="156" spans="1:2" x14ac:dyDescent="0.2">
      <c r="A156" t="s">
        <v>97</v>
      </c>
      <c r="B156" s="2">
        <v>31912</v>
      </c>
    </row>
    <row r="157" spans="1:2" hidden="1" x14ac:dyDescent="0.2">
      <c r="A157" t="s">
        <v>78</v>
      </c>
    </row>
    <row r="158" spans="1:2" x14ac:dyDescent="0.2">
      <c r="A158" t="s">
        <v>123</v>
      </c>
      <c r="B158" s="2">
        <v>30194</v>
      </c>
    </row>
    <row r="159" spans="1:2" x14ac:dyDescent="0.2">
      <c r="A159" t="s">
        <v>67</v>
      </c>
      <c r="B159" s="2">
        <v>36223</v>
      </c>
    </row>
    <row r="160" spans="1:2" x14ac:dyDescent="0.2">
      <c r="A160" t="s">
        <v>97</v>
      </c>
      <c r="B160" s="2">
        <v>31803</v>
      </c>
    </row>
    <row r="161" spans="1:2" x14ac:dyDescent="0.2">
      <c r="A161" t="s">
        <v>97</v>
      </c>
      <c r="B161" s="2">
        <v>25703</v>
      </c>
    </row>
    <row r="162" spans="1:2" x14ac:dyDescent="0.2">
      <c r="A162" t="s">
        <v>67</v>
      </c>
      <c r="B162" s="2">
        <v>34518</v>
      </c>
    </row>
    <row r="163" spans="1:2" x14ac:dyDescent="0.2">
      <c r="A163" t="s">
        <v>97</v>
      </c>
      <c r="B163" s="2">
        <v>35326</v>
      </c>
    </row>
    <row r="164" spans="1:2" x14ac:dyDescent="0.2">
      <c r="A164" t="s">
        <v>431</v>
      </c>
      <c r="B164" s="2">
        <v>34622</v>
      </c>
    </row>
    <row r="165" spans="1:2" x14ac:dyDescent="0.2">
      <c r="A165" t="s">
        <v>97</v>
      </c>
      <c r="B165" s="2">
        <v>34999</v>
      </c>
    </row>
    <row r="166" spans="1:2" x14ac:dyDescent="0.2">
      <c r="A166" t="s">
        <v>53</v>
      </c>
      <c r="B166" s="2">
        <v>32122</v>
      </c>
    </row>
    <row r="167" spans="1:2" x14ac:dyDescent="0.2">
      <c r="A167" t="s">
        <v>97</v>
      </c>
      <c r="B167" s="2">
        <v>26615</v>
      </c>
    </row>
    <row r="168" spans="1:2" x14ac:dyDescent="0.2">
      <c r="A168" t="s">
        <v>67</v>
      </c>
      <c r="B168" s="2">
        <v>32663</v>
      </c>
    </row>
    <row r="169" spans="1:2" x14ac:dyDescent="0.2">
      <c r="A169" t="s">
        <v>67</v>
      </c>
      <c r="B169" s="2">
        <v>32335</v>
      </c>
    </row>
    <row r="170" spans="1:2" hidden="1" x14ac:dyDescent="0.2">
      <c r="B170" s="2">
        <v>29706</v>
      </c>
    </row>
    <row r="171" spans="1:2" x14ac:dyDescent="0.2">
      <c r="A171" t="s">
        <v>53</v>
      </c>
      <c r="B171" s="2">
        <v>31190</v>
      </c>
    </row>
    <row r="172" spans="1:2" x14ac:dyDescent="0.2">
      <c r="A172" t="s">
        <v>67</v>
      </c>
      <c r="B172" s="2">
        <v>34381</v>
      </c>
    </row>
    <row r="173" spans="1:2" x14ac:dyDescent="0.2">
      <c r="A173" t="s">
        <v>67</v>
      </c>
      <c r="B173" s="2">
        <v>30331</v>
      </c>
    </row>
    <row r="174" spans="1:2" x14ac:dyDescent="0.2">
      <c r="A174" t="s">
        <v>67</v>
      </c>
      <c r="B174" s="2">
        <v>28009</v>
      </c>
    </row>
    <row r="175" spans="1:2" x14ac:dyDescent="0.2">
      <c r="A175" t="s">
        <v>67</v>
      </c>
      <c r="B175" s="2">
        <v>22106</v>
      </c>
    </row>
    <row r="176" spans="1:2" x14ac:dyDescent="0.2">
      <c r="A176" t="s">
        <v>67</v>
      </c>
      <c r="B176" s="2">
        <v>31490</v>
      </c>
    </row>
    <row r="177" spans="1:2" x14ac:dyDescent="0.2">
      <c r="A177" t="s">
        <v>123</v>
      </c>
      <c r="B177" s="2">
        <v>34894</v>
      </c>
    </row>
    <row r="178" spans="1:2" hidden="1" x14ac:dyDescent="0.2">
      <c r="A178" t="s">
        <v>67</v>
      </c>
      <c r="B178" s="2">
        <v>43095</v>
      </c>
    </row>
    <row r="179" spans="1:2" x14ac:dyDescent="0.2">
      <c r="A179" t="s">
        <v>123</v>
      </c>
      <c r="B179" s="2">
        <v>29512</v>
      </c>
    </row>
    <row r="180" spans="1:2" x14ac:dyDescent="0.2">
      <c r="A180" t="s">
        <v>78</v>
      </c>
      <c r="B180" s="2">
        <v>31506</v>
      </c>
    </row>
    <row r="181" spans="1:2" x14ac:dyDescent="0.2">
      <c r="A181" t="s">
        <v>67</v>
      </c>
      <c r="B181" s="2">
        <v>35302</v>
      </c>
    </row>
    <row r="182" spans="1:2" x14ac:dyDescent="0.2">
      <c r="A182" t="s">
        <v>53</v>
      </c>
      <c r="B182" s="2">
        <v>32621</v>
      </c>
    </row>
    <row r="183" spans="1:2" x14ac:dyDescent="0.2">
      <c r="A183" t="s">
        <v>97</v>
      </c>
      <c r="B183" s="2">
        <v>35568</v>
      </c>
    </row>
    <row r="184" spans="1:2" x14ac:dyDescent="0.2">
      <c r="A184" t="s">
        <v>67</v>
      </c>
      <c r="B184" s="2">
        <v>34453</v>
      </c>
    </row>
    <row r="185" spans="1:2" x14ac:dyDescent="0.2">
      <c r="A185" t="s">
        <v>67</v>
      </c>
      <c r="B185" s="2">
        <v>29565</v>
      </c>
    </row>
    <row r="186" spans="1:2" hidden="1" x14ac:dyDescent="0.2">
      <c r="A186" t="s">
        <v>97</v>
      </c>
      <c r="B186" s="2">
        <v>42865</v>
      </c>
    </row>
    <row r="187" spans="1:2" x14ac:dyDescent="0.2">
      <c r="A187" t="s">
        <v>78</v>
      </c>
      <c r="B187" s="2">
        <v>33755</v>
      </c>
    </row>
    <row r="188" spans="1:2" x14ac:dyDescent="0.2">
      <c r="A188" t="s">
        <v>67</v>
      </c>
      <c r="B188" s="2">
        <v>30802</v>
      </c>
    </row>
    <row r="189" spans="1:2" x14ac:dyDescent="0.2">
      <c r="A189" t="s">
        <v>53</v>
      </c>
      <c r="B189" s="2">
        <v>31003</v>
      </c>
    </row>
    <row r="190" spans="1:2" x14ac:dyDescent="0.2">
      <c r="A190" t="s">
        <v>67</v>
      </c>
      <c r="B190" s="2">
        <v>32910</v>
      </c>
    </row>
    <row r="191" spans="1:2" hidden="1" x14ac:dyDescent="0.2">
      <c r="A191" t="s">
        <v>67</v>
      </c>
    </row>
    <row r="192" spans="1:2" x14ac:dyDescent="0.2">
      <c r="A192" t="s">
        <v>97</v>
      </c>
      <c r="B192" s="2">
        <v>30953</v>
      </c>
    </row>
    <row r="193" spans="1:2" x14ac:dyDescent="0.2">
      <c r="A193" t="s">
        <v>53</v>
      </c>
      <c r="B193" s="2">
        <v>31835</v>
      </c>
    </row>
    <row r="194" spans="1:2" x14ac:dyDescent="0.2">
      <c r="A194" t="s">
        <v>53</v>
      </c>
      <c r="B194" s="2">
        <v>21540</v>
      </c>
    </row>
    <row r="195" spans="1:2" x14ac:dyDescent="0.2">
      <c r="A195" t="s">
        <v>97</v>
      </c>
      <c r="B195" s="2">
        <v>14611</v>
      </c>
    </row>
    <row r="196" spans="1:2" x14ac:dyDescent="0.2">
      <c r="A196" t="s">
        <v>67</v>
      </c>
      <c r="B196" s="2">
        <v>29476</v>
      </c>
    </row>
    <row r="197" spans="1:2" x14ac:dyDescent="0.2">
      <c r="A197" t="s">
        <v>53</v>
      </c>
      <c r="B197" s="2">
        <v>27246</v>
      </c>
    </row>
    <row r="198" spans="1:2" x14ac:dyDescent="0.2">
      <c r="A198" t="s">
        <v>67</v>
      </c>
      <c r="B198" s="2">
        <v>29633</v>
      </c>
    </row>
    <row r="199" spans="1:2" x14ac:dyDescent="0.2">
      <c r="A199" t="s">
        <v>78</v>
      </c>
      <c r="B199" s="2">
        <v>34650</v>
      </c>
    </row>
    <row r="200" spans="1:2" hidden="1" x14ac:dyDescent="0.2">
      <c r="B200" s="2">
        <v>31399</v>
      </c>
    </row>
    <row r="201" spans="1:2" x14ac:dyDescent="0.2">
      <c r="A201" t="s">
        <v>67</v>
      </c>
      <c r="B201" s="2">
        <v>28804</v>
      </c>
    </row>
    <row r="202" spans="1:2" x14ac:dyDescent="0.2">
      <c r="A202" t="s">
        <v>67</v>
      </c>
      <c r="B202" s="2">
        <v>31882</v>
      </c>
    </row>
    <row r="203" spans="1:2" x14ac:dyDescent="0.2">
      <c r="A203" t="s">
        <v>97</v>
      </c>
      <c r="B203" s="2">
        <v>33421</v>
      </c>
    </row>
    <row r="204" spans="1:2" x14ac:dyDescent="0.2">
      <c r="A204" t="s">
        <v>67</v>
      </c>
      <c r="B204" s="2">
        <v>31693</v>
      </c>
    </row>
    <row r="205" spans="1:2" x14ac:dyDescent="0.2">
      <c r="A205" t="s">
        <v>97</v>
      </c>
      <c r="B205" s="2">
        <v>31498</v>
      </c>
    </row>
    <row r="206" spans="1:2" x14ac:dyDescent="0.2">
      <c r="A206" t="s">
        <v>53</v>
      </c>
      <c r="B206" s="2">
        <v>31738</v>
      </c>
    </row>
    <row r="207" spans="1:2" x14ac:dyDescent="0.2">
      <c r="A207" t="s">
        <v>53</v>
      </c>
      <c r="B207" s="2">
        <v>28682</v>
      </c>
    </row>
    <row r="208" spans="1:2" x14ac:dyDescent="0.2">
      <c r="A208" t="s">
        <v>97</v>
      </c>
      <c r="B208" s="2">
        <v>27885</v>
      </c>
    </row>
    <row r="209" spans="1:2" x14ac:dyDescent="0.2">
      <c r="A209" t="s">
        <v>78</v>
      </c>
      <c r="B209" s="2">
        <v>29440</v>
      </c>
    </row>
    <row r="210" spans="1:2" x14ac:dyDescent="0.2">
      <c r="A210" t="s">
        <v>67</v>
      </c>
      <c r="B210" s="2">
        <v>29809</v>
      </c>
    </row>
    <row r="211" spans="1:2" hidden="1" x14ac:dyDescent="0.2">
      <c r="A211" t="s">
        <v>67</v>
      </c>
      <c r="B211" s="2">
        <v>43048</v>
      </c>
    </row>
    <row r="212" spans="1:2" x14ac:dyDescent="0.2">
      <c r="A212" t="s">
        <v>78</v>
      </c>
      <c r="B212" s="2">
        <v>32706</v>
      </c>
    </row>
    <row r="213" spans="1:2" x14ac:dyDescent="0.2">
      <c r="A213" t="s">
        <v>97</v>
      </c>
      <c r="B213" s="2">
        <v>31548</v>
      </c>
    </row>
    <row r="214" spans="1:2" x14ac:dyDescent="0.2">
      <c r="A214" t="s">
        <v>431</v>
      </c>
      <c r="B214" s="2">
        <v>32020</v>
      </c>
    </row>
    <row r="215" spans="1:2" x14ac:dyDescent="0.2">
      <c r="A215" t="s">
        <v>53</v>
      </c>
      <c r="B215" s="2">
        <v>33934</v>
      </c>
    </row>
    <row r="216" spans="1:2" hidden="1" x14ac:dyDescent="0.2">
      <c r="A216" t="s">
        <v>67</v>
      </c>
    </row>
    <row r="217" spans="1:2" x14ac:dyDescent="0.2">
      <c r="A217" t="s">
        <v>431</v>
      </c>
      <c r="B217" s="2">
        <v>32965</v>
      </c>
    </row>
    <row r="218" spans="1:2" x14ac:dyDescent="0.2">
      <c r="A218" t="s">
        <v>123</v>
      </c>
      <c r="B218" s="2">
        <v>30084</v>
      </c>
    </row>
    <row r="219" spans="1:2" hidden="1" x14ac:dyDescent="0.2">
      <c r="A219" t="s">
        <v>97</v>
      </c>
    </row>
    <row r="220" spans="1:2" x14ac:dyDescent="0.2">
      <c r="A220" t="s">
        <v>123</v>
      </c>
      <c r="B220" s="2">
        <v>24370</v>
      </c>
    </row>
    <row r="221" spans="1:2" x14ac:dyDescent="0.2">
      <c r="A221" t="s">
        <v>67</v>
      </c>
      <c r="B221" s="2">
        <v>33182</v>
      </c>
    </row>
    <row r="222" spans="1:2" x14ac:dyDescent="0.2">
      <c r="A222" t="s">
        <v>431</v>
      </c>
      <c r="B222" s="2">
        <v>28379</v>
      </c>
    </row>
    <row r="223" spans="1:2" x14ac:dyDescent="0.2">
      <c r="A223" t="s">
        <v>67</v>
      </c>
      <c r="B223" s="2">
        <v>34862</v>
      </c>
    </row>
    <row r="224" spans="1:2" x14ac:dyDescent="0.2">
      <c r="A224" t="s">
        <v>53</v>
      </c>
      <c r="B224" s="2">
        <v>32966</v>
      </c>
    </row>
    <row r="225" spans="1:2" x14ac:dyDescent="0.2">
      <c r="A225" t="s">
        <v>67</v>
      </c>
      <c r="B225" s="2">
        <v>27861</v>
      </c>
    </row>
    <row r="226" spans="1:2" x14ac:dyDescent="0.2">
      <c r="A226" t="s">
        <v>431</v>
      </c>
      <c r="B226" s="2">
        <v>33281</v>
      </c>
    </row>
    <row r="227" spans="1:2" x14ac:dyDescent="0.2">
      <c r="A227" t="s">
        <v>97</v>
      </c>
      <c r="B227" s="2">
        <v>34191</v>
      </c>
    </row>
    <row r="228" spans="1:2" x14ac:dyDescent="0.2">
      <c r="A228" t="s">
        <v>53</v>
      </c>
      <c r="B228" s="2">
        <v>32528</v>
      </c>
    </row>
    <row r="229" spans="1:2" x14ac:dyDescent="0.2">
      <c r="A229" t="s">
        <v>53</v>
      </c>
      <c r="B229" s="2">
        <v>33163</v>
      </c>
    </row>
    <row r="230" spans="1:2" x14ac:dyDescent="0.2">
      <c r="A230" t="s">
        <v>67</v>
      </c>
      <c r="B230" s="2">
        <v>34165</v>
      </c>
    </row>
    <row r="231" spans="1:2" x14ac:dyDescent="0.2">
      <c r="A231" t="s">
        <v>97</v>
      </c>
      <c r="B231" s="2">
        <v>25799</v>
      </c>
    </row>
    <row r="232" spans="1:2" x14ac:dyDescent="0.2">
      <c r="A232" t="s">
        <v>67</v>
      </c>
      <c r="B232" s="2">
        <v>28204</v>
      </c>
    </row>
    <row r="233" spans="1:2" x14ac:dyDescent="0.2">
      <c r="A233" t="s">
        <v>78</v>
      </c>
      <c r="B233" s="2">
        <v>34312</v>
      </c>
    </row>
    <row r="234" spans="1:2" x14ac:dyDescent="0.2">
      <c r="A234" t="s">
        <v>78</v>
      </c>
      <c r="B234" s="2">
        <v>33022</v>
      </c>
    </row>
    <row r="235" spans="1:2" x14ac:dyDescent="0.2">
      <c r="A235" t="s">
        <v>53</v>
      </c>
      <c r="B235" s="2">
        <v>31533</v>
      </c>
    </row>
    <row r="236" spans="1:2" x14ac:dyDescent="0.2">
      <c r="A236" t="s">
        <v>67</v>
      </c>
      <c r="B236" s="2">
        <v>28969</v>
      </c>
    </row>
    <row r="237" spans="1:2" x14ac:dyDescent="0.2">
      <c r="A237" t="s">
        <v>97</v>
      </c>
      <c r="B237" s="2">
        <v>31755</v>
      </c>
    </row>
    <row r="238" spans="1:2" x14ac:dyDescent="0.2">
      <c r="A238" t="s">
        <v>78</v>
      </c>
      <c r="B238" s="2">
        <v>28126</v>
      </c>
    </row>
    <row r="239" spans="1:2" x14ac:dyDescent="0.2">
      <c r="A239" t="s">
        <v>67</v>
      </c>
      <c r="B239" s="2">
        <v>25050</v>
      </c>
    </row>
    <row r="240" spans="1:2" x14ac:dyDescent="0.2">
      <c r="A240" t="s">
        <v>143</v>
      </c>
      <c r="B240" s="2">
        <v>33695</v>
      </c>
    </row>
    <row r="241" spans="1:2" x14ac:dyDescent="0.2">
      <c r="A241" t="s">
        <v>78</v>
      </c>
      <c r="B241" s="2">
        <v>32523</v>
      </c>
    </row>
    <row r="242" spans="1:2" x14ac:dyDescent="0.2">
      <c r="A242" t="s">
        <v>67</v>
      </c>
      <c r="B242" s="2">
        <v>27368</v>
      </c>
    </row>
    <row r="243" spans="1:2" x14ac:dyDescent="0.2">
      <c r="A243" t="s">
        <v>431</v>
      </c>
      <c r="B243" s="2">
        <v>32526</v>
      </c>
    </row>
    <row r="244" spans="1:2" x14ac:dyDescent="0.2">
      <c r="A244" t="s">
        <v>97</v>
      </c>
      <c r="B244" s="2">
        <v>25259</v>
      </c>
    </row>
    <row r="245" spans="1:2" x14ac:dyDescent="0.2">
      <c r="A245" t="s">
        <v>67</v>
      </c>
      <c r="B245" s="2">
        <v>34537</v>
      </c>
    </row>
    <row r="246" spans="1:2" x14ac:dyDescent="0.2">
      <c r="A246" t="s">
        <v>67</v>
      </c>
      <c r="B246" s="2">
        <v>25710</v>
      </c>
    </row>
    <row r="247" spans="1:2" x14ac:dyDescent="0.2">
      <c r="A247" t="s">
        <v>97</v>
      </c>
      <c r="B247" s="2">
        <v>30999</v>
      </c>
    </row>
    <row r="248" spans="1:2" x14ac:dyDescent="0.2">
      <c r="A248" t="s">
        <v>53</v>
      </c>
      <c r="B248" s="2">
        <v>32618</v>
      </c>
    </row>
    <row r="249" spans="1:2" x14ac:dyDescent="0.2">
      <c r="A249" t="s">
        <v>53</v>
      </c>
      <c r="B249" s="2">
        <v>31550</v>
      </c>
    </row>
    <row r="250" spans="1:2" x14ac:dyDescent="0.2">
      <c r="A250" t="s">
        <v>53</v>
      </c>
      <c r="B250" s="2">
        <v>30922</v>
      </c>
    </row>
    <row r="251" spans="1:2" hidden="1" x14ac:dyDescent="0.2">
      <c r="B251" s="2">
        <v>33878</v>
      </c>
    </row>
    <row r="252" spans="1:2" x14ac:dyDescent="0.2">
      <c r="A252" t="s">
        <v>67</v>
      </c>
      <c r="B252" s="2">
        <v>35106</v>
      </c>
    </row>
    <row r="253" spans="1:2" x14ac:dyDescent="0.2">
      <c r="A253" t="s">
        <v>53</v>
      </c>
      <c r="B253" s="2">
        <v>29900</v>
      </c>
    </row>
    <row r="254" spans="1:2" x14ac:dyDescent="0.2">
      <c r="A254" t="s">
        <v>67</v>
      </c>
      <c r="B254" s="2">
        <v>26165</v>
      </c>
    </row>
    <row r="255" spans="1:2" x14ac:dyDescent="0.2">
      <c r="A255" t="s">
        <v>53</v>
      </c>
      <c r="B255" s="2">
        <v>31950</v>
      </c>
    </row>
    <row r="256" spans="1:2" x14ac:dyDescent="0.2">
      <c r="A256" t="s">
        <v>67</v>
      </c>
      <c r="B256" s="2">
        <v>34235</v>
      </c>
    </row>
    <row r="257" spans="1:2" x14ac:dyDescent="0.2">
      <c r="A257" t="s">
        <v>67</v>
      </c>
      <c r="B257" s="2">
        <v>28973</v>
      </c>
    </row>
    <row r="258" spans="1:2" x14ac:dyDescent="0.2">
      <c r="A258" t="s">
        <v>97</v>
      </c>
      <c r="B258" s="2">
        <v>25130</v>
      </c>
    </row>
    <row r="259" spans="1:2" x14ac:dyDescent="0.2">
      <c r="A259" t="s">
        <v>97</v>
      </c>
      <c r="B259" s="2">
        <v>31616</v>
      </c>
    </row>
    <row r="260" spans="1:2" x14ac:dyDescent="0.2">
      <c r="A260" t="s">
        <v>78</v>
      </c>
      <c r="B260" s="2">
        <v>30646</v>
      </c>
    </row>
    <row r="261" spans="1:2" x14ac:dyDescent="0.2">
      <c r="A261" t="s">
        <v>97</v>
      </c>
      <c r="B261" s="2">
        <v>34504</v>
      </c>
    </row>
    <row r="262" spans="1:2" x14ac:dyDescent="0.2">
      <c r="A262" t="s">
        <v>67</v>
      </c>
      <c r="B262" s="2">
        <v>29665</v>
      </c>
    </row>
    <row r="263" spans="1:2" x14ac:dyDescent="0.2">
      <c r="A263" t="s">
        <v>53</v>
      </c>
      <c r="B263" s="2">
        <v>32765</v>
      </c>
    </row>
    <row r="264" spans="1:2" x14ac:dyDescent="0.2">
      <c r="A264" t="s">
        <v>67</v>
      </c>
      <c r="B264" s="2">
        <v>33475</v>
      </c>
    </row>
    <row r="265" spans="1:2" x14ac:dyDescent="0.2">
      <c r="A265" t="s">
        <v>67</v>
      </c>
      <c r="B265" s="2">
        <v>31986</v>
      </c>
    </row>
    <row r="266" spans="1:2" x14ac:dyDescent="0.2">
      <c r="A266" t="s">
        <v>78</v>
      </c>
      <c r="B266" s="2">
        <v>30012</v>
      </c>
    </row>
    <row r="267" spans="1:2" x14ac:dyDescent="0.2">
      <c r="A267" t="s">
        <v>97</v>
      </c>
      <c r="B267" s="2">
        <v>32105</v>
      </c>
    </row>
    <row r="268" spans="1:2" x14ac:dyDescent="0.2">
      <c r="A268" t="s">
        <v>53</v>
      </c>
      <c r="B268" s="2">
        <v>31253</v>
      </c>
    </row>
    <row r="269" spans="1:2" x14ac:dyDescent="0.2">
      <c r="A269" t="s">
        <v>67</v>
      </c>
      <c r="B269" s="2">
        <v>35274</v>
      </c>
    </row>
    <row r="270" spans="1:2" x14ac:dyDescent="0.2">
      <c r="A270" t="s">
        <v>67</v>
      </c>
      <c r="B270" s="2">
        <v>32057</v>
      </c>
    </row>
    <row r="271" spans="1:2" x14ac:dyDescent="0.2">
      <c r="A271" t="s">
        <v>97</v>
      </c>
      <c r="B271" s="2">
        <v>22548</v>
      </c>
    </row>
    <row r="272" spans="1:2" x14ac:dyDescent="0.2">
      <c r="A272" t="s">
        <v>136</v>
      </c>
      <c r="B272" s="2">
        <v>32996</v>
      </c>
    </row>
    <row r="273" spans="1:2" x14ac:dyDescent="0.2">
      <c r="A273" t="s">
        <v>67</v>
      </c>
      <c r="B273" s="2">
        <v>27656</v>
      </c>
    </row>
    <row r="274" spans="1:2" x14ac:dyDescent="0.2">
      <c r="A274" t="s">
        <v>123</v>
      </c>
      <c r="B274" s="2">
        <v>30771</v>
      </c>
    </row>
    <row r="275" spans="1:2" x14ac:dyDescent="0.2">
      <c r="A275" t="s">
        <v>67</v>
      </c>
      <c r="B275" s="2">
        <v>32356</v>
      </c>
    </row>
    <row r="276" spans="1:2" x14ac:dyDescent="0.2">
      <c r="A276" t="s">
        <v>67</v>
      </c>
      <c r="B276" s="2">
        <v>32492</v>
      </c>
    </row>
    <row r="277" spans="1:2" x14ac:dyDescent="0.2">
      <c r="A277" t="s">
        <v>53</v>
      </c>
      <c r="B277" s="2">
        <v>31335</v>
      </c>
    </row>
    <row r="278" spans="1:2" x14ac:dyDescent="0.2">
      <c r="A278" t="s">
        <v>78</v>
      </c>
      <c r="B278" s="2">
        <v>32604</v>
      </c>
    </row>
    <row r="279" spans="1:2" x14ac:dyDescent="0.2">
      <c r="A279" t="s">
        <v>53</v>
      </c>
      <c r="B279" s="2">
        <v>33046</v>
      </c>
    </row>
    <row r="280" spans="1:2" x14ac:dyDescent="0.2">
      <c r="A280" t="s">
        <v>53</v>
      </c>
      <c r="B280" s="2">
        <v>28811</v>
      </c>
    </row>
    <row r="281" spans="1:2" x14ac:dyDescent="0.2">
      <c r="A281" t="s">
        <v>67</v>
      </c>
      <c r="B281" s="2">
        <v>34183</v>
      </c>
    </row>
    <row r="282" spans="1:2" x14ac:dyDescent="0.2">
      <c r="A282" t="s">
        <v>53</v>
      </c>
      <c r="B282" s="2">
        <v>31141</v>
      </c>
    </row>
    <row r="283" spans="1:2" x14ac:dyDescent="0.2">
      <c r="A283" t="s">
        <v>67</v>
      </c>
      <c r="B283" s="2">
        <v>31929</v>
      </c>
    </row>
    <row r="284" spans="1:2" x14ac:dyDescent="0.2">
      <c r="A284" t="s">
        <v>67</v>
      </c>
      <c r="B284" s="2">
        <v>34818</v>
      </c>
    </row>
    <row r="285" spans="1:2" x14ac:dyDescent="0.2">
      <c r="A285" t="s">
        <v>53</v>
      </c>
      <c r="B285" s="2">
        <v>33030</v>
      </c>
    </row>
    <row r="286" spans="1:2" hidden="1" x14ac:dyDescent="0.2">
      <c r="A286" t="s">
        <v>67</v>
      </c>
      <c r="B286" s="2">
        <v>42813</v>
      </c>
    </row>
    <row r="287" spans="1:2" x14ac:dyDescent="0.2">
      <c r="A287" t="s">
        <v>67</v>
      </c>
      <c r="B287" s="2">
        <v>31988</v>
      </c>
    </row>
    <row r="288" spans="1:2" x14ac:dyDescent="0.2">
      <c r="A288" t="s">
        <v>67</v>
      </c>
      <c r="B288" s="2">
        <v>32991</v>
      </c>
    </row>
    <row r="289" spans="1:2" x14ac:dyDescent="0.2">
      <c r="A289" t="s">
        <v>67</v>
      </c>
      <c r="B289" s="2">
        <v>27674</v>
      </c>
    </row>
    <row r="290" spans="1:2" x14ac:dyDescent="0.2">
      <c r="A290" t="s">
        <v>97</v>
      </c>
      <c r="B290" s="2">
        <v>30999</v>
      </c>
    </row>
    <row r="291" spans="1:2" x14ac:dyDescent="0.2">
      <c r="A291" t="s">
        <v>67</v>
      </c>
      <c r="B291" s="2">
        <v>29004</v>
      </c>
    </row>
    <row r="292" spans="1:2" x14ac:dyDescent="0.2">
      <c r="A292" t="s">
        <v>136</v>
      </c>
      <c r="B292" s="2">
        <v>32562</v>
      </c>
    </row>
    <row r="293" spans="1:2" x14ac:dyDescent="0.2">
      <c r="A293" t="s">
        <v>136</v>
      </c>
      <c r="B293" s="2">
        <v>31633</v>
      </c>
    </row>
    <row r="294" spans="1:2" x14ac:dyDescent="0.2">
      <c r="A294" t="s">
        <v>53</v>
      </c>
      <c r="B294" s="2">
        <v>31426</v>
      </c>
    </row>
    <row r="295" spans="1:2" x14ac:dyDescent="0.2">
      <c r="A295" t="s">
        <v>53</v>
      </c>
      <c r="B295" s="2">
        <v>34741</v>
      </c>
    </row>
    <row r="296" spans="1:2" x14ac:dyDescent="0.2">
      <c r="A296" t="s">
        <v>136</v>
      </c>
      <c r="B296" s="2">
        <v>33422</v>
      </c>
    </row>
    <row r="297" spans="1:2" x14ac:dyDescent="0.2">
      <c r="A297" t="s">
        <v>67</v>
      </c>
      <c r="B297" s="2">
        <v>27453</v>
      </c>
    </row>
    <row r="298" spans="1:2" x14ac:dyDescent="0.2">
      <c r="A298" t="s">
        <v>67</v>
      </c>
      <c r="B298" s="2">
        <v>32851</v>
      </c>
    </row>
    <row r="299" spans="1:2" x14ac:dyDescent="0.2">
      <c r="A299" t="s">
        <v>97</v>
      </c>
      <c r="B299" s="2">
        <v>30785</v>
      </c>
    </row>
    <row r="300" spans="1:2" x14ac:dyDescent="0.2">
      <c r="A300" t="s">
        <v>53</v>
      </c>
      <c r="B300" s="2">
        <v>32331</v>
      </c>
    </row>
    <row r="301" spans="1:2" x14ac:dyDescent="0.2">
      <c r="A301" t="s">
        <v>78</v>
      </c>
      <c r="B301" s="2">
        <v>21991</v>
      </c>
    </row>
    <row r="302" spans="1:2" x14ac:dyDescent="0.2">
      <c r="A302" t="s">
        <v>53</v>
      </c>
      <c r="B302" s="2">
        <v>32557</v>
      </c>
    </row>
    <row r="303" spans="1:2" hidden="1" x14ac:dyDescent="0.2">
      <c r="A303" t="s">
        <v>53</v>
      </c>
      <c r="B303" s="2">
        <v>43019</v>
      </c>
    </row>
    <row r="304" spans="1:2" x14ac:dyDescent="0.2">
      <c r="A304" t="s">
        <v>67</v>
      </c>
      <c r="B304" s="2">
        <v>29941</v>
      </c>
    </row>
    <row r="305" spans="1:2" x14ac:dyDescent="0.2">
      <c r="A305" t="s">
        <v>67</v>
      </c>
      <c r="B305" s="2">
        <v>32303</v>
      </c>
    </row>
    <row r="306" spans="1:2" hidden="1" x14ac:dyDescent="0.2">
      <c r="B306" s="2">
        <v>43056</v>
      </c>
    </row>
    <row r="307" spans="1:2" x14ac:dyDescent="0.2">
      <c r="A307" t="s">
        <v>67</v>
      </c>
      <c r="B307" s="2">
        <v>31769</v>
      </c>
    </row>
    <row r="308" spans="1:2" x14ac:dyDescent="0.2">
      <c r="A308" t="s">
        <v>78</v>
      </c>
      <c r="B308" s="2">
        <v>34335</v>
      </c>
    </row>
    <row r="309" spans="1:2" x14ac:dyDescent="0.2">
      <c r="A309" t="s">
        <v>67</v>
      </c>
      <c r="B309" s="2">
        <v>30327</v>
      </c>
    </row>
    <row r="310" spans="1:2" x14ac:dyDescent="0.2">
      <c r="A310" t="s">
        <v>67</v>
      </c>
      <c r="B310" s="2">
        <v>32578</v>
      </c>
    </row>
    <row r="311" spans="1:2" x14ac:dyDescent="0.2">
      <c r="A311" t="s">
        <v>67</v>
      </c>
      <c r="B311" s="2">
        <v>33278</v>
      </c>
    </row>
    <row r="312" spans="1:2" x14ac:dyDescent="0.2">
      <c r="A312" t="s">
        <v>53</v>
      </c>
      <c r="B312" s="2">
        <v>30129</v>
      </c>
    </row>
    <row r="313" spans="1:2" x14ac:dyDescent="0.2">
      <c r="A313" t="s">
        <v>67</v>
      </c>
      <c r="B313" s="2">
        <v>27169</v>
      </c>
    </row>
    <row r="314" spans="1:2" x14ac:dyDescent="0.2">
      <c r="A314" t="s">
        <v>97</v>
      </c>
      <c r="B314" s="2">
        <v>23937</v>
      </c>
    </row>
    <row r="315" spans="1:2" x14ac:dyDescent="0.2">
      <c r="A315" t="s">
        <v>67</v>
      </c>
      <c r="B315" s="2">
        <v>26668</v>
      </c>
    </row>
    <row r="316" spans="1:2" x14ac:dyDescent="0.2">
      <c r="A316" t="s">
        <v>143</v>
      </c>
      <c r="B316" s="2">
        <v>33626</v>
      </c>
    </row>
    <row r="317" spans="1:2" x14ac:dyDescent="0.2">
      <c r="A317" t="s">
        <v>123</v>
      </c>
      <c r="B317" s="2">
        <v>26395</v>
      </c>
    </row>
    <row r="318" spans="1:2" x14ac:dyDescent="0.2">
      <c r="A318" t="s">
        <v>67</v>
      </c>
      <c r="B318" s="2">
        <v>32544</v>
      </c>
    </row>
    <row r="319" spans="1:2" x14ac:dyDescent="0.2">
      <c r="A319" t="s">
        <v>67</v>
      </c>
      <c r="B319" s="2">
        <v>33697</v>
      </c>
    </row>
    <row r="320" spans="1:2" x14ac:dyDescent="0.2">
      <c r="A320" t="s">
        <v>97</v>
      </c>
      <c r="B320" s="2">
        <v>33609</v>
      </c>
    </row>
    <row r="321" spans="1:2" x14ac:dyDescent="0.2">
      <c r="A321" t="s">
        <v>78</v>
      </c>
      <c r="B321" s="2">
        <v>33386</v>
      </c>
    </row>
    <row r="322" spans="1:2" x14ac:dyDescent="0.2">
      <c r="A322" t="s">
        <v>67</v>
      </c>
      <c r="B322" s="2">
        <v>27200</v>
      </c>
    </row>
    <row r="323" spans="1:2" x14ac:dyDescent="0.2">
      <c r="A323" t="s">
        <v>67</v>
      </c>
      <c r="B323" s="2">
        <v>33989</v>
      </c>
    </row>
    <row r="324" spans="1:2" x14ac:dyDescent="0.2">
      <c r="A324" t="s">
        <v>67</v>
      </c>
      <c r="B324" s="2">
        <v>33399</v>
      </c>
    </row>
    <row r="325" spans="1:2" x14ac:dyDescent="0.2">
      <c r="A325" t="s">
        <v>53</v>
      </c>
      <c r="B325" s="2">
        <v>28993</v>
      </c>
    </row>
    <row r="326" spans="1:2" x14ac:dyDescent="0.2">
      <c r="A326" t="s">
        <v>136</v>
      </c>
      <c r="B326" s="2">
        <v>29439</v>
      </c>
    </row>
    <row r="327" spans="1:2" x14ac:dyDescent="0.2">
      <c r="A327" t="s">
        <v>143</v>
      </c>
      <c r="B327" s="2">
        <v>28859</v>
      </c>
    </row>
    <row r="328" spans="1:2" x14ac:dyDescent="0.2">
      <c r="A328" t="s">
        <v>53</v>
      </c>
      <c r="B328" s="2">
        <v>33643</v>
      </c>
    </row>
    <row r="329" spans="1:2" x14ac:dyDescent="0.2">
      <c r="A329" t="s">
        <v>53</v>
      </c>
      <c r="B329" s="2">
        <v>33513</v>
      </c>
    </row>
    <row r="330" spans="1:2" x14ac:dyDescent="0.2">
      <c r="A330" t="s">
        <v>78</v>
      </c>
      <c r="B330" s="2">
        <v>26619</v>
      </c>
    </row>
    <row r="331" spans="1:2" x14ac:dyDescent="0.2">
      <c r="A331" t="s">
        <v>97</v>
      </c>
      <c r="B331" s="2">
        <v>31218</v>
      </c>
    </row>
    <row r="332" spans="1:2" hidden="1" x14ac:dyDescent="0.2">
      <c r="B332" s="2">
        <v>25259</v>
      </c>
    </row>
    <row r="333" spans="1:2" x14ac:dyDescent="0.2">
      <c r="A333" t="s">
        <v>53</v>
      </c>
      <c r="B333" s="2">
        <v>32523</v>
      </c>
    </row>
    <row r="334" spans="1:2" x14ac:dyDescent="0.2">
      <c r="A334" t="s">
        <v>97</v>
      </c>
      <c r="B334" s="2">
        <v>33568</v>
      </c>
    </row>
    <row r="335" spans="1:2" x14ac:dyDescent="0.2">
      <c r="A335" t="s">
        <v>143</v>
      </c>
      <c r="B335" s="2">
        <v>26479</v>
      </c>
    </row>
    <row r="336" spans="1:2" x14ac:dyDescent="0.2">
      <c r="A336" t="s">
        <v>67</v>
      </c>
      <c r="B336" s="2">
        <v>30461</v>
      </c>
    </row>
    <row r="337" spans="1:2" hidden="1" x14ac:dyDescent="0.2">
      <c r="A337" t="s">
        <v>136</v>
      </c>
    </row>
    <row r="338" spans="1:2" x14ac:dyDescent="0.2">
      <c r="A338" t="s">
        <v>53</v>
      </c>
      <c r="B338" s="2">
        <v>32534</v>
      </c>
    </row>
    <row r="339" spans="1:2" hidden="1" x14ac:dyDescent="0.2">
      <c r="B339" s="2">
        <v>35711</v>
      </c>
    </row>
    <row r="340" spans="1:2" x14ac:dyDescent="0.2">
      <c r="A340" t="s">
        <v>78</v>
      </c>
      <c r="B340" s="2">
        <v>34628</v>
      </c>
    </row>
    <row r="341" spans="1:2" x14ac:dyDescent="0.2">
      <c r="A341" t="s">
        <v>97</v>
      </c>
      <c r="B341" s="2">
        <v>35373</v>
      </c>
    </row>
    <row r="342" spans="1:2" x14ac:dyDescent="0.2">
      <c r="A342" t="s">
        <v>78</v>
      </c>
      <c r="B342" s="2">
        <v>32492</v>
      </c>
    </row>
    <row r="343" spans="1:2" x14ac:dyDescent="0.2">
      <c r="A343" t="s">
        <v>67</v>
      </c>
      <c r="B343" s="2">
        <v>32577</v>
      </c>
    </row>
    <row r="344" spans="1:2" x14ac:dyDescent="0.2">
      <c r="A344" t="s">
        <v>136</v>
      </c>
      <c r="B344" s="2">
        <v>35261</v>
      </c>
    </row>
    <row r="345" spans="1:2" x14ac:dyDescent="0.2">
      <c r="A345" t="s">
        <v>431</v>
      </c>
      <c r="B345" s="2">
        <v>32329</v>
      </c>
    </row>
    <row r="346" spans="1:2" hidden="1" x14ac:dyDescent="0.2">
      <c r="B346" s="2">
        <v>33017</v>
      </c>
    </row>
    <row r="347" spans="1:2" x14ac:dyDescent="0.2">
      <c r="A347" t="s">
        <v>97</v>
      </c>
      <c r="B347" s="2">
        <v>32297</v>
      </c>
    </row>
    <row r="348" spans="1:2" x14ac:dyDescent="0.2">
      <c r="A348" t="s">
        <v>78</v>
      </c>
      <c r="B348" s="2">
        <v>32679</v>
      </c>
    </row>
    <row r="349" spans="1:2" x14ac:dyDescent="0.2">
      <c r="A349" t="s">
        <v>53</v>
      </c>
      <c r="B349" s="2">
        <v>31625</v>
      </c>
    </row>
    <row r="350" spans="1:2" hidden="1" x14ac:dyDescent="0.2">
      <c r="B350" s="2">
        <v>32591</v>
      </c>
    </row>
    <row r="351" spans="1:2" hidden="1" x14ac:dyDescent="0.2">
      <c r="A351" t="s">
        <v>67</v>
      </c>
    </row>
    <row r="352" spans="1:2" hidden="1" x14ac:dyDescent="0.2">
      <c r="B352" s="2">
        <v>32005</v>
      </c>
    </row>
    <row r="353" spans="1:2" hidden="1" x14ac:dyDescent="0.2">
      <c r="B353" s="2">
        <v>33740</v>
      </c>
    </row>
    <row r="354" spans="1:2" hidden="1" x14ac:dyDescent="0.2">
      <c r="B354" s="2">
        <v>28642</v>
      </c>
    </row>
    <row r="355" spans="1:2" hidden="1" x14ac:dyDescent="0.2">
      <c r="B355" s="2">
        <v>30223</v>
      </c>
    </row>
    <row r="356" spans="1:2" x14ac:dyDescent="0.2">
      <c r="A356" t="s">
        <v>78</v>
      </c>
      <c r="B356" s="2">
        <v>26617</v>
      </c>
    </row>
    <row r="357" spans="1:2" x14ac:dyDescent="0.2">
      <c r="A357" t="s">
        <v>136</v>
      </c>
      <c r="B357" s="2">
        <v>33806</v>
      </c>
    </row>
    <row r="358" spans="1:2" x14ac:dyDescent="0.2">
      <c r="A358" t="s">
        <v>123</v>
      </c>
      <c r="B358" s="2">
        <v>33552</v>
      </c>
    </row>
    <row r="359" spans="1:2" hidden="1" x14ac:dyDescent="0.2">
      <c r="B359" s="2">
        <v>32063</v>
      </c>
    </row>
    <row r="360" spans="1:2" hidden="1" x14ac:dyDescent="0.2">
      <c r="B360" s="2">
        <v>28821</v>
      </c>
    </row>
    <row r="361" spans="1:2" x14ac:dyDescent="0.2">
      <c r="A361" t="s">
        <v>67</v>
      </c>
      <c r="B361" s="2">
        <v>31621</v>
      </c>
    </row>
    <row r="362" spans="1:2" x14ac:dyDescent="0.2">
      <c r="A362" t="s">
        <v>53</v>
      </c>
      <c r="B362" s="2">
        <v>26673</v>
      </c>
    </row>
    <row r="363" spans="1:2" x14ac:dyDescent="0.2">
      <c r="A363" t="s">
        <v>67</v>
      </c>
      <c r="B363" s="2">
        <v>28132</v>
      </c>
    </row>
    <row r="364" spans="1:2" x14ac:dyDescent="0.2">
      <c r="A364" t="s">
        <v>67</v>
      </c>
      <c r="B364" s="2">
        <v>30041</v>
      </c>
    </row>
    <row r="365" spans="1:2" x14ac:dyDescent="0.2">
      <c r="A365" t="s">
        <v>67</v>
      </c>
      <c r="B365" s="2">
        <v>33485</v>
      </c>
    </row>
    <row r="366" spans="1:2" hidden="1" x14ac:dyDescent="0.2">
      <c r="B366" s="2">
        <v>33430</v>
      </c>
    </row>
    <row r="367" spans="1:2" hidden="1" x14ac:dyDescent="0.2">
      <c r="B367" s="2">
        <v>33565</v>
      </c>
    </row>
    <row r="368" spans="1:2" hidden="1" x14ac:dyDescent="0.2">
      <c r="B368" s="2">
        <v>30676</v>
      </c>
    </row>
    <row r="369" spans="1:2" hidden="1" x14ac:dyDescent="0.2">
      <c r="A369" t="s">
        <v>67</v>
      </c>
    </row>
    <row r="370" spans="1:2" hidden="1" x14ac:dyDescent="0.2">
      <c r="B370" s="2">
        <v>26365</v>
      </c>
    </row>
    <row r="371" spans="1:2" hidden="1" x14ac:dyDescent="0.2">
      <c r="B371" s="2">
        <v>33162</v>
      </c>
    </row>
    <row r="372" spans="1:2" hidden="1" x14ac:dyDescent="0.2">
      <c r="B372" s="2">
        <v>32330</v>
      </c>
    </row>
    <row r="373" spans="1:2" x14ac:dyDescent="0.2">
      <c r="A373" t="s">
        <v>97</v>
      </c>
      <c r="B373" s="2">
        <v>34961</v>
      </c>
    </row>
    <row r="374" spans="1:2" x14ac:dyDescent="0.2">
      <c r="A374" t="s">
        <v>53</v>
      </c>
      <c r="B374" s="2">
        <v>32050</v>
      </c>
    </row>
    <row r="375" spans="1:2" x14ac:dyDescent="0.2">
      <c r="A375" t="s">
        <v>78</v>
      </c>
      <c r="B375" s="2">
        <v>30265</v>
      </c>
    </row>
    <row r="376" spans="1:2" hidden="1" x14ac:dyDescent="0.2">
      <c r="B376" s="2">
        <v>27461</v>
      </c>
    </row>
    <row r="377" spans="1:2" x14ac:dyDescent="0.2">
      <c r="A377" t="s">
        <v>67</v>
      </c>
      <c r="B377" s="2">
        <v>29053</v>
      </c>
    </row>
    <row r="378" spans="1:2" hidden="1" x14ac:dyDescent="0.2">
      <c r="B378" s="2">
        <v>31079</v>
      </c>
    </row>
    <row r="379" spans="1:2" hidden="1" x14ac:dyDescent="0.2">
      <c r="B379" s="2">
        <v>31048</v>
      </c>
    </row>
    <row r="380" spans="1:2" hidden="1" x14ac:dyDescent="0.2">
      <c r="B380" s="2">
        <v>32442</v>
      </c>
    </row>
    <row r="381" spans="1:2" x14ac:dyDescent="0.2">
      <c r="A381" t="s">
        <v>431</v>
      </c>
      <c r="B381" s="2">
        <v>29068</v>
      </c>
    </row>
    <row r="382" spans="1:2" hidden="1" x14ac:dyDescent="0.2">
      <c r="B382" s="2">
        <v>35217</v>
      </c>
    </row>
    <row r="383" spans="1:2" hidden="1" x14ac:dyDescent="0.2">
      <c r="B383" s="2">
        <v>26635</v>
      </c>
    </row>
    <row r="384" spans="1:2" x14ac:dyDescent="0.2">
      <c r="A384" t="s">
        <v>136</v>
      </c>
      <c r="B384" s="2">
        <v>33730</v>
      </c>
    </row>
    <row r="385" spans="1:2" x14ac:dyDescent="0.2">
      <c r="A385" t="s">
        <v>78</v>
      </c>
      <c r="B385" s="2">
        <v>31660</v>
      </c>
    </row>
    <row r="386" spans="1:2" x14ac:dyDescent="0.2">
      <c r="A386" t="s">
        <v>53</v>
      </c>
      <c r="B386" s="2">
        <v>33340</v>
      </c>
    </row>
    <row r="387" spans="1:2" hidden="1" x14ac:dyDescent="0.2">
      <c r="B387" s="2">
        <v>34721</v>
      </c>
    </row>
    <row r="388" spans="1:2" hidden="1" x14ac:dyDescent="0.2">
      <c r="B388" s="2">
        <v>42843</v>
      </c>
    </row>
    <row r="389" spans="1:2" hidden="1" x14ac:dyDescent="0.2">
      <c r="B389" s="2">
        <v>30581</v>
      </c>
    </row>
    <row r="390" spans="1:2" hidden="1" x14ac:dyDescent="0.2">
      <c r="B390" s="2">
        <v>32562</v>
      </c>
    </row>
    <row r="391" spans="1:2" x14ac:dyDescent="0.2">
      <c r="A391" t="s">
        <v>136</v>
      </c>
      <c r="B391" s="2">
        <v>34100</v>
      </c>
    </row>
    <row r="392" spans="1:2" hidden="1" x14ac:dyDescent="0.2">
      <c r="B392" s="2">
        <v>28381</v>
      </c>
    </row>
    <row r="393" spans="1:2" x14ac:dyDescent="0.2">
      <c r="A393" t="s">
        <v>67</v>
      </c>
      <c r="B393" s="2">
        <v>29632</v>
      </c>
    </row>
    <row r="394" spans="1:2" hidden="1" x14ac:dyDescent="0.2">
      <c r="B394" s="2">
        <v>27272</v>
      </c>
    </row>
    <row r="395" spans="1:2" hidden="1" x14ac:dyDescent="0.2">
      <c r="B395" s="2">
        <v>31097</v>
      </c>
    </row>
    <row r="396" spans="1:2" hidden="1" x14ac:dyDescent="0.2">
      <c r="B396" s="2">
        <v>27924</v>
      </c>
    </row>
    <row r="397" spans="1:2" x14ac:dyDescent="0.2">
      <c r="A397" t="s">
        <v>97</v>
      </c>
      <c r="B397" s="2">
        <v>28110</v>
      </c>
    </row>
    <row r="398" spans="1:2" hidden="1" x14ac:dyDescent="0.2">
      <c r="B398" s="2">
        <v>28531</v>
      </c>
    </row>
    <row r="399" spans="1:2" x14ac:dyDescent="0.2">
      <c r="A399" t="s">
        <v>78</v>
      </c>
      <c r="B399" s="2">
        <v>31647</v>
      </c>
    </row>
    <row r="400" spans="1:2" x14ac:dyDescent="0.2">
      <c r="A400" t="s">
        <v>67</v>
      </c>
      <c r="B400" s="2">
        <v>22802</v>
      </c>
    </row>
    <row r="401" spans="1:2" hidden="1" x14ac:dyDescent="0.2">
      <c r="B401" s="2">
        <v>34906</v>
      </c>
    </row>
    <row r="402" spans="1:2" hidden="1" x14ac:dyDescent="0.2">
      <c r="A402" t="s">
        <v>431</v>
      </c>
      <c r="B402" s="2">
        <v>42940</v>
      </c>
    </row>
    <row r="403" spans="1:2" x14ac:dyDescent="0.2">
      <c r="A403" t="s">
        <v>123</v>
      </c>
      <c r="B403" s="2">
        <v>27108</v>
      </c>
    </row>
    <row r="404" spans="1:2" hidden="1" x14ac:dyDescent="0.2">
      <c r="B404" s="2">
        <v>32681</v>
      </c>
    </row>
    <row r="405" spans="1:2" hidden="1" x14ac:dyDescent="0.2">
      <c r="B405" s="2">
        <v>31806</v>
      </c>
    </row>
    <row r="406" spans="1:2" x14ac:dyDescent="0.2">
      <c r="A406" t="s">
        <v>67</v>
      </c>
      <c r="B406" s="2">
        <v>33365</v>
      </c>
    </row>
    <row r="407" spans="1:2" x14ac:dyDescent="0.2">
      <c r="A407" t="s">
        <v>67</v>
      </c>
      <c r="B407" s="2">
        <v>35212</v>
      </c>
    </row>
    <row r="408" spans="1:2" x14ac:dyDescent="0.2">
      <c r="A408" t="s">
        <v>67</v>
      </c>
      <c r="B408" s="2">
        <v>30925</v>
      </c>
    </row>
    <row r="409" spans="1:2" x14ac:dyDescent="0.2">
      <c r="A409" t="s">
        <v>67</v>
      </c>
      <c r="B409" s="2">
        <v>33438</v>
      </c>
    </row>
    <row r="410" spans="1:2" x14ac:dyDescent="0.2">
      <c r="A410" t="s">
        <v>53</v>
      </c>
      <c r="B410" s="2">
        <v>32595</v>
      </c>
    </row>
    <row r="411" spans="1:2" hidden="1" x14ac:dyDescent="0.2">
      <c r="A411" t="s">
        <v>431</v>
      </c>
    </row>
    <row r="412" spans="1:2" hidden="1" x14ac:dyDescent="0.2">
      <c r="B412" s="2">
        <v>25410</v>
      </c>
    </row>
    <row r="413" spans="1:2" x14ac:dyDescent="0.2">
      <c r="A413" t="s">
        <v>53</v>
      </c>
      <c r="B413" s="2">
        <v>32166</v>
      </c>
    </row>
    <row r="414" spans="1:2" x14ac:dyDescent="0.2">
      <c r="A414" t="s">
        <v>53</v>
      </c>
      <c r="B414" s="2">
        <v>33916</v>
      </c>
    </row>
    <row r="415" spans="1:2" x14ac:dyDescent="0.2">
      <c r="A415" t="s">
        <v>53</v>
      </c>
      <c r="B415" s="2">
        <v>33630</v>
      </c>
    </row>
    <row r="416" spans="1:2" x14ac:dyDescent="0.2">
      <c r="A416" t="s">
        <v>53</v>
      </c>
      <c r="B416" s="2">
        <v>33369</v>
      </c>
    </row>
    <row r="417" spans="1:2" hidden="1" x14ac:dyDescent="0.2">
      <c r="B417" s="2">
        <v>35421</v>
      </c>
    </row>
    <row r="418" spans="1:2" hidden="1" x14ac:dyDescent="0.2">
      <c r="B418" s="2">
        <v>31277</v>
      </c>
    </row>
    <row r="419" spans="1:2" hidden="1" x14ac:dyDescent="0.2">
      <c r="B419" s="2">
        <v>35207</v>
      </c>
    </row>
    <row r="420" spans="1:2" x14ac:dyDescent="0.2">
      <c r="A420" t="s">
        <v>53</v>
      </c>
      <c r="B420" s="2">
        <v>30898</v>
      </c>
    </row>
    <row r="421" spans="1:2" x14ac:dyDescent="0.2">
      <c r="A421" t="s">
        <v>97</v>
      </c>
      <c r="B421" s="2">
        <v>32560</v>
      </c>
    </row>
    <row r="422" spans="1:2" hidden="1" x14ac:dyDescent="0.2">
      <c r="B422" s="2">
        <v>34123</v>
      </c>
    </row>
    <row r="423" spans="1:2" x14ac:dyDescent="0.2">
      <c r="A423" t="s">
        <v>97</v>
      </c>
      <c r="B423" s="2">
        <v>34931</v>
      </c>
    </row>
    <row r="424" spans="1:2" hidden="1" x14ac:dyDescent="0.2">
      <c r="B424" s="2">
        <v>33568</v>
      </c>
    </row>
    <row r="425" spans="1:2" hidden="1" x14ac:dyDescent="0.2">
      <c r="B425" s="2">
        <v>29795</v>
      </c>
    </row>
    <row r="426" spans="1:2" hidden="1" x14ac:dyDescent="0.2">
      <c r="B426" s="2">
        <v>34095</v>
      </c>
    </row>
    <row r="427" spans="1:2" x14ac:dyDescent="0.2">
      <c r="A427" t="s">
        <v>97</v>
      </c>
      <c r="B427" s="2" t="s">
        <v>2351</v>
      </c>
    </row>
    <row r="428" spans="1:2" hidden="1" x14ac:dyDescent="0.2">
      <c r="A428" t="s">
        <v>431</v>
      </c>
    </row>
    <row r="429" spans="1:2" x14ac:dyDescent="0.2">
      <c r="A429" t="s">
        <v>67</v>
      </c>
      <c r="B429" s="2">
        <v>29952</v>
      </c>
    </row>
    <row r="430" spans="1:2" x14ac:dyDescent="0.2">
      <c r="A430" t="s">
        <v>53</v>
      </c>
      <c r="B430" s="2">
        <v>34689</v>
      </c>
    </row>
    <row r="431" spans="1:2" x14ac:dyDescent="0.2">
      <c r="A431" t="s">
        <v>53</v>
      </c>
      <c r="B431" s="2">
        <v>29960</v>
      </c>
    </row>
    <row r="432" spans="1:2" x14ac:dyDescent="0.2">
      <c r="A432" t="s">
        <v>67</v>
      </c>
      <c r="B432" s="2">
        <v>33591</v>
      </c>
    </row>
    <row r="433" spans="1:2" hidden="1" x14ac:dyDescent="0.2">
      <c r="B433" s="2">
        <v>33238</v>
      </c>
    </row>
    <row r="434" spans="1:2" x14ac:dyDescent="0.2">
      <c r="A434" t="s">
        <v>53</v>
      </c>
      <c r="B434" s="2">
        <v>30585</v>
      </c>
    </row>
    <row r="435" spans="1:2" x14ac:dyDescent="0.2">
      <c r="A435" t="s">
        <v>53</v>
      </c>
      <c r="B435" s="2">
        <v>31434</v>
      </c>
    </row>
    <row r="436" spans="1:2" x14ac:dyDescent="0.2">
      <c r="A436" t="s">
        <v>97</v>
      </c>
      <c r="B436" s="2">
        <v>29930</v>
      </c>
    </row>
    <row r="437" spans="1:2" x14ac:dyDescent="0.2">
      <c r="A437" t="s">
        <v>53</v>
      </c>
      <c r="B437" s="2">
        <v>31833</v>
      </c>
    </row>
    <row r="438" spans="1:2" hidden="1" x14ac:dyDescent="0.2">
      <c r="B438" s="2">
        <v>33725</v>
      </c>
    </row>
    <row r="439" spans="1:2" hidden="1" x14ac:dyDescent="0.2">
      <c r="B439" s="2">
        <v>29313</v>
      </c>
    </row>
    <row r="440" spans="1:2" hidden="1" x14ac:dyDescent="0.2">
      <c r="B440" s="2">
        <v>34275</v>
      </c>
    </row>
    <row r="441" spans="1:2" hidden="1" x14ac:dyDescent="0.2">
      <c r="B441" s="2">
        <v>25124</v>
      </c>
    </row>
    <row r="442" spans="1:2" hidden="1" x14ac:dyDescent="0.2">
      <c r="B442" s="2">
        <v>22573</v>
      </c>
    </row>
    <row r="443" spans="1:2" hidden="1" x14ac:dyDescent="0.2">
      <c r="B443" s="2">
        <v>29023</v>
      </c>
    </row>
    <row r="444" spans="1:2" hidden="1" x14ac:dyDescent="0.2">
      <c r="B444" s="2">
        <v>33732</v>
      </c>
    </row>
    <row r="445" spans="1:2" hidden="1" x14ac:dyDescent="0.2">
      <c r="B445" s="2">
        <v>32315</v>
      </c>
    </row>
    <row r="446" spans="1:2" x14ac:dyDescent="0.2">
      <c r="A446" t="s">
        <v>67</v>
      </c>
      <c r="B446" s="2">
        <v>23257</v>
      </c>
    </row>
    <row r="447" spans="1:2" x14ac:dyDescent="0.2">
      <c r="A447" t="s">
        <v>97</v>
      </c>
      <c r="B447" s="2">
        <v>32727</v>
      </c>
    </row>
    <row r="448" spans="1:2" hidden="1" x14ac:dyDescent="0.2">
      <c r="B448" s="2">
        <v>33114</v>
      </c>
    </row>
    <row r="449" spans="1:2" hidden="1" x14ac:dyDescent="0.2">
      <c r="B449" s="2">
        <v>34025</v>
      </c>
    </row>
    <row r="450" spans="1:2" x14ac:dyDescent="0.2">
      <c r="A450" t="s">
        <v>67</v>
      </c>
      <c r="B450" s="2">
        <v>33077</v>
      </c>
    </row>
    <row r="451" spans="1:2" hidden="1" x14ac:dyDescent="0.2">
      <c r="B451" s="2">
        <v>27948</v>
      </c>
    </row>
    <row r="452" spans="1:2" x14ac:dyDescent="0.2">
      <c r="A452" t="s">
        <v>67</v>
      </c>
      <c r="B452" s="2">
        <v>29093</v>
      </c>
    </row>
    <row r="453" spans="1:2" hidden="1" x14ac:dyDescent="0.2">
      <c r="B453" s="2">
        <v>32527</v>
      </c>
    </row>
    <row r="454" spans="1:2" hidden="1" x14ac:dyDescent="0.2">
      <c r="B454" s="2">
        <v>27608</v>
      </c>
    </row>
    <row r="455" spans="1:2" x14ac:dyDescent="0.2">
      <c r="A455" t="s">
        <v>53</v>
      </c>
      <c r="B455" s="2">
        <v>31265</v>
      </c>
    </row>
    <row r="456" spans="1:2" hidden="1" x14ac:dyDescent="0.2">
      <c r="B456" s="2">
        <v>30445</v>
      </c>
    </row>
    <row r="457" spans="1:2" hidden="1" x14ac:dyDescent="0.2">
      <c r="B457" s="2">
        <v>32097</v>
      </c>
    </row>
    <row r="458" spans="1:2" hidden="1" x14ac:dyDescent="0.2">
      <c r="B458" s="2">
        <v>35411</v>
      </c>
    </row>
    <row r="459" spans="1:2" x14ac:dyDescent="0.2">
      <c r="A459" t="s">
        <v>97</v>
      </c>
      <c r="B459" s="2">
        <v>28051</v>
      </c>
    </row>
    <row r="460" spans="1:2" x14ac:dyDescent="0.2">
      <c r="A460" t="s">
        <v>136</v>
      </c>
      <c r="B460" s="2">
        <v>35749</v>
      </c>
    </row>
    <row r="461" spans="1:2" x14ac:dyDescent="0.2">
      <c r="A461" t="s">
        <v>97</v>
      </c>
      <c r="B461" s="2">
        <v>26900</v>
      </c>
    </row>
    <row r="462" spans="1:2" hidden="1" x14ac:dyDescent="0.2">
      <c r="B462" s="2">
        <v>32226</v>
      </c>
    </row>
    <row r="463" spans="1:2" x14ac:dyDescent="0.2">
      <c r="A463" t="s">
        <v>97</v>
      </c>
      <c r="B463" s="2">
        <v>27921</v>
      </c>
    </row>
    <row r="464" spans="1:2" x14ac:dyDescent="0.2">
      <c r="A464" t="s">
        <v>53</v>
      </c>
      <c r="B464" s="2">
        <v>33863</v>
      </c>
    </row>
    <row r="465" spans="1:2" x14ac:dyDescent="0.2">
      <c r="A465" t="s">
        <v>53</v>
      </c>
      <c r="B465" s="2">
        <v>31904</v>
      </c>
    </row>
    <row r="466" spans="1:2" x14ac:dyDescent="0.2">
      <c r="A466" t="s">
        <v>67</v>
      </c>
      <c r="B466" s="2">
        <v>29535</v>
      </c>
    </row>
    <row r="467" spans="1:2" x14ac:dyDescent="0.2">
      <c r="A467" t="s">
        <v>136</v>
      </c>
      <c r="B467" s="2">
        <v>31458</v>
      </c>
    </row>
    <row r="468" spans="1:2" x14ac:dyDescent="0.2">
      <c r="A468" t="s">
        <v>97</v>
      </c>
      <c r="B468" s="2">
        <v>20026</v>
      </c>
    </row>
    <row r="469" spans="1:2" hidden="1" x14ac:dyDescent="0.2">
      <c r="B469" s="2">
        <v>29644</v>
      </c>
    </row>
    <row r="470" spans="1:2" hidden="1" x14ac:dyDescent="0.2">
      <c r="B470" s="2">
        <v>34587</v>
      </c>
    </row>
    <row r="471" spans="1:2" hidden="1" x14ac:dyDescent="0.2">
      <c r="B471" s="2">
        <v>28762</v>
      </c>
    </row>
    <row r="472" spans="1:2" hidden="1" x14ac:dyDescent="0.2">
      <c r="B472" s="2">
        <v>30896</v>
      </c>
    </row>
    <row r="473" spans="1:2" x14ac:dyDescent="0.2">
      <c r="A473" t="s">
        <v>53</v>
      </c>
      <c r="B473" s="2">
        <v>32413</v>
      </c>
    </row>
    <row r="474" spans="1:2" hidden="1" x14ac:dyDescent="0.2">
      <c r="B474" s="2">
        <v>26816</v>
      </c>
    </row>
    <row r="475" spans="1:2" hidden="1" x14ac:dyDescent="0.2">
      <c r="B475" s="2">
        <v>29434</v>
      </c>
    </row>
    <row r="476" spans="1:2" hidden="1" x14ac:dyDescent="0.2">
      <c r="B476" s="2">
        <v>30294</v>
      </c>
    </row>
    <row r="477" spans="1:2" hidden="1" x14ac:dyDescent="0.2">
      <c r="B477" s="2">
        <v>30738</v>
      </c>
    </row>
    <row r="478" spans="1:2" x14ac:dyDescent="0.2">
      <c r="A478" t="s">
        <v>67</v>
      </c>
      <c r="B478" s="2">
        <v>30659</v>
      </c>
    </row>
    <row r="479" spans="1:2" hidden="1" x14ac:dyDescent="0.2">
      <c r="B479" s="2">
        <v>34058</v>
      </c>
    </row>
    <row r="480" spans="1:2" hidden="1" x14ac:dyDescent="0.2">
      <c r="A480" t="s">
        <v>67</v>
      </c>
    </row>
    <row r="481" spans="1:2" hidden="1" x14ac:dyDescent="0.2">
      <c r="B481" s="2">
        <v>29964</v>
      </c>
    </row>
    <row r="482" spans="1:2" x14ac:dyDescent="0.2">
      <c r="A482" t="s">
        <v>67</v>
      </c>
      <c r="B482" s="2">
        <v>31940</v>
      </c>
    </row>
    <row r="483" spans="1:2" hidden="1" x14ac:dyDescent="0.2">
      <c r="B483" s="2">
        <v>31478</v>
      </c>
    </row>
    <row r="484" spans="1:2" x14ac:dyDescent="0.2">
      <c r="A484" t="s">
        <v>53</v>
      </c>
      <c r="B484" s="2">
        <v>31912</v>
      </c>
    </row>
    <row r="485" spans="1:2" hidden="1" x14ac:dyDescent="0.2">
      <c r="B485" s="2">
        <v>30050</v>
      </c>
    </row>
    <row r="486" spans="1:2" hidden="1" x14ac:dyDescent="0.2">
      <c r="B486" s="2">
        <v>26115</v>
      </c>
    </row>
    <row r="487" spans="1:2" hidden="1" x14ac:dyDescent="0.2">
      <c r="B487" s="2">
        <v>30433</v>
      </c>
    </row>
    <row r="488" spans="1:2" hidden="1" x14ac:dyDescent="0.2">
      <c r="B488" s="2">
        <v>31192</v>
      </c>
    </row>
    <row r="489" spans="1:2" hidden="1" x14ac:dyDescent="0.2">
      <c r="B489" s="2">
        <v>21582</v>
      </c>
    </row>
    <row r="490" spans="1:2" x14ac:dyDescent="0.2">
      <c r="A490" t="s">
        <v>53</v>
      </c>
      <c r="B490" s="2">
        <v>30169</v>
      </c>
    </row>
    <row r="491" spans="1:2" hidden="1" x14ac:dyDescent="0.2">
      <c r="B491" s="2">
        <v>30185</v>
      </c>
    </row>
    <row r="492" spans="1:2" hidden="1" x14ac:dyDescent="0.2">
      <c r="B492" s="2">
        <v>32976</v>
      </c>
    </row>
    <row r="493" spans="1:2" x14ac:dyDescent="0.2">
      <c r="A493" t="s">
        <v>78</v>
      </c>
      <c r="B493" s="2">
        <v>19547</v>
      </c>
    </row>
    <row r="494" spans="1:2" hidden="1" x14ac:dyDescent="0.2">
      <c r="B494" s="2">
        <v>28928</v>
      </c>
    </row>
    <row r="495" spans="1:2" hidden="1" x14ac:dyDescent="0.2">
      <c r="B495" s="2">
        <v>25883</v>
      </c>
    </row>
    <row r="496" spans="1:2" x14ac:dyDescent="0.2">
      <c r="A496" t="s">
        <v>123</v>
      </c>
      <c r="B496" s="2">
        <v>32718</v>
      </c>
    </row>
    <row r="497" spans="1:2" hidden="1" x14ac:dyDescent="0.2">
      <c r="B497" s="2">
        <v>30053</v>
      </c>
    </row>
    <row r="498" spans="1:2" hidden="1" x14ac:dyDescent="0.2">
      <c r="B498" s="2">
        <v>22816</v>
      </c>
    </row>
    <row r="499" spans="1:2" hidden="1" x14ac:dyDescent="0.2">
      <c r="B499" s="2">
        <v>31540</v>
      </c>
    </row>
    <row r="500" spans="1:2" hidden="1" x14ac:dyDescent="0.2">
      <c r="B500" s="2">
        <v>30081</v>
      </c>
    </row>
    <row r="501" spans="1:2" hidden="1" x14ac:dyDescent="0.2">
      <c r="B501" s="2">
        <v>32850</v>
      </c>
    </row>
    <row r="502" spans="1:2" x14ac:dyDescent="0.2">
      <c r="A502" t="s">
        <v>123</v>
      </c>
      <c r="B502" s="2">
        <v>32964</v>
      </c>
    </row>
    <row r="503" spans="1:2" hidden="1" x14ac:dyDescent="0.2">
      <c r="B503" s="2">
        <v>25965</v>
      </c>
    </row>
    <row r="504" spans="1:2" hidden="1" x14ac:dyDescent="0.2">
      <c r="B504" s="2">
        <v>30672</v>
      </c>
    </row>
    <row r="505" spans="1:2" x14ac:dyDescent="0.2">
      <c r="A505" t="s">
        <v>136</v>
      </c>
      <c r="B505" s="2">
        <v>28203</v>
      </c>
    </row>
    <row r="506" spans="1:2" hidden="1" x14ac:dyDescent="0.2">
      <c r="B506" s="2">
        <v>31758</v>
      </c>
    </row>
    <row r="507" spans="1:2" hidden="1" x14ac:dyDescent="0.2">
      <c r="B507" s="2">
        <v>32136</v>
      </c>
    </row>
    <row r="508" spans="1:2" x14ac:dyDescent="0.2">
      <c r="A508" t="s">
        <v>53</v>
      </c>
      <c r="B508" s="2">
        <v>32478</v>
      </c>
    </row>
    <row r="509" spans="1:2" x14ac:dyDescent="0.2">
      <c r="A509" t="s">
        <v>136</v>
      </c>
      <c r="B509" s="2">
        <v>29313</v>
      </c>
    </row>
    <row r="510" spans="1:2" x14ac:dyDescent="0.2">
      <c r="A510" t="s">
        <v>78</v>
      </c>
      <c r="B510" s="2">
        <v>33993</v>
      </c>
    </row>
    <row r="511" spans="1:2" hidden="1" x14ac:dyDescent="0.2">
      <c r="B511" s="2">
        <v>29614</v>
      </c>
    </row>
    <row r="512" spans="1:2" x14ac:dyDescent="0.2">
      <c r="A512" t="s">
        <v>78</v>
      </c>
      <c r="B512" s="2">
        <v>23189</v>
      </c>
    </row>
    <row r="513" spans="1:2" hidden="1" x14ac:dyDescent="0.2">
      <c r="B513" s="2">
        <v>32916</v>
      </c>
    </row>
    <row r="514" spans="1:2" hidden="1" x14ac:dyDescent="0.2">
      <c r="B514" s="2">
        <v>34931</v>
      </c>
    </row>
    <row r="515" spans="1:2" x14ac:dyDescent="0.2">
      <c r="A515" t="s">
        <v>78</v>
      </c>
      <c r="B515" s="2">
        <v>30351</v>
      </c>
    </row>
    <row r="516" spans="1:2" hidden="1" x14ac:dyDescent="0.2">
      <c r="B516" s="2">
        <v>34335</v>
      </c>
    </row>
    <row r="517" spans="1:2" x14ac:dyDescent="0.2">
      <c r="A517" t="s">
        <v>136</v>
      </c>
      <c r="B517" s="2">
        <v>31403</v>
      </c>
    </row>
    <row r="518" spans="1:2" hidden="1" x14ac:dyDescent="0.2">
      <c r="B518" s="2">
        <v>31452</v>
      </c>
    </row>
    <row r="519" spans="1:2" hidden="1" x14ac:dyDescent="0.2">
      <c r="B519" s="2">
        <v>31800</v>
      </c>
    </row>
    <row r="520" spans="1:2" hidden="1" x14ac:dyDescent="0.2">
      <c r="B520" s="2">
        <v>30018</v>
      </c>
    </row>
    <row r="521" spans="1:2" x14ac:dyDescent="0.2">
      <c r="A521" t="s">
        <v>431</v>
      </c>
      <c r="B521" s="2">
        <v>31014</v>
      </c>
    </row>
    <row r="522" spans="1:2" x14ac:dyDescent="0.2">
      <c r="A522" t="s">
        <v>78</v>
      </c>
      <c r="B522" s="2">
        <v>26198</v>
      </c>
    </row>
    <row r="523" spans="1:2" hidden="1" x14ac:dyDescent="0.2">
      <c r="B523" s="2">
        <v>30945</v>
      </c>
    </row>
    <row r="524" spans="1:2" x14ac:dyDescent="0.2">
      <c r="A524" t="s">
        <v>67</v>
      </c>
      <c r="B524" s="2">
        <v>32220</v>
      </c>
    </row>
    <row r="525" spans="1:2" x14ac:dyDescent="0.2">
      <c r="A525" t="s">
        <v>78</v>
      </c>
      <c r="B525" s="2">
        <v>31081</v>
      </c>
    </row>
    <row r="526" spans="1:2" x14ac:dyDescent="0.2">
      <c r="A526" t="s">
        <v>97</v>
      </c>
      <c r="B526" s="2">
        <v>29924</v>
      </c>
    </row>
    <row r="527" spans="1:2" x14ac:dyDescent="0.2">
      <c r="A527" t="s">
        <v>53</v>
      </c>
      <c r="B527" s="2">
        <v>29448</v>
      </c>
    </row>
    <row r="528" spans="1:2" hidden="1" x14ac:dyDescent="0.2"/>
    <row r="529" spans="1:2" hidden="1" x14ac:dyDescent="0.2">
      <c r="B529" s="2">
        <v>28843</v>
      </c>
    </row>
    <row r="530" spans="1:2" x14ac:dyDescent="0.2">
      <c r="A530" t="s">
        <v>143</v>
      </c>
      <c r="B530" s="2">
        <v>35090</v>
      </c>
    </row>
    <row r="531" spans="1:2" x14ac:dyDescent="0.2">
      <c r="A531" t="s">
        <v>67</v>
      </c>
      <c r="B531" s="2">
        <v>31698</v>
      </c>
    </row>
    <row r="532" spans="1:2" hidden="1" x14ac:dyDescent="0.2">
      <c r="B532" s="2">
        <v>35502</v>
      </c>
    </row>
    <row r="533" spans="1:2" x14ac:dyDescent="0.2">
      <c r="A533" t="s">
        <v>97</v>
      </c>
      <c r="B533" s="2">
        <v>31751</v>
      </c>
    </row>
    <row r="534" spans="1:2" x14ac:dyDescent="0.2">
      <c r="A534" t="s">
        <v>97</v>
      </c>
      <c r="B534" s="2">
        <v>28108</v>
      </c>
    </row>
    <row r="535" spans="1:2" x14ac:dyDescent="0.2">
      <c r="A535" t="s">
        <v>67</v>
      </c>
      <c r="B535" s="2">
        <v>25840</v>
      </c>
    </row>
    <row r="536" spans="1:2" x14ac:dyDescent="0.2">
      <c r="A536" t="s">
        <v>53</v>
      </c>
      <c r="B536" s="2">
        <v>29476</v>
      </c>
    </row>
    <row r="537" spans="1:2" x14ac:dyDescent="0.2">
      <c r="A537" t="s">
        <v>53</v>
      </c>
      <c r="B537" s="2">
        <v>31956</v>
      </c>
    </row>
    <row r="538" spans="1:2" hidden="1" x14ac:dyDescent="0.2">
      <c r="B538" s="2">
        <v>28333</v>
      </c>
    </row>
    <row r="539" spans="1:2" hidden="1" x14ac:dyDescent="0.2">
      <c r="B539" s="2">
        <v>29407</v>
      </c>
    </row>
    <row r="540" spans="1:2" x14ac:dyDescent="0.2">
      <c r="A540" t="s">
        <v>67</v>
      </c>
      <c r="B540" s="2">
        <v>29622</v>
      </c>
    </row>
    <row r="541" spans="1:2" hidden="1" x14ac:dyDescent="0.2">
      <c r="B541" s="2">
        <v>34278</v>
      </c>
    </row>
    <row r="542" spans="1:2" hidden="1" x14ac:dyDescent="0.2">
      <c r="B542" s="2">
        <v>30548</v>
      </c>
    </row>
    <row r="543" spans="1:2" x14ac:dyDescent="0.2">
      <c r="A543" t="s">
        <v>78</v>
      </c>
      <c r="B543" s="2">
        <v>33569</v>
      </c>
    </row>
    <row r="544" spans="1:2" hidden="1" x14ac:dyDescent="0.2">
      <c r="B544" s="2">
        <v>32046</v>
      </c>
    </row>
    <row r="545" spans="1:2" hidden="1" x14ac:dyDescent="0.2">
      <c r="B545" s="2">
        <v>31463</v>
      </c>
    </row>
    <row r="546" spans="1:2" x14ac:dyDescent="0.2">
      <c r="A546" t="s">
        <v>97</v>
      </c>
      <c r="B546" s="2">
        <v>32088</v>
      </c>
    </row>
    <row r="547" spans="1:2" hidden="1" x14ac:dyDescent="0.2">
      <c r="B547" s="2">
        <v>22447</v>
      </c>
    </row>
    <row r="548" spans="1:2" hidden="1" x14ac:dyDescent="0.2">
      <c r="B548" s="2">
        <v>29693</v>
      </c>
    </row>
    <row r="549" spans="1:2" hidden="1" x14ac:dyDescent="0.2">
      <c r="B549" s="2">
        <v>33012</v>
      </c>
    </row>
    <row r="550" spans="1:2" hidden="1" x14ac:dyDescent="0.2">
      <c r="B550" s="2">
        <v>32295</v>
      </c>
    </row>
    <row r="551" spans="1:2" hidden="1" x14ac:dyDescent="0.2">
      <c r="B551" s="2">
        <v>33183</v>
      </c>
    </row>
    <row r="552" spans="1:2" x14ac:dyDescent="0.2">
      <c r="A552" t="s">
        <v>67</v>
      </c>
      <c r="B552" s="2">
        <v>30539</v>
      </c>
    </row>
    <row r="553" spans="1:2" hidden="1" x14ac:dyDescent="0.2">
      <c r="B553" s="2">
        <v>32693</v>
      </c>
    </row>
    <row r="554" spans="1:2" x14ac:dyDescent="0.2">
      <c r="A554" t="s">
        <v>97</v>
      </c>
      <c r="B554" s="2">
        <v>28956</v>
      </c>
    </row>
    <row r="555" spans="1:2" x14ac:dyDescent="0.2">
      <c r="A555" t="s">
        <v>97</v>
      </c>
      <c r="B555" s="2">
        <v>30258</v>
      </c>
    </row>
    <row r="556" spans="1:2" x14ac:dyDescent="0.2">
      <c r="A556" t="s">
        <v>67</v>
      </c>
      <c r="B556" s="2">
        <v>33056</v>
      </c>
    </row>
    <row r="557" spans="1:2" hidden="1" x14ac:dyDescent="0.2">
      <c r="B557" s="2">
        <v>23508</v>
      </c>
    </row>
    <row r="558" spans="1:2" x14ac:dyDescent="0.2">
      <c r="A558" t="s">
        <v>78</v>
      </c>
      <c r="B558" s="2">
        <v>29547</v>
      </c>
    </row>
    <row r="559" spans="1:2" hidden="1" x14ac:dyDescent="0.2">
      <c r="B559" s="2">
        <v>30965</v>
      </c>
    </row>
    <row r="560" spans="1:2" hidden="1" x14ac:dyDescent="0.2">
      <c r="B560" s="2">
        <v>29954</v>
      </c>
    </row>
    <row r="561" spans="1:2" hidden="1" x14ac:dyDescent="0.2">
      <c r="B561" s="2">
        <v>34041</v>
      </c>
    </row>
    <row r="562" spans="1:2" hidden="1" x14ac:dyDescent="0.2">
      <c r="B562" s="2">
        <v>34098</v>
      </c>
    </row>
    <row r="563" spans="1:2" x14ac:dyDescent="0.2">
      <c r="A563" t="s">
        <v>67</v>
      </c>
      <c r="B563" s="2">
        <v>33946</v>
      </c>
    </row>
    <row r="564" spans="1:2" hidden="1" x14ac:dyDescent="0.2">
      <c r="B564" s="2">
        <v>35356</v>
      </c>
    </row>
    <row r="565" spans="1:2" hidden="1" x14ac:dyDescent="0.2">
      <c r="A565" t="s">
        <v>78</v>
      </c>
      <c r="B565" s="2">
        <v>42950</v>
      </c>
    </row>
    <row r="566" spans="1:2" x14ac:dyDescent="0.2">
      <c r="A566" t="s">
        <v>67</v>
      </c>
      <c r="B566" s="2">
        <v>28831</v>
      </c>
    </row>
    <row r="567" spans="1:2" hidden="1" x14ac:dyDescent="0.2">
      <c r="B567" s="2">
        <v>32599</v>
      </c>
    </row>
    <row r="568" spans="1:2" hidden="1" x14ac:dyDescent="0.2">
      <c r="B568" s="2">
        <v>33518</v>
      </c>
    </row>
    <row r="569" spans="1:2" x14ac:dyDescent="0.2">
      <c r="A569" t="s">
        <v>78</v>
      </c>
      <c r="B569" s="2">
        <v>28195</v>
      </c>
    </row>
    <row r="570" spans="1:2" x14ac:dyDescent="0.2">
      <c r="A570" t="s">
        <v>97</v>
      </c>
      <c r="B570" s="2">
        <v>29192</v>
      </c>
    </row>
    <row r="571" spans="1:2" hidden="1" x14ac:dyDescent="0.2">
      <c r="B571" s="2">
        <v>29683</v>
      </c>
    </row>
    <row r="572" spans="1:2" x14ac:dyDescent="0.2">
      <c r="A572" t="s">
        <v>67</v>
      </c>
      <c r="B572" s="2">
        <v>31735</v>
      </c>
    </row>
    <row r="573" spans="1:2" x14ac:dyDescent="0.2">
      <c r="A573" t="s">
        <v>53</v>
      </c>
      <c r="B573" s="2">
        <v>30653</v>
      </c>
    </row>
    <row r="574" spans="1:2" hidden="1" x14ac:dyDescent="0.2">
      <c r="A574" t="s">
        <v>136</v>
      </c>
      <c r="B574" s="2">
        <v>43004</v>
      </c>
    </row>
    <row r="575" spans="1:2" hidden="1" x14ac:dyDescent="0.2">
      <c r="B575" s="2">
        <v>33186</v>
      </c>
    </row>
    <row r="576" spans="1:2" hidden="1" x14ac:dyDescent="0.2">
      <c r="B576" s="2">
        <v>28465</v>
      </c>
    </row>
    <row r="577" spans="1:2" hidden="1" x14ac:dyDescent="0.2">
      <c r="B577" s="2">
        <v>29603</v>
      </c>
    </row>
    <row r="578" spans="1:2" hidden="1" x14ac:dyDescent="0.2">
      <c r="B578" s="2">
        <v>32539</v>
      </c>
    </row>
    <row r="579" spans="1:2" x14ac:dyDescent="0.2">
      <c r="A579" t="s">
        <v>67</v>
      </c>
      <c r="B579" s="2">
        <v>34776</v>
      </c>
    </row>
    <row r="580" spans="1:2" x14ac:dyDescent="0.2">
      <c r="A580" t="s">
        <v>97</v>
      </c>
      <c r="B580" s="2">
        <v>29840</v>
      </c>
    </row>
    <row r="581" spans="1:2" hidden="1" x14ac:dyDescent="0.2">
      <c r="B581" s="2">
        <v>33589</v>
      </c>
    </row>
    <row r="582" spans="1:2" hidden="1" x14ac:dyDescent="0.2">
      <c r="B582" s="2">
        <v>32743</v>
      </c>
    </row>
    <row r="583" spans="1:2" hidden="1" x14ac:dyDescent="0.2">
      <c r="B583" s="2">
        <v>31651</v>
      </c>
    </row>
    <row r="584" spans="1:2" x14ac:dyDescent="0.2">
      <c r="A584" t="s">
        <v>53</v>
      </c>
      <c r="B584" s="2">
        <v>29704</v>
      </c>
    </row>
    <row r="585" spans="1:2" hidden="1" x14ac:dyDescent="0.2">
      <c r="B585" s="2">
        <v>30039</v>
      </c>
    </row>
    <row r="586" spans="1:2" x14ac:dyDescent="0.2">
      <c r="A586" t="s">
        <v>53</v>
      </c>
      <c r="B586" s="2">
        <v>33955</v>
      </c>
    </row>
    <row r="587" spans="1:2" hidden="1" x14ac:dyDescent="0.2">
      <c r="B587" s="2">
        <v>33254</v>
      </c>
    </row>
    <row r="588" spans="1:2" hidden="1" x14ac:dyDescent="0.2">
      <c r="A588" t="s">
        <v>78</v>
      </c>
    </row>
    <row r="589" spans="1:2" hidden="1" x14ac:dyDescent="0.2">
      <c r="B589" s="2">
        <v>23682</v>
      </c>
    </row>
    <row r="590" spans="1:2" x14ac:dyDescent="0.2">
      <c r="A590" t="s">
        <v>97</v>
      </c>
      <c r="B590" s="2">
        <v>24696</v>
      </c>
    </row>
    <row r="591" spans="1:2" hidden="1" x14ac:dyDescent="0.2">
      <c r="B591" s="2">
        <v>32979</v>
      </c>
    </row>
    <row r="592" spans="1:2" x14ac:dyDescent="0.2">
      <c r="A592" t="s">
        <v>53</v>
      </c>
      <c r="B592" s="2">
        <v>25775</v>
      </c>
    </row>
    <row r="593" spans="1:2" hidden="1" x14ac:dyDescent="0.2">
      <c r="B593" s="2">
        <v>26909</v>
      </c>
    </row>
    <row r="594" spans="1:2" hidden="1" x14ac:dyDescent="0.2">
      <c r="B594" s="2">
        <v>31594</v>
      </c>
    </row>
    <row r="595" spans="1:2" hidden="1" x14ac:dyDescent="0.2">
      <c r="B595" s="2">
        <v>25187</v>
      </c>
    </row>
    <row r="596" spans="1:2" hidden="1" x14ac:dyDescent="0.2">
      <c r="B596" s="2">
        <v>30504</v>
      </c>
    </row>
    <row r="597" spans="1:2" x14ac:dyDescent="0.2">
      <c r="A597" t="s">
        <v>53</v>
      </c>
      <c r="B597" s="2">
        <v>34781</v>
      </c>
    </row>
    <row r="598" spans="1:2" hidden="1" x14ac:dyDescent="0.2">
      <c r="B598" s="2">
        <v>34481</v>
      </c>
    </row>
    <row r="599" spans="1:2" hidden="1" x14ac:dyDescent="0.2">
      <c r="B599" s="2">
        <v>33759</v>
      </c>
    </row>
    <row r="600" spans="1:2" hidden="1" x14ac:dyDescent="0.2">
      <c r="B600" s="2">
        <v>30698</v>
      </c>
    </row>
    <row r="601" spans="1:2" hidden="1" x14ac:dyDescent="0.2">
      <c r="B601" s="2">
        <v>33204</v>
      </c>
    </row>
    <row r="602" spans="1:2" hidden="1" x14ac:dyDescent="0.2">
      <c r="B602" s="2">
        <v>31758</v>
      </c>
    </row>
    <row r="603" spans="1:2" hidden="1" x14ac:dyDescent="0.2">
      <c r="B603" s="2">
        <v>34732</v>
      </c>
    </row>
    <row r="604" spans="1:2" x14ac:dyDescent="0.2">
      <c r="A604" t="s">
        <v>67</v>
      </c>
      <c r="B604" s="2">
        <v>27791</v>
      </c>
    </row>
    <row r="605" spans="1:2" hidden="1" x14ac:dyDescent="0.2">
      <c r="A605" t="s">
        <v>67</v>
      </c>
    </row>
    <row r="606" spans="1:2" hidden="1" x14ac:dyDescent="0.2">
      <c r="B606" s="2">
        <v>33554</v>
      </c>
    </row>
    <row r="607" spans="1:2" hidden="1" x14ac:dyDescent="0.2">
      <c r="B607" s="2">
        <v>30376</v>
      </c>
    </row>
    <row r="608" spans="1:2" x14ac:dyDescent="0.2">
      <c r="A608" t="s">
        <v>136</v>
      </c>
      <c r="B608" s="2">
        <v>33265</v>
      </c>
    </row>
    <row r="609" spans="1:2" hidden="1" x14ac:dyDescent="0.2">
      <c r="B609" s="2">
        <v>35032</v>
      </c>
    </row>
    <row r="610" spans="1:2" hidden="1" x14ac:dyDescent="0.2">
      <c r="B610" s="2">
        <v>30004</v>
      </c>
    </row>
    <row r="611" spans="1:2" hidden="1" x14ac:dyDescent="0.2">
      <c r="B611" s="2">
        <v>31124</v>
      </c>
    </row>
    <row r="612" spans="1:2" hidden="1" x14ac:dyDescent="0.2">
      <c r="B612" s="2">
        <v>34727</v>
      </c>
    </row>
    <row r="613" spans="1:2" hidden="1" x14ac:dyDescent="0.2">
      <c r="B613" s="2">
        <v>32232</v>
      </c>
    </row>
    <row r="614" spans="1:2" x14ac:dyDescent="0.2">
      <c r="A614" t="s">
        <v>67</v>
      </c>
      <c r="B614" s="2">
        <v>32450</v>
      </c>
    </row>
    <row r="615" spans="1:2" hidden="1" x14ac:dyDescent="0.2">
      <c r="B615" s="2">
        <v>34733</v>
      </c>
    </row>
    <row r="616" spans="1:2" hidden="1" x14ac:dyDescent="0.2">
      <c r="B616" s="2">
        <v>33293</v>
      </c>
    </row>
    <row r="617" spans="1:2" x14ac:dyDescent="0.2">
      <c r="A617" t="s">
        <v>78</v>
      </c>
      <c r="B617" s="2">
        <v>25412</v>
      </c>
    </row>
    <row r="618" spans="1:2" hidden="1" x14ac:dyDescent="0.2">
      <c r="B618" s="2">
        <v>35081</v>
      </c>
    </row>
    <row r="619" spans="1:2" hidden="1" x14ac:dyDescent="0.2">
      <c r="B619" s="2">
        <v>30412</v>
      </c>
    </row>
    <row r="620" spans="1:2" hidden="1" x14ac:dyDescent="0.2">
      <c r="B620" s="2">
        <v>34766</v>
      </c>
    </row>
    <row r="621" spans="1:2" hidden="1" x14ac:dyDescent="0.2">
      <c r="B621" s="2">
        <v>34150</v>
      </c>
    </row>
    <row r="622" spans="1:2" hidden="1" x14ac:dyDescent="0.2">
      <c r="B622" s="2">
        <v>31952</v>
      </c>
    </row>
    <row r="623" spans="1:2" hidden="1" x14ac:dyDescent="0.2">
      <c r="A623" t="s">
        <v>67</v>
      </c>
    </row>
    <row r="624" spans="1:2" hidden="1" x14ac:dyDescent="0.2">
      <c r="B624" s="2">
        <v>31108</v>
      </c>
    </row>
    <row r="625" spans="1:2" hidden="1" x14ac:dyDescent="0.2">
      <c r="B625" s="2">
        <v>33073</v>
      </c>
    </row>
    <row r="626" spans="1:2" hidden="1" x14ac:dyDescent="0.2">
      <c r="B626" s="2">
        <v>34422</v>
      </c>
    </row>
    <row r="627" spans="1:2" x14ac:dyDescent="0.2">
      <c r="A627" t="s">
        <v>123</v>
      </c>
      <c r="B627" s="2">
        <v>30310</v>
      </c>
    </row>
    <row r="628" spans="1:2" hidden="1" x14ac:dyDescent="0.2">
      <c r="B628" s="2">
        <v>33380</v>
      </c>
    </row>
    <row r="629" spans="1:2" hidden="1" x14ac:dyDescent="0.2">
      <c r="B629" s="2">
        <v>27115</v>
      </c>
    </row>
    <row r="630" spans="1:2" hidden="1" x14ac:dyDescent="0.2">
      <c r="B630" s="2">
        <v>27133</v>
      </c>
    </row>
    <row r="631" spans="1:2" hidden="1" x14ac:dyDescent="0.2">
      <c r="B631" s="2">
        <v>32981</v>
      </c>
    </row>
    <row r="632" spans="1:2" x14ac:dyDescent="0.2">
      <c r="A632" t="s">
        <v>67</v>
      </c>
      <c r="B632" s="2">
        <v>34970</v>
      </c>
    </row>
    <row r="633" spans="1:2" x14ac:dyDescent="0.2">
      <c r="A633" t="s">
        <v>136</v>
      </c>
      <c r="B633" s="2">
        <v>32210</v>
      </c>
    </row>
    <row r="634" spans="1:2" hidden="1" x14ac:dyDescent="0.2">
      <c r="B634" s="2">
        <v>31293</v>
      </c>
    </row>
    <row r="635" spans="1:2" hidden="1" x14ac:dyDescent="0.2">
      <c r="B635" s="2">
        <v>33399</v>
      </c>
    </row>
    <row r="636" spans="1:2" x14ac:dyDescent="0.2">
      <c r="A636" t="s">
        <v>136</v>
      </c>
      <c r="B636" s="2">
        <v>31866</v>
      </c>
    </row>
    <row r="637" spans="1:2" hidden="1" x14ac:dyDescent="0.2">
      <c r="B637" s="2">
        <v>32053</v>
      </c>
    </row>
    <row r="638" spans="1:2" hidden="1" x14ac:dyDescent="0.2">
      <c r="A638" t="s">
        <v>97</v>
      </c>
      <c r="B638" s="2">
        <v>42992</v>
      </c>
    </row>
    <row r="639" spans="1:2" hidden="1" x14ac:dyDescent="0.2">
      <c r="B639" s="2">
        <v>23221</v>
      </c>
    </row>
    <row r="640" spans="1:2" hidden="1" x14ac:dyDescent="0.2">
      <c r="B640" s="2">
        <v>27878</v>
      </c>
    </row>
    <row r="641" spans="1:2" hidden="1" x14ac:dyDescent="0.2">
      <c r="B641" s="2">
        <v>32111</v>
      </c>
    </row>
    <row r="642" spans="1:2" hidden="1" x14ac:dyDescent="0.2">
      <c r="B642" s="2">
        <v>34086</v>
      </c>
    </row>
    <row r="643" spans="1:2" hidden="1" x14ac:dyDescent="0.2">
      <c r="B643" s="2">
        <v>33799</v>
      </c>
    </row>
    <row r="644" spans="1:2" hidden="1" x14ac:dyDescent="0.2">
      <c r="B644" s="2">
        <v>33737</v>
      </c>
    </row>
    <row r="645" spans="1:2" x14ac:dyDescent="0.2">
      <c r="A645" t="s">
        <v>97</v>
      </c>
      <c r="B645" s="2">
        <v>30234</v>
      </c>
    </row>
    <row r="646" spans="1:2" x14ac:dyDescent="0.2">
      <c r="A646" t="s">
        <v>67</v>
      </c>
      <c r="B646" s="2">
        <v>30221</v>
      </c>
    </row>
    <row r="647" spans="1:2" hidden="1" x14ac:dyDescent="0.2">
      <c r="B647" s="2">
        <v>31113</v>
      </c>
    </row>
    <row r="648" spans="1:2" x14ac:dyDescent="0.2">
      <c r="A648" t="s">
        <v>78</v>
      </c>
      <c r="B648" s="2">
        <v>25124</v>
      </c>
    </row>
    <row r="649" spans="1:2" x14ac:dyDescent="0.2">
      <c r="A649" t="s">
        <v>78</v>
      </c>
      <c r="B649" s="2">
        <v>30466</v>
      </c>
    </row>
    <row r="650" spans="1:2" x14ac:dyDescent="0.2">
      <c r="A650" t="s">
        <v>67</v>
      </c>
      <c r="B650" s="2">
        <v>30680</v>
      </c>
    </row>
    <row r="651" spans="1:2" hidden="1" x14ac:dyDescent="0.2">
      <c r="B651" s="2">
        <v>35199</v>
      </c>
    </row>
    <row r="652" spans="1:2" hidden="1" x14ac:dyDescent="0.2">
      <c r="B652" s="2">
        <v>33773</v>
      </c>
    </row>
    <row r="653" spans="1:2" hidden="1" x14ac:dyDescent="0.2">
      <c r="B653" s="2">
        <v>32781</v>
      </c>
    </row>
    <row r="654" spans="1:2" x14ac:dyDescent="0.2">
      <c r="A654" t="s">
        <v>53</v>
      </c>
      <c r="B654" s="2">
        <v>32443</v>
      </c>
    </row>
    <row r="655" spans="1:2" hidden="1" x14ac:dyDescent="0.2">
      <c r="B655" s="2">
        <v>35039</v>
      </c>
    </row>
    <row r="656" spans="1:2" x14ac:dyDescent="0.2">
      <c r="A656" t="s">
        <v>67</v>
      </c>
      <c r="B656" s="2">
        <v>33346</v>
      </c>
    </row>
    <row r="657" spans="1:2" hidden="1" x14ac:dyDescent="0.2">
      <c r="B657" s="2">
        <v>32281</v>
      </c>
    </row>
    <row r="658" spans="1:2" x14ac:dyDescent="0.2">
      <c r="A658" t="s">
        <v>67</v>
      </c>
      <c r="B658" s="2">
        <v>30257</v>
      </c>
    </row>
    <row r="659" spans="1:2" hidden="1" x14ac:dyDescent="0.2">
      <c r="B659" s="2">
        <v>35031</v>
      </c>
    </row>
    <row r="660" spans="1:2" hidden="1" x14ac:dyDescent="0.2">
      <c r="A660" t="s">
        <v>97</v>
      </c>
    </row>
    <row r="661" spans="1:2" x14ac:dyDescent="0.2">
      <c r="A661" t="s">
        <v>67</v>
      </c>
      <c r="B661" s="2">
        <v>32392</v>
      </c>
    </row>
    <row r="662" spans="1:2" hidden="1" x14ac:dyDescent="0.2">
      <c r="B662" s="2">
        <v>33988</v>
      </c>
    </row>
    <row r="663" spans="1:2" hidden="1" x14ac:dyDescent="0.2">
      <c r="B663" s="2">
        <v>27306</v>
      </c>
    </row>
    <row r="664" spans="1:2" hidden="1" x14ac:dyDescent="0.2">
      <c r="B664" s="2">
        <v>30768</v>
      </c>
    </row>
    <row r="665" spans="1:2" hidden="1" x14ac:dyDescent="0.2">
      <c r="B665" s="2">
        <v>32521</v>
      </c>
    </row>
    <row r="666" spans="1:2" x14ac:dyDescent="0.2">
      <c r="A666" t="s">
        <v>97</v>
      </c>
      <c r="B666" s="2">
        <v>28856</v>
      </c>
    </row>
    <row r="667" spans="1:2" hidden="1" x14ac:dyDescent="0.2">
      <c r="B667" s="2">
        <v>35001</v>
      </c>
    </row>
    <row r="668" spans="1:2" hidden="1" x14ac:dyDescent="0.2">
      <c r="B668" s="2">
        <v>27793</v>
      </c>
    </row>
    <row r="669" spans="1:2" hidden="1" x14ac:dyDescent="0.2">
      <c r="B669" s="2">
        <v>35320</v>
      </c>
    </row>
    <row r="670" spans="1:2" hidden="1" x14ac:dyDescent="0.2">
      <c r="B670" s="2">
        <v>32021</v>
      </c>
    </row>
    <row r="671" spans="1:2" hidden="1" x14ac:dyDescent="0.2">
      <c r="B671" s="2">
        <v>30011</v>
      </c>
    </row>
    <row r="672" spans="1:2" hidden="1" x14ac:dyDescent="0.2"/>
    <row r="673" spans="1:2" x14ac:dyDescent="0.2">
      <c r="A673" t="s">
        <v>97</v>
      </c>
      <c r="B673" s="2">
        <v>31907</v>
      </c>
    </row>
    <row r="674" spans="1:2" hidden="1" x14ac:dyDescent="0.2">
      <c r="B674" s="2">
        <v>33710</v>
      </c>
    </row>
    <row r="675" spans="1:2" hidden="1" x14ac:dyDescent="0.2">
      <c r="B675" s="2">
        <v>33000</v>
      </c>
    </row>
    <row r="676" spans="1:2" x14ac:dyDescent="0.2">
      <c r="A676" t="s">
        <v>67</v>
      </c>
      <c r="B676" s="2">
        <v>32513</v>
      </c>
    </row>
    <row r="677" spans="1:2" hidden="1" x14ac:dyDescent="0.2">
      <c r="B677" s="2">
        <v>32663</v>
      </c>
    </row>
    <row r="678" spans="1:2" hidden="1" x14ac:dyDescent="0.2">
      <c r="B678" s="2">
        <v>26873</v>
      </c>
    </row>
    <row r="679" spans="1:2" x14ac:dyDescent="0.2">
      <c r="A679" t="s">
        <v>67</v>
      </c>
      <c r="B679" s="2">
        <v>30279</v>
      </c>
    </row>
    <row r="680" spans="1:2" hidden="1" x14ac:dyDescent="0.2">
      <c r="B680" s="2">
        <v>32960</v>
      </c>
    </row>
    <row r="681" spans="1:2" x14ac:dyDescent="0.2">
      <c r="A681" t="s">
        <v>53</v>
      </c>
      <c r="B681" s="2">
        <v>33896</v>
      </c>
    </row>
    <row r="682" spans="1:2" hidden="1" x14ac:dyDescent="0.2">
      <c r="B682" s="2">
        <v>30214</v>
      </c>
    </row>
    <row r="683" spans="1:2" hidden="1" x14ac:dyDescent="0.2">
      <c r="B683" s="2">
        <v>35051</v>
      </c>
    </row>
    <row r="684" spans="1:2" hidden="1" x14ac:dyDescent="0.2">
      <c r="B684" s="2">
        <v>35573</v>
      </c>
    </row>
    <row r="685" spans="1:2" hidden="1" x14ac:dyDescent="0.2">
      <c r="B685" s="2">
        <v>26938</v>
      </c>
    </row>
    <row r="686" spans="1:2" x14ac:dyDescent="0.2">
      <c r="A686" t="s">
        <v>53</v>
      </c>
      <c r="B686" s="2">
        <v>28137</v>
      </c>
    </row>
    <row r="687" spans="1:2" hidden="1" x14ac:dyDescent="0.2">
      <c r="B687" s="2">
        <v>30645</v>
      </c>
    </row>
    <row r="688" spans="1:2" x14ac:dyDescent="0.2">
      <c r="A688" t="s">
        <v>67</v>
      </c>
      <c r="B688" s="2">
        <v>29020</v>
      </c>
    </row>
    <row r="689" spans="1:2" hidden="1" x14ac:dyDescent="0.2">
      <c r="B689" s="2">
        <v>22202</v>
      </c>
    </row>
    <row r="690" spans="1:2" x14ac:dyDescent="0.2">
      <c r="A690" t="s">
        <v>67</v>
      </c>
      <c r="B690" s="2">
        <v>30233</v>
      </c>
    </row>
    <row r="691" spans="1:2" x14ac:dyDescent="0.2">
      <c r="A691" t="s">
        <v>53</v>
      </c>
      <c r="B691" s="2">
        <v>35459</v>
      </c>
    </row>
    <row r="692" spans="1:2" x14ac:dyDescent="0.2">
      <c r="A692" t="s">
        <v>78</v>
      </c>
      <c r="B692" s="2">
        <v>30996</v>
      </c>
    </row>
    <row r="693" spans="1:2" hidden="1" x14ac:dyDescent="0.2">
      <c r="B693" s="2">
        <v>28795</v>
      </c>
    </row>
    <row r="694" spans="1:2" hidden="1" x14ac:dyDescent="0.2">
      <c r="B694" s="2">
        <v>26256</v>
      </c>
    </row>
    <row r="695" spans="1:2" hidden="1" x14ac:dyDescent="0.2">
      <c r="B695" s="2">
        <v>23641</v>
      </c>
    </row>
    <row r="696" spans="1:2" hidden="1" x14ac:dyDescent="0.2">
      <c r="B696" s="2">
        <v>31131</v>
      </c>
    </row>
    <row r="697" spans="1:2" hidden="1" x14ac:dyDescent="0.2">
      <c r="B697" s="2">
        <v>28207</v>
      </c>
    </row>
    <row r="698" spans="1:2" x14ac:dyDescent="0.2">
      <c r="A698" t="s">
        <v>53</v>
      </c>
      <c r="B698" s="2">
        <v>27646</v>
      </c>
    </row>
    <row r="699" spans="1:2" hidden="1" x14ac:dyDescent="0.2">
      <c r="B699" s="2">
        <v>30727</v>
      </c>
    </row>
    <row r="700" spans="1:2" hidden="1" x14ac:dyDescent="0.2">
      <c r="B700" s="2">
        <v>28413</v>
      </c>
    </row>
    <row r="701" spans="1:2" x14ac:dyDescent="0.2">
      <c r="A701" t="s">
        <v>67</v>
      </c>
      <c r="B701" s="2">
        <v>26235</v>
      </c>
    </row>
    <row r="702" spans="1:2" x14ac:dyDescent="0.2">
      <c r="A702" t="s">
        <v>97</v>
      </c>
      <c r="B702" s="2">
        <v>24168</v>
      </c>
    </row>
    <row r="703" spans="1:2" hidden="1" x14ac:dyDescent="0.2">
      <c r="B703" s="2">
        <v>33512</v>
      </c>
    </row>
    <row r="704" spans="1:2" hidden="1" x14ac:dyDescent="0.2">
      <c r="B704" s="2">
        <v>26021</v>
      </c>
    </row>
    <row r="705" spans="1:2" hidden="1" x14ac:dyDescent="0.2">
      <c r="B705" s="2">
        <v>33040</v>
      </c>
    </row>
    <row r="706" spans="1:2" hidden="1" x14ac:dyDescent="0.2">
      <c r="B706" s="2">
        <v>33530</v>
      </c>
    </row>
    <row r="707" spans="1:2" hidden="1" x14ac:dyDescent="0.2">
      <c r="B707" s="2">
        <v>29873</v>
      </c>
    </row>
    <row r="708" spans="1:2" hidden="1" x14ac:dyDescent="0.2">
      <c r="B708" s="2">
        <v>30149</v>
      </c>
    </row>
    <row r="709" spans="1:2" x14ac:dyDescent="0.2">
      <c r="A709" t="s">
        <v>53</v>
      </c>
      <c r="B709" s="2">
        <v>34816</v>
      </c>
    </row>
    <row r="710" spans="1:2" x14ac:dyDescent="0.2">
      <c r="A710" t="s">
        <v>78</v>
      </c>
      <c r="B710" s="2">
        <v>24983</v>
      </c>
    </row>
    <row r="711" spans="1:2" hidden="1" x14ac:dyDescent="0.2">
      <c r="B711" s="2">
        <v>31720</v>
      </c>
    </row>
    <row r="712" spans="1:2" hidden="1" x14ac:dyDescent="0.2">
      <c r="B712" s="2">
        <v>31861</v>
      </c>
    </row>
    <row r="713" spans="1:2" x14ac:dyDescent="0.2">
      <c r="A713" t="s">
        <v>123</v>
      </c>
      <c r="B713" s="2">
        <v>29528</v>
      </c>
    </row>
    <row r="714" spans="1:2" x14ac:dyDescent="0.2">
      <c r="A714" t="s">
        <v>67</v>
      </c>
      <c r="B714" s="2">
        <v>34844</v>
      </c>
    </row>
    <row r="715" spans="1:2" x14ac:dyDescent="0.2">
      <c r="A715" t="s">
        <v>97</v>
      </c>
      <c r="B715" s="2">
        <v>32667</v>
      </c>
    </row>
    <row r="716" spans="1:2" hidden="1" x14ac:dyDescent="0.2">
      <c r="B716" s="2">
        <v>31082</v>
      </c>
    </row>
    <row r="717" spans="1:2" hidden="1" x14ac:dyDescent="0.2">
      <c r="B717" s="2">
        <v>34222</v>
      </c>
    </row>
    <row r="718" spans="1:2" x14ac:dyDescent="0.2">
      <c r="A718" t="s">
        <v>67</v>
      </c>
      <c r="B718" s="2">
        <v>29744</v>
      </c>
    </row>
    <row r="719" spans="1:2" x14ac:dyDescent="0.2">
      <c r="A719" t="s">
        <v>78</v>
      </c>
      <c r="B719" s="2">
        <v>32181</v>
      </c>
    </row>
    <row r="720" spans="1:2" hidden="1" x14ac:dyDescent="0.2">
      <c r="B720" s="2">
        <v>32762</v>
      </c>
    </row>
    <row r="721" spans="1:2" hidden="1" x14ac:dyDescent="0.2">
      <c r="B721" s="2">
        <v>30799</v>
      </c>
    </row>
    <row r="722" spans="1:2" hidden="1" x14ac:dyDescent="0.2">
      <c r="B722" s="2">
        <v>29746</v>
      </c>
    </row>
    <row r="723" spans="1:2" x14ac:dyDescent="0.2">
      <c r="A723" t="s">
        <v>67</v>
      </c>
      <c r="B723" s="2">
        <v>30306</v>
      </c>
    </row>
    <row r="724" spans="1:2" x14ac:dyDescent="0.2">
      <c r="A724" t="s">
        <v>67</v>
      </c>
      <c r="B724" s="2">
        <v>32860</v>
      </c>
    </row>
    <row r="725" spans="1:2" hidden="1" x14ac:dyDescent="0.2">
      <c r="B725" s="2">
        <v>34227</v>
      </c>
    </row>
    <row r="726" spans="1:2" hidden="1" x14ac:dyDescent="0.2"/>
    <row r="727" spans="1:2" x14ac:dyDescent="0.2">
      <c r="A727" t="s">
        <v>97</v>
      </c>
      <c r="B727" s="2">
        <v>33191</v>
      </c>
    </row>
    <row r="728" spans="1:2" x14ac:dyDescent="0.2">
      <c r="A728" t="s">
        <v>67</v>
      </c>
      <c r="B728" s="2">
        <v>30188</v>
      </c>
    </row>
    <row r="729" spans="1:2" hidden="1" x14ac:dyDescent="0.2">
      <c r="A729" t="s">
        <v>97</v>
      </c>
      <c r="B729" s="2">
        <v>43069</v>
      </c>
    </row>
    <row r="730" spans="1:2" hidden="1" x14ac:dyDescent="0.2">
      <c r="B730" s="2">
        <v>30087</v>
      </c>
    </row>
    <row r="731" spans="1:2" hidden="1" x14ac:dyDescent="0.2">
      <c r="B731" s="2">
        <v>19245</v>
      </c>
    </row>
    <row r="732" spans="1:2" x14ac:dyDescent="0.2">
      <c r="A732" t="s">
        <v>78</v>
      </c>
      <c r="B732" s="2">
        <v>34285</v>
      </c>
    </row>
    <row r="733" spans="1:2" x14ac:dyDescent="0.2">
      <c r="A733" t="s">
        <v>97</v>
      </c>
      <c r="B733" s="2">
        <v>29290</v>
      </c>
    </row>
    <row r="734" spans="1:2" hidden="1" x14ac:dyDescent="0.2">
      <c r="B734" s="2">
        <v>29645</v>
      </c>
    </row>
    <row r="735" spans="1:2" x14ac:dyDescent="0.2">
      <c r="A735" t="s">
        <v>97</v>
      </c>
      <c r="B735" s="2">
        <v>29049</v>
      </c>
    </row>
    <row r="736" spans="1:2" x14ac:dyDescent="0.2">
      <c r="A736" t="s">
        <v>67</v>
      </c>
      <c r="B736" s="2">
        <v>29668</v>
      </c>
    </row>
    <row r="737" spans="1:2" hidden="1" x14ac:dyDescent="0.2">
      <c r="B737" s="2">
        <v>28471</v>
      </c>
    </row>
    <row r="738" spans="1:2" hidden="1" x14ac:dyDescent="0.2">
      <c r="B738" s="2">
        <v>42959</v>
      </c>
    </row>
    <row r="739" spans="1:2" hidden="1" x14ac:dyDescent="0.2">
      <c r="B739" s="2">
        <v>33228</v>
      </c>
    </row>
    <row r="740" spans="1:2" hidden="1" x14ac:dyDescent="0.2">
      <c r="B740" s="2">
        <v>34298</v>
      </c>
    </row>
    <row r="741" spans="1:2" hidden="1" x14ac:dyDescent="0.2"/>
    <row r="742" spans="1:2" x14ac:dyDescent="0.2">
      <c r="A742" t="s">
        <v>53</v>
      </c>
      <c r="B742" s="2">
        <v>32907</v>
      </c>
    </row>
    <row r="743" spans="1:2" hidden="1" x14ac:dyDescent="0.2">
      <c r="B743" s="2">
        <v>30528</v>
      </c>
    </row>
    <row r="744" spans="1:2" x14ac:dyDescent="0.2">
      <c r="A744" t="s">
        <v>53</v>
      </c>
      <c r="B744" s="2">
        <v>29686</v>
      </c>
    </row>
    <row r="745" spans="1:2" hidden="1" x14ac:dyDescent="0.2">
      <c r="A745" t="s">
        <v>136</v>
      </c>
    </row>
    <row r="746" spans="1:2" hidden="1" x14ac:dyDescent="0.2">
      <c r="B746" s="2">
        <v>29339</v>
      </c>
    </row>
    <row r="747" spans="1:2" x14ac:dyDescent="0.2">
      <c r="A747" t="s">
        <v>123</v>
      </c>
      <c r="B747" s="2">
        <v>27612</v>
      </c>
    </row>
    <row r="748" spans="1:2" hidden="1" x14ac:dyDescent="0.2">
      <c r="B748" s="2">
        <v>32442</v>
      </c>
    </row>
    <row r="749" spans="1:2" x14ac:dyDescent="0.2">
      <c r="A749" t="s">
        <v>97</v>
      </c>
      <c r="B749" s="2">
        <v>34109</v>
      </c>
    </row>
    <row r="750" spans="1:2" hidden="1" x14ac:dyDescent="0.2">
      <c r="B750" s="2">
        <v>34114</v>
      </c>
    </row>
    <row r="751" spans="1:2" x14ac:dyDescent="0.2">
      <c r="A751" t="s">
        <v>136</v>
      </c>
      <c r="B751" s="2">
        <v>26782</v>
      </c>
    </row>
    <row r="752" spans="1:2" x14ac:dyDescent="0.2">
      <c r="A752" t="s">
        <v>53</v>
      </c>
      <c r="B752" s="2">
        <v>31994</v>
      </c>
    </row>
    <row r="753" spans="2:2" hidden="1" x14ac:dyDescent="0.2">
      <c r="B753" s="2">
        <v>33675</v>
      </c>
    </row>
    <row r="754" spans="2:2" hidden="1" x14ac:dyDescent="0.2">
      <c r="B754" s="2">
        <v>31258</v>
      </c>
    </row>
  </sheetData>
  <autoFilter ref="A1:B754">
    <filterColumn colId="0">
      <customFilters>
        <customFilter operator="notEqual" val=" "/>
      </customFilters>
    </filterColumn>
    <filterColumn colId="1">
      <filters>
        <filter val="1961-06-18"/>
        <dateGroupItem year="1999" dateTimeGrouping="year"/>
        <dateGroupItem year="1997" dateTimeGrouping="year"/>
        <dateGroupItem year="1996" dateTimeGrouping="year"/>
        <dateGroupItem year="1995" dateTimeGrouping="year"/>
        <dateGroupItem year="1994" dateTimeGrouping="year"/>
        <dateGroupItem year="1993" dateTimeGrouping="year"/>
        <dateGroupItem year="1992" dateTimeGrouping="year"/>
        <dateGroupItem year="1991" dateTimeGrouping="year"/>
        <dateGroupItem year="1990" dateTimeGrouping="year"/>
        <dateGroupItem year="1989" dateTimeGrouping="year"/>
        <dateGroupItem year="1988" dateTimeGrouping="year"/>
        <dateGroupItem year="1987" dateTimeGrouping="year"/>
        <dateGroupItem year="1986" dateTimeGrouping="year"/>
        <dateGroupItem year="1985" dateTimeGrouping="year"/>
        <dateGroupItem year="1984" dateTimeGrouping="year"/>
        <dateGroupItem year="1983" dateTimeGrouping="year"/>
        <dateGroupItem year="1982" dateTimeGrouping="year"/>
        <dateGroupItem year="1981" dateTimeGrouping="year"/>
        <dateGroupItem year="1980" dateTimeGrouping="year"/>
        <dateGroupItem year="1979" dateTimeGrouping="year"/>
        <dateGroupItem year="1978" dateTimeGrouping="year"/>
        <dateGroupItem year="1977" dateTimeGrouping="year"/>
        <dateGroupItem year="1976" dateTimeGrouping="year"/>
        <dateGroupItem year="1975" dateTimeGrouping="year"/>
        <dateGroupItem year="1974" dateTimeGrouping="year"/>
        <dateGroupItem year="1973" dateTimeGrouping="year"/>
        <dateGroupItem year="1972" dateTimeGrouping="year"/>
        <dateGroupItem year="1971" dateTimeGrouping="year"/>
        <dateGroupItem year="1970" dateTimeGrouping="year"/>
        <dateGroupItem year="1969" dateTimeGrouping="year"/>
        <dateGroupItem year="1968" dateTimeGrouping="year"/>
        <dateGroupItem year="1967" dateTimeGrouping="year"/>
        <dateGroupItem year="1966" dateTimeGrouping="year"/>
        <dateGroupItem year="1965" dateTimeGrouping="year"/>
        <dateGroupItem year="1963" dateTimeGrouping="year"/>
        <dateGroupItem year="1962" dateTimeGrouping="year"/>
        <dateGroupItem year="1961" dateTimeGrouping="year"/>
        <dateGroupItem year="1960" dateTimeGrouping="year"/>
        <dateGroupItem year="1958" dateTimeGrouping="year"/>
        <dateGroupItem year="1954" dateTimeGrouping="year"/>
        <dateGroupItem year="1953" dateTimeGrouping="year"/>
        <dateGroupItem year="1940" dateTimeGrouping="year"/>
      </filters>
    </filterColumn>
  </autoFilter>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21"/>
  <sheetViews>
    <sheetView workbookViewId="0">
      <selection sqref="A1:A1048576"/>
    </sheetView>
  </sheetViews>
  <sheetFormatPr defaultRowHeight="12.75" x14ac:dyDescent="0.2"/>
  <cols>
    <col min="2" max="2" width="15" customWidth="1"/>
  </cols>
  <sheetData>
    <row r="1" spans="1:7" x14ac:dyDescent="0.2">
      <c r="A1" t="s">
        <v>14</v>
      </c>
      <c r="B1" s="20" t="s">
        <v>6</v>
      </c>
      <c r="C1" s="10" t="s">
        <v>4652</v>
      </c>
      <c r="F1" s="10" t="s">
        <v>4652</v>
      </c>
      <c r="G1" s="10" t="s">
        <v>4654</v>
      </c>
    </row>
    <row r="2" spans="1:7" hidden="1" x14ac:dyDescent="0.2">
      <c r="A2" t="s">
        <v>53</v>
      </c>
      <c r="B2" s="20" t="s">
        <v>4610</v>
      </c>
      <c r="C2" s="23">
        <f>2007-B2</f>
        <v>21</v>
      </c>
    </row>
    <row r="3" spans="1:7" hidden="1" x14ac:dyDescent="0.2">
      <c r="A3" t="s">
        <v>67</v>
      </c>
      <c r="B3" s="20" t="s">
        <v>4611</v>
      </c>
      <c r="C3" s="23">
        <f t="shared" ref="C3:C66" si="0">2007-B3</f>
        <v>27</v>
      </c>
    </row>
    <row r="4" spans="1:7" hidden="1" x14ac:dyDescent="0.2">
      <c r="A4" t="s">
        <v>78</v>
      </c>
      <c r="B4" s="20" t="s">
        <v>4612</v>
      </c>
      <c r="C4" s="23">
        <f t="shared" si="0"/>
        <v>19</v>
      </c>
    </row>
    <row r="5" spans="1:7" hidden="1" x14ac:dyDescent="0.2">
      <c r="A5" t="s">
        <v>67</v>
      </c>
      <c r="B5" s="20" t="s">
        <v>4613</v>
      </c>
      <c r="C5" s="23">
        <f t="shared" si="0"/>
        <v>26</v>
      </c>
    </row>
    <row r="6" spans="1:7" hidden="1" x14ac:dyDescent="0.2">
      <c r="A6" t="s">
        <v>97</v>
      </c>
      <c r="B6" s="20" t="s">
        <v>4614</v>
      </c>
      <c r="C6" s="23">
        <f t="shared" si="0"/>
        <v>13</v>
      </c>
    </row>
    <row r="7" spans="1:7" hidden="1" x14ac:dyDescent="0.2">
      <c r="A7" t="s">
        <v>53</v>
      </c>
      <c r="B7" s="20" t="s">
        <v>4615</v>
      </c>
      <c r="C7" s="23">
        <f t="shared" si="0"/>
        <v>16</v>
      </c>
    </row>
    <row r="8" spans="1:7" hidden="1" x14ac:dyDescent="0.2">
      <c r="A8" t="s">
        <v>78</v>
      </c>
      <c r="B8" s="20" t="s">
        <v>4610</v>
      </c>
      <c r="C8" s="23">
        <f t="shared" si="0"/>
        <v>21</v>
      </c>
    </row>
    <row r="9" spans="1:7" hidden="1" x14ac:dyDescent="0.2">
      <c r="A9" t="s">
        <v>67</v>
      </c>
      <c r="B9" s="20" t="s">
        <v>4616</v>
      </c>
      <c r="C9" s="23">
        <f t="shared" si="0"/>
        <v>23</v>
      </c>
    </row>
    <row r="10" spans="1:7" hidden="1" x14ac:dyDescent="0.2">
      <c r="A10" t="s">
        <v>123</v>
      </c>
      <c r="B10" s="20" t="s">
        <v>4617</v>
      </c>
      <c r="C10" s="23">
        <f t="shared" si="0"/>
        <v>34</v>
      </c>
    </row>
    <row r="11" spans="1:7" hidden="1" x14ac:dyDescent="0.2">
      <c r="A11" t="s">
        <v>53</v>
      </c>
      <c r="B11" s="20" t="s">
        <v>4618</v>
      </c>
      <c r="C11" s="23">
        <f t="shared" si="0"/>
        <v>29</v>
      </c>
    </row>
    <row r="12" spans="1:7" hidden="1" x14ac:dyDescent="0.2">
      <c r="A12" t="s">
        <v>136</v>
      </c>
      <c r="B12" s="20" t="s">
        <v>4619</v>
      </c>
      <c r="C12" s="23">
        <f t="shared" si="0"/>
        <v>20</v>
      </c>
    </row>
    <row r="13" spans="1:7" hidden="1" x14ac:dyDescent="0.2">
      <c r="A13" t="s">
        <v>143</v>
      </c>
      <c r="B13" s="20" t="s">
        <v>4620</v>
      </c>
      <c r="C13" s="23">
        <f t="shared" si="0"/>
        <v>18</v>
      </c>
    </row>
    <row r="14" spans="1:7" hidden="1" x14ac:dyDescent="0.2">
      <c r="A14" t="s">
        <v>67</v>
      </c>
      <c r="B14" s="20" t="s">
        <v>4621</v>
      </c>
      <c r="C14" s="23">
        <f t="shared" si="0"/>
        <v>17</v>
      </c>
    </row>
    <row r="15" spans="1:7" hidden="1" x14ac:dyDescent="0.2">
      <c r="A15" t="s">
        <v>97</v>
      </c>
      <c r="B15" s="20" t="s">
        <v>4622</v>
      </c>
      <c r="C15" s="23">
        <f t="shared" si="0"/>
        <v>14</v>
      </c>
    </row>
    <row r="16" spans="1:7" hidden="1" x14ac:dyDescent="0.2">
      <c r="A16" t="s">
        <v>67</v>
      </c>
      <c r="B16" s="20" t="s">
        <v>4623</v>
      </c>
      <c r="C16" s="23">
        <f t="shared" si="0"/>
        <v>10</v>
      </c>
    </row>
    <row r="17" spans="1:3" hidden="1" x14ac:dyDescent="0.2">
      <c r="A17" t="s">
        <v>53</v>
      </c>
      <c r="B17" s="20" t="s">
        <v>4613</v>
      </c>
      <c r="C17" s="23">
        <f t="shared" si="0"/>
        <v>26</v>
      </c>
    </row>
    <row r="18" spans="1:3" hidden="1" x14ac:dyDescent="0.2">
      <c r="A18" t="s">
        <v>53</v>
      </c>
      <c r="B18" s="20" t="s">
        <v>4624</v>
      </c>
      <c r="C18" s="23">
        <f t="shared" si="0"/>
        <v>12</v>
      </c>
    </row>
    <row r="19" spans="1:3" hidden="1" x14ac:dyDescent="0.2">
      <c r="A19" t="s">
        <v>53</v>
      </c>
      <c r="B19" s="20" t="s">
        <v>4625</v>
      </c>
      <c r="C19" s="23">
        <f t="shared" si="0"/>
        <v>11</v>
      </c>
    </row>
    <row r="20" spans="1:3" hidden="1" x14ac:dyDescent="0.2">
      <c r="A20" t="s">
        <v>53</v>
      </c>
      <c r="B20" s="20" t="s">
        <v>4615</v>
      </c>
      <c r="C20" s="23">
        <f t="shared" si="0"/>
        <v>16</v>
      </c>
    </row>
    <row r="21" spans="1:3" hidden="1" x14ac:dyDescent="0.2">
      <c r="A21" t="s">
        <v>78</v>
      </c>
      <c r="B21" s="20" t="s">
        <v>4619</v>
      </c>
      <c r="C21" s="23">
        <f t="shared" si="0"/>
        <v>20</v>
      </c>
    </row>
    <row r="22" spans="1:3" hidden="1" x14ac:dyDescent="0.2">
      <c r="A22" t="s">
        <v>143</v>
      </c>
      <c r="B22" s="20" t="s">
        <v>4626</v>
      </c>
      <c r="C22" s="23">
        <f t="shared" si="0"/>
        <v>30</v>
      </c>
    </row>
    <row r="23" spans="1:3" hidden="1" x14ac:dyDescent="0.2">
      <c r="A23" t="s">
        <v>78</v>
      </c>
      <c r="B23" s="20" t="s">
        <v>4627</v>
      </c>
      <c r="C23" s="23">
        <f t="shared" si="0"/>
        <v>33</v>
      </c>
    </row>
    <row r="24" spans="1:3" hidden="1" x14ac:dyDescent="0.2">
      <c r="A24" t="s">
        <v>67</v>
      </c>
      <c r="B24" s="20" t="s">
        <v>4611</v>
      </c>
      <c r="C24" s="23">
        <f t="shared" si="0"/>
        <v>27</v>
      </c>
    </row>
    <row r="25" spans="1:3" hidden="1" x14ac:dyDescent="0.2">
      <c r="A25" t="s">
        <v>97</v>
      </c>
      <c r="B25" s="20" t="s">
        <v>4628</v>
      </c>
      <c r="C25" s="23">
        <f t="shared" si="0"/>
        <v>32</v>
      </c>
    </row>
    <row r="26" spans="1:3" hidden="1" x14ac:dyDescent="0.2">
      <c r="A26" t="s">
        <v>97</v>
      </c>
      <c r="B26" s="20" t="s">
        <v>4612</v>
      </c>
      <c r="C26" s="23">
        <f t="shared" si="0"/>
        <v>19</v>
      </c>
    </row>
    <row r="27" spans="1:3" hidden="1" x14ac:dyDescent="0.2">
      <c r="A27" t="s">
        <v>78</v>
      </c>
      <c r="B27" s="20" t="s">
        <v>4613</v>
      </c>
      <c r="C27" s="23">
        <f t="shared" si="0"/>
        <v>26</v>
      </c>
    </row>
    <row r="28" spans="1:3" hidden="1" x14ac:dyDescent="0.2">
      <c r="A28" t="s">
        <v>67</v>
      </c>
      <c r="B28" s="20" t="s">
        <v>4610</v>
      </c>
      <c r="C28" s="23">
        <f t="shared" si="0"/>
        <v>21</v>
      </c>
    </row>
    <row r="29" spans="1:3" hidden="1" x14ac:dyDescent="0.2">
      <c r="A29" t="s">
        <v>78</v>
      </c>
      <c r="B29" s="20" t="s">
        <v>4629</v>
      </c>
      <c r="C29" s="23">
        <f t="shared" si="0"/>
        <v>28</v>
      </c>
    </row>
    <row r="30" spans="1:3" hidden="1" x14ac:dyDescent="0.2">
      <c r="A30" t="s">
        <v>123</v>
      </c>
      <c r="B30" s="20" t="s">
        <v>4615</v>
      </c>
      <c r="C30" s="23">
        <f t="shared" si="0"/>
        <v>16</v>
      </c>
    </row>
    <row r="31" spans="1:3" hidden="1" x14ac:dyDescent="0.2">
      <c r="A31" t="s">
        <v>67</v>
      </c>
      <c r="B31" s="20" t="s">
        <v>4630</v>
      </c>
      <c r="C31" s="23">
        <f t="shared" si="0"/>
        <v>24</v>
      </c>
    </row>
    <row r="32" spans="1:3" hidden="1" x14ac:dyDescent="0.2">
      <c r="A32" t="s">
        <v>53</v>
      </c>
      <c r="B32" s="20" t="s">
        <v>4611</v>
      </c>
      <c r="C32" s="23">
        <f t="shared" si="0"/>
        <v>27</v>
      </c>
    </row>
    <row r="33" spans="1:3" hidden="1" x14ac:dyDescent="0.2">
      <c r="A33" t="s">
        <v>53</v>
      </c>
      <c r="B33" s="20" t="s">
        <v>4616</v>
      </c>
      <c r="C33" s="23">
        <f t="shared" si="0"/>
        <v>23</v>
      </c>
    </row>
    <row r="34" spans="1:3" hidden="1" x14ac:dyDescent="0.2">
      <c r="A34" t="s">
        <v>53</v>
      </c>
      <c r="B34" s="20" t="s">
        <v>4625</v>
      </c>
      <c r="C34" s="23">
        <f t="shared" si="0"/>
        <v>11</v>
      </c>
    </row>
    <row r="35" spans="1:3" hidden="1" x14ac:dyDescent="0.2">
      <c r="A35" t="s">
        <v>78</v>
      </c>
      <c r="B35" s="20" t="s">
        <v>4621</v>
      </c>
      <c r="C35" s="23">
        <f t="shared" si="0"/>
        <v>17</v>
      </c>
    </row>
    <row r="36" spans="1:3" hidden="1" x14ac:dyDescent="0.2">
      <c r="A36" t="s">
        <v>97</v>
      </c>
      <c r="B36" s="20" t="s">
        <v>4618</v>
      </c>
      <c r="C36" s="23">
        <f t="shared" si="0"/>
        <v>29</v>
      </c>
    </row>
    <row r="37" spans="1:3" hidden="1" x14ac:dyDescent="0.2">
      <c r="A37" t="s">
        <v>97</v>
      </c>
      <c r="B37" s="20" t="s">
        <v>4631</v>
      </c>
      <c r="C37" s="23">
        <f t="shared" si="0"/>
        <v>31</v>
      </c>
    </row>
    <row r="38" spans="1:3" hidden="1" x14ac:dyDescent="0.2">
      <c r="A38" t="s">
        <v>143</v>
      </c>
      <c r="B38" s="20" t="s">
        <v>4615</v>
      </c>
      <c r="C38" s="23">
        <f t="shared" si="0"/>
        <v>16</v>
      </c>
    </row>
    <row r="39" spans="1:3" hidden="1" x14ac:dyDescent="0.2">
      <c r="A39" t="s">
        <v>97</v>
      </c>
      <c r="B39" s="20" t="s">
        <v>4611</v>
      </c>
      <c r="C39" s="23">
        <f t="shared" si="0"/>
        <v>27</v>
      </c>
    </row>
    <row r="40" spans="1:3" hidden="1" x14ac:dyDescent="0.2">
      <c r="A40" t="s">
        <v>97</v>
      </c>
      <c r="B40" s="20" t="s">
        <v>4625</v>
      </c>
      <c r="C40" s="23">
        <f t="shared" si="0"/>
        <v>11</v>
      </c>
    </row>
    <row r="41" spans="1:3" hidden="1" x14ac:dyDescent="0.2">
      <c r="A41" t="s">
        <v>53</v>
      </c>
      <c r="B41" s="20" t="s">
        <v>4619</v>
      </c>
      <c r="C41" s="23">
        <f t="shared" si="0"/>
        <v>20</v>
      </c>
    </row>
    <row r="42" spans="1:3" hidden="1" x14ac:dyDescent="0.2">
      <c r="A42" t="s">
        <v>53</v>
      </c>
      <c r="B42" s="20" t="s">
        <v>4611</v>
      </c>
      <c r="C42" s="23">
        <f t="shared" si="0"/>
        <v>27</v>
      </c>
    </row>
    <row r="43" spans="1:3" hidden="1" x14ac:dyDescent="0.2">
      <c r="A43" t="s">
        <v>53</v>
      </c>
      <c r="B43" s="20" t="s">
        <v>4630</v>
      </c>
      <c r="C43" s="23">
        <f t="shared" si="0"/>
        <v>24</v>
      </c>
    </row>
    <row r="44" spans="1:3" hidden="1" x14ac:dyDescent="0.2">
      <c r="A44" t="s">
        <v>53</v>
      </c>
      <c r="B44" s="20" t="s">
        <v>4611</v>
      </c>
      <c r="C44" s="23">
        <f t="shared" si="0"/>
        <v>27</v>
      </c>
    </row>
    <row r="45" spans="1:3" hidden="1" x14ac:dyDescent="0.2">
      <c r="A45" t="s">
        <v>67</v>
      </c>
      <c r="B45" s="20" t="s">
        <v>4626</v>
      </c>
      <c r="C45" s="23">
        <f t="shared" si="0"/>
        <v>30</v>
      </c>
    </row>
    <row r="46" spans="1:3" hidden="1" x14ac:dyDescent="0.2">
      <c r="A46" t="s">
        <v>67</v>
      </c>
      <c r="B46" s="20" t="s">
        <v>4621</v>
      </c>
      <c r="C46" s="23">
        <f t="shared" si="0"/>
        <v>17</v>
      </c>
    </row>
    <row r="47" spans="1:3" hidden="1" x14ac:dyDescent="0.2">
      <c r="A47" t="s">
        <v>97</v>
      </c>
      <c r="B47" s="20" t="s">
        <v>4618</v>
      </c>
      <c r="C47" s="23">
        <f t="shared" si="0"/>
        <v>29</v>
      </c>
    </row>
    <row r="48" spans="1:3" hidden="1" x14ac:dyDescent="0.2">
      <c r="A48" t="s">
        <v>97</v>
      </c>
      <c r="B48" s="20" t="s">
        <v>4617</v>
      </c>
      <c r="C48" s="23">
        <f t="shared" si="0"/>
        <v>34</v>
      </c>
    </row>
    <row r="49" spans="1:3" hidden="1" x14ac:dyDescent="0.2">
      <c r="A49" t="s">
        <v>53</v>
      </c>
      <c r="B49" s="20" t="s">
        <v>4610</v>
      </c>
      <c r="C49" s="23">
        <f t="shared" si="0"/>
        <v>21</v>
      </c>
    </row>
    <row r="50" spans="1:3" hidden="1" x14ac:dyDescent="0.2">
      <c r="A50" t="s">
        <v>67</v>
      </c>
      <c r="B50" s="20" t="s">
        <v>4624</v>
      </c>
      <c r="C50" s="23">
        <f t="shared" si="0"/>
        <v>12</v>
      </c>
    </row>
    <row r="51" spans="1:3" hidden="1" x14ac:dyDescent="0.2">
      <c r="A51" t="s">
        <v>78</v>
      </c>
      <c r="B51" s="20" t="s">
        <v>4625</v>
      </c>
      <c r="C51" s="23">
        <f t="shared" si="0"/>
        <v>11</v>
      </c>
    </row>
    <row r="52" spans="1:3" hidden="1" x14ac:dyDescent="0.2">
      <c r="A52" t="s">
        <v>97</v>
      </c>
      <c r="B52" s="20" t="s">
        <v>4632</v>
      </c>
      <c r="C52" s="23">
        <f t="shared" si="0"/>
        <v>22</v>
      </c>
    </row>
    <row r="53" spans="1:3" hidden="1" x14ac:dyDescent="0.2">
      <c r="A53" t="s">
        <v>53</v>
      </c>
      <c r="B53" s="20" t="s">
        <v>4610</v>
      </c>
      <c r="C53" s="23">
        <f t="shared" si="0"/>
        <v>21</v>
      </c>
    </row>
    <row r="54" spans="1:3" hidden="1" x14ac:dyDescent="0.2">
      <c r="A54" t="s">
        <v>67</v>
      </c>
      <c r="B54" s="20" t="s">
        <v>4613</v>
      </c>
      <c r="C54" s="23">
        <f t="shared" si="0"/>
        <v>26</v>
      </c>
    </row>
    <row r="55" spans="1:3" hidden="1" x14ac:dyDescent="0.2">
      <c r="A55" t="s">
        <v>53</v>
      </c>
      <c r="B55" s="20" t="s">
        <v>4632</v>
      </c>
      <c r="C55" s="23">
        <f t="shared" si="0"/>
        <v>22</v>
      </c>
    </row>
    <row r="56" spans="1:3" hidden="1" x14ac:dyDescent="0.2">
      <c r="A56" t="s">
        <v>67</v>
      </c>
      <c r="B56" s="20" t="s">
        <v>4621</v>
      </c>
      <c r="C56" s="23">
        <f t="shared" si="0"/>
        <v>17</v>
      </c>
    </row>
    <row r="57" spans="1:3" hidden="1" x14ac:dyDescent="0.2">
      <c r="A57" t="s">
        <v>123</v>
      </c>
      <c r="B57" s="20" t="s">
        <v>4626</v>
      </c>
      <c r="C57" s="23">
        <f t="shared" si="0"/>
        <v>30</v>
      </c>
    </row>
    <row r="58" spans="1:3" hidden="1" x14ac:dyDescent="0.2">
      <c r="A58" t="s">
        <v>53</v>
      </c>
      <c r="B58" s="20" t="s">
        <v>4633</v>
      </c>
      <c r="C58" s="23">
        <f t="shared" si="0"/>
        <v>40</v>
      </c>
    </row>
    <row r="59" spans="1:3" hidden="1" x14ac:dyDescent="0.2">
      <c r="A59" t="s">
        <v>431</v>
      </c>
      <c r="B59" s="20" t="s">
        <v>4610</v>
      </c>
      <c r="C59" s="23">
        <f t="shared" si="0"/>
        <v>21</v>
      </c>
    </row>
    <row r="60" spans="1:3" hidden="1" x14ac:dyDescent="0.2">
      <c r="A60" t="s">
        <v>53</v>
      </c>
      <c r="B60" s="20" t="s">
        <v>4627</v>
      </c>
      <c r="C60" s="23">
        <f t="shared" si="0"/>
        <v>33</v>
      </c>
    </row>
    <row r="61" spans="1:3" hidden="1" x14ac:dyDescent="0.2">
      <c r="A61" t="s">
        <v>53</v>
      </c>
      <c r="B61" s="20" t="s">
        <v>4614</v>
      </c>
      <c r="C61" s="23">
        <f t="shared" si="0"/>
        <v>13</v>
      </c>
    </row>
    <row r="62" spans="1:3" hidden="1" x14ac:dyDescent="0.2">
      <c r="A62" t="s">
        <v>67</v>
      </c>
      <c r="B62" s="20" t="s">
        <v>4634</v>
      </c>
      <c r="C62" s="23">
        <f t="shared" si="0"/>
        <v>25</v>
      </c>
    </row>
    <row r="63" spans="1:3" hidden="1" x14ac:dyDescent="0.2">
      <c r="A63" t="s">
        <v>97</v>
      </c>
      <c r="B63" s="20" t="s">
        <v>4616</v>
      </c>
      <c r="C63" s="23">
        <f t="shared" si="0"/>
        <v>23</v>
      </c>
    </row>
    <row r="64" spans="1:3" hidden="1" x14ac:dyDescent="0.2">
      <c r="A64" t="s">
        <v>67</v>
      </c>
      <c r="B64" s="20" t="s">
        <v>4619</v>
      </c>
      <c r="C64" s="23">
        <f t="shared" si="0"/>
        <v>20</v>
      </c>
    </row>
    <row r="65" spans="1:3" hidden="1" x14ac:dyDescent="0.2">
      <c r="A65" t="s">
        <v>97</v>
      </c>
      <c r="B65" s="20" t="s">
        <v>4630</v>
      </c>
      <c r="C65" s="23">
        <f t="shared" si="0"/>
        <v>24</v>
      </c>
    </row>
    <row r="66" spans="1:3" hidden="1" x14ac:dyDescent="0.2">
      <c r="A66" t="s">
        <v>78</v>
      </c>
      <c r="B66" s="20" t="s">
        <v>4624</v>
      </c>
      <c r="C66" s="23">
        <f t="shared" si="0"/>
        <v>12</v>
      </c>
    </row>
    <row r="67" spans="1:3" hidden="1" x14ac:dyDescent="0.2">
      <c r="A67" t="s">
        <v>53</v>
      </c>
      <c r="B67" s="20" t="s">
        <v>4610</v>
      </c>
      <c r="C67" s="23">
        <f t="shared" ref="C67:C130" si="1">2007-B67</f>
        <v>21</v>
      </c>
    </row>
    <row r="68" spans="1:3" hidden="1" x14ac:dyDescent="0.2">
      <c r="A68" t="s">
        <v>67</v>
      </c>
      <c r="B68" s="20" t="s">
        <v>4618</v>
      </c>
      <c r="C68" s="23">
        <f t="shared" si="1"/>
        <v>29</v>
      </c>
    </row>
    <row r="69" spans="1:3" hidden="1" x14ac:dyDescent="0.2">
      <c r="A69" t="s">
        <v>67</v>
      </c>
      <c r="B69" s="20" t="s">
        <v>4622</v>
      </c>
      <c r="C69" s="23">
        <f t="shared" si="1"/>
        <v>14</v>
      </c>
    </row>
    <row r="70" spans="1:3" hidden="1" x14ac:dyDescent="0.2">
      <c r="A70" t="s">
        <v>53</v>
      </c>
      <c r="B70" s="20" t="s">
        <v>4615</v>
      </c>
      <c r="C70" s="23">
        <f t="shared" si="1"/>
        <v>16</v>
      </c>
    </row>
    <row r="71" spans="1:3" hidden="1" x14ac:dyDescent="0.2">
      <c r="A71" t="s">
        <v>78</v>
      </c>
      <c r="B71" s="20" t="s">
        <v>4635</v>
      </c>
      <c r="C71" s="23">
        <f t="shared" si="1"/>
        <v>38</v>
      </c>
    </row>
    <row r="72" spans="1:3" hidden="1" x14ac:dyDescent="0.2">
      <c r="A72" t="s">
        <v>53</v>
      </c>
      <c r="B72" s="20" t="s">
        <v>4625</v>
      </c>
      <c r="C72" s="23">
        <f t="shared" si="1"/>
        <v>11</v>
      </c>
    </row>
    <row r="73" spans="1:3" hidden="1" x14ac:dyDescent="0.2">
      <c r="A73" t="s">
        <v>97</v>
      </c>
      <c r="B73" s="20" t="s">
        <v>4612</v>
      </c>
      <c r="C73" s="23">
        <f t="shared" si="1"/>
        <v>19</v>
      </c>
    </row>
    <row r="74" spans="1:3" hidden="1" x14ac:dyDescent="0.2">
      <c r="A74" t="s">
        <v>97</v>
      </c>
      <c r="B74" s="20" t="s">
        <v>4626</v>
      </c>
      <c r="C74" s="23">
        <f t="shared" si="1"/>
        <v>30</v>
      </c>
    </row>
    <row r="75" spans="1:3" hidden="1" x14ac:dyDescent="0.2">
      <c r="A75" t="s">
        <v>97</v>
      </c>
      <c r="B75" s="20" t="s">
        <v>4615</v>
      </c>
      <c r="C75" s="23">
        <f t="shared" si="1"/>
        <v>16</v>
      </c>
    </row>
    <row r="76" spans="1:3" hidden="1" x14ac:dyDescent="0.2">
      <c r="A76" t="s">
        <v>53</v>
      </c>
      <c r="B76" s="20" t="s">
        <v>4621</v>
      </c>
      <c r="C76" s="23">
        <f t="shared" si="1"/>
        <v>17</v>
      </c>
    </row>
    <row r="77" spans="1:3" hidden="1" x14ac:dyDescent="0.2">
      <c r="A77" t="s">
        <v>67</v>
      </c>
      <c r="B77" s="20" t="s">
        <v>4612</v>
      </c>
      <c r="C77" s="23">
        <f t="shared" si="1"/>
        <v>19</v>
      </c>
    </row>
    <row r="78" spans="1:3" hidden="1" x14ac:dyDescent="0.2">
      <c r="A78" t="s">
        <v>431</v>
      </c>
      <c r="B78" s="20" t="s">
        <v>4612</v>
      </c>
      <c r="C78" s="23">
        <f t="shared" si="1"/>
        <v>19</v>
      </c>
    </row>
    <row r="79" spans="1:3" hidden="1" x14ac:dyDescent="0.2">
      <c r="A79" t="s">
        <v>53</v>
      </c>
      <c r="B79" s="20" t="s">
        <v>4622</v>
      </c>
      <c r="C79" s="23">
        <f t="shared" si="1"/>
        <v>14</v>
      </c>
    </row>
    <row r="80" spans="1:3" hidden="1" x14ac:dyDescent="0.2">
      <c r="A80" t="s">
        <v>67</v>
      </c>
      <c r="B80" s="20" t="s">
        <v>4627</v>
      </c>
      <c r="C80" s="23">
        <f t="shared" si="1"/>
        <v>33</v>
      </c>
    </row>
    <row r="81" spans="1:3" hidden="1" x14ac:dyDescent="0.2">
      <c r="A81" t="s">
        <v>97</v>
      </c>
      <c r="B81" s="20" t="s">
        <v>4634</v>
      </c>
      <c r="C81" s="23">
        <f t="shared" si="1"/>
        <v>25</v>
      </c>
    </row>
    <row r="82" spans="1:3" hidden="1" x14ac:dyDescent="0.2">
      <c r="A82" t="s">
        <v>53</v>
      </c>
      <c r="B82" s="20" t="s">
        <v>4613</v>
      </c>
      <c r="C82" s="23">
        <f t="shared" si="1"/>
        <v>26</v>
      </c>
    </row>
    <row r="83" spans="1:3" hidden="1" x14ac:dyDescent="0.2">
      <c r="A83" t="s">
        <v>53</v>
      </c>
      <c r="B83" s="20" t="s">
        <v>4636</v>
      </c>
      <c r="C83" s="23">
        <f t="shared" si="1"/>
        <v>15</v>
      </c>
    </row>
    <row r="84" spans="1:3" hidden="1" x14ac:dyDescent="0.2">
      <c r="A84" t="s">
        <v>97</v>
      </c>
      <c r="B84" s="20" t="s">
        <v>4625</v>
      </c>
      <c r="C84" s="23">
        <f t="shared" si="1"/>
        <v>11</v>
      </c>
    </row>
    <row r="85" spans="1:3" hidden="1" x14ac:dyDescent="0.2">
      <c r="A85" t="s">
        <v>53</v>
      </c>
      <c r="B85" s="20" t="s">
        <v>4620</v>
      </c>
      <c r="C85" s="23">
        <f t="shared" si="1"/>
        <v>18</v>
      </c>
    </row>
    <row r="86" spans="1:3" hidden="1" x14ac:dyDescent="0.2">
      <c r="A86" t="s">
        <v>78</v>
      </c>
      <c r="B86" s="20" t="s">
        <v>4610</v>
      </c>
      <c r="C86" s="23">
        <f t="shared" si="1"/>
        <v>21</v>
      </c>
    </row>
    <row r="87" spans="1:3" hidden="1" x14ac:dyDescent="0.2">
      <c r="A87" t="s">
        <v>53</v>
      </c>
      <c r="B87" s="20" t="s">
        <v>4621</v>
      </c>
      <c r="C87" s="23">
        <f t="shared" si="1"/>
        <v>17</v>
      </c>
    </row>
    <row r="88" spans="1:3" hidden="1" x14ac:dyDescent="0.2">
      <c r="A88" t="s">
        <v>431</v>
      </c>
      <c r="B88" s="20" t="s">
        <v>4619</v>
      </c>
      <c r="C88" s="23">
        <f t="shared" si="1"/>
        <v>20</v>
      </c>
    </row>
    <row r="89" spans="1:3" hidden="1" x14ac:dyDescent="0.2">
      <c r="A89" t="s">
        <v>97</v>
      </c>
      <c r="B89" s="20" t="s">
        <v>4625</v>
      </c>
      <c r="C89" s="23">
        <f t="shared" si="1"/>
        <v>11</v>
      </c>
    </row>
    <row r="90" spans="1:3" x14ac:dyDescent="0.2">
      <c r="A90" t="s">
        <v>78</v>
      </c>
      <c r="B90" s="20" t="s">
        <v>4637</v>
      </c>
      <c r="C90" s="23">
        <f t="shared" si="1"/>
        <v>41</v>
      </c>
    </row>
    <row r="91" spans="1:3" hidden="1" x14ac:dyDescent="0.2">
      <c r="A91" t="s">
        <v>123</v>
      </c>
      <c r="B91" s="20" t="s">
        <v>4629</v>
      </c>
      <c r="C91" s="23">
        <f t="shared" si="1"/>
        <v>28</v>
      </c>
    </row>
    <row r="92" spans="1:3" hidden="1" x14ac:dyDescent="0.2">
      <c r="A92" t="s">
        <v>53</v>
      </c>
      <c r="B92" s="20" t="s">
        <v>4621</v>
      </c>
      <c r="C92" s="23">
        <f t="shared" si="1"/>
        <v>17</v>
      </c>
    </row>
    <row r="93" spans="1:3" hidden="1" x14ac:dyDescent="0.2">
      <c r="A93" t="s">
        <v>123</v>
      </c>
      <c r="B93" s="20" t="s">
        <v>4627</v>
      </c>
      <c r="C93" s="23">
        <f t="shared" si="1"/>
        <v>33</v>
      </c>
    </row>
    <row r="94" spans="1:3" hidden="1" x14ac:dyDescent="0.2">
      <c r="A94" t="s">
        <v>67</v>
      </c>
      <c r="B94" s="20" t="s">
        <v>4610</v>
      </c>
      <c r="C94" s="23">
        <f t="shared" si="1"/>
        <v>21</v>
      </c>
    </row>
    <row r="95" spans="1:3" hidden="1" x14ac:dyDescent="0.2">
      <c r="A95" t="s">
        <v>78</v>
      </c>
      <c r="B95" s="20" t="s">
        <v>4620</v>
      </c>
      <c r="C95" s="23">
        <f t="shared" si="1"/>
        <v>18</v>
      </c>
    </row>
    <row r="96" spans="1:3" x14ac:dyDescent="0.2">
      <c r="A96" t="s">
        <v>67</v>
      </c>
      <c r="B96" s="20" t="s">
        <v>4638</v>
      </c>
      <c r="C96" s="23">
        <f t="shared" si="1"/>
        <v>44</v>
      </c>
    </row>
    <row r="97" spans="1:3" hidden="1" x14ac:dyDescent="0.2">
      <c r="A97" t="s">
        <v>67</v>
      </c>
      <c r="B97" s="20" t="s">
        <v>4612</v>
      </c>
      <c r="C97" s="23">
        <f t="shared" si="1"/>
        <v>19</v>
      </c>
    </row>
    <row r="98" spans="1:3" hidden="1" x14ac:dyDescent="0.2">
      <c r="A98" t="s">
        <v>53</v>
      </c>
      <c r="B98" s="20" t="s">
        <v>4632</v>
      </c>
      <c r="C98" s="23">
        <f t="shared" si="1"/>
        <v>22</v>
      </c>
    </row>
    <row r="99" spans="1:3" hidden="1" x14ac:dyDescent="0.2">
      <c r="A99" t="s">
        <v>67</v>
      </c>
      <c r="B99" s="20" t="s">
        <v>4613</v>
      </c>
      <c r="C99" s="23">
        <f t="shared" si="1"/>
        <v>26</v>
      </c>
    </row>
    <row r="100" spans="1:3" hidden="1" x14ac:dyDescent="0.2">
      <c r="A100" t="s">
        <v>67</v>
      </c>
      <c r="B100" s="20" t="s">
        <v>4630</v>
      </c>
      <c r="C100" s="23">
        <f t="shared" si="1"/>
        <v>24</v>
      </c>
    </row>
    <row r="101" spans="1:3" hidden="1" x14ac:dyDescent="0.2">
      <c r="A101" t="s">
        <v>67</v>
      </c>
      <c r="B101" s="20" t="s">
        <v>4634</v>
      </c>
      <c r="C101" s="23">
        <f t="shared" si="1"/>
        <v>25</v>
      </c>
    </row>
    <row r="102" spans="1:3" hidden="1" x14ac:dyDescent="0.2">
      <c r="A102" t="s">
        <v>67</v>
      </c>
      <c r="B102" s="20" t="s">
        <v>4616</v>
      </c>
      <c r="C102" s="23">
        <f t="shared" si="1"/>
        <v>23</v>
      </c>
    </row>
    <row r="103" spans="1:3" hidden="1" x14ac:dyDescent="0.2">
      <c r="A103" t="s">
        <v>67</v>
      </c>
      <c r="B103" s="20" t="s">
        <v>4625</v>
      </c>
      <c r="C103" s="23">
        <f t="shared" si="1"/>
        <v>11</v>
      </c>
    </row>
    <row r="104" spans="1:3" hidden="1" x14ac:dyDescent="0.2">
      <c r="A104" t="s">
        <v>431</v>
      </c>
      <c r="B104" s="20" t="s">
        <v>4616</v>
      </c>
      <c r="C104" s="23">
        <f t="shared" si="1"/>
        <v>23</v>
      </c>
    </row>
    <row r="105" spans="1:3" hidden="1" x14ac:dyDescent="0.2">
      <c r="A105" t="s">
        <v>78</v>
      </c>
      <c r="B105" s="20" t="s">
        <v>4615</v>
      </c>
      <c r="C105" s="23">
        <f t="shared" si="1"/>
        <v>16</v>
      </c>
    </row>
    <row r="106" spans="1:3" hidden="1" x14ac:dyDescent="0.2">
      <c r="A106" t="s">
        <v>431</v>
      </c>
      <c r="B106" s="20" t="s">
        <v>4622</v>
      </c>
      <c r="C106" s="23">
        <f t="shared" si="1"/>
        <v>14</v>
      </c>
    </row>
    <row r="107" spans="1:3" hidden="1" x14ac:dyDescent="0.2">
      <c r="A107" t="s">
        <v>97</v>
      </c>
      <c r="B107" s="20" t="s">
        <v>4634</v>
      </c>
      <c r="C107" s="23">
        <f t="shared" si="1"/>
        <v>25</v>
      </c>
    </row>
    <row r="108" spans="1:3" hidden="1" x14ac:dyDescent="0.2">
      <c r="A108" t="s">
        <v>53</v>
      </c>
      <c r="B108" s="20" t="s">
        <v>4623</v>
      </c>
      <c r="C108" s="23">
        <f t="shared" si="1"/>
        <v>10</v>
      </c>
    </row>
    <row r="109" spans="1:3" hidden="1" x14ac:dyDescent="0.2">
      <c r="A109" t="s">
        <v>431</v>
      </c>
      <c r="B109" s="20" t="s">
        <v>4621</v>
      </c>
      <c r="C109" s="23">
        <f t="shared" si="1"/>
        <v>17</v>
      </c>
    </row>
    <row r="110" spans="1:3" hidden="1" x14ac:dyDescent="0.2">
      <c r="A110" t="s">
        <v>53</v>
      </c>
      <c r="B110" s="20" t="s">
        <v>4621</v>
      </c>
      <c r="C110" s="23">
        <f t="shared" si="1"/>
        <v>17</v>
      </c>
    </row>
    <row r="111" spans="1:3" hidden="1" x14ac:dyDescent="0.2">
      <c r="A111" t="s">
        <v>53</v>
      </c>
      <c r="B111" s="20" t="s">
        <v>4627</v>
      </c>
      <c r="C111" s="23">
        <f t="shared" si="1"/>
        <v>33</v>
      </c>
    </row>
    <row r="112" spans="1:3" hidden="1" x14ac:dyDescent="0.2">
      <c r="A112" t="s">
        <v>53</v>
      </c>
      <c r="B112" s="20" t="s">
        <v>4622</v>
      </c>
      <c r="C112" s="23">
        <f t="shared" si="1"/>
        <v>14</v>
      </c>
    </row>
    <row r="113" spans="1:3" hidden="1" x14ac:dyDescent="0.2">
      <c r="A113" t="s">
        <v>97</v>
      </c>
      <c r="B113" s="20" t="s">
        <v>4614</v>
      </c>
      <c r="C113" s="23">
        <f t="shared" si="1"/>
        <v>13</v>
      </c>
    </row>
    <row r="114" spans="1:3" hidden="1" x14ac:dyDescent="0.2">
      <c r="A114" t="s">
        <v>143</v>
      </c>
      <c r="B114" s="20" t="s">
        <v>4629</v>
      </c>
      <c r="C114" s="23">
        <f t="shared" si="1"/>
        <v>28</v>
      </c>
    </row>
    <row r="115" spans="1:3" hidden="1" x14ac:dyDescent="0.2">
      <c r="A115" t="s">
        <v>97</v>
      </c>
      <c r="B115" s="20" t="s">
        <v>4611</v>
      </c>
      <c r="C115" s="23">
        <f t="shared" si="1"/>
        <v>27</v>
      </c>
    </row>
    <row r="116" spans="1:3" hidden="1" x14ac:dyDescent="0.2">
      <c r="A116" t="s">
        <v>136</v>
      </c>
      <c r="B116" s="20" t="s">
        <v>4615</v>
      </c>
      <c r="C116" s="23">
        <f t="shared" si="1"/>
        <v>16</v>
      </c>
    </row>
    <row r="117" spans="1:3" hidden="1" x14ac:dyDescent="0.2">
      <c r="A117" t="s">
        <v>136</v>
      </c>
      <c r="B117" s="20" t="s">
        <v>4619</v>
      </c>
      <c r="C117" s="23">
        <f t="shared" si="1"/>
        <v>20</v>
      </c>
    </row>
    <row r="118" spans="1:3" hidden="1" x14ac:dyDescent="0.2">
      <c r="A118" t="s">
        <v>53</v>
      </c>
      <c r="B118" s="20" t="s">
        <v>4622</v>
      </c>
      <c r="C118" s="23">
        <f t="shared" si="1"/>
        <v>14</v>
      </c>
    </row>
    <row r="119" spans="1:3" hidden="1" x14ac:dyDescent="0.2">
      <c r="A119" t="s">
        <v>67</v>
      </c>
      <c r="B119" s="20" t="s">
        <v>4618</v>
      </c>
      <c r="C119" s="23">
        <f t="shared" si="1"/>
        <v>29</v>
      </c>
    </row>
    <row r="120" spans="1:3" hidden="1" x14ac:dyDescent="0.2">
      <c r="A120" t="s">
        <v>78</v>
      </c>
      <c r="B120" s="20" t="s">
        <v>4610</v>
      </c>
      <c r="C120" s="23">
        <f t="shared" si="1"/>
        <v>21</v>
      </c>
    </row>
    <row r="121" spans="1:3" x14ac:dyDescent="0.2">
      <c r="A121" t="s">
        <v>67</v>
      </c>
      <c r="B121" s="20" t="s">
        <v>4639</v>
      </c>
      <c r="C121" s="23">
        <f t="shared" si="1"/>
        <v>42</v>
      </c>
    </row>
    <row r="122" spans="1:3" hidden="1" x14ac:dyDescent="0.2">
      <c r="A122" t="s">
        <v>123</v>
      </c>
      <c r="B122" s="20" t="s">
        <v>4613</v>
      </c>
      <c r="C122" s="23">
        <f t="shared" si="1"/>
        <v>26</v>
      </c>
    </row>
    <row r="123" spans="1:3" hidden="1" x14ac:dyDescent="0.2">
      <c r="A123" t="s">
        <v>431</v>
      </c>
      <c r="B123" s="20" t="s">
        <v>4619</v>
      </c>
      <c r="C123" s="23">
        <f t="shared" si="1"/>
        <v>20</v>
      </c>
    </row>
    <row r="124" spans="1:3" hidden="1" x14ac:dyDescent="0.2">
      <c r="A124" t="s">
        <v>78</v>
      </c>
      <c r="B124" s="20" t="s">
        <v>4614</v>
      </c>
      <c r="C124" s="23">
        <f t="shared" si="1"/>
        <v>13</v>
      </c>
    </row>
    <row r="125" spans="1:3" hidden="1" x14ac:dyDescent="0.2">
      <c r="A125" t="s">
        <v>97</v>
      </c>
      <c r="B125" s="20" t="s">
        <v>4636</v>
      </c>
      <c r="C125" s="23">
        <f t="shared" si="1"/>
        <v>15</v>
      </c>
    </row>
    <row r="126" spans="1:3" hidden="1" x14ac:dyDescent="0.2">
      <c r="A126" t="s">
        <v>53</v>
      </c>
      <c r="B126" s="20" t="s">
        <v>4636</v>
      </c>
      <c r="C126" s="23">
        <f t="shared" si="1"/>
        <v>15</v>
      </c>
    </row>
    <row r="127" spans="1:3" hidden="1" x14ac:dyDescent="0.2">
      <c r="A127" t="s">
        <v>53</v>
      </c>
      <c r="B127" s="20" t="s">
        <v>4613</v>
      </c>
      <c r="C127" s="23">
        <f t="shared" si="1"/>
        <v>26</v>
      </c>
    </row>
    <row r="128" spans="1:3" hidden="1" x14ac:dyDescent="0.2">
      <c r="A128" t="s">
        <v>67</v>
      </c>
      <c r="B128" s="20" t="s">
        <v>4636</v>
      </c>
      <c r="C128" s="23">
        <f t="shared" si="1"/>
        <v>15</v>
      </c>
    </row>
    <row r="129" spans="1:3" hidden="1" x14ac:dyDescent="0.2">
      <c r="A129" t="s">
        <v>53</v>
      </c>
      <c r="B129" s="20" t="s">
        <v>4611</v>
      </c>
      <c r="C129" s="23">
        <f t="shared" si="1"/>
        <v>27</v>
      </c>
    </row>
    <row r="130" spans="1:3" hidden="1" x14ac:dyDescent="0.2">
      <c r="A130" t="s">
        <v>67</v>
      </c>
      <c r="B130" s="20" t="s">
        <v>4636</v>
      </c>
      <c r="C130" s="23">
        <f t="shared" si="1"/>
        <v>15</v>
      </c>
    </row>
    <row r="131" spans="1:3" hidden="1" x14ac:dyDescent="0.2">
      <c r="A131" t="s">
        <v>53</v>
      </c>
      <c r="B131" s="20" t="s">
        <v>4622</v>
      </c>
      <c r="C131" s="23">
        <f t="shared" ref="C131:C194" si="2">2007-B131</f>
        <v>14</v>
      </c>
    </row>
    <row r="132" spans="1:3" hidden="1" x14ac:dyDescent="0.2">
      <c r="A132" t="s">
        <v>67</v>
      </c>
      <c r="B132" s="20" t="s">
        <v>4621</v>
      </c>
      <c r="C132" s="23">
        <f t="shared" si="2"/>
        <v>17</v>
      </c>
    </row>
    <row r="133" spans="1:3" hidden="1" x14ac:dyDescent="0.2">
      <c r="A133" t="s">
        <v>136</v>
      </c>
      <c r="B133" s="20" t="s">
        <v>4621</v>
      </c>
      <c r="C133" s="23">
        <f t="shared" si="2"/>
        <v>17</v>
      </c>
    </row>
    <row r="134" spans="1:3" hidden="1" x14ac:dyDescent="0.2">
      <c r="A134" t="s">
        <v>53</v>
      </c>
      <c r="B134" s="20" t="s">
        <v>4612</v>
      </c>
      <c r="C134" s="23">
        <f t="shared" si="2"/>
        <v>19</v>
      </c>
    </row>
    <row r="135" spans="1:3" hidden="1" x14ac:dyDescent="0.2">
      <c r="A135" t="s">
        <v>78</v>
      </c>
      <c r="B135" s="20" t="s">
        <v>4622</v>
      </c>
      <c r="C135" s="23">
        <f t="shared" si="2"/>
        <v>14</v>
      </c>
    </row>
    <row r="136" spans="1:3" hidden="1" x14ac:dyDescent="0.2">
      <c r="A136" t="s">
        <v>67</v>
      </c>
      <c r="B136" s="20" t="s">
        <v>4620</v>
      </c>
      <c r="C136" s="23">
        <f t="shared" si="2"/>
        <v>18</v>
      </c>
    </row>
    <row r="137" spans="1:3" hidden="1" x14ac:dyDescent="0.2">
      <c r="A137" t="s">
        <v>53</v>
      </c>
      <c r="B137" s="20" t="s">
        <v>4621</v>
      </c>
      <c r="C137" s="23">
        <f t="shared" si="2"/>
        <v>17</v>
      </c>
    </row>
    <row r="138" spans="1:3" hidden="1" x14ac:dyDescent="0.2">
      <c r="A138" t="s">
        <v>53</v>
      </c>
      <c r="B138" s="20" t="s">
        <v>4624</v>
      </c>
      <c r="C138" s="23">
        <f t="shared" si="2"/>
        <v>12</v>
      </c>
    </row>
    <row r="139" spans="1:3" hidden="1" x14ac:dyDescent="0.2">
      <c r="A139" t="s">
        <v>97</v>
      </c>
      <c r="B139" s="20" t="s">
        <v>4630</v>
      </c>
      <c r="C139" s="23">
        <f t="shared" si="2"/>
        <v>24</v>
      </c>
    </row>
    <row r="140" spans="1:3" hidden="1" x14ac:dyDescent="0.2">
      <c r="A140" t="s">
        <v>53</v>
      </c>
      <c r="B140" s="20" t="s">
        <v>4636</v>
      </c>
      <c r="C140" s="23">
        <f t="shared" si="2"/>
        <v>15</v>
      </c>
    </row>
    <row r="141" spans="1:3" hidden="1" x14ac:dyDescent="0.2">
      <c r="A141" t="s">
        <v>67</v>
      </c>
      <c r="B141" s="20" t="s">
        <v>4632</v>
      </c>
      <c r="C141" s="23">
        <f t="shared" si="2"/>
        <v>22</v>
      </c>
    </row>
    <row r="142" spans="1:3" hidden="1" x14ac:dyDescent="0.2">
      <c r="A142" t="s">
        <v>67</v>
      </c>
      <c r="B142" s="20" t="s">
        <v>4611</v>
      </c>
      <c r="C142" s="23">
        <f t="shared" si="2"/>
        <v>27</v>
      </c>
    </row>
    <row r="143" spans="1:3" x14ac:dyDescent="0.2">
      <c r="A143" t="s">
        <v>53</v>
      </c>
      <c r="B143" s="20" t="s">
        <v>4639</v>
      </c>
      <c r="C143" s="23">
        <f t="shared" si="2"/>
        <v>42</v>
      </c>
    </row>
    <row r="144" spans="1:3" hidden="1" x14ac:dyDescent="0.2">
      <c r="A144" t="s">
        <v>97</v>
      </c>
      <c r="B144" s="20" t="s">
        <v>4619</v>
      </c>
      <c r="C144" s="23">
        <f t="shared" si="2"/>
        <v>20</v>
      </c>
    </row>
    <row r="145" spans="1:3" hidden="1" x14ac:dyDescent="0.2">
      <c r="A145" t="s">
        <v>123</v>
      </c>
      <c r="B145" s="20" t="s">
        <v>4634</v>
      </c>
      <c r="C145" s="23">
        <f t="shared" si="2"/>
        <v>25</v>
      </c>
    </row>
    <row r="146" spans="1:3" hidden="1" x14ac:dyDescent="0.2">
      <c r="A146" t="s">
        <v>67</v>
      </c>
      <c r="B146" s="20" t="s">
        <v>4640</v>
      </c>
      <c r="C146" s="23">
        <f t="shared" si="2"/>
        <v>8</v>
      </c>
    </row>
    <row r="147" spans="1:3" hidden="1" x14ac:dyDescent="0.2">
      <c r="A147" t="s">
        <v>97</v>
      </c>
      <c r="B147" s="20" t="s">
        <v>4619</v>
      </c>
      <c r="C147" s="23">
        <f t="shared" si="2"/>
        <v>20</v>
      </c>
    </row>
    <row r="148" spans="1:3" hidden="1" x14ac:dyDescent="0.2">
      <c r="A148" t="s">
        <v>97</v>
      </c>
      <c r="B148" s="20" t="s">
        <v>4641</v>
      </c>
      <c r="C148" s="23">
        <f t="shared" si="2"/>
        <v>37</v>
      </c>
    </row>
    <row r="149" spans="1:3" hidden="1" x14ac:dyDescent="0.2">
      <c r="A149" t="s">
        <v>67</v>
      </c>
      <c r="B149" s="20" t="s">
        <v>4614</v>
      </c>
      <c r="C149" s="23">
        <f t="shared" si="2"/>
        <v>13</v>
      </c>
    </row>
    <row r="150" spans="1:3" hidden="1" x14ac:dyDescent="0.2">
      <c r="A150" t="s">
        <v>97</v>
      </c>
      <c r="B150" s="20" t="s">
        <v>4625</v>
      </c>
      <c r="C150" s="23">
        <f t="shared" si="2"/>
        <v>11</v>
      </c>
    </row>
    <row r="151" spans="1:3" hidden="1" x14ac:dyDescent="0.2">
      <c r="A151" t="s">
        <v>431</v>
      </c>
      <c r="B151" s="20" t="s">
        <v>4614</v>
      </c>
      <c r="C151" s="23">
        <f t="shared" si="2"/>
        <v>13</v>
      </c>
    </row>
    <row r="152" spans="1:3" hidden="1" x14ac:dyDescent="0.2">
      <c r="A152" t="s">
        <v>97</v>
      </c>
      <c r="B152" s="20" t="s">
        <v>4624</v>
      </c>
      <c r="C152" s="23">
        <f t="shared" si="2"/>
        <v>12</v>
      </c>
    </row>
    <row r="153" spans="1:3" hidden="1" x14ac:dyDescent="0.2">
      <c r="A153" t="s">
        <v>53</v>
      </c>
      <c r="B153" s="20" t="s">
        <v>4619</v>
      </c>
      <c r="C153" s="23">
        <f t="shared" si="2"/>
        <v>20</v>
      </c>
    </row>
    <row r="154" spans="1:3" hidden="1" x14ac:dyDescent="0.2">
      <c r="A154" t="s">
        <v>97</v>
      </c>
      <c r="B154" s="20" t="s">
        <v>4642</v>
      </c>
      <c r="C154" s="23">
        <f t="shared" si="2"/>
        <v>35</v>
      </c>
    </row>
    <row r="155" spans="1:3" hidden="1" x14ac:dyDescent="0.2">
      <c r="A155" t="s">
        <v>67</v>
      </c>
      <c r="B155" s="20" t="s">
        <v>4620</v>
      </c>
      <c r="C155" s="23">
        <f t="shared" si="2"/>
        <v>18</v>
      </c>
    </row>
    <row r="156" spans="1:3" hidden="1" x14ac:dyDescent="0.2">
      <c r="A156" t="s">
        <v>67</v>
      </c>
      <c r="B156" s="20" t="s">
        <v>4612</v>
      </c>
      <c r="C156" s="23">
        <f t="shared" si="2"/>
        <v>19</v>
      </c>
    </row>
    <row r="157" spans="1:3" hidden="1" x14ac:dyDescent="0.2">
      <c r="A157" t="s">
        <v>53</v>
      </c>
      <c r="B157" s="20" t="s">
        <v>4632</v>
      </c>
      <c r="C157" s="23">
        <f t="shared" si="2"/>
        <v>22</v>
      </c>
    </row>
    <row r="158" spans="1:3" hidden="1" x14ac:dyDescent="0.2">
      <c r="A158" t="s">
        <v>67</v>
      </c>
      <c r="B158" s="20" t="s">
        <v>4614</v>
      </c>
      <c r="C158" s="23">
        <f t="shared" si="2"/>
        <v>13</v>
      </c>
    </row>
    <row r="159" spans="1:3" hidden="1" x14ac:dyDescent="0.2">
      <c r="A159" t="s">
        <v>67</v>
      </c>
      <c r="B159" s="20" t="s">
        <v>4630</v>
      </c>
      <c r="C159" s="23">
        <f t="shared" si="2"/>
        <v>24</v>
      </c>
    </row>
    <row r="160" spans="1:3" hidden="1" x14ac:dyDescent="0.2">
      <c r="A160" t="s">
        <v>67</v>
      </c>
      <c r="B160" s="20" t="s">
        <v>4631</v>
      </c>
      <c r="C160" s="23">
        <f t="shared" si="2"/>
        <v>31</v>
      </c>
    </row>
    <row r="161" spans="1:3" x14ac:dyDescent="0.2">
      <c r="A161" t="s">
        <v>67</v>
      </c>
      <c r="B161" s="20" t="s">
        <v>4643</v>
      </c>
      <c r="C161" s="23">
        <f t="shared" si="2"/>
        <v>47</v>
      </c>
    </row>
    <row r="162" spans="1:3" hidden="1" x14ac:dyDescent="0.2">
      <c r="A162" t="s">
        <v>67</v>
      </c>
      <c r="B162" s="20" t="s">
        <v>4610</v>
      </c>
      <c r="C162" s="23">
        <f t="shared" si="2"/>
        <v>21</v>
      </c>
    </row>
    <row r="163" spans="1:3" hidden="1" x14ac:dyDescent="0.2">
      <c r="A163" t="s">
        <v>123</v>
      </c>
      <c r="B163" s="20" t="s">
        <v>4624</v>
      </c>
      <c r="C163" s="23">
        <f t="shared" si="2"/>
        <v>12</v>
      </c>
    </row>
    <row r="164" spans="1:3" hidden="1" x14ac:dyDescent="0.2">
      <c r="A164" t="s">
        <v>123</v>
      </c>
      <c r="B164" s="20" t="s">
        <v>4611</v>
      </c>
      <c r="C164" s="23">
        <f t="shared" si="2"/>
        <v>27</v>
      </c>
    </row>
    <row r="165" spans="1:3" hidden="1" x14ac:dyDescent="0.2">
      <c r="A165" t="s">
        <v>78</v>
      </c>
      <c r="B165" s="20" t="s">
        <v>4610</v>
      </c>
      <c r="C165" s="23">
        <f t="shared" si="2"/>
        <v>21</v>
      </c>
    </row>
    <row r="166" spans="1:3" hidden="1" x14ac:dyDescent="0.2">
      <c r="A166" t="s">
        <v>67</v>
      </c>
      <c r="B166" s="20" t="s">
        <v>4625</v>
      </c>
      <c r="C166" s="23">
        <f t="shared" si="2"/>
        <v>11</v>
      </c>
    </row>
    <row r="167" spans="1:3" hidden="1" x14ac:dyDescent="0.2">
      <c r="A167" t="s">
        <v>53</v>
      </c>
      <c r="B167" s="20" t="s">
        <v>4620</v>
      </c>
      <c r="C167" s="23">
        <f t="shared" si="2"/>
        <v>18</v>
      </c>
    </row>
    <row r="168" spans="1:3" hidden="1" x14ac:dyDescent="0.2">
      <c r="A168" t="s">
        <v>97</v>
      </c>
      <c r="B168" s="20" t="s">
        <v>4623</v>
      </c>
      <c r="C168" s="23">
        <f t="shared" si="2"/>
        <v>10</v>
      </c>
    </row>
    <row r="169" spans="1:3" hidden="1" x14ac:dyDescent="0.2">
      <c r="A169" t="s">
        <v>67</v>
      </c>
      <c r="B169" s="20" t="s">
        <v>4614</v>
      </c>
      <c r="C169" s="23">
        <f t="shared" si="2"/>
        <v>13</v>
      </c>
    </row>
    <row r="170" spans="1:3" hidden="1" x14ac:dyDescent="0.2">
      <c r="A170" t="s">
        <v>67</v>
      </c>
      <c r="B170" s="20" t="s">
        <v>4611</v>
      </c>
      <c r="C170" s="23">
        <f t="shared" si="2"/>
        <v>27</v>
      </c>
    </row>
    <row r="171" spans="1:3" hidden="1" x14ac:dyDescent="0.2">
      <c r="A171" t="s">
        <v>78</v>
      </c>
      <c r="B171" s="20" t="s">
        <v>4636</v>
      </c>
      <c r="C171" s="23">
        <f t="shared" si="2"/>
        <v>15</v>
      </c>
    </row>
    <row r="172" spans="1:3" hidden="1" x14ac:dyDescent="0.2">
      <c r="A172" t="s">
        <v>67</v>
      </c>
      <c r="B172" s="20" t="s">
        <v>4616</v>
      </c>
      <c r="C172" s="23">
        <f t="shared" si="2"/>
        <v>23</v>
      </c>
    </row>
    <row r="173" spans="1:3" hidden="1" x14ac:dyDescent="0.2">
      <c r="A173" t="s">
        <v>53</v>
      </c>
      <c r="B173" s="20" t="s">
        <v>4616</v>
      </c>
      <c r="C173" s="23">
        <f t="shared" si="2"/>
        <v>23</v>
      </c>
    </row>
    <row r="174" spans="1:3" hidden="1" x14ac:dyDescent="0.2">
      <c r="A174" t="s">
        <v>67</v>
      </c>
      <c r="B174" s="20" t="s">
        <v>4621</v>
      </c>
      <c r="C174" s="23">
        <f t="shared" si="2"/>
        <v>17</v>
      </c>
    </row>
    <row r="175" spans="1:3" hidden="1" x14ac:dyDescent="0.2">
      <c r="A175" t="s">
        <v>97</v>
      </c>
      <c r="B175" s="20" t="s">
        <v>4616</v>
      </c>
      <c r="C175" s="23">
        <f t="shared" si="2"/>
        <v>23</v>
      </c>
    </row>
    <row r="176" spans="1:3" hidden="1" x14ac:dyDescent="0.2">
      <c r="A176" t="s">
        <v>53</v>
      </c>
      <c r="B176" s="20" t="s">
        <v>4619</v>
      </c>
      <c r="C176" s="23">
        <f t="shared" si="2"/>
        <v>20</v>
      </c>
    </row>
    <row r="177" spans="1:3" x14ac:dyDescent="0.2">
      <c r="A177" t="s">
        <v>53</v>
      </c>
      <c r="B177" s="20" t="s">
        <v>4644</v>
      </c>
      <c r="C177" s="23">
        <f t="shared" si="2"/>
        <v>49</v>
      </c>
    </row>
    <row r="178" spans="1:3" x14ac:dyDescent="0.2">
      <c r="A178" t="s">
        <v>97</v>
      </c>
      <c r="B178" s="20" t="s">
        <v>4645</v>
      </c>
      <c r="C178" s="23">
        <f t="shared" si="2"/>
        <v>67</v>
      </c>
    </row>
    <row r="179" spans="1:3" hidden="1" x14ac:dyDescent="0.2">
      <c r="A179" t="s">
        <v>67</v>
      </c>
      <c r="B179" s="20" t="s">
        <v>4611</v>
      </c>
      <c r="C179" s="23">
        <f t="shared" si="2"/>
        <v>27</v>
      </c>
    </row>
    <row r="180" spans="1:3" hidden="1" x14ac:dyDescent="0.2">
      <c r="A180" t="s">
        <v>53</v>
      </c>
      <c r="B180" s="20" t="s">
        <v>4627</v>
      </c>
      <c r="C180" s="23">
        <f t="shared" si="2"/>
        <v>33</v>
      </c>
    </row>
    <row r="181" spans="1:3" hidden="1" x14ac:dyDescent="0.2">
      <c r="A181" t="s">
        <v>67</v>
      </c>
      <c r="B181" s="20" t="s">
        <v>4613</v>
      </c>
      <c r="C181" s="23">
        <f t="shared" si="2"/>
        <v>26</v>
      </c>
    </row>
    <row r="182" spans="1:3" hidden="1" x14ac:dyDescent="0.2">
      <c r="A182" t="s">
        <v>78</v>
      </c>
      <c r="B182" s="20" t="s">
        <v>4614</v>
      </c>
      <c r="C182" s="23">
        <f t="shared" si="2"/>
        <v>13</v>
      </c>
    </row>
    <row r="183" spans="1:3" hidden="1" x14ac:dyDescent="0.2">
      <c r="A183" t="s">
        <v>67</v>
      </c>
      <c r="B183" s="20" t="s">
        <v>4618</v>
      </c>
      <c r="C183" s="23">
        <f t="shared" si="2"/>
        <v>29</v>
      </c>
    </row>
    <row r="184" spans="1:3" hidden="1" x14ac:dyDescent="0.2">
      <c r="A184" t="s">
        <v>67</v>
      </c>
      <c r="B184" s="20" t="s">
        <v>4619</v>
      </c>
      <c r="C184" s="23">
        <f t="shared" si="2"/>
        <v>20</v>
      </c>
    </row>
    <row r="185" spans="1:3" hidden="1" x14ac:dyDescent="0.2">
      <c r="A185" t="s">
        <v>97</v>
      </c>
      <c r="B185" s="20" t="s">
        <v>4615</v>
      </c>
      <c r="C185" s="23">
        <f t="shared" si="2"/>
        <v>16</v>
      </c>
    </row>
    <row r="186" spans="1:3" hidden="1" x14ac:dyDescent="0.2">
      <c r="A186" t="s">
        <v>67</v>
      </c>
      <c r="B186" s="20" t="s">
        <v>4610</v>
      </c>
      <c r="C186" s="23">
        <f t="shared" si="2"/>
        <v>21</v>
      </c>
    </row>
    <row r="187" spans="1:3" hidden="1" x14ac:dyDescent="0.2">
      <c r="A187" t="s">
        <v>97</v>
      </c>
      <c r="B187" s="20" t="s">
        <v>4610</v>
      </c>
      <c r="C187" s="23">
        <f t="shared" si="2"/>
        <v>21</v>
      </c>
    </row>
    <row r="188" spans="1:3" hidden="1" x14ac:dyDescent="0.2">
      <c r="A188" t="s">
        <v>53</v>
      </c>
      <c r="B188" s="20" t="s">
        <v>4610</v>
      </c>
      <c r="C188" s="23">
        <f t="shared" si="2"/>
        <v>21</v>
      </c>
    </row>
    <row r="189" spans="1:3" hidden="1" x14ac:dyDescent="0.2">
      <c r="A189" t="s">
        <v>53</v>
      </c>
      <c r="B189" s="20" t="s">
        <v>4618</v>
      </c>
      <c r="C189" s="23">
        <f t="shared" si="2"/>
        <v>29</v>
      </c>
    </row>
    <row r="190" spans="1:3" hidden="1" x14ac:dyDescent="0.2">
      <c r="A190" t="s">
        <v>97</v>
      </c>
      <c r="B190" s="20" t="s">
        <v>4631</v>
      </c>
      <c r="C190" s="23">
        <f t="shared" si="2"/>
        <v>31</v>
      </c>
    </row>
    <row r="191" spans="1:3" hidden="1" x14ac:dyDescent="0.2">
      <c r="A191" t="s">
        <v>78</v>
      </c>
      <c r="B191" s="20" t="s">
        <v>4611</v>
      </c>
      <c r="C191" s="23">
        <f t="shared" si="2"/>
        <v>27</v>
      </c>
    </row>
    <row r="192" spans="1:3" hidden="1" x14ac:dyDescent="0.2">
      <c r="A192" t="s">
        <v>67</v>
      </c>
      <c r="B192" s="20" t="s">
        <v>4613</v>
      </c>
      <c r="C192" s="23">
        <f t="shared" si="2"/>
        <v>26</v>
      </c>
    </row>
    <row r="193" spans="1:3" hidden="1" x14ac:dyDescent="0.2">
      <c r="A193" t="s">
        <v>78</v>
      </c>
      <c r="B193" s="20" t="s">
        <v>4620</v>
      </c>
      <c r="C193" s="23">
        <f t="shared" si="2"/>
        <v>18</v>
      </c>
    </row>
    <row r="194" spans="1:3" hidden="1" x14ac:dyDescent="0.2">
      <c r="A194" t="s">
        <v>97</v>
      </c>
      <c r="B194" s="20" t="s">
        <v>4610</v>
      </c>
      <c r="C194" s="23">
        <f t="shared" si="2"/>
        <v>21</v>
      </c>
    </row>
    <row r="195" spans="1:3" hidden="1" x14ac:dyDescent="0.2">
      <c r="A195" t="s">
        <v>431</v>
      </c>
      <c r="B195" s="20" t="s">
        <v>4619</v>
      </c>
      <c r="C195" s="23">
        <f t="shared" ref="C195:C258" si="3">2007-B195</f>
        <v>20</v>
      </c>
    </row>
    <row r="196" spans="1:3" hidden="1" x14ac:dyDescent="0.2">
      <c r="A196" t="s">
        <v>53</v>
      </c>
      <c r="B196" s="20" t="s">
        <v>4636</v>
      </c>
      <c r="C196" s="23">
        <f t="shared" si="3"/>
        <v>15</v>
      </c>
    </row>
    <row r="197" spans="1:3" hidden="1" x14ac:dyDescent="0.2">
      <c r="A197" t="s">
        <v>431</v>
      </c>
      <c r="B197" s="20" t="s">
        <v>4621</v>
      </c>
      <c r="C197" s="23">
        <f t="shared" si="3"/>
        <v>17</v>
      </c>
    </row>
    <row r="198" spans="1:3" hidden="1" x14ac:dyDescent="0.2">
      <c r="A198" t="s">
        <v>123</v>
      </c>
      <c r="B198" s="20" t="s">
        <v>4634</v>
      </c>
      <c r="C198" s="23">
        <f t="shared" si="3"/>
        <v>25</v>
      </c>
    </row>
    <row r="199" spans="1:3" x14ac:dyDescent="0.2">
      <c r="A199" t="s">
        <v>123</v>
      </c>
      <c r="B199" s="20" t="s">
        <v>4637</v>
      </c>
      <c r="C199" s="23">
        <f t="shared" si="3"/>
        <v>41</v>
      </c>
    </row>
    <row r="200" spans="1:3" hidden="1" x14ac:dyDescent="0.2">
      <c r="A200" t="s">
        <v>67</v>
      </c>
      <c r="B200" s="20" t="s">
        <v>4621</v>
      </c>
      <c r="C200" s="23">
        <f t="shared" si="3"/>
        <v>17</v>
      </c>
    </row>
    <row r="201" spans="1:3" hidden="1" x14ac:dyDescent="0.2">
      <c r="A201" t="s">
        <v>431</v>
      </c>
      <c r="B201" s="20" t="s">
        <v>4626</v>
      </c>
      <c r="C201" s="23">
        <f t="shared" si="3"/>
        <v>30</v>
      </c>
    </row>
    <row r="202" spans="1:3" hidden="1" x14ac:dyDescent="0.2">
      <c r="A202" t="s">
        <v>67</v>
      </c>
      <c r="B202" s="20" t="s">
        <v>4624</v>
      </c>
      <c r="C202" s="23">
        <f t="shared" si="3"/>
        <v>12</v>
      </c>
    </row>
    <row r="203" spans="1:3" hidden="1" x14ac:dyDescent="0.2">
      <c r="A203" t="s">
        <v>53</v>
      </c>
      <c r="B203" s="20" t="s">
        <v>4621</v>
      </c>
      <c r="C203" s="23">
        <f t="shared" si="3"/>
        <v>17</v>
      </c>
    </row>
    <row r="204" spans="1:3" hidden="1" x14ac:dyDescent="0.2">
      <c r="A204" t="s">
        <v>67</v>
      </c>
      <c r="B204" s="20" t="s">
        <v>4631</v>
      </c>
      <c r="C204" s="23">
        <f t="shared" si="3"/>
        <v>31</v>
      </c>
    </row>
    <row r="205" spans="1:3" hidden="1" x14ac:dyDescent="0.2">
      <c r="A205" t="s">
        <v>431</v>
      </c>
      <c r="B205" s="20" t="s">
        <v>4615</v>
      </c>
      <c r="C205" s="23">
        <f t="shared" si="3"/>
        <v>16</v>
      </c>
    </row>
    <row r="206" spans="1:3" hidden="1" x14ac:dyDescent="0.2">
      <c r="A206" t="s">
        <v>97</v>
      </c>
      <c r="B206" s="20" t="s">
        <v>4622</v>
      </c>
      <c r="C206" s="23">
        <f t="shared" si="3"/>
        <v>14</v>
      </c>
    </row>
    <row r="207" spans="1:3" hidden="1" x14ac:dyDescent="0.2">
      <c r="A207" t="s">
        <v>53</v>
      </c>
      <c r="B207" s="20" t="s">
        <v>4620</v>
      </c>
      <c r="C207" s="23">
        <f t="shared" si="3"/>
        <v>18</v>
      </c>
    </row>
    <row r="208" spans="1:3" hidden="1" x14ac:dyDescent="0.2">
      <c r="A208" t="s">
        <v>53</v>
      </c>
      <c r="B208" s="20" t="s">
        <v>4621</v>
      </c>
      <c r="C208" s="23">
        <f t="shared" si="3"/>
        <v>17</v>
      </c>
    </row>
    <row r="209" spans="1:3" hidden="1" x14ac:dyDescent="0.2">
      <c r="A209" t="s">
        <v>67</v>
      </c>
      <c r="B209" s="20" t="s">
        <v>4622</v>
      </c>
      <c r="C209" s="23">
        <f t="shared" si="3"/>
        <v>14</v>
      </c>
    </row>
    <row r="210" spans="1:3" hidden="1" x14ac:dyDescent="0.2">
      <c r="A210" t="s">
        <v>97</v>
      </c>
      <c r="B210" s="20" t="s">
        <v>4641</v>
      </c>
      <c r="C210" s="23">
        <f t="shared" si="3"/>
        <v>37</v>
      </c>
    </row>
    <row r="211" spans="1:3" hidden="1" x14ac:dyDescent="0.2">
      <c r="A211" t="s">
        <v>67</v>
      </c>
      <c r="B211" s="20" t="s">
        <v>4626</v>
      </c>
      <c r="C211" s="23">
        <f t="shared" si="3"/>
        <v>30</v>
      </c>
    </row>
    <row r="212" spans="1:3" hidden="1" x14ac:dyDescent="0.2">
      <c r="A212" t="s">
        <v>78</v>
      </c>
      <c r="B212" s="20" t="s">
        <v>4622</v>
      </c>
      <c r="C212" s="23">
        <f t="shared" si="3"/>
        <v>14</v>
      </c>
    </row>
    <row r="213" spans="1:3" hidden="1" x14ac:dyDescent="0.2">
      <c r="A213" t="s">
        <v>78</v>
      </c>
      <c r="B213" s="20" t="s">
        <v>4621</v>
      </c>
      <c r="C213" s="23">
        <f t="shared" si="3"/>
        <v>17</v>
      </c>
    </row>
    <row r="214" spans="1:3" hidden="1" x14ac:dyDescent="0.2">
      <c r="A214" t="s">
        <v>53</v>
      </c>
      <c r="B214" s="20" t="s">
        <v>4610</v>
      </c>
      <c r="C214" s="23">
        <f t="shared" si="3"/>
        <v>21</v>
      </c>
    </row>
    <row r="215" spans="1:3" hidden="1" x14ac:dyDescent="0.2">
      <c r="A215" t="s">
        <v>67</v>
      </c>
      <c r="B215" s="20" t="s">
        <v>4629</v>
      </c>
      <c r="C215" s="23">
        <f t="shared" si="3"/>
        <v>28</v>
      </c>
    </row>
    <row r="216" spans="1:3" hidden="1" x14ac:dyDescent="0.2">
      <c r="A216" t="s">
        <v>97</v>
      </c>
      <c r="B216" s="20" t="s">
        <v>4610</v>
      </c>
      <c r="C216" s="23">
        <f t="shared" si="3"/>
        <v>21</v>
      </c>
    </row>
    <row r="217" spans="1:3" hidden="1" x14ac:dyDescent="0.2">
      <c r="A217" t="s">
        <v>78</v>
      </c>
      <c r="B217" s="20" t="s">
        <v>4626</v>
      </c>
      <c r="C217" s="23">
        <f t="shared" si="3"/>
        <v>30</v>
      </c>
    </row>
    <row r="218" spans="1:3" hidden="1" x14ac:dyDescent="0.2">
      <c r="A218" t="s">
        <v>67</v>
      </c>
      <c r="B218" s="20" t="s">
        <v>4646</v>
      </c>
      <c r="C218" s="23">
        <f t="shared" si="3"/>
        <v>39</v>
      </c>
    </row>
    <row r="219" spans="1:3" hidden="1" x14ac:dyDescent="0.2">
      <c r="A219" t="s">
        <v>143</v>
      </c>
      <c r="B219" s="20" t="s">
        <v>4636</v>
      </c>
      <c r="C219" s="23">
        <f t="shared" si="3"/>
        <v>15</v>
      </c>
    </row>
    <row r="220" spans="1:3" hidden="1" x14ac:dyDescent="0.2">
      <c r="A220" t="s">
        <v>78</v>
      </c>
      <c r="B220" s="20" t="s">
        <v>4620</v>
      </c>
      <c r="C220" s="23">
        <f t="shared" si="3"/>
        <v>18</v>
      </c>
    </row>
    <row r="221" spans="1:3" hidden="1" x14ac:dyDescent="0.2">
      <c r="A221" t="s">
        <v>67</v>
      </c>
      <c r="B221" s="20" t="s">
        <v>4627</v>
      </c>
      <c r="C221" s="23">
        <f t="shared" si="3"/>
        <v>33</v>
      </c>
    </row>
    <row r="222" spans="1:3" hidden="1" x14ac:dyDescent="0.2">
      <c r="A222" t="s">
        <v>431</v>
      </c>
      <c r="B222" s="20" t="s">
        <v>4620</v>
      </c>
      <c r="C222" s="23">
        <f t="shared" si="3"/>
        <v>18</v>
      </c>
    </row>
    <row r="223" spans="1:3" hidden="1" x14ac:dyDescent="0.2">
      <c r="A223" t="s">
        <v>97</v>
      </c>
      <c r="B223" s="20" t="s">
        <v>4635</v>
      </c>
      <c r="C223" s="23">
        <f t="shared" si="3"/>
        <v>38</v>
      </c>
    </row>
    <row r="224" spans="1:3" hidden="1" x14ac:dyDescent="0.2">
      <c r="A224" t="s">
        <v>67</v>
      </c>
      <c r="B224" s="20" t="s">
        <v>4614</v>
      </c>
      <c r="C224" s="23">
        <f t="shared" si="3"/>
        <v>13</v>
      </c>
    </row>
    <row r="225" spans="1:3" hidden="1" x14ac:dyDescent="0.2">
      <c r="A225" t="s">
        <v>67</v>
      </c>
      <c r="B225" s="20" t="s">
        <v>4641</v>
      </c>
      <c r="C225" s="23">
        <f t="shared" si="3"/>
        <v>37</v>
      </c>
    </row>
    <row r="226" spans="1:3" hidden="1" x14ac:dyDescent="0.2">
      <c r="A226" t="s">
        <v>97</v>
      </c>
      <c r="B226" s="20" t="s">
        <v>4616</v>
      </c>
      <c r="C226" s="23">
        <f t="shared" si="3"/>
        <v>23</v>
      </c>
    </row>
    <row r="227" spans="1:3" hidden="1" x14ac:dyDescent="0.2">
      <c r="A227" t="s">
        <v>53</v>
      </c>
      <c r="B227" s="20" t="s">
        <v>4620</v>
      </c>
      <c r="C227" s="23">
        <f t="shared" si="3"/>
        <v>18</v>
      </c>
    </row>
    <row r="228" spans="1:3" hidden="1" x14ac:dyDescent="0.2">
      <c r="A228" t="s">
        <v>53</v>
      </c>
      <c r="B228" s="20" t="s">
        <v>4610</v>
      </c>
      <c r="C228" s="23">
        <f t="shared" si="3"/>
        <v>21</v>
      </c>
    </row>
    <row r="229" spans="1:3" hidden="1" x14ac:dyDescent="0.2">
      <c r="A229" t="s">
        <v>53</v>
      </c>
      <c r="B229" s="20" t="s">
        <v>4616</v>
      </c>
      <c r="C229" s="23">
        <f t="shared" si="3"/>
        <v>23</v>
      </c>
    </row>
    <row r="230" spans="1:3" hidden="1" x14ac:dyDescent="0.2">
      <c r="A230" t="s">
        <v>67</v>
      </c>
      <c r="B230" s="20" t="s">
        <v>4625</v>
      </c>
      <c r="C230" s="23">
        <f t="shared" si="3"/>
        <v>11</v>
      </c>
    </row>
    <row r="231" spans="1:3" hidden="1" x14ac:dyDescent="0.2">
      <c r="A231" t="s">
        <v>53</v>
      </c>
      <c r="B231" s="20" t="s">
        <v>4613</v>
      </c>
      <c r="C231" s="23">
        <f t="shared" si="3"/>
        <v>26</v>
      </c>
    </row>
    <row r="232" spans="1:3" hidden="1" x14ac:dyDescent="0.2">
      <c r="A232" t="s">
        <v>67</v>
      </c>
      <c r="B232" s="20" t="s">
        <v>4647</v>
      </c>
      <c r="C232" s="23">
        <f t="shared" si="3"/>
        <v>36</v>
      </c>
    </row>
    <row r="233" spans="1:3" hidden="1" x14ac:dyDescent="0.2">
      <c r="A233" t="s">
        <v>53</v>
      </c>
      <c r="B233" s="20" t="s">
        <v>4619</v>
      </c>
      <c r="C233" s="23">
        <f t="shared" si="3"/>
        <v>20</v>
      </c>
    </row>
    <row r="234" spans="1:3" hidden="1" x14ac:dyDescent="0.2">
      <c r="A234" t="s">
        <v>67</v>
      </c>
      <c r="B234" s="20" t="s">
        <v>4622</v>
      </c>
      <c r="C234" s="23">
        <f t="shared" si="3"/>
        <v>14</v>
      </c>
    </row>
    <row r="235" spans="1:3" hidden="1" x14ac:dyDescent="0.2">
      <c r="A235" t="s">
        <v>67</v>
      </c>
      <c r="B235" s="20" t="s">
        <v>4629</v>
      </c>
      <c r="C235" s="23">
        <f t="shared" si="3"/>
        <v>28</v>
      </c>
    </row>
    <row r="236" spans="1:3" hidden="1" x14ac:dyDescent="0.2">
      <c r="A236" t="s">
        <v>97</v>
      </c>
      <c r="B236" s="20" t="s">
        <v>4646</v>
      </c>
      <c r="C236" s="23">
        <f t="shared" si="3"/>
        <v>39</v>
      </c>
    </row>
    <row r="237" spans="1:3" hidden="1" x14ac:dyDescent="0.2">
      <c r="A237" t="s">
        <v>97</v>
      </c>
      <c r="B237" s="20" t="s">
        <v>4610</v>
      </c>
      <c r="C237" s="23">
        <f t="shared" si="3"/>
        <v>21</v>
      </c>
    </row>
    <row r="238" spans="1:3" hidden="1" x14ac:dyDescent="0.2">
      <c r="A238" t="s">
        <v>78</v>
      </c>
      <c r="B238" s="20" t="s">
        <v>4630</v>
      </c>
      <c r="C238" s="23">
        <f t="shared" si="3"/>
        <v>24</v>
      </c>
    </row>
    <row r="239" spans="1:3" hidden="1" x14ac:dyDescent="0.2">
      <c r="A239" t="s">
        <v>97</v>
      </c>
      <c r="B239" s="20" t="s">
        <v>4614</v>
      </c>
      <c r="C239" s="23">
        <f t="shared" si="3"/>
        <v>13</v>
      </c>
    </row>
    <row r="240" spans="1:3" hidden="1" x14ac:dyDescent="0.2">
      <c r="A240" t="s">
        <v>67</v>
      </c>
      <c r="B240" s="20" t="s">
        <v>4613</v>
      </c>
      <c r="C240" s="23">
        <f t="shared" si="3"/>
        <v>26</v>
      </c>
    </row>
    <row r="241" spans="1:3" hidden="1" x14ac:dyDescent="0.2">
      <c r="A241" t="s">
        <v>53</v>
      </c>
      <c r="B241" s="20" t="s">
        <v>4620</v>
      </c>
      <c r="C241" s="23">
        <f t="shared" si="3"/>
        <v>18</v>
      </c>
    </row>
    <row r="242" spans="1:3" hidden="1" x14ac:dyDescent="0.2">
      <c r="A242" t="s">
        <v>67</v>
      </c>
      <c r="B242" s="20" t="s">
        <v>4615</v>
      </c>
      <c r="C242" s="23">
        <f t="shared" si="3"/>
        <v>16</v>
      </c>
    </row>
    <row r="243" spans="1:3" hidden="1" x14ac:dyDescent="0.2">
      <c r="A243" t="s">
        <v>67</v>
      </c>
      <c r="B243" s="20" t="s">
        <v>4619</v>
      </c>
      <c r="C243" s="23">
        <f t="shared" si="3"/>
        <v>20</v>
      </c>
    </row>
    <row r="244" spans="1:3" hidden="1" x14ac:dyDescent="0.2">
      <c r="A244" t="s">
        <v>78</v>
      </c>
      <c r="B244" s="20" t="s">
        <v>4634</v>
      </c>
      <c r="C244" s="23">
        <f t="shared" si="3"/>
        <v>25</v>
      </c>
    </row>
    <row r="245" spans="1:3" hidden="1" x14ac:dyDescent="0.2">
      <c r="A245" t="s">
        <v>97</v>
      </c>
      <c r="B245" s="20" t="s">
        <v>4619</v>
      </c>
      <c r="C245" s="23">
        <f t="shared" si="3"/>
        <v>20</v>
      </c>
    </row>
    <row r="246" spans="1:3" hidden="1" x14ac:dyDescent="0.2">
      <c r="A246" t="s">
        <v>53</v>
      </c>
      <c r="B246" s="20" t="s">
        <v>4632</v>
      </c>
      <c r="C246" s="23">
        <f t="shared" si="3"/>
        <v>22</v>
      </c>
    </row>
    <row r="247" spans="1:3" hidden="1" x14ac:dyDescent="0.2">
      <c r="A247" t="s">
        <v>67</v>
      </c>
      <c r="B247" s="20" t="s">
        <v>4625</v>
      </c>
      <c r="C247" s="23">
        <f t="shared" si="3"/>
        <v>11</v>
      </c>
    </row>
    <row r="248" spans="1:3" hidden="1" x14ac:dyDescent="0.2">
      <c r="A248" t="s">
        <v>67</v>
      </c>
      <c r="B248" s="20" t="s">
        <v>4619</v>
      </c>
      <c r="C248" s="23">
        <f t="shared" si="3"/>
        <v>20</v>
      </c>
    </row>
    <row r="249" spans="1:3" x14ac:dyDescent="0.2">
      <c r="A249" t="s">
        <v>97</v>
      </c>
      <c r="B249" s="20" t="s">
        <v>4648</v>
      </c>
      <c r="C249" s="23">
        <f t="shared" si="3"/>
        <v>46</v>
      </c>
    </row>
    <row r="250" spans="1:3" hidden="1" x14ac:dyDescent="0.2">
      <c r="A250" t="s">
        <v>136</v>
      </c>
      <c r="B250" s="20" t="s">
        <v>4621</v>
      </c>
      <c r="C250" s="23">
        <f t="shared" si="3"/>
        <v>17</v>
      </c>
    </row>
    <row r="251" spans="1:3" hidden="1" x14ac:dyDescent="0.2">
      <c r="A251" t="s">
        <v>67</v>
      </c>
      <c r="B251" s="20" t="s">
        <v>4628</v>
      </c>
      <c r="C251" s="23">
        <f t="shared" si="3"/>
        <v>32</v>
      </c>
    </row>
    <row r="252" spans="1:3" hidden="1" x14ac:dyDescent="0.2">
      <c r="A252" t="s">
        <v>123</v>
      </c>
      <c r="B252" s="20" t="s">
        <v>4616</v>
      </c>
      <c r="C252" s="23">
        <f t="shared" si="3"/>
        <v>23</v>
      </c>
    </row>
    <row r="253" spans="1:3" hidden="1" x14ac:dyDescent="0.2">
      <c r="A253" t="s">
        <v>67</v>
      </c>
      <c r="B253" s="20" t="s">
        <v>4612</v>
      </c>
      <c r="C253" s="23">
        <f t="shared" si="3"/>
        <v>19</v>
      </c>
    </row>
    <row r="254" spans="1:3" hidden="1" x14ac:dyDescent="0.2">
      <c r="A254" t="s">
        <v>67</v>
      </c>
      <c r="B254" s="20" t="s">
        <v>4612</v>
      </c>
      <c r="C254" s="23">
        <f t="shared" si="3"/>
        <v>19</v>
      </c>
    </row>
    <row r="255" spans="1:3" hidden="1" x14ac:dyDescent="0.2">
      <c r="A255" t="s">
        <v>53</v>
      </c>
      <c r="B255" s="20" t="s">
        <v>4632</v>
      </c>
      <c r="C255" s="23">
        <f t="shared" si="3"/>
        <v>22</v>
      </c>
    </row>
    <row r="256" spans="1:3" hidden="1" x14ac:dyDescent="0.2">
      <c r="A256" t="s">
        <v>78</v>
      </c>
      <c r="B256" s="20" t="s">
        <v>4620</v>
      </c>
      <c r="C256" s="23">
        <f t="shared" si="3"/>
        <v>18</v>
      </c>
    </row>
    <row r="257" spans="1:3" hidden="1" x14ac:dyDescent="0.2">
      <c r="A257" t="s">
        <v>53</v>
      </c>
      <c r="B257" s="20" t="s">
        <v>4621</v>
      </c>
      <c r="C257" s="23">
        <f t="shared" si="3"/>
        <v>17</v>
      </c>
    </row>
    <row r="258" spans="1:3" hidden="1" x14ac:dyDescent="0.2">
      <c r="A258" t="s">
        <v>53</v>
      </c>
      <c r="B258" s="20" t="s">
        <v>4618</v>
      </c>
      <c r="C258" s="23">
        <f t="shared" si="3"/>
        <v>29</v>
      </c>
    </row>
    <row r="259" spans="1:3" hidden="1" x14ac:dyDescent="0.2">
      <c r="A259" t="s">
        <v>67</v>
      </c>
      <c r="B259" s="20" t="s">
        <v>4622</v>
      </c>
      <c r="C259" s="23">
        <f t="shared" ref="C259:C322" si="4">2007-B259</f>
        <v>14</v>
      </c>
    </row>
    <row r="260" spans="1:3" hidden="1" x14ac:dyDescent="0.2">
      <c r="A260" t="s">
        <v>53</v>
      </c>
      <c r="B260" s="20" t="s">
        <v>4632</v>
      </c>
      <c r="C260" s="23">
        <f t="shared" si="4"/>
        <v>22</v>
      </c>
    </row>
    <row r="261" spans="1:3" hidden="1" x14ac:dyDescent="0.2">
      <c r="A261" t="s">
        <v>67</v>
      </c>
      <c r="B261" s="20" t="s">
        <v>4619</v>
      </c>
      <c r="C261" s="23">
        <f t="shared" si="4"/>
        <v>20</v>
      </c>
    </row>
    <row r="262" spans="1:3" hidden="1" x14ac:dyDescent="0.2">
      <c r="A262" t="s">
        <v>67</v>
      </c>
      <c r="B262" s="20" t="s">
        <v>4624</v>
      </c>
      <c r="C262" s="23">
        <f t="shared" si="4"/>
        <v>12</v>
      </c>
    </row>
    <row r="263" spans="1:3" hidden="1" x14ac:dyDescent="0.2">
      <c r="A263" t="s">
        <v>53</v>
      </c>
      <c r="B263" s="20" t="s">
        <v>4621</v>
      </c>
      <c r="C263" s="23">
        <f t="shared" si="4"/>
        <v>17</v>
      </c>
    </row>
    <row r="264" spans="1:3" hidden="1" x14ac:dyDescent="0.2">
      <c r="A264" t="s">
        <v>67</v>
      </c>
      <c r="B264" s="20" t="s">
        <v>4619</v>
      </c>
      <c r="C264" s="23">
        <f t="shared" si="4"/>
        <v>20</v>
      </c>
    </row>
    <row r="265" spans="1:3" hidden="1" x14ac:dyDescent="0.2">
      <c r="A265" t="s">
        <v>67</v>
      </c>
      <c r="B265" s="20" t="s">
        <v>4621</v>
      </c>
      <c r="C265" s="23">
        <f t="shared" si="4"/>
        <v>17</v>
      </c>
    </row>
    <row r="266" spans="1:3" hidden="1" x14ac:dyDescent="0.2">
      <c r="A266" t="s">
        <v>67</v>
      </c>
      <c r="B266" s="20" t="s">
        <v>4628</v>
      </c>
      <c r="C266" s="23">
        <f t="shared" si="4"/>
        <v>32</v>
      </c>
    </row>
    <row r="267" spans="1:3" hidden="1" x14ac:dyDescent="0.2">
      <c r="A267" t="s">
        <v>97</v>
      </c>
      <c r="B267" s="20" t="s">
        <v>4616</v>
      </c>
      <c r="C267" s="23">
        <f t="shared" si="4"/>
        <v>23</v>
      </c>
    </row>
    <row r="268" spans="1:3" hidden="1" x14ac:dyDescent="0.2">
      <c r="A268" t="s">
        <v>67</v>
      </c>
      <c r="B268" s="20" t="s">
        <v>4629</v>
      </c>
      <c r="C268" s="23">
        <f t="shared" si="4"/>
        <v>28</v>
      </c>
    </row>
    <row r="269" spans="1:3" hidden="1" x14ac:dyDescent="0.2">
      <c r="A269" t="s">
        <v>136</v>
      </c>
      <c r="B269" s="20" t="s">
        <v>4620</v>
      </c>
      <c r="C269" s="23">
        <f t="shared" si="4"/>
        <v>18</v>
      </c>
    </row>
    <row r="270" spans="1:3" hidden="1" x14ac:dyDescent="0.2">
      <c r="A270" t="s">
        <v>136</v>
      </c>
      <c r="B270" s="20" t="s">
        <v>4610</v>
      </c>
      <c r="C270" s="23">
        <f t="shared" si="4"/>
        <v>21</v>
      </c>
    </row>
    <row r="271" spans="1:3" hidden="1" x14ac:dyDescent="0.2">
      <c r="A271" t="s">
        <v>53</v>
      </c>
      <c r="B271" s="20" t="s">
        <v>4610</v>
      </c>
      <c r="C271" s="23">
        <f t="shared" si="4"/>
        <v>21</v>
      </c>
    </row>
    <row r="272" spans="1:3" hidden="1" x14ac:dyDescent="0.2">
      <c r="A272" t="s">
        <v>53</v>
      </c>
      <c r="B272" s="20" t="s">
        <v>4624</v>
      </c>
      <c r="C272" s="23">
        <f t="shared" si="4"/>
        <v>12</v>
      </c>
    </row>
    <row r="273" spans="1:3" hidden="1" x14ac:dyDescent="0.2">
      <c r="A273" t="s">
        <v>136</v>
      </c>
      <c r="B273" s="20" t="s">
        <v>4615</v>
      </c>
      <c r="C273" s="23">
        <f t="shared" si="4"/>
        <v>16</v>
      </c>
    </row>
    <row r="274" spans="1:3" hidden="1" x14ac:dyDescent="0.2">
      <c r="A274" t="s">
        <v>67</v>
      </c>
      <c r="B274" s="20" t="s">
        <v>4628</v>
      </c>
      <c r="C274" s="23">
        <f t="shared" si="4"/>
        <v>32</v>
      </c>
    </row>
    <row r="275" spans="1:3" hidden="1" x14ac:dyDescent="0.2">
      <c r="A275" t="s">
        <v>67</v>
      </c>
      <c r="B275" s="20" t="s">
        <v>4620</v>
      </c>
      <c r="C275" s="23">
        <f t="shared" si="4"/>
        <v>18</v>
      </c>
    </row>
    <row r="276" spans="1:3" hidden="1" x14ac:dyDescent="0.2">
      <c r="A276" t="s">
        <v>97</v>
      </c>
      <c r="B276" s="20" t="s">
        <v>4616</v>
      </c>
      <c r="C276" s="23">
        <f t="shared" si="4"/>
        <v>23</v>
      </c>
    </row>
    <row r="277" spans="1:3" hidden="1" x14ac:dyDescent="0.2">
      <c r="A277" t="s">
        <v>53</v>
      </c>
      <c r="B277" s="20" t="s">
        <v>4612</v>
      </c>
      <c r="C277" s="23">
        <f t="shared" si="4"/>
        <v>19</v>
      </c>
    </row>
    <row r="278" spans="1:3" x14ac:dyDescent="0.2">
      <c r="A278" t="s">
        <v>78</v>
      </c>
      <c r="B278" s="20" t="s">
        <v>4643</v>
      </c>
      <c r="C278" s="23">
        <f t="shared" si="4"/>
        <v>47</v>
      </c>
    </row>
    <row r="279" spans="1:3" hidden="1" x14ac:dyDescent="0.2">
      <c r="A279" t="s">
        <v>53</v>
      </c>
      <c r="B279" s="20" t="s">
        <v>4620</v>
      </c>
      <c r="C279" s="23">
        <f t="shared" si="4"/>
        <v>18</v>
      </c>
    </row>
    <row r="280" spans="1:3" hidden="1" x14ac:dyDescent="0.2">
      <c r="A280" t="s">
        <v>67</v>
      </c>
      <c r="B280" s="20" t="s">
        <v>4613</v>
      </c>
      <c r="C280" s="23">
        <f t="shared" si="4"/>
        <v>26</v>
      </c>
    </row>
    <row r="281" spans="1:3" hidden="1" x14ac:dyDescent="0.2">
      <c r="A281" t="s">
        <v>67</v>
      </c>
      <c r="B281" s="20" t="s">
        <v>4612</v>
      </c>
      <c r="C281" s="23">
        <f t="shared" si="4"/>
        <v>19</v>
      </c>
    </row>
    <row r="282" spans="1:3" hidden="1" x14ac:dyDescent="0.2">
      <c r="A282" t="s">
        <v>67</v>
      </c>
      <c r="B282" s="20" t="s">
        <v>4610</v>
      </c>
      <c r="C282" s="23">
        <f t="shared" si="4"/>
        <v>21</v>
      </c>
    </row>
    <row r="283" spans="1:3" hidden="1" x14ac:dyDescent="0.2">
      <c r="A283" t="s">
        <v>78</v>
      </c>
      <c r="B283" s="20" t="s">
        <v>4614</v>
      </c>
      <c r="C283" s="23">
        <f t="shared" si="4"/>
        <v>13</v>
      </c>
    </row>
    <row r="284" spans="1:3" hidden="1" x14ac:dyDescent="0.2">
      <c r="A284" t="s">
        <v>67</v>
      </c>
      <c r="B284" s="20" t="s">
        <v>4630</v>
      </c>
      <c r="C284" s="23">
        <f t="shared" si="4"/>
        <v>24</v>
      </c>
    </row>
    <row r="285" spans="1:3" hidden="1" x14ac:dyDescent="0.2">
      <c r="A285" t="s">
        <v>67</v>
      </c>
      <c r="B285" s="20" t="s">
        <v>4620</v>
      </c>
      <c r="C285" s="23">
        <f t="shared" si="4"/>
        <v>18</v>
      </c>
    </row>
    <row r="286" spans="1:3" hidden="1" x14ac:dyDescent="0.2">
      <c r="A286" t="s">
        <v>67</v>
      </c>
      <c r="B286" s="20" t="s">
        <v>4615</v>
      </c>
      <c r="C286" s="23">
        <f t="shared" si="4"/>
        <v>16</v>
      </c>
    </row>
    <row r="287" spans="1:3" hidden="1" x14ac:dyDescent="0.2">
      <c r="A287" t="s">
        <v>53</v>
      </c>
      <c r="B287" s="20" t="s">
        <v>4634</v>
      </c>
      <c r="C287" s="23">
        <f t="shared" si="4"/>
        <v>25</v>
      </c>
    </row>
    <row r="288" spans="1:3" hidden="1" x14ac:dyDescent="0.2">
      <c r="A288" t="s">
        <v>67</v>
      </c>
      <c r="B288" s="20" t="s">
        <v>4627</v>
      </c>
      <c r="C288" s="23">
        <f t="shared" si="4"/>
        <v>33</v>
      </c>
    </row>
    <row r="289" spans="1:3" x14ac:dyDescent="0.2">
      <c r="A289" t="s">
        <v>97</v>
      </c>
      <c r="B289" s="20" t="s">
        <v>4639</v>
      </c>
      <c r="C289" s="23">
        <f t="shared" si="4"/>
        <v>42</v>
      </c>
    </row>
    <row r="290" spans="1:3" hidden="1" x14ac:dyDescent="0.2">
      <c r="A290" t="s">
        <v>67</v>
      </c>
      <c r="B290" s="20" t="s">
        <v>4617</v>
      </c>
      <c r="C290" s="23">
        <f t="shared" si="4"/>
        <v>34</v>
      </c>
    </row>
    <row r="291" spans="1:3" hidden="1" x14ac:dyDescent="0.2">
      <c r="A291" t="s">
        <v>143</v>
      </c>
      <c r="B291" s="20" t="s">
        <v>4636</v>
      </c>
      <c r="C291" s="23">
        <f t="shared" si="4"/>
        <v>15</v>
      </c>
    </row>
    <row r="292" spans="1:3" hidden="1" x14ac:dyDescent="0.2">
      <c r="A292" t="s">
        <v>123</v>
      </c>
      <c r="B292" s="20" t="s">
        <v>4642</v>
      </c>
      <c r="C292" s="23">
        <f t="shared" si="4"/>
        <v>35</v>
      </c>
    </row>
    <row r="293" spans="1:3" hidden="1" x14ac:dyDescent="0.2">
      <c r="A293" t="s">
        <v>67</v>
      </c>
      <c r="B293" s="20" t="s">
        <v>4620</v>
      </c>
      <c r="C293" s="23">
        <f t="shared" si="4"/>
        <v>18</v>
      </c>
    </row>
    <row r="294" spans="1:3" hidden="1" x14ac:dyDescent="0.2">
      <c r="A294" t="s">
        <v>67</v>
      </c>
      <c r="B294" s="20" t="s">
        <v>4636</v>
      </c>
      <c r="C294" s="23">
        <f t="shared" si="4"/>
        <v>15</v>
      </c>
    </row>
    <row r="295" spans="1:3" hidden="1" x14ac:dyDescent="0.2">
      <c r="A295" t="s">
        <v>97</v>
      </c>
      <c r="B295" s="20" t="s">
        <v>4636</v>
      </c>
      <c r="C295" s="23">
        <f t="shared" si="4"/>
        <v>15</v>
      </c>
    </row>
    <row r="296" spans="1:3" hidden="1" x14ac:dyDescent="0.2">
      <c r="A296" t="s">
        <v>78</v>
      </c>
      <c r="B296" s="20" t="s">
        <v>4615</v>
      </c>
      <c r="C296" s="23">
        <f t="shared" si="4"/>
        <v>16</v>
      </c>
    </row>
    <row r="297" spans="1:3" hidden="1" x14ac:dyDescent="0.2">
      <c r="A297" t="s">
        <v>67</v>
      </c>
      <c r="B297" s="20" t="s">
        <v>4627</v>
      </c>
      <c r="C297" s="23">
        <f t="shared" si="4"/>
        <v>33</v>
      </c>
    </row>
    <row r="298" spans="1:3" hidden="1" x14ac:dyDescent="0.2">
      <c r="A298" t="s">
        <v>67</v>
      </c>
      <c r="B298" s="20" t="s">
        <v>4622</v>
      </c>
      <c r="C298" s="23">
        <f t="shared" si="4"/>
        <v>14</v>
      </c>
    </row>
    <row r="299" spans="1:3" hidden="1" x14ac:dyDescent="0.2">
      <c r="A299" t="s">
        <v>67</v>
      </c>
      <c r="B299" s="20" t="s">
        <v>4615</v>
      </c>
      <c r="C299" s="23">
        <f t="shared" si="4"/>
        <v>16</v>
      </c>
    </row>
    <row r="300" spans="1:3" hidden="1" x14ac:dyDescent="0.2">
      <c r="A300" t="s">
        <v>53</v>
      </c>
      <c r="B300" s="20" t="s">
        <v>4629</v>
      </c>
      <c r="C300" s="23">
        <f t="shared" si="4"/>
        <v>28</v>
      </c>
    </row>
    <row r="301" spans="1:3" hidden="1" x14ac:dyDescent="0.2">
      <c r="A301" t="s">
        <v>136</v>
      </c>
      <c r="B301" s="20" t="s">
        <v>4611</v>
      </c>
      <c r="C301" s="23">
        <f t="shared" si="4"/>
        <v>27</v>
      </c>
    </row>
    <row r="302" spans="1:3" hidden="1" x14ac:dyDescent="0.2">
      <c r="A302" t="s">
        <v>143</v>
      </c>
      <c r="B302" s="20" t="s">
        <v>4629</v>
      </c>
      <c r="C302" s="23">
        <f t="shared" si="4"/>
        <v>28</v>
      </c>
    </row>
    <row r="303" spans="1:3" hidden="1" x14ac:dyDescent="0.2">
      <c r="A303" t="s">
        <v>53</v>
      </c>
      <c r="B303" s="20" t="s">
        <v>4636</v>
      </c>
      <c r="C303" s="23">
        <f t="shared" si="4"/>
        <v>15</v>
      </c>
    </row>
    <row r="304" spans="1:3" hidden="1" x14ac:dyDescent="0.2">
      <c r="A304" t="s">
        <v>53</v>
      </c>
      <c r="B304" s="20" t="s">
        <v>4615</v>
      </c>
      <c r="C304" s="23">
        <f t="shared" si="4"/>
        <v>16</v>
      </c>
    </row>
    <row r="305" spans="1:3" hidden="1" x14ac:dyDescent="0.2">
      <c r="A305" t="s">
        <v>78</v>
      </c>
      <c r="B305" s="20" t="s">
        <v>4642</v>
      </c>
      <c r="C305" s="23">
        <f t="shared" si="4"/>
        <v>35</v>
      </c>
    </row>
    <row r="306" spans="1:3" hidden="1" x14ac:dyDescent="0.2">
      <c r="A306" t="s">
        <v>97</v>
      </c>
      <c r="B306" s="20" t="s">
        <v>4632</v>
      </c>
      <c r="C306" s="23">
        <f t="shared" si="4"/>
        <v>22</v>
      </c>
    </row>
    <row r="307" spans="1:3" hidden="1" x14ac:dyDescent="0.2">
      <c r="A307" t="s">
        <v>53</v>
      </c>
      <c r="B307" s="20" t="s">
        <v>4620</v>
      </c>
      <c r="C307" s="23">
        <f t="shared" si="4"/>
        <v>18</v>
      </c>
    </row>
    <row r="308" spans="1:3" hidden="1" x14ac:dyDescent="0.2">
      <c r="A308" t="s">
        <v>97</v>
      </c>
      <c r="B308" s="20" t="s">
        <v>4615</v>
      </c>
      <c r="C308" s="23">
        <f t="shared" si="4"/>
        <v>16</v>
      </c>
    </row>
    <row r="309" spans="1:3" hidden="1" x14ac:dyDescent="0.2">
      <c r="A309" t="s">
        <v>143</v>
      </c>
      <c r="B309" s="20" t="s">
        <v>4642</v>
      </c>
      <c r="C309" s="23">
        <f t="shared" si="4"/>
        <v>35</v>
      </c>
    </row>
    <row r="310" spans="1:3" hidden="1" x14ac:dyDescent="0.2">
      <c r="A310" t="s">
        <v>67</v>
      </c>
      <c r="B310" s="20" t="s">
        <v>4630</v>
      </c>
      <c r="C310" s="23">
        <f t="shared" si="4"/>
        <v>24</v>
      </c>
    </row>
    <row r="311" spans="1:3" hidden="1" x14ac:dyDescent="0.2">
      <c r="A311" t="s">
        <v>53</v>
      </c>
      <c r="B311" s="20" t="s">
        <v>4620</v>
      </c>
      <c r="C311" s="23">
        <f t="shared" si="4"/>
        <v>18</v>
      </c>
    </row>
    <row r="312" spans="1:3" hidden="1" x14ac:dyDescent="0.2">
      <c r="A312" t="s">
        <v>78</v>
      </c>
      <c r="B312" s="20" t="s">
        <v>4614</v>
      </c>
      <c r="C312" s="23">
        <f t="shared" si="4"/>
        <v>13</v>
      </c>
    </row>
    <row r="313" spans="1:3" hidden="1" x14ac:dyDescent="0.2">
      <c r="A313" t="s">
        <v>97</v>
      </c>
      <c r="B313" s="20" t="s">
        <v>4625</v>
      </c>
      <c r="C313" s="23">
        <f t="shared" si="4"/>
        <v>11</v>
      </c>
    </row>
    <row r="314" spans="1:3" hidden="1" x14ac:dyDescent="0.2">
      <c r="A314" t="s">
        <v>78</v>
      </c>
      <c r="B314" s="20" t="s">
        <v>4612</v>
      </c>
      <c r="C314" s="23">
        <f t="shared" si="4"/>
        <v>19</v>
      </c>
    </row>
    <row r="315" spans="1:3" hidden="1" x14ac:dyDescent="0.2">
      <c r="A315" t="s">
        <v>67</v>
      </c>
      <c r="B315" s="20" t="s">
        <v>4620</v>
      </c>
      <c r="C315" s="23">
        <f t="shared" si="4"/>
        <v>18</v>
      </c>
    </row>
    <row r="316" spans="1:3" hidden="1" x14ac:dyDescent="0.2">
      <c r="A316" t="s">
        <v>136</v>
      </c>
      <c r="B316" s="20" t="s">
        <v>4625</v>
      </c>
      <c r="C316" s="23">
        <f t="shared" si="4"/>
        <v>11</v>
      </c>
    </row>
    <row r="317" spans="1:3" hidden="1" x14ac:dyDescent="0.2">
      <c r="A317" t="s">
        <v>431</v>
      </c>
      <c r="B317" s="20" t="s">
        <v>4612</v>
      </c>
      <c r="C317" s="23">
        <f t="shared" si="4"/>
        <v>19</v>
      </c>
    </row>
    <row r="318" spans="1:3" hidden="1" x14ac:dyDescent="0.2">
      <c r="A318" t="s">
        <v>97</v>
      </c>
      <c r="B318" s="20" t="s">
        <v>4612</v>
      </c>
      <c r="C318" s="23">
        <f t="shared" si="4"/>
        <v>19</v>
      </c>
    </row>
    <row r="319" spans="1:3" hidden="1" x14ac:dyDescent="0.2">
      <c r="A319" t="s">
        <v>78</v>
      </c>
      <c r="B319" s="20" t="s">
        <v>4620</v>
      </c>
      <c r="C319" s="23">
        <f t="shared" si="4"/>
        <v>18</v>
      </c>
    </row>
    <row r="320" spans="1:3" hidden="1" x14ac:dyDescent="0.2">
      <c r="A320" t="s">
        <v>53</v>
      </c>
      <c r="B320" s="20" t="s">
        <v>4610</v>
      </c>
      <c r="C320" s="23">
        <f t="shared" si="4"/>
        <v>21</v>
      </c>
    </row>
    <row r="321" spans="1:3" hidden="1" x14ac:dyDescent="0.2">
      <c r="A321" t="s">
        <v>78</v>
      </c>
      <c r="B321" s="20" t="s">
        <v>4642</v>
      </c>
      <c r="C321" s="23">
        <f t="shared" si="4"/>
        <v>35</v>
      </c>
    </row>
    <row r="322" spans="1:3" hidden="1" x14ac:dyDescent="0.2">
      <c r="A322" t="s">
        <v>136</v>
      </c>
      <c r="B322" s="20" t="s">
        <v>4636</v>
      </c>
      <c r="C322" s="23">
        <f t="shared" si="4"/>
        <v>15</v>
      </c>
    </row>
    <row r="323" spans="1:3" hidden="1" x14ac:dyDescent="0.2">
      <c r="A323" t="s">
        <v>123</v>
      </c>
      <c r="B323" s="20" t="s">
        <v>4615</v>
      </c>
      <c r="C323" s="23">
        <f t="shared" ref="C323:C386" si="5">2007-B323</f>
        <v>16</v>
      </c>
    </row>
    <row r="324" spans="1:3" hidden="1" x14ac:dyDescent="0.2">
      <c r="A324" t="s">
        <v>67</v>
      </c>
      <c r="B324" s="20" t="s">
        <v>4610</v>
      </c>
      <c r="C324" s="23">
        <f t="shared" si="5"/>
        <v>21</v>
      </c>
    </row>
    <row r="325" spans="1:3" hidden="1" x14ac:dyDescent="0.2">
      <c r="A325" t="s">
        <v>53</v>
      </c>
      <c r="B325" s="20" t="s">
        <v>4617</v>
      </c>
      <c r="C325" s="23">
        <f t="shared" si="5"/>
        <v>34</v>
      </c>
    </row>
    <row r="326" spans="1:3" hidden="1" x14ac:dyDescent="0.2">
      <c r="A326" t="s">
        <v>67</v>
      </c>
      <c r="B326" s="20" t="s">
        <v>4626</v>
      </c>
      <c r="C326" s="23">
        <f t="shared" si="5"/>
        <v>30</v>
      </c>
    </row>
    <row r="327" spans="1:3" hidden="1" x14ac:dyDescent="0.2">
      <c r="A327" t="s">
        <v>67</v>
      </c>
      <c r="B327" s="20" t="s">
        <v>4634</v>
      </c>
      <c r="C327" s="23">
        <f t="shared" si="5"/>
        <v>25</v>
      </c>
    </row>
    <row r="328" spans="1:3" hidden="1" x14ac:dyDescent="0.2">
      <c r="A328" t="s">
        <v>67</v>
      </c>
      <c r="B328" s="20" t="s">
        <v>4615</v>
      </c>
      <c r="C328" s="23">
        <f t="shared" si="5"/>
        <v>16</v>
      </c>
    </row>
    <row r="329" spans="1:3" hidden="1" x14ac:dyDescent="0.2">
      <c r="A329" t="s">
        <v>97</v>
      </c>
      <c r="B329" s="20" t="s">
        <v>4624</v>
      </c>
      <c r="C329" s="23">
        <f t="shared" si="5"/>
        <v>12</v>
      </c>
    </row>
    <row r="330" spans="1:3" hidden="1" x14ac:dyDescent="0.2">
      <c r="A330" t="s">
        <v>53</v>
      </c>
      <c r="B330" s="20" t="s">
        <v>4619</v>
      </c>
      <c r="C330" s="23">
        <f t="shared" si="5"/>
        <v>20</v>
      </c>
    </row>
    <row r="331" spans="1:3" hidden="1" x14ac:dyDescent="0.2">
      <c r="A331" t="s">
        <v>78</v>
      </c>
      <c r="B331" s="20" t="s">
        <v>4634</v>
      </c>
      <c r="C331" s="23">
        <f t="shared" si="5"/>
        <v>25</v>
      </c>
    </row>
    <row r="332" spans="1:3" hidden="1" x14ac:dyDescent="0.2">
      <c r="A332" t="s">
        <v>67</v>
      </c>
      <c r="B332" s="20" t="s">
        <v>4629</v>
      </c>
      <c r="C332" s="23">
        <f t="shared" si="5"/>
        <v>28</v>
      </c>
    </row>
    <row r="333" spans="1:3" hidden="1" x14ac:dyDescent="0.2">
      <c r="A333" t="s">
        <v>431</v>
      </c>
      <c r="B333" s="20" t="s">
        <v>4629</v>
      </c>
      <c r="C333" s="23">
        <f t="shared" si="5"/>
        <v>28</v>
      </c>
    </row>
    <row r="334" spans="1:3" hidden="1" x14ac:dyDescent="0.2">
      <c r="A334" t="s">
        <v>136</v>
      </c>
      <c r="B334" s="20" t="s">
        <v>4636</v>
      </c>
      <c r="C334" s="23">
        <f t="shared" si="5"/>
        <v>15</v>
      </c>
    </row>
    <row r="335" spans="1:3" hidden="1" x14ac:dyDescent="0.2">
      <c r="A335" t="s">
        <v>78</v>
      </c>
      <c r="B335" s="20" t="s">
        <v>4610</v>
      </c>
      <c r="C335" s="23">
        <f t="shared" si="5"/>
        <v>21</v>
      </c>
    </row>
    <row r="336" spans="1:3" hidden="1" x14ac:dyDescent="0.2">
      <c r="A336" t="s">
        <v>53</v>
      </c>
      <c r="B336" s="20" t="s">
        <v>4615</v>
      </c>
      <c r="C336" s="23">
        <f t="shared" si="5"/>
        <v>16</v>
      </c>
    </row>
    <row r="337" spans="1:3" hidden="1" x14ac:dyDescent="0.2">
      <c r="A337" t="s">
        <v>136</v>
      </c>
      <c r="B337" s="20" t="s">
        <v>4622</v>
      </c>
      <c r="C337" s="23">
        <f t="shared" si="5"/>
        <v>14</v>
      </c>
    </row>
    <row r="338" spans="1:3" hidden="1" x14ac:dyDescent="0.2">
      <c r="A338" t="s">
        <v>67</v>
      </c>
      <c r="B338" s="20" t="s">
        <v>4613</v>
      </c>
      <c r="C338" s="23">
        <f t="shared" si="5"/>
        <v>26</v>
      </c>
    </row>
    <row r="339" spans="1:3" hidden="1" x14ac:dyDescent="0.2">
      <c r="A339" t="s">
        <v>97</v>
      </c>
      <c r="B339" s="20" t="s">
        <v>4631</v>
      </c>
      <c r="C339" s="23">
        <f t="shared" si="5"/>
        <v>31</v>
      </c>
    </row>
    <row r="340" spans="1:3" hidden="1" x14ac:dyDescent="0.2">
      <c r="A340" t="s">
        <v>78</v>
      </c>
      <c r="B340" s="20" t="s">
        <v>4610</v>
      </c>
      <c r="C340" s="23">
        <f t="shared" si="5"/>
        <v>21</v>
      </c>
    </row>
    <row r="341" spans="1:3" x14ac:dyDescent="0.2">
      <c r="A341" t="s">
        <v>67</v>
      </c>
      <c r="B341" s="20" t="s">
        <v>4649</v>
      </c>
      <c r="C341" s="23">
        <f t="shared" si="5"/>
        <v>45</v>
      </c>
    </row>
    <row r="342" spans="1:3" hidden="1" x14ac:dyDescent="0.2">
      <c r="A342" t="s">
        <v>123</v>
      </c>
      <c r="B342" s="20" t="s">
        <v>4627</v>
      </c>
      <c r="C342" s="23">
        <f t="shared" si="5"/>
        <v>33</v>
      </c>
    </row>
    <row r="343" spans="1:3" hidden="1" x14ac:dyDescent="0.2">
      <c r="A343" t="s">
        <v>67</v>
      </c>
      <c r="B343" s="20" t="s">
        <v>4615</v>
      </c>
      <c r="C343" s="23">
        <f t="shared" si="5"/>
        <v>16</v>
      </c>
    </row>
    <row r="344" spans="1:3" hidden="1" x14ac:dyDescent="0.2">
      <c r="A344" t="s">
        <v>67</v>
      </c>
      <c r="B344" s="20" t="s">
        <v>4625</v>
      </c>
      <c r="C344" s="23">
        <f t="shared" si="5"/>
        <v>11</v>
      </c>
    </row>
    <row r="345" spans="1:3" hidden="1" x14ac:dyDescent="0.2">
      <c r="A345" t="s">
        <v>67</v>
      </c>
      <c r="B345" s="20" t="s">
        <v>4616</v>
      </c>
      <c r="C345" s="23">
        <f t="shared" si="5"/>
        <v>23</v>
      </c>
    </row>
    <row r="346" spans="1:3" hidden="1" x14ac:dyDescent="0.2">
      <c r="A346" t="s">
        <v>67</v>
      </c>
      <c r="B346" s="20" t="s">
        <v>4615</v>
      </c>
      <c r="C346" s="23">
        <f t="shared" si="5"/>
        <v>16</v>
      </c>
    </row>
    <row r="347" spans="1:3" hidden="1" x14ac:dyDescent="0.2">
      <c r="A347" t="s">
        <v>53</v>
      </c>
      <c r="B347" s="20" t="s">
        <v>4620</v>
      </c>
      <c r="C347" s="23">
        <f t="shared" si="5"/>
        <v>18</v>
      </c>
    </row>
    <row r="348" spans="1:3" hidden="1" x14ac:dyDescent="0.2">
      <c r="A348" t="s">
        <v>53</v>
      </c>
      <c r="B348" s="20" t="s">
        <v>4612</v>
      </c>
      <c r="C348" s="23">
        <f t="shared" si="5"/>
        <v>19</v>
      </c>
    </row>
    <row r="349" spans="1:3" hidden="1" x14ac:dyDescent="0.2">
      <c r="A349" t="s">
        <v>53</v>
      </c>
      <c r="B349" s="20" t="s">
        <v>4636</v>
      </c>
      <c r="C349" s="23">
        <f t="shared" si="5"/>
        <v>15</v>
      </c>
    </row>
    <row r="350" spans="1:3" hidden="1" x14ac:dyDescent="0.2">
      <c r="A350" t="s">
        <v>53</v>
      </c>
      <c r="B350" s="20" t="s">
        <v>4636</v>
      </c>
      <c r="C350" s="23">
        <f t="shared" si="5"/>
        <v>15</v>
      </c>
    </row>
    <row r="351" spans="1:3" hidden="1" x14ac:dyDescent="0.2">
      <c r="A351" t="s">
        <v>53</v>
      </c>
      <c r="B351" s="20" t="s">
        <v>4615</v>
      </c>
      <c r="C351" s="23">
        <f t="shared" si="5"/>
        <v>16</v>
      </c>
    </row>
    <row r="352" spans="1:3" hidden="1" x14ac:dyDescent="0.2">
      <c r="A352" t="s">
        <v>53</v>
      </c>
      <c r="B352" s="20" t="s">
        <v>4616</v>
      </c>
      <c r="C352" s="23">
        <f t="shared" si="5"/>
        <v>23</v>
      </c>
    </row>
    <row r="353" spans="1:3" hidden="1" x14ac:dyDescent="0.2">
      <c r="A353" t="s">
        <v>97</v>
      </c>
      <c r="B353" s="20" t="s">
        <v>4620</v>
      </c>
      <c r="C353" s="23">
        <f t="shared" si="5"/>
        <v>18</v>
      </c>
    </row>
    <row r="354" spans="1:3" hidden="1" x14ac:dyDescent="0.2">
      <c r="A354" t="s">
        <v>97</v>
      </c>
      <c r="B354" s="20" t="s">
        <v>4624</v>
      </c>
      <c r="C354" s="23">
        <f t="shared" si="5"/>
        <v>12</v>
      </c>
    </row>
    <row r="355" spans="1:3" x14ac:dyDescent="0.2">
      <c r="A355" t="s">
        <v>97</v>
      </c>
      <c r="B355" s="20" t="s">
        <v>4653</v>
      </c>
      <c r="C355" s="23">
        <f t="shared" si="5"/>
        <v>46</v>
      </c>
    </row>
    <row r="356" spans="1:3" hidden="1" x14ac:dyDescent="0.2">
      <c r="A356" t="s">
        <v>67</v>
      </c>
      <c r="B356" s="20" t="s">
        <v>4634</v>
      </c>
      <c r="C356" s="23">
        <f t="shared" si="5"/>
        <v>25</v>
      </c>
    </row>
    <row r="357" spans="1:3" hidden="1" x14ac:dyDescent="0.2">
      <c r="A357" t="s">
        <v>53</v>
      </c>
      <c r="B357" s="20" t="s">
        <v>4614</v>
      </c>
      <c r="C357" s="23">
        <f t="shared" si="5"/>
        <v>13</v>
      </c>
    </row>
    <row r="358" spans="1:3" hidden="1" x14ac:dyDescent="0.2">
      <c r="A358" t="s">
        <v>53</v>
      </c>
      <c r="B358" s="20" t="s">
        <v>4634</v>
      </c>
      <c r="C358" s="23">
        <f t="shared" si="5"/>
        <v>25</v>
      </c>
    </row>
    <row r="359" spans="1:3" hidden="1" x14ac:dyDescent="0.2">
      <c r="A359" t="s">
        <v>67</v>
      </c>
      <c r="B359" s="20" t="s">
        <v>4615</v>
      </c>
      <c r="C359" s="23">
        <f t="shared" si="5"/>
        <v>16</v>
      </c>
    </row>
    <row r="360" spans="1:3" hidden="1" x14ac:dyDescent="0.2">
      <c r="A360" t="s">
        <v>53</v>
      </c>
      <c r="B360" s="20" t="s">
        <v>4630</v>
      </c>
      <c r="C360" s="23">
        <f t="shared" si="5"/>
        <v>24</v>
      </c>
    </row>
    <row r="361" spans="1:3" hidden="1" x14ac:dyDescent="0.2">
      <c r="A361" t="s">
        <v>53</v>
      </c>
      <c r="B361" s="20" t="s">
        <v>4610</v>
      </c>
      <c r="C361" s="23">
        <f t="shared" si="5"/>
        <v>21</v>
      </c>
    </row>
    <row r="362" spans="1:3" hidden="1" x14ac:dyDescent="0.2">
      <c r="A362" t="s">
        <v>97</v>
      </c>
      <c r="B362" s="20" t="s">
        <v>4613</v>
      </c>
      <c r="C362" s="23">
        <f t="shared" si="5"/>
        <v>26</v>
      </c>
    </row>
    <row r="363" spans="1:3" hidden="1" x14ac:dyDescent="0.2">
      <c r="A363" t="s">
        <v>53</v>
      </c>
      <c r="B363" s="20" t="s">
        <v>4619</v>
      </c>
      <c r="C363" s="23">
        <f t="shared" si="5"/>
        <v>20</v>
      </c>
    </row>
    <row r="364" spans="1:3" x14ac:dyDescent="0.2">
      <c r="A364" t="s">
        <v>67</v>
      </c>
      <c r="B364" s="20" t="s">
        <v>4638</v>
      </c>
      <c r="C364" s="23">
        <f t="shared" si="5"/>
        <v>44</v>
      </c>
    </row>
    <row r="365" spans="1:3" hidden="1" x14ac:dyDescent="0.2">
      <c r="A365" t="s">
        <v>97</v>
      </c>
      <c r="B365" s="20" t="s">
        <v>4620</v>
      </c>
      <c r="C365" s="23">
        <f t="shared" si="5"/>
        <v>18</v>
      </c>
    </row>
    <row r="366" spans="1:3" hidden="1" x14ac:dyDescent="0.2">
      <c r="A366" t="s">
        <v>67</v>
      </c>
      <c r="B366" s="20" t="s">
        <v>4621</v>
      </c>
      <c r="C366" s="23">
        <f t="shared" si="5"/>
        <v>17</v>
      </c>
    </row>
    <row r="367" spans="1:3" hidden="1" x14ac:dyDescent="0.2">
      <c r="A367" t="s">
        <v>67</v>
      </c>
      <c r="B367" s="20" t="s">
        <v>4629</v>
      </c>
      <c r="C367" s="23">
        <f t="shared" si="5"/>
        <v>28</v>
      </c>
    </row>
    <row r="368" spans="1:3" hidden="1" x14ac:dyDescent="0.2">
      <c r="A368" t="s">
        <v>53</v>
      </c>
      <c r="B368" s="20" t="s">
        <v>4632</v>
      </c>
      <c r="C368" s="23">
        <f t="shared" si="5"/>
        <v>22</v>
      </c>
    </row>
    <row r="369" spans="1:3" hidden="1" x14ac:dyDescent="0.2">
      <c r="A369" t="s">
        <v>97</v>
      </c>
      <c r="B369" s="20" t="s">
        <v>4631</v>
      </c>
      <c r="C369" s="23">
        <f t="shared" si="5"/>
        <v>31</v>
      </c>
    </row>
    <row r="370" spans="1:3" hidden="1" x14ac:dyDescent="0.2">
      <c r="A370" t="s">
        <v>136</v>
      </c>
      <c r="B370" s="20" t="s">
        <v>4623</v>
      </c>
      <c r="C370" s="23">
        <f t="shared" si="5"/>
        <v>10</v>
      </c>
    </row>
    <row r="371" spans="1:3" hidden="1" x14ac:dyDescent="0.2">
      <c r="A371" t="s">
        <v>97</v>
      </c>
      <c r="B371" s="20" t="s">
        <v>4617</v>
      </c>
      <c r="C371" s="23">
        <f t="shared" si="5"/>
        <v>34</v>
      </c>
    </row>
    <row r="372" spans="1:3" hidden="1" x14ac:dyDescent="0.2">
      <c r="A372" t="s">
        <v>97</v>
      </c>
      <c r="B372" s="20" t="s">
        <v>4631</v>
      </c>
      <c r="C372" s="23">
        <f t="shared" si="5"/>
        <v>31</v>
      </c>
    </row>
    <row r="373" spans="1:3" hidden="1" x14ac:dyDescent="0.2">
      <c r="A373" t="s">
        <v>53</v>
      </c>
      <c r="B373" s="20" t="s">
        <v>4636</v>
      </c>
      <c r="C373" s="23">
        <f t="shared" si="5"/>
        <v>15</v>
      </c>
    </row>
    <row r="374" spans="1:3" hidden="1" x14ac:dyDescent="0.2">
      <c r="A374" t="s">
        <v>53</v>
      </c>
      <c r="B374" s="20" t="s">
        <v>4619</v>
      </c>
      <c r="C374" s="23">
        <f t="shared" si="5"/>
        <v>20</v>
      </c>
    </row>
    <row r="375" spans="1:3" hidden="1" x14ac:dyDescent="0.2">
      <c r="A375" t="s">
        <v>67</v>
      </c>
      <c r="B375" s="20" t="s">
        <v>4611</v>
      </c>
      <c r="C375" s="23">
        <f t="shared" si="5"/>
        <v>27</v>
      </c>
    </row>
    <row r="376" spans="1:3" hidden="1" x14ac:dyDescent="0.2">
      <c r="A376" t="s">
        <v>136</v>
      </c>
      <c r="B376" s="20" t="s">
        <v>4610</v>
      </c>
      <c r="C376" s="23">
        <f t="shared" si="5"/>
        <v>21</v>
      </c>
    </row>
    <row r="377" spans="1:3" x14ac:dyDescent="0.2">
      <c r="A377" t="s">
        <v>97</v>
      </c>
      <c r="B377" s="20" t="s">
        <v>4650</v>
      </c>
      <c r="C377" s="23">
        <f t="shared" si="5"/>
        <v>53</v>
      </c>
    </row>
    <row r="378" spans="1:3" hidden="1" x14ac:dyDescent="0.2">
      <c r="A378" t="s">
        <v>53</v>
      </c>
      <c r="B378" s="20" t="s">
        <v>4612</v>
      </c>
      <c r="C378" s="23">
        <f t="shared" si="5"/>
        <v>19</v>
      </c>
    </row>
    <row r="379" spans="1:3" hidden="1" x14ac:dyDescent="0.2">
      <c r="A379" t="s">
        <v>67</v>
      </c>
      <c r="B379" s="20" t="s">
        <v>4630</v>
      </c>
      <c r="C379" s="23">
        <f t="shared" si="5"/>
        <v>24</v>
      </c>
    </row>
    <row r="380" spans="1:3" hidden="1" x14ac:dyDescent="0.2">
      <c r="A380" t="s">
        <v>67</v>
      </c>
      <c r="B380" s="20" t="s">
        <v>4619</v>
      </c>
      <c r="C380" s="23">
        <f t="shared" si="5"/>
        <v>20</v>
      </c>
    </row>
    <row r="381" spans="1:3" hidden="1" x14ac:dyDescent="0.2">
      <c r="A381" t="s">
        <v>53</v>
      </c>
      <c r="B381" s="20" t="s">
        <v>4619</v>
      </c>
      <c r="C381" s="23">
        <f t="shared" si="5"/>
        <v>20</v>
      </c>
    </row>
    <row r="382" spans="1:3" hidden="1" x14ac:dyDescent="0.2">
      <c r="A382" t="s">
        <v>53</v>
      </c>
      <c r="B382" s="20" t="s">
        <v>4634</v>
      </c>
      <c r="C382" s="23">
        <f t="shared" si="5"/>
        <v>25</v>
      </c>
    </row>
    <row r="383" spans="1:3" x14ac:dyDescent="0.2">
      <c r="A383" t="s">
        <v>78</v>
      </c>
      <c r="B383" s="20" t="s">
        <v>4651</v>
      </c>
      <c r="C383" s="23">
        <f t="shared" si="5"/>
        <v>54</v>
      </c>
    </row>
    <row r="384" spans="1:3" hidden="1" x14ac:dyDescent="0.2">
      <c r="A384" t="s">
        <v>123</v>
      </c>
      <c r="B384" s="20" t="s">
        <v>4620</v>
      </c>
      <c r="C384" s="23">
        <f t="shared" si="5"/>
        <v>18</v>
      </c>
    </row>
    <row r="385" spans="1:3" hidden="1" x14ac:dyDescent="0.2">
      <c r="A385" t="s">
        <v>123</v>
      </c>
      <c r="B385" s="20" t="s">
        <v>4621</v>
      </c>
      <c r="C385" s="23">
        <f t="shared" si="5"/>
        <v>17</v>
      </c>
    </row>
    <row r="386" spans="1:3" hidden="1" x14ac:dyDescent="0.2">
      <c r="A386" t="s">
        <v>136</v>
      </c>
      <c r="B386" s="20" t="s">
        <v>4626</v>
      </c>
      <c r="C386" s="23">
        <f t="shared" si="5"/>
        <v>30</v>
      </c>
    </row>
    <row r="387" spans="1:3" hidden="1" x14ac:dyDescent="0.2">
      <c r="A387" t="s">
        <v>53</v>
      </c>
      <c r="B387" s="20" t="s">
        <v>4612</v>
      </c>
      <c r="C387" s="23">
        <f t="shared" ref="C387:C450" si="6">2007-B387</f>
        <v>19</v>
      </c>
    </row>
    <row r="388" spans="1:3" hidden="1" x14ac:dyDescent="0.2">
      <c r="A388" t="s">
        <v>136</v>
      </c>
      <c r="B388" s="20" t="s">
        <v>4611</v>
      </c>
      <c r="C388" s="23">
        <f t="shared" si="6"/>
        <v>27</v>
      </c>
    </row>
    <row r="389" spans="1:3" hidden="1" x14ac:dyDescent="0.2">
      <c r="A389" t="s">
        <v>78</v>
      </c>
      <c r="B389" s="20" t="s">
        <v>4622</v>
      </c>
      <c r="C389" s="23">
        <f t="shared" si="6"/>
        <v>14</v>
      </c>
    </row>
    <row r="390" spans="1:3" x14ac:dyDescent="0.2">
      <c r="A390" t="s">
        <v>78</v>
      </c>
      <c r="B390" s="20" t="s">
        <v>4638</v>
      </c>
      <c r="C390" s="23">
        <f t="shared" si="6"/>
        <v>44</v>
      </c>
    </row>
    <row r="391" spans="1:3" hidden="1" x14ac:dyDescent="0.2">
      <c r="A391" t="s">
        <v>78</v>
      </c>
      <c r="B391" s="20" t="s">
        <v>4630</v>
      </c>
      <c r="C391" s="23">
        <f t="shared" si="6"/>
        <v>24</v>
      </c>
    </row>
    <row r="392" spans="1:3" hidden="1" x14ac:dyDescent="0.2">
      <c r="A392" t="s">
        <v>136</v>
      </c>
      <c r="B392" s="20" t="s">
        <v>4632</v>
      </c>
      <c r="C392" s="23">
        <f t="shared" si="6"/>
        <v>22</v>
      </c>
    </row>
    <row r="393" spans="1:3" hidden="1" x14ac:dyDescent="0.2">
      <c r="A393" t="s">
        <v>431</v>
      </c>
      <c r="B393" s="20" t="s">
        <v>4616</v>
      </c>
      <c r="C393" s="23">
        <f t="shared" si="6"/>
        <v>23</v>
      </c>
    </row>
    <row r="394" spans="1:3" hidden="1" x14ac:dyDescent="0.2">
      <c r="A394" t="s">
        <v>78</v>
      </c>
      <c r="B394" s="20" t="s">
        <v>4647</v>
      </c>
      <c r="C394" s="23">
        <f t="shared" si="6"/>
        <v>36</v>
      </c>
    </row>
    <row r="395" spans="1:3" hidden="1" x14ac:dyDescent="0.2">
      <c r="A395" t="s">
        <v>67</v>
      </c>
      <c r="B395" s="20" t="s">
        <v>4612</v>
      </c>
      <c r="C395" s="23">
        <f t="shared" si="6"/>
        <v>19</v>
      </c>
    </row>
    <row r="396" spans="1:3" hidden="1" x14ac:dyDescent="0.2">
      <c r="A396" t="s">
        <v>78</v>
      </c>
      <c r="B396" s="20" t="s">
        <v>4632</v>
      </c>
      <c r="C396" s="23">
        <f t="shared" si="6"/>
        <v>22</v>
      </c>
    </row>
    <row r="397" spans="1:3" hidden="1" x14ac:dyDescent="0.2">
      <c r="A397" t="s">
        <v>97</v>
      </c>
      <c r="B397" s="20" t="s">
        <v>4613</v>
      </c>
      <c r="C397" s="23">
        <f t="shared" si="6"/>
        <v>26</v>
      </c>
    </row>
    <row r="398" spans="1:3" hidden="1" x14ac:dyDescent="0.2">
      <c r="A398" t="s">
        <v>53</v>
      </c>
      <c r="B398" s="20" t="s">
        <v>4611</v>
      </c>
      <c r="C398" s="23">
        <f t="shared" si="6"/>
        <v>27</v>
      </c>
    </row>
    <row r="399" spans="1:3" hidden="1" x14ac:dyDescent="0.2">
      <c r="A399" t="s">
        <v>143</v>
      </c>
      <c r="B399" s="20" t="s">
        <v>4625</v>
      </c>
      <c r="C399" s="23">
        <f t="shared" si="6"/>
        <v>11</v>
      </c>
    </row>
    <row r="400" spans="1:3" hidden="1" x14ac:dyDescent="0.2">
      <c r="A400" t="s">
        <v>67</v>
      </c>
      <c r="B400" s="20" t="s">
        <v>4610</v>
      </c>
      <c r="C400" s="23">
        <f t="shared" si="6"/>
        <v>21</v>
      </c>
    </row>
    <row r="401" spans="1:3" hidden="1" x14ac:dyDescent="0.2">
      <c r="A401" t="s">
        <v>97</v>
      </c>
      <c r="B401" s="20" t="s">
        <v>4610</v>
      </c>
      <c r="C401" s="23">
        <f t="shared" si="6"/>
        <v>21</v>
      </c>
    </row>
    <row r="402" spans="1:3" hidden="1" x14ac:dyDescent="0.2">
      <c r="A402" t="s">
        <v>97</v>
      </c>
      <c r="B402" s="20" t="s">
        <v>4631</v>
      </c>
      <c r="C402" s="23">
        <f t="shared" si="6"/>
        <v>31</v>
      </c>
    </row>
    <row r="403" spans="1:3" hidden="1" x14ac:dyDescent="0.2">
      <c r="A403" t="s">
        <v>67</v>
      </c>
      <c r="B403" s="20" t="s">
        <v>4641</v>
      </c>
      <c r="C403" s="23">
        <f t="shared" si="6"/>
        <v>37</v>
      </c>
    </row>
    <row r="404" spans="1:3" hidden="1" x14ac:dyDescent="0.2">
      <c r="A404" t="s">
        <v>53</v>
      </c>
      <c r="B404" s="20" t="s">
        <v>4611</v>
      </c>
      <c r="C404" s="23">
        <f t="shared" si="6"/>
        <v>27</v>
      </c>
    </row>
    <row r="405" spans="1:3" hidden="1" x14ac:dyDescent="0.2">
      <c r="A405" t="s">
        <v>53</v>
      </c>
      <c r="B405" s="20" t="s">
        <v>4619</v>
      </c>
      <c r="C405" s="23">
        <f t="shared" si="6"/>
        <v>20</v>
      </c>
    </row>
    <row r="406" spans="1:3" hidden="1" x14ac:dyDescent="0.2">
      <c r="A406" t="s">
        <v>67</v>
      </c>
      <c r="B406" s="20" t="s">
        <v>4613</v>
      </c>
      <c r="C406" s="23">
        <f t="shared" si="6"/>
        <v>26</v>
      </c>
    </row>
    <row r="407" spans="1:3" hidden="1" x14ac:dyDescent="0.2">
      <c r="A407" t="s">
        <v>78</v>
      </c>
      <c r="B407" s="20" t="s">
        <v>4615</v>
      </c>
      <c r="C407" s="23">
        <f t="shared" si="6"/>
        <v>16</v>
      </c>
    </row>
    <row r="408" spans="1:3" hidden="1" x14ac:dyDescent="0.2">
      <c r="A408" t="s">
        <v>97</v>
      </c>
      <c r="B408" s="20" t="s">
        <v>4619</v>
      </c>
      <c r="C408" s="23">
        <f t="shared" si="6"/>
        <v>20</v>
      </c>
    </row>
    <row r="409" spans="1:3" hidden="1" x14ac:dyDescent="0.2">
      <c r="A409" t="s">
        <v>67</v>
      </c>
      <c r="B409" s="20" t="s">
        <v>4630</v>
      </c>
      <c r="C409" s="23">
        <f t="shared" si="6"/>
        <v>24</v>
      </c>
    </row>
    <row r="410" spans="1:3" hidden="1" x14ac:dyDescent="0.2">
      <c r="A410" t="s">
        <v>97</v>
      </c>
      <c r="B410" s="20" t="s">
        <v>4629</v>
      </c>
      <c r="C410" s="23">
        <f t="shared" si="6"/>
        <v>28</v>
      </c>
    </row>
    <row r="411" spans="1:3" hidden="1" x14ac:dyDescent="0.2">
      <c r="A411" t="s">
        <v>97</v>
      </c>
      <c r="B411" s="20" t="s">
        <v>4634</v>
      </c>
      <c r="C411" s="23">
        <f t="shared" si="6"/>
        <v>25</v>
      </c>
    </row>
    <row r="412" spans="1:3" hidden="1" x14ac:dyDescent="0.2">
      <c r="A412" t="s">
        <v>67</v>
      </c>
      <c r="B412" s="20" t="s">
        <v>4621</v>
      </c>
      <c r="C412" s="23">
        <f t="shared" si="6"/>
        <v>17</v>
      </c>
    </row>
    <row r="413" spans="1:3" hidden="1" x14ac:dyDescent="0.2">
      <c r="A413" t="s">
        <v>78</v>
      </c>
      <c r="B413" s="20" t="s">
        <v>4611</v>
      </c>
      <c r="C413" s="23">
        <f t="shared" si="6"/>
        <v>27</v>
      </c>
    </row>
    <row r="414" spans="1:3" hidden="1" x14ac:dyDescent="0.2">
      <c r="A414" t="s">
        <v>67</v>
      </c>
      <c r="B414" s="20" t="s">
        <v>4636</v>
      </c>
      <c r="C414" s="23">
        <f t="shared" si="6"/>
        <v>15</v>
      </c>
    </row>
    <row r="415" spans="1:3" hidden="1" x14ac:dyDescent="0.2">
      <c r="A415" t="s">
        <v>67</v>
      </c>
      <c r="B415" s="20" t="s">
        <v>4618</v>
      </c>
      <c r="C415" s="23">
        <f t="shared" si="6"/>
        <v>29</v>
      </c>
    </row>
    <row r="416" spans="1:3" hidden="1" x14ac:dyDescent="0.2">
      <c r="A416" t="s">
        <v>78</v>
      </c>
      <c r="B416" s="20" t="s">
        <v>4626</v>
      </c>
      <c r="C416" s="23">
        <f t="shared" si="6"/>
        <v>30</v>
      </c>
    </row>
    <row r="417" spans="1:3" hidden="1" x14ac:dyDescent="0.2">
      <c r="A417" t="s">
        <v>97</v>
      </c>
      <c r="B417" s="20" t="s">
        <v>4629</v>
      </c>
      <c r="C417" s="23">
        <f t="shared" si="6"/>
        <v>28</v>
      </c>
    </row>
    <row r="418" spans="1:3" hidden="1" x14ac:dyDescent="0.2">
      <c r="A418" t="s">
        <v>67</v>
      </c>
      <c r="B418" s="20" t="s">
        <v>4610</v>
      </c>
      <c r="C418" s="23">
        <f t="shared" si="6"/>
        <v>21</v>
      </c>
    </row>
    <row r="419" spans="1:3" hidden="1" x14ac:dyDescent="0.2">
      <c r="A419" t="s">
        <v>53</v>
      </c>
      <c r="B419" s="20" t="s">
        <v>4630</v>
      </c>
      <c r="C419" s="23">
        <f t="shared" si="6"/>
        <v>24</v>
      </c>
    </row>
    <row r="420" spans="1:3" hidden="1" x14ac:dyDescent="0.2">
      <c r="A420" t="s">
        <v>67</v>
      </c>
      <c r="B420" s="20" t="s">
        <v>4624</v>
      </c>
      <c r="C420" s="23">
        <f t="shared" si="6"/>
        <v>12</v>
      </c>
    </row>
    <row r="421" spans="1:3" hidden="1" x14ac:dyDescent="0.2">
      <c r="A421" t="s">
        <v>97</v>
      </c>
      <c r="B421" s="20" t="s">
        <v>4613</v>
      </c>
      <c r="C421" s="23">
        <f t="shared" si="6"/>
        <v>26</v>
      </c>
    </row>
    <row r="422" spans="1:3" hidden="1" x14ac:dyDescent="0.2">
      <c r="A422" t="s">
        <v>53</v>
      </c>
      <c r="B422" s="20" t="s">
        <v>4613</v>
      </c>
      <c r="C422" s="23">
        <f t="shared" si="6"/>
        <v>26</v>
      </c>
    </row>
    <row r="423" spans="1:3" hidden="1" x14ac:dyDescent="0.2">
      <c r="A423" t="s">
        <v>53</v>
      </c>
      <c r="B423" s="20" t="s">
        <v>4636</v>
      </c>
      <c r="C423" s="23">
        <f t="shared" si="6"/>
        <v>15</v>
      </c>
    </row>
    <row r="424" spans="1:3" hidden="1" x14ac:dyDescent="0.2">
      <c r="A424" t="s">
        <v>97</v>
      </c>
      <c r="B424" s="20" t="s">
        <v>4633</v>
      </c>
      <c r="C424" s="23">
        <f t="shared" si="6"/>
        <v>40</v>
      </c>
    </row>
    <row r="425" spans="1:3" hidden="1" x14ac:dyDescent="0.2">
      <c r="A425" t="s">
        <v>53</v>
      </c>
      <c r="B425" s="20" t="s">
        <v>4641</v>
      </c>
      <c r="C425" s="23">
        <f t="shared" si="6"/>
        <v>37</v>
      </c>
    </row>
    <row r="426" spans="1:3" hidden="1" x14ac:dyDescent="0.2">
      <c r="A426" t="s">
        <v>53</v>
      </c>
      <c r="B426" s="20" t="s">
        <v>4624</v>
      </c>
      <c r="C426" s="23">
        <f t="shared" si="6"/>
        <v>12</v>
      </c>
    </row>
    <row r="427" spans="1:3" hidden="1" x14ac:dyDescent="0.2">
      <c r="A427" t="s">
        <v>67</v>
      </c>
      <c r="B427" s="20" t="s">
        <v>4631</v>
      </c>
      <c r="C427" s="23">
        <f t="shared" si="6"/>
        <v>31</v>
      </c>
    </row>
    <row r="428" spans="1:3" hidden="1" x14ac:dyDescent="0.2">
      <c r="A428" t="s">
        <v>136</v>
      </c>
      <c r="B428" s="20" t="s">
        <v>4615</v>
      </c>
      <c r="C428" s="23">
        <f t="shared" si="6"/>
        <v>16</v>
      </c>
    </row>
    <row r="429" spans="1:3" hidden="1" x14ac:dyDescent="0.2">
      <c r="A429" t="s">
        <v>67</v>
      </c>
      <c r="B429" s="20" t="s">
        <v>4612</v>
      </c>
      <c r="C429" s="23">
        <f t="shared" si="6"/>
        <v>19</v>
      </c>
    </row>
    <row r="430" spans="1:3" hidden="1" x14ac:dyDescent="0.2">
      <c r="A430" t="s">
        <v>78</v>
      </c>
      <c r="B430" s="20" t="s">
        <v>4635</v>
      </c>
      <c r="C430" s="23">
        <f t="shared" si="6"/>
        <v>38</v>
      </c>
    </row>
    <row r="431" spans="1:3" hidden="1" x14ac:dyDescent="0.2">
      <c r="A431" t="s">
        <v>123</v>
      </c>
      <c r="B431" s="20" t="s">
        <v>4634</v>
      </c>
      <c r="C431" s="23">
        <f t="shared" si="6"/>
        <v>25</v>
      </c>
    </row>
    <row r="432" spans="1:3" hidden="1" x14ac:dyDescent="0.2">
      <c r="A432" t="s">
        <v>67</v>
      </c>
      <c r="B432" s="20" t="s">
        <v>4624</v>
      </c>
      <c r="C432" s="23">
        <f t="shared" si="6"/>
        <v>12</v>
      </c>
    </row>
    <row r="433" spans="1:3" hidden="1" x14ac:dyDescent="0.2">
      <c r="A433" t="s">
        <v>136</v>
      </c>
      <c r="B433" s="20" t="s">
        <v>4612</v>
      </c>
      <c r="C433" s="23">
        <f t="shared" si="6"/>
        <v>19</v>
      </c>
    </row>
    <row r="434" spans="1:3" hidden="1" x14ac:dyDescent="0.2">
      <c r="A434" t="s">
        <v>136</v>
      </c>
      <c r="B434" s="20" t="s">
        <v>4619</v>
      </c>
      <c r="C434" s="23">
        <f t="shared" si="6"/>
        <v>20</v>
      </c>
    </row>
    <row r="435" spans="1:3" hidden="1" x14ac:dyDescent="0.2">
      <c r="A435" t="s">
        <v>97</v>
      </c>
      <c r="B435" s="20" t="s">
        <v>4634</v>
      </c>
      <c r="C435" s="23">
        <f t="shared" si="6"/>
        <v>25</v>
      </c>
    </row>
    <row r="436" spans="1:3" hidden="1" x14ac:dyDescent="0.2">
      <c r="A436" t="s">
        <v>67</v>
      </c>
      <c r="B436" s="20" t="s">
        <v>4634</v>
      </c>
      <c r="C436" s="23">
        <f t="shared" si="6"/>
        <v>25</v>
      </c>
    </row>
    <row r="437" spans="1:3" hidden="1" x14ac:dyDescent="0.2">
      <c r="A437" t="s">
        <v>78</v>
      </c>
      <c r="B437" s="20" t="s">
        <v>4646</v>
      </c>
      <c r="C437" s="23">
        <f t="shared" si="6"/>
        <v>39</v>
      </c>
    </row>
    <row r="438" spans="1:3" hidden="1" x14ac:dyDescent="0.2">
      <c r="A438" t="s">
        <v>78</v>
      </c>
      <c r="B438" s="20" t="s">
        <v>4630</v>
      </c>
      <c r="C438" s="23">
        <f t="shared" si="6"/>
        <v>24</v>
      </c>
    </row>
    <row r="439" spans="1:3" hidden="1" x14ac:dyDescent="0.2">
      <c r="A439" t="s">
        <v>67</v>
      </c>
      <c r="B439" s="20" t="s">
        <v>4630</v>
      </c>
      <c r="C439" s="23">
        <f t="shared" si="6"/>
        <v>24</v>
      </c>
    </row>
    <row r="440" spans="1:3" hidden="1" x14ac:dyDescent="0.2">
      <c r="A440" t="s">
        <v>53</v>
      </c>
      <c r="B440" s="20" t="s">
        <v>4612</v>
      </c>
      <c r="C440" s="23">
        <f t="shared" si="6"/>
        <v>19</v>
      </c>
    </row>
    <row r="441" spans="1:3" hidden="1" x14ac:dyDescent="0.2">
      <c r="A441" t="s">
        <v>67</v>
      </c>
      <c r="B441" s="20" t="s">
        <v>4615</v>
      </c>
      <c r="C441" s="23">
        <f t="shared" si="6"/>
        <v>16</v>
      </c>
    </row>
    <row r="442" spans="1:3" hidden="1" x14ac:dyDescent="0.2">
      <c r="A442" t="s">
        <v>67</v>
      </c>
      <c r="B442" s="20" t="s">
        <v>4634</v>
      </c>
      <c r="C442" s="23">
        <f t="shared" si="6"/>
        <v>25</v>
      </c>
    </row>
    <row r="443" spans="1:3" hidden="1" x14ac:dyDescent="0.2">
      <c r="A443" t="s">
        <v>67</v>
      </c>
      <c r="B443" s="20" t="s">
        <v>4612</v>
      </c>
      <c r="C443" s="23">
        <f t="shared" si="6"/>
        <v>19</v>
      </c>
    </row>
    <row r="444" spans="1:3" hidden="1" x14ac:dyDescent="0.2">
      <c r="A444" t="s">
        <v>97</v>
      </c>
      <c r="B444" s="20" t="s">
        <v>4629</v>
      </c>
      <c r="C444" s="23">
        <f t="shared" si="6"/>
        <v>28</v>
      </c>
    </row>
    <row r="445" spans="1:3" hidden="1" x14ac:dyDescent="0.2">
      <c r="A445" t="s">
        <v>97</v>
      </c>
      <c r="B445" s="20" t="s">
        <v>4619</v>
      </c>
      <c r="C445" s="23">
        <f t="shared" si="6"/>
        <v>20</v>
      </c>
    </row>
    <row r="446" spans="1:3" hidden="1" x14ac:dyDescent="0.2">
      <c r="A446" t="s">
        <v>67</v>
      </c>
      <c r="B446" s="20" t="s">
        <v>4620</v>
      </c>
      <c r="C446" s="23">
        <f t="shared" si="6"/>
        <v>18</v>
      </c>
    </row>
    <row r="447" spans="1:3" hidden="1" x14ac:dyDescent="0.2">
      <c r="A447" t="s">
        <v>67</v>
      </c>
      <c r="B447" s="20" t="s">
        <v>4634</v>
      </c>
      <c r="C447" s="23">
        <f t="shared" si="6"/>
        <v>25</v>
      </c>
    </row>
    <row r="448" spans="1:3" hidden="1" x14ac:dyDescent="0.2">
      <c r="A448" t="s">
        <v>53</v>
      </c>
      <c r="B448" s="20" t="s">
        <v>4636</v>
      </c>
      <c r="C448" s="23">
        <f t="shared" si="6"/>
        <v>15</v>
      </c>
    </row>
    <row r="449" spans="1:3" hidden="1" x14ac:dyDescent="0.2">
      <c r="A449" t="s">
        <v>53</v>
      </c>
      <c r="B449" s="20" t="s">
        <v>4626</v>
      </c>
      <c r="C449" s="23">
        <f t="shared" si="6"/>
        <v>30</v>
      </c>
    </row>
    <row r="450" spans="1:3" hidden="1" x14ac:dyDescent="0.2">
      <c r="A450" t="s">
        <v>67</v>
      </c>
      <c r="B450" s="20" t="s">
        <v>4629</v>
      </c>
      <c r="C450" s="23">
        <f t="shared" si="6"/>
        <v>28</v>
      </c>
    </row>
    <row r="451" spans="1:3" hidden="1" x14ac:dyDescent="0.2">
      <c r="A451" t="s">
        <v>67</v>
      </c>
      <c r="B451" s="20" t="s">
        <v>4634</v>
      </c>
      <c r="C451" s="23">
        <f t="shared" ref="C451:C477" si="7">2007-B451</f>
        <v>25</v>
      </c>
    </row>
    <row r="452" spans="1:3" hidden="1" x14ac:dyDescent="0.2">
      <c r="A452" t="s">
        <v>53</v>
      </c>
      <c r="B452" s="20" t="s">
        <v>4623</v>
      </c>
      <c r="C452" s="23">
        <f t="shared" si="7"/>
        <v>10</v>
      </c>
    </row>
    <row r="453" spans="1:3" hidden="1" x14ac:dyDescent="0.2">
      <c r="A453" t="s">
        <v>78</v>
      </c>
      <c r="B453" s="20" t="s">
        <v>4616</v>
      </c>
      <c r="C453" s="23">
        <f t="shared" si="7"/>
        <v>23</v>
      </c>
    </row>
    <row r="454" spans="1:3" hidden="1" x14ac:dyDescent="0.2">
      <c r="A454" t="s">
        <v>53</v>
      </c>
      <c r="B454" s="20" t="s">
        <v>4628</v>
      </c>
      <c r="C454" s="23">
        <f t="shared" si="7"/>
        <v>32</v>
      </c>
    </row>
    <row r="455" spans="1:3" hidden="1" x14ac:dyDescent="0.2">
      <c r="A455" t="s">
        <v>67</v>
      </c>
      <c r="B455" s="20" t="s">
        <v>4647</v>
      </c>
      <c r="C455" s="23">
        <f t="shared" si="7"/>
        <v>36</v>
      </c>
    </row>
    <row r="456" spans="1:3" x14ac:dyDescent="0.2">
      <c r="A456" t="s">
        <v>97</v>
      </c>
      <c r="B456" s="20" t="s">
        <v>4637</v>
      </c>
      <c r="C456" s="23">
        <f t="shared" si="7"/>
        <v>41</v>
      </c>
    </row>
    <row r="457" spans="1:3" hidden="1" x14ac:dyDescent="0.2">
      <c r="A457" t="s">
        <v>53</v>
      </c>
      <c r="B457" s="20" t="s">
        <v>4624</v>
      </c>
      <c r="C457" s="23">
        <f t="shared" si="7"/>
        <v>12</v>
      </c>
    </row>
    <row r="458" spans="1:3" hidden="1" x14ac:dyDescent="0.2">
      <c r="A458" t="s">
        <v>78</v>
      </c>
      <c r="B458" s="20" t="s">
        <v>4646</v>
      </c>
      <c r="C458" s="23">
        <f t="shared" si="7"/>
        <v>39</v>
      </c>
    </row>
    <row r="459" spans="1:3" hidden="1" x14ac:dyDescent="0.2">
      <c r="A459" t="s">
        <v>123</v>
      </c>
      <c r="B459" s="20" t="s">
        <v>4611</v>
      </c>
      <c r="C459" s="23">
        <f t="shared" si="7"/>
        <v>27</v>
      </c>
    </row>
    <row r="460" spans="1:3" hidden="1" x14ac:dyDescent="0.2">
      <c r="A460" t="s">
        <v>67</v>
      </c>
      <c r="B460" s="20" t="s">
        <v>4624</v>
      </c>
      <c r="C460" s="23">
        <f t="shared" si="7"/>
        <v>12</v>
      </c>
    </row>
    <row r="461" spans="1:3" hidden="1" x14ac:dyDescent="0.2">
      <c r="A461" t="s">
        <v>97</v>
      </c>
      <c r="B461" s="20" t="s">
        <v>4620</v>
      </c>
      <c r="C461" s="23">
        <f t="shared" si="7"/>
        <v>18</v>
      </c>
    </row>
    <row r="462" spans="1:3" hidden="1" x14ac:dyDescent="0.2">
      <c r="A462" t="s">
        <v>67</v>
      </c>
      <c r="B462" s="20" t="s">
        <v>4613</v>
      </c>
      <c r="C462" s="23">
        <f t="shared" si="7"/>
        <v>26</v>
      </c>
    </row>
    <row r="463" spans="1:3" hidden="1" x14ac:dyDescent="0.2">
      <c r="A463" t="s">
        <v>78</v>
      </c>
      <c r="B463" s="20" t="s">
        <v>4612</v>
      </c>
      <c r="C463" s="23">
        <f t="shared" si="7"/>
        <v>19</v>
      </c>
    </row>
    <row r="464" spans="1:3" hidden="1" x14ac:dyDescent="0.2">
      <c r="A464" t="s">
        <v>67</v>
      </c>
      <c r="B464" s="20" t="s">
        <v>4634</v>
      </c>
      <c r="C464" s="23">
        <f t="shared" si="7"/>
        <v>25</v>
      </c>
    </row>
    <row r="465" spans="1:3" hidden="1" x14ac:dyDescent="0.2">
      <c r="A465" t="s">
        <v>67</v>
      </c>
      <c r="B465" s="20" t="s">
        <v>4620</v>
      </c>
      <c r="C465" s="23">
        <f t="shared" si="7"/>
        <v>18</v>
      </c>
    </row>
    <row r="466" spans="1:3" hidden="1" x14ac:dyDescent="0.2">
      <c r="A466" t="s">
        <v>97</v>
      </c>
      <c r="B466" s="20" t="s">
        <v>4621</v>
      </c>
      <c r="C466" s="23">
        <f t="shared" si="7"/>
        <v>17</v>
      </c>
    </row>
    <row r="467" spans="1:3" hidden="1" x14ac:dyDescent="0.2">
      <c r="A467" t="s">
        <v>67</v>
      </c>
      <c r="B467" s="20" t="s">
        <v>4634</v>
      </c>
      <c r="C467" s="23">
        <f t="shared" si="7"/>
        <v>25</v>
      </c>
    </row>
    <row r="468" spans="1:3" hidden="1" x14ac:dyDescent="0.2">
      <c r="A468" t="s">
        <v>78</v>
      </c>
      <c r="B468" s="20" t="s">
        <v>4622</v>
      </c>
      <c r="C468" s="23">
        <f t="shared" si="7"/>
        <v>14</v>
      </c>
    </row>
    <row r="469" spans="1:3" hidden="1" x14ac:dyDescent="0.2">
      <c r="A469" t="s">
        <v>97</v>
      </c>
      <c r="B469" s="20" t="s">
        <v>4611</v>
      </c>
      <c r="C469" s="23">
        <f t="shared" si="7"/>
        <v>27</v>
      </c>
    </row>
    <row r="470" spans="1:3" hidden="1" x14ac:dyDescent="0.2">
      <c r="A470" t="s">
        <v>97</v>
      </c>
      <c r="B470" s="20" t="s">
        <v>4629</v>
      </c>
      <c r="C470" s="23">
        <f t="shared" si="7"/>
        <v>28</v>
      </c>
    </row>
    <row r="471" spans="1:3" hidden="1" x14ac:dyDescent="0.2">
      <c r="A471" t="s">
        <v>67</v>
      </c>
      <c r="B471" s="20" t="s">
        <v>4613</v>
      </c>
      <c r="C471" s="23">
        <f t="shared" si="7"/>
        <v>26</v>
      </c>
    </row>
    <row r="472" spans="1:3" hidden="1" x14ac:dyDescent="0.2">
      <c r="A472" t="s">
        <v>53</v>
      </c>
      <c r="B472" s="20" t="s">
        <v>4621</v>
      </c>
      <c r="C472" s="23">
        <f t="shared" si="7"/>
        <v>17</v>
      </c>
    </row>
    <row r="473" spans="1:3" hidden="1" x14ac:dyDescent="0.2">
      <c r="A473" t="s">
        <v>53</v>
      </c>
      <c r="B473" s="20" t="s">
        <v>4613</v>
      </c>
      <c r="C473" s="23">
        <f t="shared" si="7"/>
        <v>26</v>
      </c>
    </row>
    <row r="474" spans="1:3" hidden="1" x14ac:dyDescent="0.2">
      <c r="A474" t="s">
        <v>123</v>
      </c>
      <c r="B474" s="20" t="s">
        <v>4628</v>
      </c>
      <c r="C474" s="23">
        <f t="shared" si="7"/>
        <v>32</v>
      </c>
    </row>
    <row r="475" spans="1:3" hidden="1" x14ac:dyDescent="0.2">
      <c r="A475" t="s">
        <v>97</v>
      </c>
      <c r="B475" s="20" t="s">
        <v>4622</v>
      </c>
      <c r="C475" s="23">
        <f t="shared" si="7"/>
        <v>14</v>
      </c>
    </row>
    <row r="476" spans="1:3" hidden="1" x14ac:dyDescent="0.2">
      <c r="A476" t="s">
        <v>136</v>
      </c>
      <c r="B476" s="20" t="s">
        <v>4617</v>
      </c>
      <c r="C476" s="23">
        <f t="shared" si="7"/>
        <v>34</v>
      </c>
    </row>
    <row r="477" spans="1:3" hidden="1" x14ac:dyDescent="0.2">
      <c r="A477" t="s">
        <v>53</v>
      </c>
      <c r="B477" s="20" t="s">
        <v>4619</v>
      </c>
      <c r="C477" s="23">
        <f t="shared" si="7"/>
        <v>20</v>
      </c>
    </row>
    <row r="478" spans="1:3" hidden="1" x14ac:dyDescent="0.2"/>
    <row r="479" spans="1:3" hidden="1" x14ac:dyDescent="0.2"/>
    <row r="480" spans="1:3"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sheetData>
  <autoFilter ref="C1:C521">
    <filterColumn colId="0">
      <customFilters>
        <customFilter operator="greaterThan" val="40"/>
      </customFilters>
    </filterColumn>
  </autoFilter>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9"/>
  <sheetViews>
    <sheetView workbookViewId="0">
      <selection activeCell="E6" sqref="E6"/>
    </sheetView>
  </sheetViews>
  <sheetFormatPr defaultRowHeight="12.75" x14ac:dyDescent="0.2"/>
  <sheetData>
    <row r="1" spans="1:10" x14ac:dyDescent="0.2">
      <c r="B1" s="10" t="s">
        <v>4655</v>
      </c>
      <c r="C1" s="10" t="s">
        <v>4656</v>
      </c>
      <c r="F1" s="10" t="s">
        <v>4658</v>
      </c>
      <c r="I1" s="10" t="s">
        <v>4659</v>
      </c>
    </row>
    <row r="2" spans="1:10" x14ac:dyDescent="0.2">
      <c r="A2" t="s">
        <v>14</v>
      </c>
      <c r="B2" s="10" t="s">
        <v>4652</v>
      </c>
      <c r="C2" t="s">
        <v>14</v>
      </c>
      <c r="D2" t="s">
        <v>4657</v>
      </c>
      <c r="F2" t="s">
        <v>14</v>
      </c>
      <c r="G2" s="10" t="s">
        <v>4652</v>
      </c>
      <c r="I2" t="s">
        <v>14</v>
      </c>
      <c r="J2" t="s">
        <v>4657</v>
      </c>
    </row>
    <row r="3" spans="1:10" x14ac:dyDescent="0.2">
      <c r="A3" t="s">
        <v>78</v>
      </c>
      <c r="B3" s="23">
        <v>19</v>
      </c>
      <c r="C3" t="s">
        <v>53</v>
      </c>
      <c r="D3">
        <v>21</v>
      </c>
      <c r="F3" t="s">
        <v>123</v>
      </c>
      <c r="G3" s="23">
        <v>34</v>
      </c>
      <c r="I3" t="s">
        <v>78</v>
      </c>
      <c r="J3">
        <v>41</v>
      </c>
    </row>
    <row r="4" spans="1:10" x14ac:dyDescent="0.2">
      <c r="A4" t="s">
        <v>97</v>
      </c>
      <c r="B4" s="23">
        <v>13</v>
      </c>
      <c r="C4" t="s">
        <v>67</v>
      </c>
      <c r="D4">
        <v>27</v>
      </c>
      <c r="F4" t="s">
        <v>78</v>
      </c>
      <c r="G4" s="23">
        <v>33</v>
      </c>
      <c r="I4" t="s">
        <v>67</v>
      </c>
      <c r="J4">
        <v>44</v>
      </c>
    </row>
    <row r="5" spans="1:10" x14ac:dyDescent="0.2">
      <c r="A5" t="s">
        <v>53</v>
      </c>
      <c r="B5" s="23">
        <v>16</v>
      </c>
      <c r="C5" t="s">
        <v>67</v>
      </c>
      <c r="D5">
        <v>26</v>
      </c>
      <c r="F5" t="s">
        <v>97</v>
      </c>
      <c r="G5" s="23">
        <v>32</v>
      </c>
      <c r="I5" t="s">
        <v>67</v>
      </c>
      <c r="J5">
        <v>42</v>
      </c>
    </row>
    <row r="6" spans="1:10" x14ac:dyDescent="0.2">
      <c r="A6" t="s">
        <v>136</v>
      </c>
      <c r="B6" s="23">
        <v>20</v>
      </c>
      <c r="C6" t="s">
        <v>78</v>
      </c>
      <c r="D6">
        <v>21</v>
      </c>
      <c r="F6" t="s">
        <v>97</v>
      </c>
      <c r="G6" s="23">
        <v>31</v>
      </c>
      <c r="I6" t="s">
        <v>53</v>
      </c>
      <c r="J6">
        <v>42</v>
      </c>
    </row>
    <row r="7" spans="1:10" x14ac:dyDescent="0.2">
      <c r="A7" t="s">
        <v>143</v>
      </c>
      <c r="B7" s="23">
        <v>18</v>
      </c>
      <c r="C7" t="s">
        <v>67</v>
      </c>
      <c r="D7">
        <v>23</v>
      </c>
      <c r="F7" t="s">
        <v>97</v>
      </c>
      <c r="G7" s="23">
        <v>34</v>
      </c>
      <c r="I7" t="s">
        <v>67</v>
      </c>
      <c r="J7">
        <v>47</v>
      </c>
    </row>
    <row r="8" spans="1:10" x14ac:dyDescent="0.2">
      <c r="A8" t="s">
        <v>67</v>
      </c>
      <c r="B8" s="23">
        <v>17</v>
      </c>
      <c r="C8" t="s">
        <v>53</v>
      </c>
      <c r="D8">
        <v>29</v>
      </c>
      <c r="F8" t="s">
        <v>53</v>
      </c>
      <c r="G8" s="23">
        <v>40</v>
      </c>
      <c r="I8" t="s">
        <v>53</v>
      </c>
      <c r="J8">
        <v>49</v>
      </c>
    </row>
    <row r="9" spans="1:10" x14ac:dyDescent="0.2">
      <c r="A9" t="s">
        <v>97</v>
      </c>
      <c r="B9" s="23">
        <v>14</v>
      </c>
      <c r="C9" t="s">
        <v>53</v>
      </c>
      <c r="D9">
        <v>26</v>
      </c>
      <c r="F9" t="s">
        <v>53</v>
      </c>
      <c r="G9" s="23">
        <v>33</v>
      </c>
      <c r="I9" t="s">
        <v>97</v>
      </c>
      <c r="J9">
        <v>67</v>
      </c>
    </row>
    <row r="10" spans="1:10" x14ac:dyDescent="0.2">
      <c r="A10" t="s">
        <v>67</v>
      </c>
      <c r="B10" s="23">
        <v>10</v>
      </c>
      <c r="C10" t="s">
        <v>143</v>
      </c>
      <c r="D10">
        <v>30</v>
      </c>
      <c r="F10" t="s">
        <v>78</v>
      </c>
      <c r="G10" s="23">
        <v>38</v>
      </c>
      <c r="I10" t="s">
        <v>123</v>
      </c>
      <c r="J10">
        <v>41</v>
      </c>
    </row>
    <row r="11" spans="1:10" x14ac:dyDescent="0.2">
      <c r="A11" t="s">
        <v>53</v>
      </c>
      <c r="B11" s="23">
        <v>12</v>
      </c>
      <c r="C11" t="s">
        <v>67</v>
      </c>
      <c r="D11">
        <v>27</v>
      </c>
      <c r="F11" t="s">
        <v>67</v>
      </c>
      <c r="G11" s="23">
        <v>33</v>
      </c>
      <c r="I11" t="s">
        <v>97</v>
      </c>
      <c r="J11">
        <v>46</v>
      </c>
    </row>
    <row r="12" spans="1:10" x14ac:dyDescent="0.2">
      <c r="A12" t="s">
        <v>53</v>
      </c>
      <c r="B12" s="23">
        <v>11</v>
      </c>
      <c r="C12" t="s">
        <v>78</v>
      </c>
      <c r="D12">
        <v>26</v>
      </c>
      <c r="F12" t="s">
        <v>123</v>
      </c>
      <c r="G12" s="23">
        <v>33</v>
      </c>
      <c r="I12" t="s">
        <v>78</v>
      </c>
      <c r="J12">
        <v>47</v>
      </c>
    </row>
    <row r="13" spans="1:10" x14ac:dyDescent="0.2">
      <c r="A13" t="s">
        <v>53</v>
      </c>
      <c r="B13" s="23">
        <v>16</v>
      </c>
      <c r="C13" t="s">
        <v>67</v>
      </c>
      <c r="D13">
        <v>21</v>
      </c>
      <c r="F13" t="s">
        <v>53</v>
      </c>
      <c r="G13" s="23">
        <v>33</v>
      </c>
      <c r="I13" t="s">
        <v>97</v>
      </c>
      <c r="J13">
        <v>42</v>
      </c>
    </row>
    <row r="14" spans="1:10" x14ac:dyDescent="0.2">
      <c r="A14" t="s">
        <v>78</v>
      </c>
      <c r="B14" s="23">
        <v>20</v>
      </c>
      <c r="C14" t="s">
        <v>78</v>
      </c>
      <c r="D14">
        <v>28</v>
      </c>
      <c r="F14" t="s">
        <v>97</v>
      </c>
      <c r="G14" s="23">
        <v>37</v>
      </c>
      <c r="I14" t="s">
        <v>67</v>
      </c>
      <c r="J14">
        <v>45</v>
      </c>
    </row>
    <row r="15" spans="1:10" x14ac:dyDescent="0.2">
      <c r="A15" t="s">
        <v>97</v>
      </c>
      <c r="B15" s="23">
        <v>19</v>
      </c>
      <c r="C15" t="s">
        <v>67</v>
      </c>
      <c r="D15">
        <v>24</v>
      </c>
      <c r="F15" t="s">
        <v>97</v>
      </c>
      <c r="G15" s="23">
        <v>35</v>
      </c>
      <c r="I15" t="s">
        <v>97</v>
      </c>
      <c r="J15">
        <v>46</v>
      </c>
    </row>
    <row r="16" spans="1:10" x14ac:dyDescent="0.2">
      <c r="A16" t="s">
        <v>123</v>
      </c>
      <c r="B16" s="23">
        <v>16</v>
      </c>
      <c r="C16" t="s">
        <v>53</v>
      </c>
      <c r="D16">
        <v>27</v>
      </c>
      <c r="F16" t="s">
        <v>67</v>
      </c>
      <c r="G16" s="23">
        <v>31</v>
      </c>
      <c r="I16" t="s">
        <v>67</v>
      </c>
      <c r="J16">
        <v>44</v>
      </c>
    </row>
    <row r="17" spans="1:10" x14ac:dyDescent="0.2">
      <c r="A17" t="s">
        <v>53</v>
      </c>
      <c r="B17" s="23">
        <v>11</v>
      </c>
      <c r="C17" t="s">
        <v>53</v>
      </c>
      <c r="D17">
        <v>23</v>
      </c>
      <c r="F17" t="s">
        <v>53</v>
      </c>
      <c r="G17" s="23">
        <v>33</v>
      </c>
      <c r="I17" t="s">
        <v>97</v>
      </c>
      <c r="J17">
        <v>53</v>
      </c>
    </row>
    <row r="18" spans="1:10" x14ac:dyDescent="0.2">
      <c r="A18" t="s">
        <v>78</v>
      </c>
      <c r="B18" s="23">
        <v>17</v>
      </c>
      <c r="C18" t="s">
        <v>97</v>
      </c>
      <c r="D18">
        <v>29</v>
      </c>
      <c r="F18" t="s">
        <v>97</v>
      </c>
      <c r="G18" s="23">
        <v>31</v>
      </c>
      <c r="I18" t="s">
        <v>78</v>
      </c>
      <c r="J18">
        <v>54</v>
      </c>
    </row>
    <row r="19" spans="1:10" x14ac:dyDescent="0.2">
      <c r="A19" t="s">
        <v>143</v>
      </c>
      <c r="B19" s="23">
        <v>16</v>
      </c>
      <c r="C19" t="s">
        <v>97</v>
      </c>
      <c r="D19">
        <v>27</v>
      </c>
      <c r="F19" t="s">
        <v>67</v>
      </c>
      <c r="G19" s="23">
        <v>31</v>
      </c>
      <c r="I19" t="s">
        <v>78</v>
      </c>
      <c r="J19">
        <v>44</v>
      </c>
    </row>
    <row r="20" spans="1:10" x14ac:dyDescent="0.2">
      <c r="A20" t="s">
        <v>97</v>
      </c>
      <c r="B20" s="23">
        <v>11</v>
      </c>
      <c r="C20" t="s">
        <v>53</v>
      </c>
      <c r="D20">
        <v>27</v>
      </c>
      <c r="F20" t="s">
        <v>97</v>
      </c>
      <c r="G20" s="23">
        <v>37</v>
      </c>
      <c r="I20" t="s">
        <v>97</v>
      </c>
      <c r="J20">
        <v>41</v>
      </c>
    </row>
    <row r="21" spans="1:10" x14ac:dyDescent="0.2">
      <c r="A21" t="s">
        <v>53</v>
      </c>
      <c r="B21" s="23">
        <v>20</v>
      </c>
      <c r="C21" t="s">
        <v>53</v>
      </c>
      <c r="D21">
        <v>24</v>
      </c>
      <c r="F21" t="s">
        <v>67</v>
      </c>
      <c r="G21" s="23">
        <v>39</v>
      </c>
    </row>
    <row r="22" spans="1:10" x14ac:dyDescent="0.2">
      <c r="A22" t="s">
        <v>67</v>
      </c>
      <c r="B22" s="23">
        <v>17</v>
      </c>
      <c r="C22" t="s">
        <v>53</v>
      </c>
      <c r="D22">
        <v>27</v>
      </c>
      <c r="F22" t="s">
        <v>67</v>
      </c>
      <c r="G22" s="23">
        <v>33</v>
      </c>
    </row>
    <row r="23" spans="1:10" x14ac:dyDescent="0.2">
      <c r="A23" t="s">
        <v>67</v>
      </c>
      <c r="B23" s="23">
        <v>12</v>
      </c>
      <c r="C23" t="s">
        <v>67</v>
      </c>
      <c r="D23">
        <v>30</v>
      </c>
      <c r="F23" t="s">
        <v>97</v>
      </c>
      <c r="G23" s="23">
        <v>38</v>
      </c>
    </row>
    <row r="24" spans="1:10" x14ac:dyDescent="0.2">
      <c r="A24" t="s">
        <v>78</v>
      </c>
      <c r="B24" s="23">
        <v>11</v>
      </c>
      <c r="C24" t="s">
        <v>97</v>
      </c>
      <c r="D24">
        <v>29</v>
      </c>
      <c r="F24" t="s">
        <v>67</v>
      </c>
      <c r="G24" s="23">
        <v>37</v>
      </c>
    </row>
    <row r="25" spans="1:10" x14ac:dyDescent="0.2">
      <c r="A25" t="s">
        <v>67</v>
      </c>
      <c r="B25" s="23">
        <v>17</v>
      </c>
      <c r="C25" t="s">
        <v>53</v>
      </c>
      <c r="D25">
        <v>21</v>
      </c>
      <c r="F25" t="s">
        <v>67</v>
      </c>
      <c r="G25" s="23">
        <v>36</v>
      </c>
    </row>
    <row r="26" spans="1:10" x14ac:dyDescent="0.2">
      <c r="A26" t="s">
        <v>53</v>
      </c>
      <c r="B26" s="23">
        <v>13</v>
      </c>
      <c r="C26" t="s">
        <v>97</v>
      </c>
      <c r="D26">
        <v>22</v>
      </c>
      <c r="F26" t="s">
        <v>97</v>
      </c>
      <c r="G26" s="23">
        <v>39</v>
      </c>
    </row>
    <row r="27" spans="1:10" x14ac:dyDescent="0.2">
      <c r="A27" t="s">
        <v>67</v>
      </c>
      <c r="B27" s="23">
        <v>20</v>
      </c>
      <c r="C27" t="s">
        <v>53</v>
      </c>
      <c r="D27">
        <v>21</v>
      </c>
      <c r="F27" t="s">
        <v>67</v>
      </c>
      <c r="G27" s="23">
        <v>32</v>
      </c>
    </row>
    <row r="28" spans="1:10" x14ac:dyDescent="0.2">
      <c r="A28" t="s">
        <v>78</v>
      </c>
      <c r="B28" s="23">
        <v>12</v>
      </c>
      <c r="C28" t="s">
        <v>67</v>
      </c>
      <c r="D28">
        <v>26</v>
      </c>
      <c r="F28" t="s">
        <v>67</v>
      </c>
      <c r="G28" s="23">
        <v>32</v>
      </c>
    </row>
    <row r="29" spans="1:10" x14ac:dyDescent="0.2">
      <c r="A29" t="s">
        <v>67</v>
      </c>
      <c r="B29" s="23">
        <v>14</v>
      </c>
      <c r="C29" t="s">
        <v>53</v>
      </c>
      <c r="D29">
        <v>22</v>
      </c>
      <c r="F29" t="s">
        <v>67</v>
      </c>
      <c r="G29" s="23">
        <v>32</v>
      </c>
    </row>
    <row r="30" spans="1:10" x14ac:dyDescent="0.2">
      <c r="A30" t="s">
        <v>53</v>
      </c>
      <c r="B30" s="23">
        <v>16</v>
      </c>
      <c r="C30" t="s">
        <v>123</v>
      </c>
      <c r="D30">
        <v>30</v>
      </c>
      <c r="F30" t="s">
        <v>67</v>
      </c>
      <c r="G30" s="23">
        <v>33</v>
      </c>
    </row>
    <row r="31" spans="1:10" x14ac:dyDescent="0.2">
      <c r="A31" t="s">
        <v>53</v>
      </c>
      <c r="B31" s="23">
        <v>11</v>
      </c>
      <c r="C31" t="s">
        <v>431</v>
      </c>
      <c r="D31">
        <v>21</v>
      </c>
      <c r="F31" t="s">
        <v>67</v>
      </c>
      <c r="G31" s="23">
        <v>34</v>
      </c>
    </row>
    <row r="32" spans="1:10" x14ac:dyDescent="0.2">
      <c r="A32" t="s">
        <v>97</v>
      </c>
      <c r="B32" s="23">
        <v>19</v>
      </c>
      <c r="C32" t="s">
        <v>67</v>
      </c>
      <c r="D32">
        <v>25</v>
      </c>
      <c r="F32" t="s">
        <v>123</v>
      </c>
      <c r="G32" s="23">
        <v>35</v>
      </c>
    </row>
    <row r="33" spans="1:7" x14ac:dyDescent="0.2">
      <c r="A33" t="s">
        <v>97</v>
      </c>
      <c r="B33" s="23">
        <v>16</v>
      </c>
      <c r="C33" t="s">
        <v>97</v>
      </c>
      <c r="D33">
        <v>23</v>
      </c>
      <c r="F33" t="s">
        <v>67</v>
      </c>
      <c r="G33" s="23">
        <v>33</v>
      </c>
    </row>
    <row r="34" spans="1:7" x14ac:dyDescent="0.2">
      <c r="A34" t="s">
        <v>53</v>
      </c>
      <c r="B34" s="23">
        <v>17</v>
      </c>
      <c r="C34" t="s">
        <v>97</v>
      </c>
      <c r="D34">
        <v>24</v>
      </c>
      <c r="F34" t="s">
        <v>78</v>
      </c>
      <c r="G34" s="23">
        <v>35</v>
      </c>
    </row>
    <row r="35" spans="1:7" x14ac:dyDescent="0.2">
      <c r="A35" t="s">
        <v>67</v>
      </c>
      <c r="B35" s="23">
        <v>19</v>
      </c>
      <c r="C35" t="s">
        <v>53</v>
      </c>
      <c r="D35">
        <v>21</v>
      </c>
      <c r="F35" t="s">
        <v>143</v>
      </c>
      <c r="G35" s="23">
        <v>35</v>
      </c>
    </row>
    <row r="36" spans="1:7" x14ac:dyDescent="0.2">
      <c r="A36" t="s">
        <v>431</v>
      </c>
      <c r="B36" s="23">
        <v>19</v>
      </c>
      <c r="C36" t="s">
        <v>67</v>
      </c>
      <c r="D36">
        <v>29</v>
      </c>
      <c r="F36" t="s">
        <v>78</v>
      </c>
      <c r="G36" s="23">
        <v>35</v>
      </c>
    </row>
    <row r="37" spans="1:7" x14ac:dyDescent="0.2">
      <c r="A37" t="s">
        <v>53</v>
      </c>
      <c r="B37" s="23">
        <v>14</v>
      </c>
      <c r="C37" t="s">
        <v>97</v>
      </c>
      <c r="D37">
        <v>30</v>
      </c>
      <c r="F37" t="s">
        <v>53</v>
      </c>
      <c r="G37" s="23">
        <v>34</v>
      </c>
    </row>
    <row r="38" spans="1:7" x14ac:dyDescent="0.2">
      <c r="A38" t="s">
        <v>53</v>
      </c>
      <c r="B38" s="23">
        <v>15</v>
      </c>
      <c r="C38" t="s">
        <v>97</v>
      </c>
      <c r="D38">
        <v>25</v>
      </c>
      <c r="F38" t="s">
        <v>97</v>
      </c>
      <c r="G38" s="23">
        <v>31</v>
      </c>
    </row>
    <row r="39" spans="1:7" x14ac:dyDescent="0.2">
      <c r="A39" t="s">
        <v>97</v>
      </c>
      <c r="B39" s="23">
        <v>11</v>
      </c>
      <c r="C39" t="s">
        <v>53</v>
      </c>
      <c r="D39">
        <v>26</v>
      </c>
      <c r="F39" t="s">
        <v>123</v>
      </c>
      <c r="G39" s="23">
        <v>33</v>
      </c>
    </row>
    <row r="40" spans="1:7" x14ac:dyDescent="0.2">
      <c r="A40" t="s">
        <v>53</v>
      </c>
      <c r="B40" s="23">
        <v>18</v>
      </c>
      <c r="C40" t="s">
        <v>78</v>
      </c>
      <c r="D40">
        <v>21</v>
      </c>
      <c r="F40" t="s">
        <v>97</v>
      </c>
      <c r="G40" s="23">
        <v>31</v>
      </c>
    </row>
    <row r="41" spans="1:7" x14ac:dyDescent="0.2">
      <c r="A41" t="s">
        <v>53</v>
      </c>
      <c r="B41" s="23">
        <v>17</v>
      </c>
      <c r="C41" t="s">
        <v>123</v>
      </c>
      <c r="D41">
        <v>28</v>
      </c>
      <c r="F41" t="s">
        <v>97</v>
      </c>
      <c r="G41" s="23">
        <v>34</v>
      </c>
    </row>
    <row r="42" spans="1:7" x14ac:dyDescent="0.2">
      <c r="A42" t="s">
        <v>431</v>
      </c>
      <c r="B42" s="23">
        <v>20</v>
      </c>
      <c r="C42" t="s">
        <v>67</v>
      </c>
      <c r="D42">
        <v>21</v>
      </c>
      <c r="F42" t="s">
        <v>97</v>
      </c>
      <c r="G42" s="23">
        <v>31</v>
      </c>
    </row>
    <row r="43" spans="1:7" x14ac:dyDescent="0.2">
      <c r="A43" t="s">
        <v>97</v>
      </c>
      <c r="B43" s="23">
        <v>11</v>
      </c>
      <c r="C43" t="s">
        <v>53</v>
      </c>
      <c r="D43">
        <v>22</v>
      </c>
      <c r="F43" t="s">
        <v>78</v>
      </c>
      <c r="G43" s="23">
        <v>36</v>
      </c>
    </row>
    <row r="44" spans="1:7" x14ac:dyDescent="0.2">
      <c r="A44" t="s">
        <v>53</v>
      </c>
      <c r="B44" s="23">
        <v>17</v>
      </c>
      <c r="C44" t="s">
        <v>67</v>
      </c>
      <c r="D44">
        <v>26</v>
      </c>
      <c r="F44" t="s">
        <v>97</v>
      </c>
      <c r="G44" s="23">
        <v>31</v>
      </c>
    </row>
    <row r="45" spans="1:7" x14ac:dyDescent="0.2">
      <c r="A45" t="s">
        <v>78</v>
      </c>
      <c r="B45" s="23">
        <v>18</v>
      </c>
      <c r="C45" t="s">
        <v>67</v>
      </c>
      <c r="D45">
        <v>24</v>
      </c>
      <c r="F45" t="s">
        <v>67</v>
      </c>
      <c r="G45" s="23">
        <v>37</v>
      </c>
    </row>
    <row r="46" spans="1:7" x14ac:dyDescent="0.2">
      <c r="A46" t="s">
        <v>67</v>
      </c>
      <c r="B46" s="23">
        <v>19</v>
      </c>
      <c r="C46" t="s">
        <v>67</v>
      </c>
      <c r="D46">
        <v>25</v>
      </c>
      <c r="F46" t="s">
        <v>97</v>
      </c>
      <c r="G46" s="23">
        <v>40</v>
      </c>
    </row>
    <row r="47" spans="1:7" x14ac:dyDescent="0.2">
      <c r="A47" t="s">
        <v>67</v>
      </c>
      <c r="B47" s="23">
        <v>11</v>
      </c>
      <c r="C47" t="s">
        <v>67</v>
      </c>
      <c r="D47">
        <v>23</v>
      </c>
      <c r="F47" t="s">
        <v>53</v>
      </c>
      <c r="G47" s="23">
        <v>37</v>
      </c>
    </row>
    <row r="48" spans="1:7" x14ac:dyDescent="0.2">
      <c r="A48" t="s">
        <v>78</v>
      </c>
      <c r="B48" s="23">
        <v>16</v>
      </c>
      <c r="C48" t="s">
        <v>431</v>
      </c>
      <c r="D48">
        <v>23</v>
      </c>
      <c r="F48" t="s">
        <v>67</v>
      </c>
      <c r="G48" s="23">
        <v>31</v>
      </c>
    </row>
    <row r="49" spans="1:7" x14ac:dyDescent="0.2">
      <c r="A49" t="s">
        <v>431</v>
      </c>
      <c r="B49" s="23">
        <v>14</v>
      </c>
      <c r="C49" t="s">
        <v>97</v>
      </c>
      <c r="D49">
        <v>25</v>
      </c>
      <c r="F49" t="s">
        <v>78</v>
      </c>
      <c r="G49" s="23">
        <v>38</v>
      </c>
    </row>
    <row r="50" spans="1:7" x14ac:dyDescent="0.2">
      <c r="A50" t="s">
        <v>53</v>
      </c>
      <c r="B50" s="23">
        <v>10</v>
      </c>
      <c r="C50" t="s">
        <v>143</v>
      </c>
      <c r="D50">
        <v>28</v>
      </c>
      <c r="F50" t="s">
        <v>78</v>
      </c>
      <c r="G50" s="23">
        <v>39</v>
      </c>
    </row>
    <row r="51" spans="1:7" x14ac:dyDescent="0.2">
      <c r="A51" t="s">
        <v>431</v>
      </c>
      <c r="B51" s="23">
        <v>17</v>
      </c>
      <c r="C51" t="s">
        <v>97</v>
      </c>
      <c r="D51">
        <v>27</v>
      </c>
      <c r="F51" t="s">
        <v>53</v>
      </c>
      <c r="G51" s="23">
        <v>32</v>
      </c>
    </row>
    <row r="52" spans="1:7" x14ac:dyDescent="0.2">
      <c r="A52" t="s">
        <v>53</v>
      </c>
      <c r="B52" s="23">
        <v>17</v>
      </c>
      <c r="C52" t="s">
        <v>67</v>
      </c>
      <c r="D52">
        <v>29</v>
      </c>
      <c r="F52" t="s">
        <v>67</v>
      </c>
      <c r="G52" s="23">
        <v>36</v>
      </c>
    </row>
    <row r="53" spans="1:7" x14ac:dyDescent="0.2">
      <c r="A53" t="s">
        <v>53</v>
      </c>
      <c r="B53" s="23">
        <v>14</v>
      </c>
      <c r="C53" t="s">
        <v>78</v>
      </c>
      <c r="D53">
        <v>21</v>
      </c>
      <c r="F53" t="s">
        <v>78</v>
      </c>
      <c r="G53" s="23">
        <v>39</v>
      </c>
    </row>
    <row r="54" spans="1:7" x14ac:dyDescent="0.2">
      <c r="A54" t="s">
        <v>97</v>
      </c>
      <c r="B54" s="23">
        <v>13</v>
      </c>
      <c r="C54" t="s">
        <v>123</v>
      </c>
      <c r="D54">
        <v>26</v>
      </c>
      <c r="F54" t="s">
        <v>123</v>
      </c>
      <c r="G54" s="23">
        <v>32</v>
      </c>
    </row>
    <row r="55" spans="1:7" x14ac:dyDescent="0.2">
      <c r="A55" t="s">
        <v>136</v>
      </c>
      <c r="B55" s="23">
        <v>16</v>
      </c>
      <c r="C55" t="s">
        <v>53</v>
      </c>
      <c r="D55">
        <v>26</v>
      </c>
      <c r="F55" t="s">
        <v>136</v>
      </c>
      <c r="G55" s="23">
        <v>34</v>
      </c>
    </row>
    <row r="56" spans="1:7" x14ac:dyDescent="0.2">
      <c r="A56" t="s">
        <v>136</v>
      </c>
      <c r="B56" s="23">
        <v>20</v>
      </c>
      <c r="C56" t="s">
        <v>53</v>
      </c>
      <c r="D56">
        <v>27</v>
      </c>
    </row>
    <row r="57" spans="1:7" x14ac:dyDescent="0.2">
      <c r="A57" t="s">
        <v>53</v>
      </c>
      <c r="B57" s="23">
        <v>14</v>
      </c>
      <c r="C57" t="s">
        <v>97</v>
      </c>
      <c r="D57">
        <v>24</v>
      </c>
    </row>
    <row r="58" spans="1:7" x14ac:dyDescent="0.2">
      <c r="A58" t="s">
        <v>431</v>
      </c>
      <c r="B58" s="23">
        <v>20</v>
      </c>
      <c r="C58" t="s">
        <v>67</v>
      </c>
      <c r="D58">
        <v>22</v>
      </c>
    </row>
    <row r="59" spans="1:7" x14ac:dyDescent="0.2">
      <c r="A59" t="s">
        <v>78</v>
      </c>
      <c r="B59" s="23">
        <v>13</v>
      </c>
      <c r="C59" t="s">
        <v>67</v>
      </c>
      <c r="D59">
        <v>27</v>
      </c>
    </row>
    <row r="60" spans="1:7" x14ac:dyDescent="0.2">
      <c r="A60" t="s">
        <v>97</v>
      </c>
      <c r="B60" s="23">
        <v>15</v>
      </c>
      <c r="C60" t="s">
        <v>123</v>
      </c>
      <c r="D60">
        <v>25</v>
      </c>
    </row>
    <row r="61" spans="1:7" x14ac:dyDescent="0.2">
      <c r="A61" t="s">
        <v>53</v>
      </c>
      <c r="B61" s="23">
        <v>15</v>
      </c>
      <c r="C61" t="s">
        <v>53</v>
      </c>
      <c r="D61">
        <v>22</v>
      </c>
    </row>
    <row r="62" spans="1:7" x14ac:dyDescent="0.2">
      <c r="A62" t="s">
        <v>67</v>
      </c>
      <c r="B62" s="23">
        <v>15</v>
      </c>
      <c r="C62" t="s">
        <v>67</v>
      </c>
      <c r="D62">
        <v>24</v>
      </c>
    </row>
    <row r="63" spans="1:7" x14ac:dyDescent="0.2">
      <c r="A63" t="s">
        <v>67</v>
      </c>
      <c r="B63" s="23">
        <v>15</v>
      </c>
      <c r="C63" t="s">
        <v>67</v>
      </c>
      <c r="D63">
        <v>21</v>
      </c>
    </row>
    <row r="64" spans="1:7" x14ac:dyDescent="0.2">
      <c r="A64" t="s">
        <v>53</v>
      </c>
      <c r="B64" s="23">
        <v>14</v>
      </c>
      <c r="C64" t="s">
        <v>123</v>
      </c>
      <c r="D64">
        <v>27</v>
      </c>
    </row>
    <row r="65" spans="1:4" x14ac:dyDescent="0.2">
      <c r="A65" t="s">
        <v>67</v>
      </c>
      <c r="B65" s="23">
        <v>17</v>
      </c>
      <c r="C65" t="s">
        <v>78</v>
      </c>
      <c r="D65">
        <v>21</v>
      </c>
    </row>
    <row r="66" spans="1:4" x14ac:dyDescent="0.2">
      <c r="A66" t="s">
        <v>136</v>
      </c>
      <c r="B66" s="23">
        <v>17</v>
      </c>
      <c r="C66" t="s">
        <v>67</v>
      </c>
      <c r="D66">
        <v>27</v>
      </c>
    </row>
    <row r="67" spans="1:4" x14ac:dyDescent="0.2">
      <c r="A67" t="s">
        <v>53</v>
      </c>
      <c r="B67" s="23">
        <v>19</v>
      </c>
      <c r="C67" t="s">
        <v>67</v>
      </c>
      <c r="D67">
        <v>23</v>
      </c>
    </row>
    <row r="68" spans="1:4" x14ac:dyDescent="0.2">
      <c r="A68" t="s">
        <v>78</v>
      </c>
      <c r="B68" s="23">
        <v>14</v>
      </c>
      <c r="C68" t="s">
        <v>53</v>
      </c>
      <c r="D68">
        <v>23</v>
      </c>
    </row>
    <row r="69" spans="1:4" x14ac:dyDescent="0.2">
      <c r="A69" t="s">
        <v>67</v>
      </c>
      <c r="B69" s="23">
        <v>18</v>
      </c>
      <c r="C69" t="s">
        <v>97</v>
      </c>
      <c r="D69">
        <v>23</v>
      </c>
    </row>
    <row r="70" spans="1:4" x14ac:dyDescent="0.2">
      <c r="A70" t="s">
        <v>53</v>
      </c>
      <c r="B70" s="23">
        <v>17</v>
      </c>
      <c r="C70" t="s">
        <v>67</v>
      </c>
      <c r="D70">
        <v>27</v>
      </c>
    </row>
    <row r="71" spans="1:4" x14ac:dyDescent="0.2">
      <c r="A71" t="s">
        <v>53</v>
      </c>
      <c r="B71" s="23">
        <v>12</v>
      </c>
      <c r="C71" t="s">
        <v>67</v>
      </c>
      <c r="D71">
        <v>26</v>
      </c>
    </row>
    <row r="72" spans="1:4" x14ac:dyDescent="0.2">
      <c r="A72" t="s">
        <v>53</v>
      </c>
      <c r="B72" s="23">
        <v>15</v>
      </c>
      <c r="C72" t="s">
        <v>67</v>
      </c>
      <c r="D72">
        <v>29</v>
      </c>
    </row>
    <row r="73" spans="1:4" x14ac:dyDescent="0.2">
      <c r="A73" t="s">
        <v>97</v>
      </c>
      <c r="B73" s="23">
        <v>20</v>
      </c>
      <c r="C73" t="s">
        <v>67</v>
      </c>
      <c r="D73">
        <v>21</v>
      </c>
    </row>
    <row r="74" spans="1:4" x14ac:dyDescent="0.2">
      <c r="A74" t="s">
        <v>67</v>
      </c>
      <c r="B74" s="23">
        <v>8</v>
      </c>
      <c r="C74" t="s">
        <v>97</v>
      </c>
      <c r="D74">
        <v>21</v>
      </c>
    </row>
    <row r="75" spans="1:4" x14ac:dyDescent="0.2">
      <c r="A75" t="s">
        <v>97</v>
      </c>
      <c r="B75" s="23">
        <v>20</v>
      </c>
      <c r="C75" t="s">
        <v>53</v>
      </c>
      <c r="D75">
        <v>21</v>
      </c>
    </row>
    <row r="76" spans="1:4" x14ac:dyDescent="0.2">
      <c r="A76" t="s">
        <v>67</v>
      </c>
      <c r="B76" s="23">
        <v>13</v>
      </c>
      <c r="C76" t="s">
        <v>53</v>
      </c>
      <c r="D76">
        <v>29</v>
      </c>
    </row>
    <row r="77" spans="1:4" x14ac:dyDescent="0.2">
      <c r="A77" t="s">
        <v>97</v>
      </c>
      <c r="B77" s="23">
        <v>11</v>
      </c>
      <c r="C77" t="s">
        <v>78</v>
      </c>
      <c r="D77">
        <v>27</v>
      </c>
    </row>
    <row r="78" spans="1:4" x14ac:dyDescent="0.2">
      <c r="A78" t="s">
        <v>431</v>
      </c>
      <c r="B78" s="23">
        <v>13</v>
      </c>
      <c r="C78" t="s">
        <v>67</v>
      </c>
      <c r="D78">
        <v>26</v>
      </c>
    </row>
    <row r="79" spans="1:4" x14ac:dyDescent="0.2">
      <c r="A79" t="s">
        <v>97</v>
      </c>
      <c r="B79" s="23">
        <v>12</v>
      </c>
      <c r="C79" t="s">
        <v>97</v>
      </c>
      <c r="D79">
        <v>21</v>
      </c>
    </row>
    <row r="80" spans="1:4" x14ac:dyDescent="0.2">
      <c r="A80" t="s">
        <v>53</v>
      </c>
      <c r="B80" s="23">
        <v>20</v>
      </c>
      <c r="C80" t="s">
        <v>123</v>
      </c>
      <c r="D80">
        <v>25</v>
      </c>
    </row>
    <row r="81" spans="1:4" x14ac:dyDescent="0.2">
      <c r="A81" t="s">
        <v>67</v>
      </c>
      <c r="B81" s="23">
        <v>18</v>
      </c>
      <c r="C81" t="s">
        <v>431</v>
      </c>
      <c r="D81">
        <v>30</v>
      </c>
    </row>
    <row r="82" spans="1:4" x14ac:dyDescent="0.2">
      <c r="A82" t="s">
        <v>67</v>
      </c>
      <c r="B82" s="23">
        <v>19</v>
      </c>
      <c r="C82" t="s">
        <v>67</v>
      </c>
      <c r="D82">
        <v>30</v>
      </c>
    </row>
    <row r="83" spans="1:4" x14ac:dyDescent="0.2">
      <c r="A83" t="s">
        <v>67</v>
      </c>
      <c r="B83" s="23">
        <v>13</v>
      </c>
      <c r="C83" t="s">
        <v>53</v>
      </c>
      <c r="D83">
        <v>21</v>
      </c>
    </row>
    <row r="84" spans="1:4" x14ac:dyDescent="0.2">
      <c r="A84" t="s">
        <v>123</v>
      </c>
      <c r="B84" s="23">
        <v>12</v>
      </c>
      <c r="C84" t="s">
        <v>67</v>
      </c>
      <c r="D84">
        <v>28</v>
      </c>
    </row>
    <row r="85" spans="1:4" x14ac:dyDescent="0.2">
      <c r="A85" t="s">
        <v>67</v>
      </c>
      <c r="B85" s="23">
        <v>11</v>
      </c>
      <c r="C85" t="s">
        <v>97</v>
      </c>
      <c r="D85">
        <v>21</v>
      </c>
    </row>
    <row r="86" spans="1:4" x14ac:dyDescent="0.2">
      <c r="A86" t="s">
        <v>53</v>
      </c>
      <c r="B86" s="23">
        <v>18</v>
      </c>
      <c r="C86" t="s">
        <v>78</v>
      </c>
      <c r="D86">
        <v>30</v>
      </c>
    </row>
    <row r="87" spans="1:4" x14ac:dyDescent="0.2">
      <c r="A87" t="s">
        <v>97</v>
      </c>
      <c r="B87" s="23">
        <v>10</v>
      </c>
      <c r="C87" t="s">
        <v>97</v>
      </c>
      <c r="D87">
        <v>23</v>
      </c>
    </row>
    <row r="88" spans="1:4" x14ac:dyDescent="0.2">
      <c r="A88" t="s">
        <v>67</v>
      </c>
      <c r="B88" s="23">
        <v>13</v>
      </c>
      <c r="C88" t="s">
        <v>53</v>
      </c>
      <c r="D88">
        <v>21</v>
      </c>
    </row>
    <row r="89" spans="1:4" x14ac:dyDescent="0.2">
      <c r="A89" t="s">
        <v>78</v>
      </c>
      <c r="B89" s="23">
        <v>15</v>
      </c>
      <c r="C89" t="s">
        <v>53</v>
      </c>
      <c r="D89">
        <v>23</v>
      </c>
    </row>
    <row r="90" spans="1:4" x14ac:dyDescent="0.2">
      <c r="A90" t="s">
        <v>67</v>
      </c>
      <c r="B90" s="23">
        <v>17</v>
      </c>
      <c r="C90" t="s">
        <v>53</v>
      </c>
      <c r="D90">
        <v>26</v>
      </c>
    </row>
    <row r="91" spans="1:4" x14ac:dyDescent="0.2">
      <c r="A91" t="s">
        <v>53</v>
      </c>
      <c r="B91" s="23">
        <v>20</v>
      </c>
      <c r="C91" t="s">
        <v>67</v>
      </c>
      <c r="D91">
        <v>28</v>
      </c>
    </row>
    <row r="92" spans="1:4" x14ac:dyDescent="0.2">
      <c r="A92" t="s">
        <v>78</v>
      </c>
      <c r="B92" s="23">
        <v>13</v>
      </c>
      <c r="C92" t="s">
        <v>97</v>
      </c>
      <c r="D92">
        <v>21</v>
      </c>
    </row>
    <row r="93" spans="1:4" x14ac:dyDescent="0.2">
      <c r="A93" t="s">
        <v>67</v>
      </c>
      <c r="B93" s="23">
        <v>20</v>
      </c>
      <c r="C93" t="s">
        <v>78</v>
      </c>
      <c r="D93">
        <v>24</v>
      </c>
    </row>
    <row r="94" spans="1:4" x14ac:dyDescent="0.2">
      <c r="A94" t="s">
        <v>97</v>
      </c>
      <c r="B94" s="23">
        <v>16</v>
      </c>
      <c r="C94" t="s">
        <v>67</v>
      </c>
      <c r="D94">
        <v>26</v>
      </c>
    </row>
    <row r="95" spans="1:4" x14ac:dyDescent="0.2">
      <c r="A95" t="s">
        <v>78</v>
      </c>
      <c r="B95" s="23">
        <v>18</v>
      </c>
      <c r="C95" t="s">
        <v>78</v>
      </c>
      <c r="D95">
        <v>25</v>
      </c>
    </row>
    <row r="96" spans="1:4" x14ac:dyDescent="0.2">
      <c r="A96" t="s">
        <v>431</v>
      </c>
      <c r="B96" s="23">
        <v>20</v>
      </c>
      <c r="C96" t="s">
        <v>53</v>
      </c>
      <c r="D96">
        <v>22</v>
      </c>
    </row>
    <row r="97" spans="1:4" x14ac:dyDescent="0.2">
      <c r="A97" t="s">
        <v>53</v>
      </c>
      <c r="B97" s="23">
        <v>15</v>
      </c>
      <c r="C97" t="s">
        <v>123</v>
      </c>
      <c r="D97">
        <v>23</v>
      </c>
    </row>
    <row r="98" spans="1:4" x14ac:dyDescent="0.2">
      <c r="A98" t="s">
        <v>431</v>
      </c>
      <c r="B98" s="23">
        <v>17</v>
      </c>
      <c r="C98" t="s">
        <v>53</v>
      </c>
      <c r="D98">
        <v>22</v>
      </c>
    </row>
    <row r="99" spans="1:4" x14ac:dyDescent="0.2">
      <c r="A99" t="s">
        <v>67</v>
      </c>
      <c r="B99" s="23">
        <v>17</v>
      </c>
      <c r="C99" t="s">
        <v>53</v>
      </c>
      <c r="D99">
        <v>29</v>
      </c>
    </row>
    <row r="100" spans="1:4" x14ac:dyDescent="0.2">
      <c r="A100" t="s">
        <v>67</v>
      </c>
      <c r="B100" s="23">
        <v>12</v>
      </c>
      <c r="C100" t="s">
        <v>53</v>
      </c>
      <c r="D100">
        <v>22</v>
      </c>
    </row>
    <row r="101" spans="1:4" x14ac:dyDescent="0.2">
      <c r="A101" t="s">
        <v>53</v>
      </c>
      <c r="B101" s="23">
        <v>17</v>
      </c>
      <c r="C101" t="s">
        <v>97</v>
      </c>
      <c r="D101">
        <v>23</v>
      </c>
    </row>
    <row r="102" spans="1:4" x14ac:dyDescent="0.2">
      <c r="A102" t="s">
        <v>431</v>
      </c>
      <c r="B102" s="23">
        <v>16</v>
      </c>
      <c r="C102" t="s">
        <v>67</v>
      </c>
      <c r="D102">
        <v>28</v>
      </c>
    </row>
    <row r="103" spans="1:4" x14ac:dyDescent="0.2">
      <c r="A103" t="s">
        <v>97</v>
      </c>
      <c r="B103" s="23">
        <v>14</v>
      </c>
      <c r="C103" t="s">
        <v>136</v>
      </c>
      <c r="D103">
        <v>21</v>
      </c>
    </row>
    <row r="104" spans="1:4" x14ac:dyDescent="0.2">
      <c r="A104" t="s">
        <v>53</v>
      </c>
      <c r="B104" s="23">
        <v>18</v>
      </c>
      <c r="C104" t="s">
        <v>53</v>
      </c>
      <c r="D104">
        <v>21</v>
      </c>
    </row>
    <row r="105" spans="1:4" x14ac:dyDescent="0.2">
      <c r="A105" t="s">
        <v>53</v>
      </c>
      <c r="B105" s="23">
        <v>17</v>
      </c>
      <c r="C105" t="s">
        <v>97</v>
      </c>
      <c r="D105">
        <v>23</v>
      </c>
    </row>
    <row r="106" spans="1:4" x14ac:dyDescent="0.2">
      <c r="A106" t="s">
        <v>67</v>
      </c>
      <c r="B106" s="23">
        <v>14</v>
      </c>
      <c r="C106" t="s">
        <v>67</v>
      </c>
      <c r="D106">
        <v>26</v>
      </c>
    </row>
    <row r="107" spans="1:4" x14ac:dyDescent="0.2">
      <c r="A107" t="s">
        <v>78</v>
      </c>
      <c r="B107" s="23">
        <v>14</v>
      </c>
      <c r="C107" t="s">
        <v>67</v>
      </c>
      <c r="D107">
        <v>21</v>
      </c>
    </row>
    <row r="108" spans="1:4" x14ac:dyDescent="0.2">
      <c r="A108" t="s">
        <v>78</v>
      </c>
      <c r="B108" s="23">
        <v>17</v>
      </c>
      <c r="C108" t="s">
        <v>67</v>
      </c>
      <c r="D108">
        <v>24</v>
      </c>
    </row>
    <row r="109" spans="1:4" x14ac:dyDescent="0.2">
      <c r="A109" t="s">
        <v>143</v>
      </c>
      <c r="B109" s="23">
        <v>15</v>
      </c>
      <c r="C109" t="s">
        <v>53</v>
      </c>
      <c r="D109">
        <v>25</v>
      </c>
    </row>
    <row r="110" spans="1:4" x14ac:dyDescent="0.2">
      <c r="A110" t="s">
        <v>78</v>
      </c>
      <c r="B110" s="23">
        <v>18</v>
      </c>
      <c r="C110" t="s">
        <v>53</v>
      </c>
      <c r="D110">
        <v>28</v>
      </c>
    </row>
    <row r="111" spans="1:4" x14ac:dyDescent="0.2">
      <c r="A111" t="s">
        <v>431</v>
      </c>
      <c r="B111" s="23">
        <v>18</v>
      </c>
      <c r="C111" t="s">
        <v>136</v>
      </c>
      <c r="D111">
        <v>27</v>
      </c>
    </row>
    <row r="112" spans="1:4" x14ac:dyDescent="0.2">
      <c r="A112" t="s">
        <v>67</v>
      </c>
      <c r="B112" s="23">
        <v>13</v>
      </c>
      <c r="C112" t="s">
        <v>143</v>
      </c>
      <c r="D112">
        <v>28</v>
      </c>
    </row>
    <row r="113" spans="1:4" x14ac:dyDescent="0.2">
      <c r="A113" t="s">
        <v>53</v>
      </c>
      <c r="B113" s="23">
        <v>18</v>
      </c>
      <c r="C113" t="s">
        <v>97</v>
      </c>
      <c r="D113">
        <v>22</v>
      </c>
    </row>
    <row r="114" spans="1:4" x14ac:dyDescent="0.2">
      <c r="A114" t="s">
        <v>67</v>
      </c>
      <c r="B114" s="23">
        <v>11</v>
      </c>
      <c r="C114" t="s">
        <v>67</v>
      </c>
      <c r="D114">
        <v>24</v>
      </c>
    </row>
    <row r="115" spans="1:4" x14ac:dyDescent="0.2">
      <c r="A115" t="s">
        <v>53</v>
      </c>
      <c r="B115" s="23">
        <v>20</v>
      </c>
      <c r="C115" t="s">
        <v>53</v>
      </c>
      <c r="D115">
        <v>21</v>
      </c>
    </row>
    <row r="116" spans="1:4" x14ac:dyDescent="0.2">
      <c r="A116" t="s">
        <v>67</v>
      </c>
      <c r="B116" s="23">
        <v>14</v>
      </c>
      <c r="C116" t="s">
        <v>67</v>
      </c>
      <c r="D116">
        <v>21</v>
      </c>
    </row>
    <row r="117" spans="1:4" x14ac:dyDescent="0.2">
      <c r="A117" t="s">
        <v>97</v>
      </c>
      <c r="B117" s="23">
        <v>13</v>
      </c>
      <c r="C117" t="s">
        <v>67</v>
      </c>
      <c r="D117">
        <v>30</v>
      </c>
    </row>
    <row r="118" spans="1:4" x14ac:dyDescent="0.2">
      <c r="A118" t="s">
        <v>53</v>
      </c>
      <c r="B118" s="23">
        <v>18</v>
      </c>
      <c r="C118" t="s">
        <v>67</v>
      </c>
      <c r="D118">
        <v>25</v>
      </c>
    </row>
    <row r="119" spans="1:4" x14ac:dyDescent="0.2">
      <c r="A119" t="s">
        <v>67</v>
      </c>
      <c r="B119" s="23">
        <v>16</v>
      </c>
      <c r="C119" t="s">
        <v>78</v>
      </c>
      <c r="D119">
        <v>25</v>
      </c>
    </row>
    <row r="120" spans="1:4" x14ac:dyDescent="0.2">
      <c r="A120" t="s">
        <v>67</v>
      </c>
      <c r="B120" s="23">
        <v>20</v>
      </c>
      <c r="C120" t="s">
        <v>67</v>
      </c>
      <c r="D120">
        <v>28</v>
      </c>
    </row>
    <row r="121" spans="1:4" x14ac:dyDescent="0.2">
      <c r="A121" t="s">
        <v>97</v>
      </c>
      <c r="B121" s="23">
        <v>20</v>
      </c>
      <c r="C121" t="s">
        <v>431</v>
      </c>
      <c r="D121">
        <v>28</v>
      </c>
    </row>
    <row r="122" spans="1:4" x14ac:dyDescent="0.2">
      <c r="A122" t="s">
        <v>67</v>
      </c>
      <c r="B122" s="23">
        <v>11</v>
      </c>
      <c r="C122" t="s">
        <v>78</v>
      </c>
      <c r="D122">
        <v>21</v>
      </c>
    </row>
    <row r="123" spans="1:4" x14ac:dyDescent="0.2">
      <c r="A123" t="s">
        <v>67</v>
      </c>
      <c r="B123" s="23">
        <v>20</v>
      </c>
      <c r="C123" t="s">
        <v>67</v>
      </c>
      <c r="D123">
        <v>26</v>
      </c>
    </row>
    <row r="124" spans="1:4" x14ac:dyDescent="0.2">
      <c r="A124" t="s">
        <v>136</v>
      </c>
      <c r="B124" s="23">
        <v>17</v>
      </c>
      <c r="C124" t="s">
        <v>78</v>
      </c>
      <c r="D124">
        <v>21</v>
      </c>
    </row>
    <row r="125" spans="1:4" x14ac:dyDescent="0.2">
      <c r="A125" t="s">
        <v>67</v>
      </c>
      <c r="B125" s="23">
        <v>19</v>
      </c>
      <c r="C125" t="s">
        <v>67</v>
      </c>
      <c r="D125">
        <v>23</v>
      </c>
    </row>
    <row r="126" spans="1:4" x14ac:dyDescent="0.2">
      <c r="A126" t="s">
        <v>67</v>
      </c>
      <c r="B126" s="23">
        <v>19</v>
      </c>
      <c r="C126" t="s">
        <v>53</v>
      </c>
      <c r="D126">
        <v>23</v>
      </c>
    </row>
    <row r="127" spans="1:4" x14ac:dyDescent="0.2">
      <c r="A127" t="s">
        <v>78</v>
      </c>
      <c r="B127" s="23">
        <v>18</v>
      </c>
      <c r="C127" t="s">
        <v>67</v>
      </c>
      <c r="D127">
        <v>25</v>
      </c>
    </row>
    <row r="128" spans="1:4" x14ac:dyDescent="0.2">
      <c r="A128" t="s">
        <v>53</v>
      </c>
      <c r="B128" s="23">
        <v>17</v>
      </c>
      <c r="C128" t="s">
        <v>53</v>
      </c>
      <c r="D128">
        <v>25</v>
      </c>
    </row>
    <row r="129" spans="1:4" x14ac:dyDescent="0.2">
      <c r="A129" t="s">
        <v>67</v>
      </c>
      <c r="B129" s="23">
        <v>14</v>
      </c>
      <c r="C129" t="s">
        <v>53</v>
      </c>
      <c r="D129">
        <v>24</v>
      </c>
    </row>
    <row r="130" spans="1:4" x14ac:dyDescent="0.2">
      <c r="A130" t="s">
        <v>67</v>
      </c>
      <c r="B130" s="23">
        <v>20</v>
      </c>
      <c r="C130" t="s">
        <v>53</v>
      </c>
      <c r="D130">
        <v>21</v>
      </c>
    </row>
    <row r="131" spans="1:4" x14ac:dyDescent="0.2">
      <c r="A131" t="s">
        <v>67</v>
      </c>
      <c r="B131" s="23">
        <v>12</v>
      </c>
      <c r="C131" t="s">
        <v>97</v>
      </c>
      <c r="D131">
        <v>26</v>
      </c>
    </row>
    <row r="132" spans="1:4" x14ac:dyDescent="0.2">
      <c r="A132" t="s">
        <v>53</v>
      </c>
      <c r="B132" s="23">
        <v>17</v>
      </c>
      <c r="C132" t="s">
        <v>67</v>
      </c>
      <c r="D132">
        <v>28</v>
      </c>
    </row>
    <row r="133" spans="1:4" x14ac:dyDescent="0.2">
      <c r="A133" t="s">
        <v>67</v>
      </c>
      <c r="B133" s="23">
        <v>20</v>
      </c>
      <c r="C133" t="s">
        <v>53</v>
      </c>
      <c r="D133">
        <v>22</v>
      </c>
    </row>
    <row r="134" spans="1:4" x14ac:dyDescent="0.2">
      <c r="A134" t="s">
        <v>67</v>
      </c>
      <c r="B134" s="23">
        <v>17</v>
      </c>
      <c r="C134" t="s">
        <v>67</v>
      </c>
      <c r="D134">
        <v>27</v>
      </c>
    </row>
    <row r="135" spans="1:4" x14ac:dyDescent="0.2">
      <c r="A135" t="s">
        <v>136</v>
      </c>
      <c r="B135" s="23">
        <v>18</v>
      </c>
      <c r="C135" t="s">
        <v>136</v>
      </c>
      <c r="D135">
        <v>21</v>
      </c>
    </row>
    <row r="136" spans="1:4" x14ac:dyDescent="0.2">
      <c r="A136" t="s">
        <v>53</v>
      </c>
      <c r="B136" s="23">
        <v>12</v>
      </c>
      <c r="C136" t="s">
        <v>67</v>
      </c>
      <c r="D136">
        <v>24</v>
      </c>
    </row>
    <row r="137" spans="1:4" x14ac:dyDescent="0.2">
      <c r="A137" t="s">
        <v>136</v>
      </c>
      <c r="B137" s="23">
        <v>16</v>
      </c>
      <c r="C137" t="s">
        <v>53</v>
      </c>
      <c r="D137">
        <v>25</v>
      </c>
    </row>
    <row r="138" spans="1:4" x14ac:dyDescent="0.2">
      <c r="A138" t="s">
        <v>67</v>
      </c>
      <c r="B138" s="23">
        <v>18</v>
      </c>
      <c r="C138" t="s">
        <v>136</v>
      </c>
      <c r="D138">
        <v>30</v>
      </c>
    </row>
    <row r="139" spans="1:4" x14ac:dyDescent="0.2">
      <c r="A139" t="s">
        <v>53</v>
      </c>
      <c r="B139" s="23">
        <v>19</v>
      </c>
      <c r="C139" t="s">
        <v>136</v>
      </c>
      <c r="D139">
        <v>27</v>
      </c>
    </row>
    <row r="140" spans="1:4" x14ac:dyDescent="0.2">
      <c r="A140" t="s">
        <v>53</v>
      </c>
      <c r="B140" s="23">
        <v>18</v>
      </c>
      <c r="C140" t="s">
        <v>78</v>
      </c>
      <c r="D140">
        <v>24</v>
      </c>
    </row>
    <row r="141" spans="1:4" x14ac:dyDescent="0.2">
      <c r="A141" t="s">
        <v>67</v>
      </c>
      <c r="B141" s="23">
        <v>19</v>
      </c>
      <c r="C141" t="s">
        <v>136</v>
      </c>
      <c r="D141">
        <v>22</v>
      </c>
    </row>
    <row r="142" spans="1:4" x14ac:dyDescent="0.2">
      <c r="A142" t="s">
        <v>78</v>
      </c>
      <c r="B142" s="23">
        <v>13</v>
      </c>
      <c r="C142" t="s">
        <v>431</v>
      </c>
      <c r="D142">
        <v>23</v>
      </c>
    </row>
    <row r="143" spans="1:4" x14ac:dyDescent="0.2">
      <c r="A143" t="s">
        <v>67</v>
      </c>
      <c r="B143" s="23">
        <v>18</v>
      </c>
      <c r="C143" t="s">
        <v>78</v>
      </c>
      <c r="D143">
        <v>22</v>
      </c>
    </row>
    <row r="144" spans="1:4" x14ac:dyDescent="0.2">
      <c r="A144" t="s">
        <v>67</v>
      </c>
      <c r="B144" s="23">
        <v>16</v>
      </c>
      <c r="C144" t="s">
        <v>97</v>
      </c>
      <c r="D144">
        <v>26</v>
      </c>
    </row>
    <row r="145" spans="1:4" x14ac:dyDescent="0.2">
      <c r="A145" t="s">
        <v>143</v>
      </c>
      <c r="B145" s="23">
        <v>15</v>
      </c>
      <c r="C145" t="s">
        <v>53</v>
      </c>
      <c r="D145">
        <v>27</v>
      </c>
    </row>
    <row r="146" spans="1:4" x14ac:dyDescent="0.2">
      <c r="A146" t="s">
        <v>67</v>
      </c>
      <c r="B146" s="23">
        <v>18</v>
      </c>
      <c r="C146" t="s">
        <v>67</v>
      </c>
      <c r="D146">
        <v>21</v>
      </c>
    </row>
    <row r="147" spans="1:4" x14ac:dyDescent="0.2">
      <c r="A147" t="s">
        <v>67</v>
      </c>
      <c r="B147" s="23">
        <v>15</v>
      </c>
      <c r="C147" t="s">
        <v>97</v>
      </c>
      <c r="D147">
        <v>21</v>
      </c>
    </row>
    <row r="148" spans="1:4" x14ac:dyDescent="0.2">
      <c r="A148" t="s">
        <v>97</v>
      </c>
      <c r="B148" s="23">
        <v>15</v>
      </c>
      <c r="C148" t="s">
        <v>53</v>
      </c>
      <c r="D148">
        <v>27</v>
      </c>
    </row>
    <row r="149" spans="1:4" x14ac:dyDescent="0.2">
      <c r="A149" t="s">
        <v>78</v>
      </c>
      <c r="B149" s="23">
        <v>16</v>
      </c>
      <c r="C149" t="s">
        <v>67</v>
      </c>
      <c r="D149">
        <v>26</v>
      </c>
    </row>
    <row r="150" spans="1:4" x14ac:dyDescent="0.2">
      <c r="A150" t="s">
        <v>67</v>
      </c>
      <c r="B150" s="23">
        <v>14</v>
      </c>
      <c r="C150" t="s">
        <v>67</v>
      </c>
      <c r="D150">
        <v>24</v>
      </c>
    </row>
    <row r="151" spans="1:4" x14ac:dyDescent="0.2">
      <c r="A151" t="s">
        <v>67</v>
      </c>
      <c r="B151" s="23">
        <v>16</v>
      </c>
      <c r="C151" t="s">
        <v>97</v>
      </c>
      <c r="D151">
        <v>28</v>
      </c>
    </row>
    <row r="152" spans="1:4" x14ac:dyDescent="0.2">
      <c r="A152" t="s">
        <v>53</v>
      </c>
      <c r="B152" s="23">
        <v>15</v>
      </c>
      <c r="C152" t="s">
        <v>97</v>
      </c>
      <c r="D152">
        <v>25</v>
      </c>
    </row>
    <row r="153" spans="1:4" x14ac:dyDescent="0.2">
      <c r="A153" t="s">
        <v>53</v>
      </c>
      <c r="B153" s="23">
        <v>16</v>
      </c>
      <c r="C153" t="s">
        <v>78</v>
      </c>
      <c r="D153">
        <v>27</v>
      </c>
    </row>
    <row r="154" spans="1:4" x14ac:dyDescent="0.2">
      <c r="A154" t="s">
        <v>53</v>
      </c>
      <c r="B154" s="23">
        <v>18</v>
      </c>
      <c r="C154" t="s">
        <v>67</v>
      </c>
      <c r="D154">
        <v>29</v>
      </c>
    </row>
    <row r="155" spans="1:4" x14ac:dyDescent="0.2">
      <c r="A155" t="s">
        <v>97</v>
      </c>
      <c r="B155" s="23">
        <v>16</v>
      </c>
      <c r="C155" t="s">
        <v>78</v>
      </c>
      <c r="D155">
        <v>30</v>
      </c>
    </row>
    <row r="156" spans="1:4" x14ac:dyDescent="0.2">
      <c r="A156" t="s">
        <v>53</v>
      </c>
      <c r="B156" s="23">
        <v>18</v>
      </c>
      <c r="C156" t="s">
        <v>97</v>
      </c>
      <c r="D156">
        <v>28</v>
      </c>
    </row>
    <row r="157" spans="1:4" x14ac:dyDescent="0.2">
      <c r="A157" t="s">
        <v>78</v>
      </c>
      <c r="B157" s="23">
        <v>13</v>
      </c>
      <c r="C157" t="s">
        <v>67</v>
      </c>
      <c r="D157">
        <v>21</v>
      </c>
    </row>
    <row r="158" spans="1:4" x14ac:dyDescent="0.2">
      <c r="A158" t="s">
        <v>97</v>
      </c>
      <c r="B158" s="23">
        <v>11</v>
      </c>
      <c r="C158" t="s">
        <v>53</v>
      </c>
      <c r="D158">
        <v>24</v>
      </c>
    </row>
    <row r="159" spans="1:4" x14ac:dyDescent="0.2">
      <c r="A159" t="s">
        <v>78</v>
      </c>
      <c r="B159" s="23">
        <v>19</v>
      </c>
      <c r="C159" t="s">
        <v>97</v>
      </c>
      <c r="D159">
        <v>26</v>
      </c>
    </row>
    <row r="160" spans="1:4" x14ac:dyDescent="0.2">
      <c r="A160" t="s">
        <v>67</v>
      </c>
      <c r="B160" s="23">
        <v>18</v>
      </c>
      <c r="C160" t="s">
        <v>53</v>
      </c>
      <c r="D160">
        <v>26</v>
      </c>
    </row>
    <row r="161" spans="1:4" x14ac:dyDescent="0.2">
      <c r="A161" t="s">
        <v>136</v>
      </c>
      <c r="B161" s="23">
        <v>11</v>
      </c>
      <c r="C161" t="s">
        <v>123</v>
      </c>
      <c r="D161">
        <v>25</v>
      </c>
    </row>
    <row r="162" spans="1:4" x14ac:dyDescent="0.2">
      <c r="A162" t="s">
        <v>431</v>
      </c>
      <c r="B162" s="23">
        <v>19</v>
      </c>
      <c r="C162" t="s">
        <v>97</v>
      </c>
      <c r="D162">
        <v>25</v>
      </c>
    </row>
    <row r="163" spans="1:4" x14ac:dyDescent="0.2">
      <c r="A163" t="s">
        <v>97</v>
      </c>
      <c r="B163" s="23">
        <v>19</v>
      </c>
      <c r="C163" t="s">
        <v>67</v>
      </c>
      <c r="D163">
        <v>25</v>
      </c>
    </row>
    <row r="164" spans="1:4" x14ac:dyDescent="0.2">
      <c r="A164" t="s">
        <v>78</v>
      </c>
      <c r="B164" s="23">
        <v>18</v>
      </c>
      <c r="C164" t="s">
        <v>78</v>
      </c>
      <c r="D164">
        <v>24</v>
      </c>
    </row>
    <row r="165" spans="1:4" x14ac:dyDescent="0.2">
      <c r="A165" t="s">
        <v>136</v>
      </c>
      <c r="B165" s="23">
        <v>15</v>
      </c>
      <c r="C165" t="s">
        <v>67</v>
      </c>
      <c r="D165">
        <v>24</v>
      </c>
    </row>
    <row r="166" spans="1:4" x14ac:dyDescent="0.2">
      <c r="A166" t="s">
        <v>123</v>
      </c>
      <c r="B166" s="23">
        <v>16</v>
      </c>
      <c r="C166" t="s">
        <v>67</v>
      </c>
      <c r="D166">
        <v>25</v>
      </c>
    </row>
    <row r="167" spans="1:4" x14ac:dyDescent="0.2">
      <c r="A167" t="s">
        <v>67</v>
      </c>
      <c r="B167" s="23">
        <v>16</v>
      </c>
      <c r="C167" t="s">
        <v>97</v>
      </c>
      <c r="D167">
        <v>28</v>
      </c>
    </row>
    <row r="168" spans="1:4" x14ac:dyDescent="0.2">
      <c r="A168" t="s">
        <v>97</v>
      </c>
      <c r="B168" s="23">
        <v>12</v>
      </c>
      <c r="C168" t="s">
        <v>67</v>
      </c>
      <c r="D168">
        <v>25</v>
      </c>
    </row>
    <row r="169" spans="1:4" x14ac:dyDescent="0.2">
      <c r="A169" t="s">
        <v>53</v>
      </c>
      <c r="B169" s="23">
        <v>20</v>
      </c>
      <c r="C169" t="s">
        <v>53</v>
      </c>
      <c r="D169">
        <v>30</v>
      </c>
    </row>
    <row r="170" spans="1:4" x14ac:dyDescent="0.2">
      <c r="A170" t="s">
        <v>136</v>
      </c>
      <c r="B170" s="23">
        <v>15</v>
      </c>
      <c r="C170" t="s">
        <v>67</v>
      </c>
      <c r="D170">
        <v>28</v>
      </c>
    </row>
    <row r="171" spans="1:4" x14ac:dyDescent="0.2">
      <c r="A171" t="s">
        <v>53</v>
      </c>
      <c r="B171" s="23">
        <v>16</v>
      </c>
      <c r="C171" t="s">
        <v>67</v>
      </c>
      <c r="D171">
        <v>25</v>
      </c>
    </row>
    <row r="172" spans="1:4" x14ac:dyDescent="0.2">
      <c r="A172" t="s">
        <v>136</v>
      </c>
      <c r="B172" s="23">
        <v>14</v>
      </c>
      <c r="C172" t="s">
        <v>78</v>
      </c>
      <c r="D172">
        <v>23</v>
      </c>
    </row>
    <row r="173" spans="1:4" x14ac:dyDescent="0.2">
      <c r="A173" t="s">
        <v>67</v>
      </c>
      <c r="B173" s="23">
        <v>16</v>
      </c>
      <c r="C173" t="s">
        <v>123</v>
      </c>
      <c r="D173">
        <v>27</v>
      </c>
    </row>
    <row r="174" spans="1:4" x14ac:dyDescent="0.2">
      <c r="A174" t="s">
        <v>67</v>
      </c>
      <c r="B174" s="23">
        <v>11</v>
      </c>
      <c r="C174" t="s">
        <v>67</v>
      </c>
      <c r="D174">
        <v>26</v>
      </c>
    </row>
    <row r="175" spans="1:4" x14ac:dyDescent="0.2">
      <c r="A175" t="s">
        <v>67</v>
      </c>
      <c r="B175" s="23">
        <v>16</v>
      </c>
      <c r="C175" t="s">
        <v>67</v>
      </c>
      <c r="D175">
        <v>25</v>
      </c>
    </row>
    <row r="176" spans="1:4" x14ac:dyDescent="0.2">
      <c r="A176" t="s">
        <v>53</v>
      </c>
      <c r="B176" s="23">
        <v>18</v>
      </c>
      <c r="C176" t="s">
        <v>67</v>
      </c>
      <c r="D176">
        <v>25</v>
      </c>
    </row>
    <row r="177" spans="1:4" x14ac:dyDescent="0.2">
      <c r="A177" t="s">
        <v>53</v>
      </c>
      <c r="B177" s="23">
        <v>19</v>
      </c>
      <c r="C177" t="s">
        <v>97</v>
      </c>
      <c r="D177">
        <v>27</v>
      </c>
    </row>
    <row r="178" spans="1:4" x14ac:dyDescent="0.2">
      <c r="A178" t="s">
        <v>53</v>
      </c>
      <c r="B178" s="23">
        <v>15</v>
      </c>
      <c r="C178" t="s">
        <v>97</v>
      </c>
      <c r="D178">
        <v>28</v>
      </c>
    </row>
    <row r="179" spans="1:4" x14ac:dyDescent="0.2">
      <c r="A179" t="s">
        <v>53</v>
      </c>
      <c r="B179" s="23">
        <v>15</v>
      </c>
      <c r="C179" t="s">
        <v>67</v>
      </c>
      <c r="D179">
        <v>26</v>
      </c>
    </row>
    <row r="180" spans="1:4" x14ac:dyDescent="0.2">
      <c r="A180" t="s">
        <v>53</v>
      </c>
      <c r="B180" s="23">
        <v>16</v>
      </c>
      <c r="C180" t="s">
        <v>53</v>
      </c>
      <c r="D180">
        <v>26</v>
      </c>
    </row>
    <row r="181" spans="1:4" x14ac:dyDescent="0.2">
      <c r="A181" t="s">
        <v>97</v>
      </c>
      <c r="B181" s="23">
        <v>18</v>
      </c>
    </row>
    <row r="182" spans="1:4" x14ac:dyDescent="0.2">
      <c r="A182" t="s">
        <v>97</v>
      </c>
      <c r="B182" s="23">
        <v>12</v>
      </c>
    </row>
    <row r="183" spans="1:4" x14ac:dyDescent="0.2">
      <c r="A183" t="s">
        <v>53</v>
      </c>
      <c r="B183" s="23">
        <v>13</v>
      </c>
    </row>
    <row r="184" spans="1:4" x14ac:dyDescent="0.2">
      <c r="A184" t="s">
        <v>67</v>
      </c>
      <c r="B184" s="23">
        <v>16</v>
      </c>
    </row>
    <row r="185" spans="1:4" x14ac:dyDescent="0.2">
      <c r="A185" t="s">
        <v>53</v>
      </c>
      <c r="B185" s="23">
        <v>20</v>
      </c>
    </row>
    <row r="186" spans="1:4" x14ac:dyDescent="0.2">
      <c r="A186" t="s">
        <v>97</v>
      </c>
      <c r="B186" s="23">
        <v>18</v>
      </c>
    </row>
    <row r="187" spans="1:4" x14ac:dyDescent="0.2">
      <c r="A187" t="s">
        <v>67</v>
      </c>
      <c r="B187" s="23">
        <v>17</v>
      </c>
    </row>
    <row r="188" spans="1:4" x14ac:dyDescent="0.2">
      <c r="A188" t="s">
        <v>136</v>
      </c>
      <c r="B188" s="23">
        <v>10</v>
      </c>
    </row>
    <row r="189" spans="1:4" x14ac:dyDescent="0.2">
      <c r="A189" t="s">
        <v>53</v>
      </c>
      <c r="B189" s="23">
        <v>15</v>
      </c>
    </row>
    <row r="190" spans="1:4" x14ac:dyDescent="0.2">
      <c r="A190" t="s">
        <v>53</v>
      </c>
      <c r="B190" s="23">
        <v>20</v>
      </c>
    </row>
    <row r="191" spans="1:4" x14ac:dyDescent="0.2">
      <c r="A191" t="s">
        <v>53</v>
      </c>
      <c r="B191" s="23">
        <v>19</v>
      </c>
    </row>
    <row r="192" spans="1:4" x14ac:dyDescent="0.2">
      <c r="A192" t="s">
        <v>67</v>
      </c>
      <c r="B192" s="23">
        <v>20</v>
      </c>
    </row>
    <row r="193" spans="1:2" x14ac:dyDescent="0.2">
      <c r="A193" t="s">
        <v>53</v>
      </c>
      <c r="B193" s="23">
        <v>20</v>
      </c>
    </row>
    <row r="194" spans="1:2" x14ac:dyDescent="0.2">
      <c r="A194" t="s">
        <v>123</v>
      </c>
      <c r="B194" s="23">
        <v>18</v>
      </c>
    </row>
    <row r="195" spans="1:2" x14ac:dyDescent="0.2">
      <c r="A195" t="s">
        <v>123</v>
      </c>
      <c r="B195" s="23">
        <v>17</v>
      </c>
    </row>
    <row r="196" spans="1:2" x14ac:dyDescent="0.2">
      <c r="A196" t="s">
        <v>53</v>
      </c>
      <c r="B196" s="23">
        <v>19</v>
      </c>
    </row>
    <row r="197" spans="1:2" x14ac:dyDescent="0.2">
      <c r="A197" t="s">
        <v>78</v>
      </c>
      <c r="B197" s="23">
        <v>14</v>
      </c>
    </row>
    <row r="198" spans="1:2" x14ac:dyDescent="0.2">
      <c r="A198" t="s">
        <v>67</v>
      </c>
      <c r="B198" s="23">
        <v>19</v>
      </c>
    </row>
    <row r="199" spans="1:2" x14ac:dyDescent="0.2">
      <c r="A199" t="s">
        <v>143</v>
      </c>
      <c r="B199" s="23">
        <v>11</v>
      </c>
    </row>
    <row r="200" spans="1:2" x14ac:dyDescent="0.2">
      <c r="A200" t="s">
        <v>53</v>
      </c>
      <c r="B200" s="23">
        <v>20</v>
      </c>
    </row>
    <row r="201" spans="1:2" x14ac:dyDescent="0.2">
      <c r="A201" t="s">
        <v>78</v>
      </c>
      <c r="B201" s="23">
        <v>16</v>
      </c>
    </row>
    <row r="202" spans="1:2" x14ac:dyDescent="0.2">
      <c r="A202" t="s">
        <v>97</v>
      </c>
      <c r="B202" s="23">
        <v>20</v>
      </c>
    </row>
    <row r="203" spans="1:2" x14ac:dyDescent="0.2">
      <c r="A203" t="s">
        <v>67</v>
      </c>
      <c r="B203" s="23">
        <v>17</v>
      </c>
    </row>
    <row r="204" spans="1:2" x14ac:dyDescent="0.2">
      <c r="A204" t="s">
        <v>67</v>
      </c>
      <c r="B204" s="23">
        <v>15</v>
      </c>
    </row>
    <row r="205" spans="1:2" x14ac:dyDescent="0.2">
      <c r="A205" t="s">
        <v>67</v>
      </c>
      <c r="B205" s="23">
        <v>12</v>
      </c>
    </row>
    <row r="206" spans="1:2" x14ac:dyDescent="0.2">
      <c r="A206" t="s">
        <v>53</v>
      </c>
      <c r="B206" s="23">
        <v>15</v>
      </c>
    </row>
    <row r="207" spans="1:2" x14ac:dyDescent="0.2">
      <c r="A207" t="s">
        <v>53</v>
      </c>
      <c r="B207" s="23">
        <v>12</v>
      </c>
    </row>
    <row r="208" spans="1:2" x14ac:dyDescent="0.2">
      <c r="A208" t="s">
        <v>136</v>
      </c>
      <c r="B208" s="23">
        <v>16</v>
      </c>
    </row>
    <row r="209" spans="1:2" x14ac:dyDescent="0.2">
      <c r="A209" t="s">
        <v>67</v>
      </c>
      <c r="B209" s="23">
        <v>19</v>
      </c>
    </row>
    <row r="210" spans="1:2" x14ac:dyDescent="0.2">
      <c r="A210" t="s">
        <v>67</v>
      </c>
      <c r="B210" s="23">
        <v>12</v>
      </c>
    </row>
    <row r="211" spans="1:2" x14ac:dyDescent="0.2">
      <c r="A211" t="s">
        <v>136</v>
      </c>
      <c r="B211" s="23">
        <v>19</v>
      </c>
    </row>
    <row r="212" spans="1:2" x14ac:dyDescent="0.2">
      <c r="A212" t="s">
        <v>136</v>
      </c>
      <c r="B212" s="23">
        <v>20</v>
      </c>
    </row>
    <row r="213" spans="1:2" x14ac:dyDescent="0.2">
      <c r="A213" t="s">
        <v>53</v>
      </c>
      <c r="B213" s="23">
        <v>19</v>
      </c>
    </row>
    <row r="214" spans="1:2" x14ac:dyDescent="0.2">
      <c r="A214" t="s">
        <v>67</v>
      </c>
      <c r="B214" s="23">
        <v>16</v>
      </c>
    </row>
    <row r="215" spans="1:2" x14ac:dyDescent="0.2">
      <c r="A215" t="s">
        <v>67</v>
      </c>
      <c r="B215" s="23">
        <v>19</v>
      </c>
    </row>
    <row r="216" spans="1:2" x14ac:dyDescent="0.2">
      <c r="A216" t="s">
        <v>97</v>
      </c>
      <c r="B216" s="23">
        <v>20</v>
      </c>
    </row>
    <row r="217" spans="1:2" x14ac:dyDescent="0.2">
      <c r="A217" t="s">
        <v>67</v>
      </c>
      <c r="B217" s="23">
        <v>18</v>
      </c>
    </row>
    <row r="218" spans="1:2" x14ac:dyDescent="0.2">
      <c r="A218" t="s">
        <v>53</v>
      </c>
      <c r="B218" s="23">
        <v>15</v>
      </c>
    </row>
    <row r="219" spans="1:2" x14ac:dyDescent="0.2">
      <c r="A219" t="s">
        <v>53</v>
      </c>
      <c r="B219" s="23">
        <v>10</v>
      </c>
    </row>
    <row r="220" spans="1:2" x14ac:dyDescent="0.2">
      <c r="A220" t="s">
        <v>53</v>
      </c>
      <c r="B220" s="23">
        <v>12</v>
      </c>
    </row>
    <row r="221" spans="1:2" x14ac:dyDescent="0.2">
      <c r="A221" t="s">
        <v>67</v>
      </c>
      <c r="B221" s="23">
        <v>12</v>
      </c>
    </row>
    <row r="222" spans="1:2" x14ac:dyDescent="0.2">
      <c r="A222" t="s">
        <v>97</v>
      </c>
      <c r="B222" s="23">
        <v>18</v>
      </c>
    </row>
    <row r="223" spans="1:2" x14ac:dyDescent="0.2">
      <c r="A223" t="s">
        <v>78</v>
      </c>
      <c r="B223" s="23">
        <v>19</v>
      </c>
    </row>
    <row r="224" spans="1:2" x14ac:dyDescent="0.2">
      <c r="A224" t="s">
        <v>67</v>
      </c>
      <c r="B224" s="23">
        <v>18</v>
      </c>
    </row>
    <row r="225" spans="1:2" x14ac:dyDescent="0.2">
      <c r="A225" t="s">
        <v>97</v>
      </c>
      <c r="B225" s="23">
        <v>17</v>
      </c>
    </row>
    <row r="226" spans="1:2" x14ac:dyDescent="0.2">
      <c r="A226" t="s">
        <v>78</v>
      </c>
      <c r="B226" s="23">
        <v>14</v>
      </c>
    </row>
    <row r="227" spans="1:2" x14ac:dyDescent="0.2">
      <c r="A227" t="s">
        <v>53</v>
      </c>
      <c r="B227" s="23">
        <v>17</v>
      </c>
    </row>
    <row r="228" spans="1:2" x14ac:dyDescent="0.2">
      <c r="A228" t="s">
        <v>97</v>
      </c>
      <c r="B228" s="23">
        <v>14</v>
      </c>
    </row>
    <row r="229" spans="1:2" x14ac:dyDescent="0.2">
      <c r="A229" t="s">
        <v>53</v>
      </c>
      <c r="B229" s="23">
        <v>20</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1"/>
  <sheetViews>
    <sheetView workbookViewId="0">
      <selection activeCell="P7" sqref="P7"/>
    </sheetView>
  </sheetViews>
  <sheetFormatPr defaultRowHeight="12.75" x14ac:dyDescent="0.2"/>
  <cols>
    <col min="1" max="1" width="59.42578125" bestFit="1" customWidth="1"/>
    <col min="2" max="2" width="9.5703125" bestFit="1" customWidth="1"/>
    <col min="3" max="11" width="3.7109375" customWidth="1"/>
    <col min="12" max="12" width="5.42578125" customWidth="1"/>
  </cols>
  <sheetData>
    <row r="3" spans="1:12" x14ac:dyDescent="0.2">
      <c r="A3" s="6" t="s">
        <v>4660</v>
      </c>
      <c r="B3" s="6" t="s">
        <v>3969</v>
      </c>
    </row>
    <row r="4" spans="1:12" x14ac:dyDescent="0.2">
      <c r="A4" s="6" t="s">
        <v>3978</v>
      </c>
      <c r="B4">
        <v>41</v>
      </c>
      <c r="C4">
        <v>42</v>
      </c>
      <c r="D4">
        <v>44</v>
      </c>
      <c r="E4">
        <v>45</v>
      </c>
      <c r="F4">
        <v>46</v>
      </c>
      <c r="G4">
        <v>47</v>
      </c>
      <c r="H4">
        <v>49</v>
      </c>
      <c r="I4">
        <v>53</v>
      </c>
      <c r="J4">
        <v>54</v>
      </c>
      <c r="K4">
        <v>67</v>
      </c>
      <c r="L4" t="s">
        <v>3971</v>
      </c>
    </row>
    <row r="5" spans="1:12" x14ac:dyDescent="0.2">
      <c r="A5" s="9" t="s">
        <v>97</v>
      </c>
      <c r="B5" s="8">
        <v>1</v>
      </c>
      <c r="C5" s="8">
        <v>1</v>
      </c>
      <c r="D5" s="8"/>
      <c r="E5" s="8"/>
      <c r="F5" s="8">
        <v>2</v>
      </c>
      <c r="G5" s="8"/>
      <c r="H5" s="8"/>
      <c r="I5" s="8">
        <v>1</v>
      </c>
      <c r="J5" s="8"/>
      <c r="K5" s="8">
        <v>1</v>
      </c>
      <c r="L5" s="8">
        <v>6</v>
      </c>
    </row>
    <row r="6" spans="1:12" x14ac:dyDescent="0.2">
      <c r="A6" s="9" t="s">
        <v>123</v>
      </c>
      <c r="B6" s="8">
        <v>1</v>
      </c>
      <c r="C6" s="8"/>
      <c r="D6" s="8"/>
      <c r="E6" s="8"/>
      <c r="F6" s="8"/>
      <c r="G6" s="8"/>
      <c r="H6" s="8"/>
      <c r="I6" s="8"/>
      <c r="J6" s="8"/>
      <c r="K6" s="8"/>
      <c r="L6" s="8">
        <v>1</v>
      </c>
    </row>
    <row r="7" spans="1:12" x14ac:dyDescent="0.2">
      <c r="A7" s="9" t="s">
        <v>53</v>
      </c>
      <c r="B7" s="8"/>
      <c r="C7" s="8">
        <v>1</v>
      </c>
      <c r="D7" s="8"/>
      <c r="E7" s="8"/>
      <c r="F7" s="8"/>
      <c r="G7" s="8"/>
      <c r="H7" s="8">
        <v>1</v>
      </c>
      <c r="I7" s="8"/>
      <c r="J7" s="8"/>
      <c r="K7" s="8"/>
      <c r="L7" s="8">
        <v>2</v>
      </c>
    </row>
    <row r="8" spans="1:12" x14ac:dyDescent="0.2">
      <c r="A8" s="9" t="s">
        <v>78</v>
      </c>
      <c r="B8" s="8">
        <v>1</v>
      </c>
      <c r="C8" s="8"/>
      <c r="D8" s="8">
        <v>1</v>
      </c>
      <c r="E8" s="8"/>
      <c r="F8" s="8"/>
      <c r="G8" s="8">
        <v>1</v>
      </c>
      <c r="H8" s="8"/>
      <c r="I8" s="8"/>
      <c r="J8" s="8">
        <v>1</v>
      </c>
      <c r="K8" s="8"/>
      <c r="L8" s="8">
        <v>4</v>
      </c>
    </row>
    <row r="9" spans="1:12" x14ac:dyDescent="0.2">
      <c r="A9" s="9" t="s">
        <v>67</v>
      </c>
      <c r="B9" s="8"/>
      <c r="C9" s="8">
        <v>1</v>
      </c>
      <c r="D9" s="8">
        <v>2</v>
      </c>
      <c r="E9" s="8">
        <v>1</v>
      </c>
      <c r="F9" s="8"/>
      <c r="G9" s="8">
        <v>1</v>
      </c>
      <c r="H9" s="8"/>
      <c r="I9" s="8"/>
      <c r="J9" s="8"/>
      <c r="K9" s="8"/>
      <c r="L9" s="8">
        <v>5</v>
      </c>
    </row>
    <row r="10" spans="1:12" x14ac:dyDescent="0.2">
      <c r="A10" s="9" t="s">
        <v>3971</v>
      </c>
      <c r="B10" s="8">
        <v>3</v>
      </c>
      <c r="C10" s="8">
        <v>3</v>
      </c>
      <c r="D10" s="8">
        <v>3</v>
      </c>
      <c r="E10" s="8">
        <v>1</v>
      </c>
      <c r="F10" s="8">
        <v>2</v>
      </c>
      <c r="G10" s="8">
        <v>2</v>
      </c>
      <c r="H10" s="8">
        <v>1</v>
      </c>
      <c r="I10" s="8">
        <v>1</v>
      </c>
      <c r="J10" s="8">
        <v>1</v>
      </c>
      <c r="K10" s="8">
        <v>1</v>
      </c>
      <c r="L10" s="8">
        <v>18</v>
      </c>
    </row>
    <row r="17" spans="1:2" x14ac:dyDescent="0.2">
      <c r="A17" s="9" t="s">
        <v>97</v>
      </c>
      <c r="B17">
        <v>6</v>
      </c>
    </row>
    <row r="18" spans="1:2" x14ac:dyDescent="0.2">
      <c r="A18" s="9" t="s">
        <v>67</v>
      </c>
      <c r="B18">
        <v>5</v>
      </c>
    </row>
    <row r="19" spans="1:2" x14ac:dyDescent="0.2">
      <c r="A19" s="9" t="s">
        <v>78</v>
      </c>
      <c r="B19">
        <v>4</v>
      </c>
    </row>
    <row r="20" spans="1:2" x14ac:dyDescent="0.2">
      <c r="A20" s="9" t="s">
        <v>53</v>
      </c>
      <c r="B20">
        <v>2</v>
      </c>
    </row>
    <row r="21" spans="1:2" x14ac:dyDescent="0.2">
      <c r="A21" s="9" t="s">
        <v>123</v>
      </c>
      <c r="B21">
        <v>1</v>
      </c>
    </row>
  </sheetData>
  <sortState ref="A17:B21">
    <sortCondition descending="1" ref="B17"/>
  </sortState>
  <phoneticPr fontId="4" type="noConversion"/>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B19"/>
    </sheetView>
  </sheetViews>
  <sheetFormatPr defaultRowHeight="12.75" x14ac:dyDescent="0.2"/>
  <sheetData>
    <row r="1" spans="1:2" x14ac:dyDescent="0.2">
      <c r="A1" t="s">
        <v>14</v>
      </c>
      <c r="B1" t="s">
        <v>4657</v>
      </c>
    </row>
    <row r="2" spans="1:2" x14ac:dyDescent="0.2">
      <c r="A2" t="s">
        <v>78</v>
      </c>
      <c r="B2">
        <v>41</v>
      </c>
    </row>
    <row r="3" spans="1:2" x14ac:dyDescent="0.2">
      <c r="A3" t="s">
        <v>67</v>
      </c>
      <c r="B3">
        <v>44</v>
      </c>
    </row>
    <row r="4" spans="1:2" x14ac:dyDescent="0.2">
      <c r="A4" t="s">
        <v>67</v>
      </c>
      <c r="B4">
        <v>42</v>
      </c>
    </row>
    <row r="5" spans="1:2" x14ac:dyDescent="0.2">
      <c r="A5" t="s">
        <v>53</v>
      </c>
      <c r="B5">
        <v>42</v>
      </c>
    </row>
    <row r="6" spans="1:2" x14ac:dyDescent="0.2">
      <c r="A6" t="s">
        <v>67</v>
      </c>
      <c r="B6">
        <v>47</v>
      </c>
    </row>
    <row r="7" spans="1:2" x14ac:dyDescent="0.2">
      <c r="A7" t="s">
        <v>53</v>
      </c>
      <c r="B7">
        <v>49</v>
      </c>
    </row>
    <row r="8" spans="1:2" x14ac:dyDescent="0.2">
      <c r="A8" t="s">
        <v>97</v>
      </c>
      <c r="B8">
        <v>67</v>
      </c>
    </row>
    <row r="9" spans="1:2" x14ac:dyDescent="0.2">
      <c r="A9" t="s">
        <v>123</v>
      </c>
      <c r="B9">
        <v>41</v>
      </c>
    </row>
    <row r="10" spans="1:2" x14ac:dyDescent="0.2">
      <c r="A10" t="s">
        <v>97</v>
      </c>
      <c r="B10">
        <v>46</v>
      </c>
    </row>
    <row r="11" spans="1:2" x14ac:dyDescent="0.2">
      <c r="A11" t="s">
        <v>78</v>
      </c>
      <c r="B11">
        <v>47</v>
      </c>
    </row>
    <row r="12" spans="1:2" x14ac:dyDescent="0.2">
      <c r="A12" t="s">
        <v>97</v>
      </c>
      <c r="B12">
        <v>42</v>
      </c>
    </row>
    <row r="13" spans="1:2" x14ac:dyDescent="0.2">
      <c r="A13" t="s">
        <v>67</v>
      </c>
      <c r="B13">
        <v>45</v>
      </c>
    </row>
    <row r="14" spans="1:2" x14ac:dyDescent="0.2">
      <c r="A14" t="s">
        <v>97</v>
      </c>
      <c r="B14">
        <v>46</v>
      </c>
    </row>
    <row r="15" spans="1:2" x14ac:dyDescent="0.2">
      <c r="A15" t="s">
        <v>67</v>
      </c>
      <c r="B15">
        <v>44</v>
      </c>
    </row>
    <row r="16" spans="1:2" x14ac:dyDescent="0.2">
      <c r="A16" t="s">
        <v>97</v>
      </c>
      <c r="B16">
        <v>53</v>
      </c>
    </row>
    <row r="17" spans="1:2" x14ac:dyDescent="0.2">
      <c r="A17" t="s">
        <v>78</v>
      </c>
      <c r="B17">
        <v>54</v>
      </c>
    </row>
    <row r="18" spans="1:2" x14ac:dyDescent="0.2">
      <c r="A18" t="s">
        <v>78</v>
      </c>
      <c r="B18">
        <v>44</v>
      </c>
    </row>
    <row r="19" spans="1:2" x14ac:dyDescent="0.2">
      <c r="A19" t="s">
        <v>97</v>
      </c>
      <c r="B19">
        <v>41</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8"/>
  <sheetViews>
    <sheetView workbookViewId="0">
      <selection activeCell="B22" sqref="B22:B28"/>
    </sheetView>
  </sheetViews>
  <sheetFormatPr defaultRowHeight="12.75" x14ac:dyDescent="0.2"/>
  <cols>
    <col min="1" max="1" width="59.42578125" bestFit="1" customWidth="1"/>
    <col min="2" max="2" width="9.5703125" bestFit="1" customWidth="1"/>
    <col min="3" max="11" width="3.7109375" customWidth="1"/>
    <col min="12" max="12" width="6.5703125" customWidth="1"/>
    <col min="13" max="13" width="5.42578125" customWidth="1"/>
  </cols>
  <sheetData>
    <row r="3" spans="1:13" x14ac:dyDescent="0.2">
      <c r="A3" s="6" t="s">
        <v>4660</v>
      </c>
      <c r="B3" s="6" t="s">
        <v>3969</v>
      </c>
    </row>
    <row r="4" spans="1:13" x14ac:dyDescent="0.2">
      <c r="A4" s="6" t="s">
        <v>3978</v>
      </c>
      <c r="B4">
        <v>31</v>
      </c>
      <c r="C4">
        <v>32</v>
      </c>
      <c r="D4">
        <v>33</v>
      </c>
      <c r="E4">
        <v>34</v>
      </c>
      <c r="F4">
        <v>35</v>
      </c>
      <c r="G4">
        <v>36</v>
      </c>
      <c r="H4">
        <v>37</v>
      </c>
      <c r="I4">
        <v>38</v>
      </c>
      <c r="J4">
        <v>39</v>
      </c>
      <c r="K4">
        <v>40</v>
      </c>
      <c r="L4" t="s">
        <v>3970</v>
      </c>
      <c r="M4" t="s">
        <v>3971</v>
      </c>
    </row>
    <row r="5" spans="1:13" x14ac:dyDescent="0.2">
      <c r="A5" s="9" t="s">
        <v>97</v>
      </c>
      <c r="B5" s="8">
        <v>6</v>
      </c>
      <c r="C5" s="8">
        <v>1</v>
      </c>
      <c r="D5" s="8"/>
      <c r="E5" s="8">
        <v>2</v>
      </c>
      <c r="F5" s="8">
        <v>1</v>
      </c>
      <c r="G5" s="8"/>
      <c r="H5" s="8">
        <v>2</v>
      </c>
      <c r="I5" s="8">
        <v>1</v>
      </c>
      <c r="J5" s="8">
        <v>1</v>
      </c>
      <c r="K5" s="8">
        <v>1</v>
      </c>
      <c r="L5" s="8"/>
      <c r="M5" s="8">
        <v>15</v>
      </c>
    </row>
    <row r="6" spans="1:13" x14ac:dyDescent="0.2">
      <c r="A6" s="9" t="s">
        <v>123</v>
      </c>
      <c r="B6" s="8"/>
      <c r="C6" s="8">
        <v>1</v>
      </c>
      <c r="D6" s="8">
        <v>2</v>
      </c>
      <c r="E6" s="8">
        <v>1</v>
      </c>
      <c r="F6" s="8">
        <v>1</v>
      </c>
      <c r="G6" s="8"/>
      <c r="H6" s="8"/>
      <c r="I6" s="8"/>
      <c r="J6" s="8"/>
      <c r="K6" s="8"/>
      <c r="L6" s="8"/>
      <c r="M6" s="8">
        <v>5</v>
      </c>
    </row>
    <row r="7" spans="1:13" x14ac:dyDescent="0.2">
      <c r="A7" s="9" t="s">
        <v>53</v>
      </c>
      <c r="B7" s="8"/>
      <c r="C7" s="8">
        <v>1</v>
      </c>
      <c r="D7" s="8">
        <v>3</v>
      </c>
      <c r="E7" s="8">
        <v>1</v>
      </c>
      <c r="F7" s="8"/>
      <c r="G7" s="8"/>
      <c r="H7" s="8">
        <v>1</v>
      </c>
      <c r="I7" s="8"/>
      <c r="J7" s="8"/>
      <c r="K7" s="8">
        <v>1</v>
      </c>
      <c r="L7" s="8"/>
      <c r="M7" s="8">
        <v>7</v>
      </c>
    </row>
    <row r="8" spans="1:13" x14ac:dyDescent="0.2">
      <c r="A8" s="9" t="s">
        <v>78</v>
      </c>
      <c r="B8" s="8"/>
      <c r="C8" s="8"/>
      <c r="D8" s="8">
        <v>1</v>
      </c>
      <c r="E8" s="8"/>
      <c r="F8" s="8">
        <v>2</v>
      </c>
      <c r="G8" s="8">
        <v>1</v>
      </c>
      <c r="H8" s="8"/>
      <c r="I8" s="8">
        <v>2</v>
      </c>
      <c r="J8" s="8">
        <v>2</v>
      </c>
      <c r="K8" s="8"/>
      <c r="L8" s="8"/>
      <c r="M8" s="8">
        <v>8</v>
      </c>
    </row>
    <row r="9" spans="1:13" x14ac:dyDescent="0.2">
      <c r="A9" s="9" t="s">
        <v>136</v>
      </c>
      <c r="B9" s="8"/>
      <c r="C9" s="8"/>
      <c r="D9" s="8"/>
      <c r="E9" s="8">
        <v>1</v>
      </c>
      <c r="F9" s="8"/>
      <c r="G9" s="8"/>
      <c r="H9" s="8"/>
      <c r="I9" s="8"/>
      <c r="J9" s="8"/>
      <c r="K9" s="8"/>
      <c r="L9" s="8"/>
      <c r="M9" s="8">
        <v>1</v>
      </c>
    </row>
    <row r="10" spans="1:13" x14ac:dyDescent="0.2">
      <c r="A10" s="9" t="s">
        <v>143</v>
      </c>
      <c r="B10" s="8"/>
      <c r="C10" s="8"/>
      <c r="D10" s="8"/>
      <c r="E10" s="8"/>
      <c r="F10" s="8">
        <v>1</v>
      </c>
      <c r="G10" s="8"/>
      <c r="H10" s="8"/>
      <c r="I10" s="8"/>
      <c r="J10" s="8"/>
      <c r="K10" s="8"/>
      <c r="L10" s="8"/>
      <c r="M10" s="8">
        <v>1</v>
      </c>
    </row>
    <row r="11" spans="1:13" x14ac:dyDescent="0.2">
      <c r="A11" s="9" t="s">
        <v>67</v>
      </c>
      <c r="B11" s="8">
        <v>3</v>
      </c>
      <c r="C11" s="8">
        <v>3</v>
      </c>
      <c r="D11" s="8">
        <v>4</v>
      </c>
      <c r="E11" s="8">
        <v>1</v>
      </c>
      <c r="F11" s="8"/>
      <c r="G11" s="8">
        <v>2</v>
      </c>
      <c r="H11" s="8">
        <v>2</v>
      </c>
      <c r="I11" s="8"/>
      <c r="J11" s="8">
        <v>1</v>
      </c>
      <c r="K11" s="8"/>
      <c r="L11" s="8"/>
      <c r="M11" s="8">
        <v>16</v>
      </c>
    </row>
    <row r="12" spans="1:13" x14ac:dyDescent="0.2">
      <c r="A12" s="9" t="s">
        <v>3970</v>
      </c>
      <c r="B12" s="8"/>
      <c r="C12" s="8"/>
      <c r="D12" s="8"/>
      <c r="E12" s="8"/>
      <c r="F12" s="8"/>
      <c r="G12" s="8"/>
      <c r="H12" s="8"/>
      <c r="I12" s="8"/>
      <c r="J12" s="8"/>
      <c r="K12" s="8"/>
      <c r="L12" s="8"/>
      <c r="M12" s="8"/>
    </row>
    <row r="13" spans="1:13" x14ac:dyDescent="0.2">
      <c r="A13" s="9" t="s">
        <v>3971</v>
      </c>
      <c r="B13" s="8">
        <v>9</v>
      </c>
      <c r="C13" s="8">
        <v>6</v>
      </c>
      <c r="D13" s="8">
        <v>10</v>
      </c>
      <c r="E13" s="8">
        <v>6</v>
      </c>
      <c r="F13" s="8">
        <v>5</v>
      </c>
      <c r="G13" s="8">
        <v>3</v>
      </c>
      <c r="H13" s="8">
        <v>5</v>
      </c>
      <c r="I13" s="8">
        <v>3</v>
      </c>
      <c r="J13" s="8">
        <v>4</v>
      </c>
      <c r="K13" s="8">
        <v>2</v>
      </c>
      <c r="L13" s="8"/>
      <c r="M13" s="8">
        <v>53</v>
      </c>
    </row>
    <row r="22" spans="1:2" x14ac:dyDescent="0.2">
      <c r="A22" s="9" t="s">
        <v>67</v>
      </c>
      <c r="B22" s="8">
        <v>16</v>
      </c>
    </row>
    <row r="23" spans="1:2" x14ac:dyDescent="0.2">
      <c r="A23" s="9" t="s">
        <v>97</v>
      </c>
      <c r="B23" s="8">
        <v>15</v>
      </c>
    </row>
    <row r="24" spans="1:2" x14ac:dyDescent="0.2">
      <c r="A24" s="9" t="s">
        <v>78</v>
      </c>
      <c r="B24" s="8">
        <v>8</v>
      </c>
    </row>
    <row r="25" spans="1:2" x14ac:dyDescent="0.2">
      <c r="A25" s="9" t="s">
        <v>53</v>
      </c>
      <c r="B25" s="8">
        <v>7</v>
      </c>
    </row>
    <row r="26" spans="1:2" x14ac:dyDescent="0.2">
      <c r="A26" s="9" t="s">
        <v>123</v>
      </c>
      <c r="B26" s="8">
        <v>5</v>
      </c>
    </row>
    <row r="27" spans="1:2" x14ac:dyDescent="0.2">
      <c r="A27" s="9" t="s">
        <v>136</v>
      </c>
      <c r="B27" s="8">
        <v>1</v>
      </c>
    </row>
    <row r="28" spans="1:2" x14ac:dyDescent="0.2">
      <c r="A28" s="9" t="s">
        <v>143</v>
      </c>
      <c r="B28" s="8">
        <v>1</v>
      </c>
    </row>
  </sheetData>
  <sortState ref="A22:B28">
    <sortCondition descending="1" ref="B22"/>
  </sortState>
  <phoneticPr fontId="4" type="noConversion"/>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election sqref="A1:XFD1048576"/>
    </sheetView>
  </sheetViews>
  <sheetFormatPr defaultRowHeight="12.75" x14ac:dyDescent="0.2"/>
  <sheetData>
    <row r="1" spans="1:2" x14ac:dyDescent="0.2">
      <c r="A1" t="s">
        <v>14</v>
      </c>
      <c r="B1" t="s">
        <v>4657</v>
      </c>
    </row>
    <row r="2" spans="1:2" x14ac:dyDescent="0.2">
      <c r="A2" t="s">
        <v>123</v>
      </c>
      <c r="B2">
        <v>34</v>
      </c>
    </row>
    <row r="3" spans="1:2" x14ac:dyDescent="0.2">
      <c r="A3" t="s">
        <v>78</v>
      </c>
      <c r="B3">
        <v>33</v>
      </c>
    </row>
    <row r="4" spans="1:2" x14ac:dyDescent="0.2">
      <c r="A4" t="s">
        <v>97</v>
      </c>
      <c r="B4">
        <v>32</v>
      </c>
    </row>
    <row r="5" spans="1:2" x14ac:dyDescent="0.2">
      <c r="A5" t="s">
        <v>97</v>
      </c>
      <c r="B5">
        <v>31</v>
      </c>
    </row>
    <row r="6" spans="1:2" x14ac:dyDescent="0.2">
      <c r="A6" t="s">
        <v>97</v>
      </c>
      <c r="B6">
        <v>34</v>
      </c>
    </row>
    <row r="7" spans="1:2" x14ac:dyDescent="0.2">
      <c r="A7" t="s">
        <v>53</v>
      </c>
      <c r="B7">
        <v>40</v>
      </c>
    </row>
    <row r="8" spans="1:2" x14ac:dyDescent="0.2">
      <c r="A8" t="s">
        <v>53</v>
      </c>
      <c r="B8">
        <v>33</v>
      </c>
    </row>
    <row r="9" spans="1:2" x14ac:dyDescent="0.2">
      <c r="A9" t="s">
        <v>78</v>
      </c>
      <c r="B9">
        <v>38</v>
      </c>
    </row>
    <row r="10" spans="1:2" x14ac:dyDescent="0.2">
      <c r="A10" t="s">
        <v>67</v>
      </c>
      <c r="B10">
        <v>33</v>
      </c>
    </row>
    <row r="11" spans="1:2" x14ac:dyDescent="0.2">
      <c r="A11" t="s">
        <v>123</v>
      </c>
      <c r="B11">
        <v>33</v>
      </c>
    </row>
    <row r="12" spans="1:2" x14ac:dyDescent="0.2">
      <c r="A12" t="s">
        <v>53</v>
      </c>
      <c r="B12">
        <v>33</v>
      </c>
    </row>
    <row r="13" spans="1:2" x14ac:dyDescent="0.2">
      <c r="A13" t="s">
        <v>97</v>
      </c>
      <c r="B13">
        <v>37</v>
      </c>
    </row>
    <row r="14" spans="1:2" x14ac:dyDescent="0.2">
      <c r="A14" t="s">
        <v>97</v>
      </c>
      <c r="B14">
        <v>35</v>
      </c>
    </row>
    <row r="15" spans="1:2" x14ac:dyDescent="0.2">
      <c r="A15" t="s">
        <v>67</v>
      </c>
      <c r="B15">
        <v>31</v>
      </c>
    </row>
    <row r="16" spans="1:2" x14ac:dyDescent="0.2">
      <c r="A16" t="s">
        <v>53</v>
      </c>
      <c r="B16">
        <v>33</v>
      </c>
    </row>
    <row r="17" spans="1:2" x14ac:dyDescent="0.2">
      <c r="A17" t="s">
        <v>97</v>
      </c>
      <c r="B17">
        <v>31</v>
      </c>
    </row>
    <row r="18" spans="1:2" x14ac:dyDescent="0.2">
      <c r="A18" t="s">
        <v>67</v>
      </c>
      <c r="B18">
        <v>31</v>
      </c>
    </row>
    <row r="19" spans="1:2" x14ac:dyDescent="0.2">
      <c r="A19" t="s">
        <v>97</v>
      </c>
      <c r="B19">
        <v>37</v>
      </c>
    </row>
    <row r="20" spans="1:2" x14ac:dyDescent="0.2">
      <c r="A20" t="s">
        <v>67</v>
      </c>
      <c r="B20">
        <v>39</v>
      </c>
    </row>
    <row r="21" spans="1:2" x14ac:dyDescent="0.2">
      <c r="A21" t="s">
        <v>67</v>
      </c>
      <c r="B21">
        <v>33</v>
      </c>
    </row>
    <row r="22" spans="1:2" x14ac:dyDescent="0.2">
      <c r="A22" t="s">
        <v>97</v>
      </c>
      <c r="B22">
        <v>38</v>
      </c>
    </row>
    <row r="23" spans="1:2" x14ac:dyDescent="0.2">
      <c r="A23" t="s">
        <v>67</v>
      </c>
      <c r="B23">
        <v>37</v>
      </c>
    </row>
    <row r="24" spans="1:2" x14ac:dyDescent="0.2">
      <c r="A24" t="s">
        <v>67</v>
      </c>
      <c r="B24">
        <v>36</v>
      </c>
    </row>
    <row r="25" spans="1:2" x14ac:dyDescent="0.2">
      <c r="A25" t="s">
        <v>97</v>
      </c>
      <c r="B25">
        <v>39</v>
      </c>
    </row>
    <row r="26" spans="1:2" x14ac:dyDescent="0.2">
      <c r="A26" t="s">
        <v>67</v>
      </c>
      <c r="B26">
        <v>32</v>
      </c>
    </row>
    <row r="27" spans="1:2" x14ac:dyDescent="0.2">
      <c r="A27" t="s">
        <v>67</v>
      </c>
      <c r="B27">
        <v>32</v>
      </c>
    </row>
    <row r="28" spans="1:2" x14ac:dyDescent="0.2">
      <c r="A28" t="s">
        <v>67</v>
      </c>
      <c r="B28">
        <v>32</v>
      </c>
    </row>
    <row r="29" spans="1:2" x14ac:dyDescent="0.2">
      <c r="A29" t="s">
        <v>67</v>
      </c>
      <c r="B29">
        <v>33</v>
      </c>
    </row>
    <row r="30" spans="1:2" x14ac:dyDescent="0.2">
      <c r="A30" t="s">
        <v>67</v>
      </c>
      <c r="B30">
        <v>34</v>
      </c>
    </row>
    <row r="31" spans="1:2" x14ac:dyDescent="0.2">
      <c r="A31" t="s">
        <v>123</v>
      </c>
      <c r="B31">
        <v>35</v>
      </c>
    </row>
    <row r="32" spans="1:2" x14ac:dyDescent="0.2">
      <c r="A32" t="s">
        <v>67</v>
      </c>
      <c r="B32">
        <v>33</v>
      </c>
    </row>
    <row r="33" spans="1:2" x14ac:dyDescent="0.2">
      <c r="A33" t="s">
        <v>78</v>
      </c>
      <c r="B33">
        <v>35</v>
      </c>
    </row>
    <row r="34" spans="1:2" x14ac:dyDescent="0.2">
      <c r="A34" t="s">
        <v>143</v>
      </c>
      <c r="B34">
        <v>35</v>
      </c>
    </row>
    <row r="35" spans="1:2" x14ac:dyDescent="0.2">
      <c r="A35" t="s">
        <v>78</v>
      </c>
      <c r="B35">
        <v>35</v>
      </c>
    </row>
    <row r="36" spans="1:2" x14ac:dyDescent="0.2">
      <c r="A36" t="s">
        <v>53</v>
      </c>
      <c r="B36">
        <v>34</v>
      </c>
    </row>
    <row r="37" spans="1:2" x14ac:dyDescent="0.2">
      <c r="A37" t="s">
        <v>97</v>
      </c>
      <c r="B37">
        <v>31</v>
      </c>
    </row>
    <row r="38" spans="1:2" x14ac:dyDescent="0.2">
      <c r="A38" t="s">
        <v>123</v>
      </c>
      <c r="B38">
        <v>33</v>
      </c>
    </row>
    <row r="39" spans="1:2" x14ac:dyDescent="0.2">
      <c r="A39" t="s">
        <v>97</v>
      </c>
      <c r="B39">
        <v>31</v>
      </c>
    </row>
    <row r="40" spans="1:2" x14ac:dyDescent="0.2">
      <c r="A40" t="s">
        <v>97</v>
      </c>
      <c r="B40">
        <v>34</v>
      </c>
    </row>
    <row r="41" spans="1:2" x14ac:dyDescent="0.2">
      <c r="A41" t="s">
        <v>97</v>
      </c>
      <c r="B41">
        <v>31</v>
      </c>
    </row>
    <row r="42" spans="1:2" x14ac:dyDescent="0.2">
      <c r="A42" t="s">
        <v>78</v>
      </c>
      <c r="B42">
        <v>36</v>
      </c>
    </row>
    <row r="43" spans="1:2" x14ac:dyDescent="0.2">
      <c r="A43" t="s">
        <v>97</v>
      </c>
      <c r="B43">
        <v>31</v>
      </c>
    </row>
    <row r="44" spans="1:2" x14ac:dyDescent="0.2">
      <c r="A44" t="s">
        <v>67</v>
      </c>
      <c r="B44">
        <v>37</v>
      </c>
    </row>
    <row r="45" spans="1:2" x14ac:dyDescent="0.2">
      <c r="A45" t="s">
        <v>97</v>
      </c>
      <c r="B45">
        <v>40</v>
      </c>
    </row>
    <row r="46" spans="1:2" x14ac:dyDescent="0.2">
      <c r="A46" t="s">
        <v>53</v>
      </c>
      <c r="B46">
        <v>37</v>
      </c>
    </row>
    <row r="47" spans="1:2" x14ac:dyDescent="0.2">
      <c r="A47" t="s">
        <v>67</v>
      </c>
      <c r="B47">
        <v>31</v>
      </c>
    </row>
    <row r="48" spans="1:2" x14ac:dyDescent="0.2">
      <c r="A48" t="s">
        <v>78</v>
      </c>
      <c r="B48">
        <v>38</v>
      </c>
    </row>
    <row r="49" spans="1:2" x14ac:dyDescent="0.2">
      <c r="A49" t="s">
        <v>78</v>
      </c>
      <c r="B49">
        <v>39</v>
      </c>
    </row>
    <row r="50" spans="1:2" x14ac:dyDescent="0.2">
      <c r="A50" t="s">
        <v>53</v>
      </c>
      <c r="B50">
        <v>32</v>
      </c>
    </row>
    <row r="51" spans="1:2" x14ac:dyDescent="0.2">
      <c r="A51" t="s">
        <v>67</v>
      </c>
      <c r="B51">
        <v>36</v>
      </c>
    </row>
    <row r="52" spans="1:2" x14ac:dyDescent="0.2">
      <c r="A52" t="s">
        <v>78</v>
      </c>
      <c r="B52">
        <v>39</v>
      </c>
    </row>
    <row r="53" spans="1:2" x14ac:dyDescent="0.2">
      <c r="A53" t="s">
        <v>123</v>
      </c>
      <c r="B53">
        <v>32</v>
      </c>
    </row>
    <row r="54" spans="1:2" x14ac:dyDescent="0.2">
      <c r="A54" t="s">
        <v>136</v>
      </c>
      <c r="B54">
        <v>34</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6"/>
  <sheetViews>
    <sheetView workbookViewId="0">
      <selection activeCell="R28" sqref="R28"/>
    </sheetView>
  </sheetViews>
  <sheetFormatPr defaultRowHeight="12.75" x14ac:dyDescent="0.2"/>
  <cols>
    <col min="1" max="1" width="59.42578125" bestFit="1" customWidth="1"/>
    <col min="2" max="2" width="9.5703125" customWidth="1"/>
    <col min="3" max="11" width="3.7109375" customWidth="1"/>
    <col min="12" max="12" width="6.5703125" customWidth="1"/>
    <col min="13" max="13" width="5.42578125" customWidth="1"/>
    <col min="14" max="18" width="3.7109375" customWidth="1"/>
    <col min="19" max="19" width="8.85546875" customWidth="1"/>
    <col min="20" max="20" width="10" bestFit="1" customWidth="1"/>
    <col min="21" max="29" width="3.7109375" customWidth="1"/>
    <col min="30" max="30" width="12.5703125" bestFit="1" customWidth="1"/>
    <col min="31" max="31" width="46.42578125" bestFit="1" customWidth="1"/>
    <col min="32" max="39" width="3.7109375" customWidth="1"/>
    <col min="40" max="40" width="49.140625" bestFit="1" customWidth="1"/>
    <col min="41" max="41" width="52" bestFit="1" customWidth="1"/>
    <col min="42" max="44" width="3.7109375" customWidth="1"/>
    <col min="45" max="45" width="54.85546875" bestFit="1" customWidth="1"/>
    <col min="46" max="46" width="8.5703125" customWidth="1"/>
    <col min="47" max="47" width="3.7109375" customWidth="1"/>
    <col min="48" max="48" width="11" bestFit="1" customWidth="1"/>
    <col min="49" max="49" width="23.85546875" bestFit="1" customWidth="1"/>
    <col min="50" max="52" width="3.7109375" customWidth="1"/>
    <col min="53" max="53" width="26.7109375" bestFit="1" customWidth="1"/>
    <col min="54" max="54" width="8.7109375" customWidth="1"/>
    <col min="55" max="63" width="3.7109375" customWidth="1"/>
    <col min="64" max="64" width="11.140625" bestFit="1" customWidth="1"/>
    <col min="65" max="65" width="8.5703125" customWidth="1"/>
    <col min="66" max="66" width="11" bestFit="1" customWidth="1"/>
    <col min="67" max="67" width="5.42578125" customWidth="1"/>
  </cols>
  <sheetData>
    <row r="3" spans="1:13" x14ac:dyDescent="0.2">
      <c r="A3" s="6" t="s">
        <v>4660</v>
      </c>
      <c r="B3" s="6" t="s">
        <v>3969</v>
      </c>
    </row>
    <row r="4" spans="1:13" x14ac:dyDescent="0.2">
      <c r="A4" s="6" t="s">
        <v>3978</v>
      </c>
      <c r="B4">
        <v>21</v>
      </c>
      <c r="C4">
        <v>22</v>
      </c>
      <c r="D4">
        <v>23</v>
      </c>
      <c r="E4">
        <v>24</v>
      </c>
      <c r="F4">
        <v>25</v>
      </c>
      <c r="G4">
        <v>26</v>
      </c>
      <c r="H4">
        <v>27</v>
      </c>
      <c r="I4">
        <v>28</v>
      </c>
      <c r="J4">
        <v>29</v>
      </c>
      <c r="K4">
        <v>30</v>
      </c>
      <c r="L4" t="s">
        <v>3970</v>
      </c>
      <c r="M4" t="s">
        <v>3971</v>
      </c>
    </row>
    <row r="5" spans="1:13" x14ac:dyDescent="0.2">
      <c r="A5" s="9" t="s">
        <v>97</v>
      </c>
      <c r="B5" s="8">
        <v>5</v>
      </c>
      <c r="C5" s="8">
        <v>2</v>
      </c>
      <c r="D5" s="8">
        <v>5</v>
      </c>
      <c r="E5" s="8">
        <v>2</v>
      </c>
      <c r="F5" s="8">
        <v>4</v>
      </c>
      <c r="G5" s="8">
        <v>3</v>
      </c>
      <c r="H5" s="8">
        <v>3</v>
      </c>
      <c r="I5" s="8">
        <v>4</v>
      </c>
      <c r="J5" s="8">
        <v>2</v>
      </c>
      <c r="K5" s="8">
        <v>1</v>
      </c>
      <c r="L5" s="8"/>
      <c r="M5" s="8">
        <v>31</v>
      </c>
    </row>
    <row r="6" spans="1:13" x14ac:dyDescent="0.2">
      <c r="A6" s="9" t="s">
        <v>123</v>
      </c>
      <c r="B6" s="8"/>
      <c r="C6" s="8"/>
      <c r="D6" s="8">
        <v>1</v>
      </c>
      <c r="E6" s="8"/>
      <c r="F6" s="8">
        <v>3</v>
      </c>
      <c r="G6" s="8">
        <v>1</v>
      </c>
      <c r="H6" s="8">
        <v>2</v>
      </c>
      <c r="I6" s="8">
        <v>1</v>
      </c>
      <c r="J6" s="8"/>
      <c r="K6" s="8">
        <v>1</v>
      </c>
      <c r="L6" s="8"/>
      <c r="M6" s="8">
        <v>9</v>
      </c>
    </row>
    <row r="7" spans="1:13" x14ac:dyDescent="0.2">
      <c r="A7" s="9" t="s">
        <v>53</v>
      </c>
      <c r="B7" s="8">
        <v>10</v>
      </c>
      <c r="C7" s="8">
        <v>7</v>
      </c>
      <c r="D7" s="8">
        <v>4</v>
      </c>
      <c r="E7" s="8">
        <v>3</v>
      </c>
      <c r="F7" s="8">
        <v>3</v>
      </c>
      <c r="G7" s="8">
        <v>6</v>
      </c>
      <c r="H7" s="8">
        <v>6</v>
      </c>
      <c r="I7" s="8">
        <v>1</v>
      </c>
      <c r="J7" s="8">
        <v>3</v>
      </c>
      <c r="K7" s="8">
        <v>1</v>
      </c>
      <c r="L7" s="8"/>
      <c r="M7" s="8">
        <v>44</v>
      </c>
    </row>
    <row r="8" spans="1:13" x14ac:dyDescent="0.2">
      <c r="A8" s="9" t="s">
        <v>78</v>
      </c>
      <c r="B8" s="8">
        <v>6</v>
      </c>
      <c r="C8" s="8">
        <v>1</v>
      </c>
      <c r="D8" s="8">
        <v>1</v>
      </c>
      <c r="E8" s="8">
        <v>3</v>
      </c>
      <c r="F8" s="8">
        <v>2</v>
      </c>
      <c r="G8" s="8">
        <v>1</v>
      </c>
      <c r="H8" s="8">
        <v>2</v>
      </c>
      <c r="I8" s="8">
        <v>1</v>
      </c>
      <c r="J8" s="8"/>
      <c r="K8" s="8">
        <v>2</v>
      </c>
      <c r="L8" s="8"/>
      <c r="M8" s="8">
        <v>19</v>
      </c>
    </row>
    <row r="9" spans="1:13" x14ac:dyDescent="0.2">
      <c r="A9" s="9" t="s">
        <v>136</v>
      </c>
      <c r="B9" s="8">
        <v>2</v>
      </c>
      <c r="C9" s="8">
        <v>1</v>
      </c>
      <c r="D9" s="8"/>
      <c r="E9" s="8"/>
      <c r="F9" s="8"/>
      <c r="G9" s="8"/>
      <c r="H9" s="8">
        <v>2</v>
      </c>
      <c r="I9" s="8"/>
      <c r="J9" s="8"/>
      <c r="K9" s="8">
        <v>1</v>
      </c>
      <c r="L9" s="8"/>
      <c r="M9" s="8">
        <v>6</v>
      </c>
    </row>
    <row r="10" spans="1:13" x14ac:dyDescent="0.2">
      <c r="A10" s="9" t="s">
        <v>143</v>
      </c>
      <c r="B10" s="8"/>
      <c r="C10" s="8"/>
      <c r="D10" s="8"/>
      <c r="E10" s="8"/>
      <c r="F10" s="8"/>
      <c r="G10" s="8"/>
      <c r="H10" s="8"/>
      <c r="I10" s="8">
        <v>2</v>
      </c>
      <c r="J10" s="8"/>
      <c r="K10" s="8">
        <v>1</v>
      </c>
      <c r="L10" s="8"/>
      <c r="M10" s="8">
        <v>3</v>
      </c>
    </row>
    <row r="11" spans="1:13" x14ac:dyDescent="0.2">
      <c r="A11" s="9" t="s">
        <v>431</v>
      </c>
      <c r="B11" s="8">
        <v>1</v>
      </c>
      <c r="C11" s="8"/>
      <c r="D11" s="8">
        <v>2</v>
      </c>
      <c r="E11" s="8"/>
      <c r="F11" s="8"/>
      <c r="G11" s="8"/>
      <c r="H11" s="8"/>
      <c r="I11" s="8">
        <v>1</v>
      </c>
      <c r="J11" s="8"/>
      <c r="K11" s="8">
        <v>1</v>
      </c>
      <c r="L11" s="8"/>
      <c r="M11" s="8">
        <v>5</v>
      </c>
    </row>
    <row r="12" spans="1:13" x14ac:dyDescent="0.2">
      <c r="A12" s="9" t="s">
        <v>67</v>
      </c>
      <c r="B12" s="8">
        <v>8</v>
      </c>
      <c r="C12" s="8">
        <v>1</v>
      </c>
      <c r="D12" s="8">
        <v>4</v>
      </c>
      <c r="E12" s="8">
        <v>8</v>
      </c>
      <c r="F12" s="8">
        <v>10</v>
      </c>
      <c r="G12" s="8">
        <v>11</v>
      </c>
      <c r="H12" s="8">
        <v>6</v>
      </c>
      <c r="I12" s="8">
        <v>6</v>
      </c>
      <c r="J12" s="8">
        <v>4</v>
      </c>
      <c r="K12" s="8">
        <v>3</v>
      </c>
      <c r="L12" s="8"/>
      <c r="M12" s="8">
        <v>61</v>
      </c>
    </row>
    <row r="13" spans="1:13" x14ac:dyDescent="0.2">
      <c r="A13" s="9" t="s">
        <v>3970</v>
      </c>
      <c r="B13" s="8"/>
      <c r="C13" s="8"/>
      <c r="D13" s="8"/>
      <c r="E13" s="8"/>
      <c r="F13" s="8"/>
      <c r="G13" s="8"/>
      <c r="H13" s="8"/>
      <c r="I13" s="8"/>
      <c r="J13" s="8"/>
      <c r="K13" s="8"/>
      <c r="L13" s="8"/>
      <c r="M13" s="8"/>
    </row>
    <row r="14" spans="1:13" x14ac:dyDescent="0.2">
      <c r="A14" s="9" t="s">
        <v>3971</v>
      </c>
      <c r="B14" s="8">
        <v>32</v>
      </c>
      <c r="C14" s="8">
        <v>12</v>
      </c>
      <c r="D14" s="8">
        <v>17</v>
      </c>
      <c r="E14" s="8">
        <v>16</v>
      </c>
      <c r="F14" s="8">
        <v>22</v>
      </c>
      <c r="G14" s="8">
        <v>22</v>
      </c>
      <c r="H14" s="8">
        <v>21</v>
      </c>
      <c r="I14" s="8">
        <v>16</v>
      </c>
      <c r="J14" s="8">
        <v>9</v>
      </c>
      <c r="K14" s="8">
        <v>11</v>
      </c>
      <c r="L14" s="8"/>
      <c r="M14" s="8">
        <v>178</v>
      </c>
    </row>
    <row r="19" spans="1:2" x14ac:dyDescent="0.2">
      <c r="A19" s="9" t="s">
        <v>67</v>
      </c>
      <c r="B19" s="8">
        <v>61</v>
      </c>
    </row>
    <row r="20" spans="1:2" x14ac:dyDescent="0.2">
      <c r="A20" s="9" t="s">
        <v>53</v>
      </c>
      <c r="B20" s="8">
        <v>44</v>
      </c>
    </row>
    <row r="21" spans="1:2" x14ac:dyDescent="0.2">
      <c r="A21" s="9" t="s">
        <v>97</v>
      </c>
      <c r="B21" s="8">
        <v>31</v>
      </c>
    </row>
    <row r="22" spans="1:2" x14ac:dyDescent="0.2">
      <c r="A22" s="9" t="s">
        <v>78</v>
      </c>
      <c r="B22" s="8">
        <v>19</v>
      </c>
    </row>
    <row r="23" spans="1:2" x14ac:dyDescent="0.2">
      <c r="A23" s="9" t="s">
        <v>123</v>
      </c>
      <c r="B23" s="8">
        <v>9</v>
      </c>
    </row>
    <row r="24" spans="1:2" x14ac:dyDescent="0.2">
      <c r="A24" s="9" t="s">
        <v>136</v>
      </c>
      <c r="B24" s="8">
        <v>6</v>
      </c>
    </row>
    <row r="25" spans="1:2" x14ac:dyDescent="0.2">
      <c r="A25" s="9" t="s">
        <v>431</v>
      </c>
      <c r="B25" s="8">
        <v>5</v>
      </c>
    </row>
    <row r="26" spans="1:2" x14ac:dyDescent="0.2">
      <c r="A26" s="9" t="s">
        <v>143</v>
      </c>
      <c r="B26" s="8">
        <v>3</v>
      </c>
    </row>
  </sheetData>
  <sortState ref="A19:B26">
    <sortCondition descending="1" ref="B19"/>
  </sortState>
  <phoneticPr fontId="4" type="noConversion"/>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
  <sheetViews>
    <sheetView workbookViewId="0"/>
  </sheetViews>
  <sheetFormatPr defaultRowHeight="12.75" x14ac:dyDescent="0.2"/>
  <sheetData>
    <row r="1" spans="1:2" x14ac:dyDescent="0.2">
      <c r="A1" t="s">
        <v>14</v>
      </c>
      <c r="B1" t="s">
        <v>4657</v>
      </c>
    </row>
    <row r="2" spans="1:2" x14ac:dyDescent="0.2">
      <c r="A2" t="s">
        <v>53</v>
      </c>
      <c r="B2">
        <v>21</v>
      </c>
    </row>
    <row r="3" spans="1:2" x14ac:dyDescent="0.2">
      <c r="A3" t="s">
        <v>67</v>
      </c>
      <c r="B3">
        <v>27</v>
      </c>
    </row>
    <row r="4" spans="1:2" x14ac:dyDescent="0.2">
      <c r="A4" t="s">
        <v>67</v>
      </c>
      <c r="B4">
        <v>26</v>
      </c>
    </row>
    <row r="5" spans="1:2" x14ac:dyDescent="0.2">
      <c r="A5" t="s">
        <v>78</v>
      </c>
      <c r="B5">
        <v>21</v>
      </c>
    </row>
    <row r="6" spans="1:2" x14ac:dyDescent="0.2">
      <c r="A6" t="s">
        <v>67</v>
      </c>
      <c r="B6">
        <v>23</v>
      </c>
    </row>
    <row r="7" spans="1:2" x14ac:dyDescent="0.2">
      <c r="A7" t="s">
        <v>53</v>
      </c>
      <c r="B7">
        <v>29</v>
      </c>
    </row>
    <row r="8" spans="1:2" x14ac:dyDescent="0.2">
      <c r="A8" t="s">
        <v>53</v>
      </c>
      <c r="B8">
        <v>26</v>
      </c>
    </row>
    <row r="9" spans="1:2" x14ac:dyDescent="0.2">
      <c r="A9" t="s">
        <v>143</v>
      </c>
      <c r="B9">
        <v>30</v>
      </c>
    </row>
    <row r="10" spans="1:2" x14ac:dyDescent="0.2">
      <c r="A10" t="s">
        <v>67</v>
      </c>
      <c r="B10">
        <v>27</v>
      </c>
    </row>
    <row r="11" spans="1:2" x14ac:dyDescent="0.2">
      <c r="A11" t="s">
        <v>78</v>
      </c>
      <c r="B11">
        <v>26</v>
      </c>
    </row>
    <row r="12" spans="1:2" x14ac:dyDescent="0.2">
      <c r="A12" t="s">
        <v>67</v>
      </c>
      <c r="B12">
        <v>21</v>
      </c>
    </row>
    <row r="13" spans="1:2" x14ac:dyDescent="0.2">
      <c r="A13" t="s">
        <v>78</v>
      </c>
      <c r="B13">
        <v>28</v>
      </c>
    </row>
    <row r="14" spans="1:2" x14ac:dyDescent="0.2">
      <c r="A14" t="s">
        <v>67</v>
      </c>
      <c r="B14">
        <v>24</v>
      </c>
    </row>
    <row r="15" spans="1:2" x14ac:dyDescent="0.2">
      <c r="A15" t="s">
        <v>53</v>
      </c>
      <c r="B15">
        <v>27</v>
      </c>
    </row>
    <row r="16" spans="1:2" x14ac:dyDescent="0.2">
      <c r="A16" t="s">
        <v>53</v>
      </c>
      <c r="B16">
        <v>23</v>
      </c>
    </row>
    <row r="17" spans="1:2" x14ac:dyDescent="0.2">
      <c r="A17" t="s">
        <v>97</v>
      </c>
      <c r="B17">
        <v>29</v>
      </c>
    </row>
    <row r="18" spans="1:2" x14ac:dyDescent="0.2">
      <c r="A18" t="s">
        <v>97</v>
      </c>
      <c r="B18">
        <v>27</v>
      </c>
    </row>
    <row r="19" spans="1:2" x14ac:dyDescent="0.2">
      <c r="A19" t="s">
        <v>53</v>
      </c>
      <c r="B19">
        <v>27</v>
      </c>
    </row>
    <row r="20" spans="1:2" x14ac:dyDescent="0.2">
      <c r="A20" t="s">
        <v>53</v>
      </c>
      <c r="B20">
        <v>24</v>
      </c>
    </row>
    <row r="21" spans="1:2" x14ac:dyDescent="0.2">
      <c r="A21" t="s">
        <v>53</v>
      </c>
      <c r="B21">
        <v>27</v>
      </c>
    </row>
    <row r="22" spans="1:2" x14ac:dyDescent="0.2">
      <c r="A22" t="s">
        <v>67</v>
      </c>
      <c r="B22">
        <v>30</v>
      </c>
    </row>
    <row r="23" spans="1:2" x14ac:dyDescent="0.2">
      <c r="A23" t="s">
        <v>97</v>
      </c>
      <c r="B23">
        <v>29</v>
      </c>
    </row>
    <row r="24" spans="1:2" x14ac:dyDescent="0.2">
      <c r="A24" t="s">
        <v>53</v>
      </c>
      <c r="B24">
        <v>21</v>
      </c>
    </row>
    <row r="25" spans="1:2" x14ac:dyDescent="0.2">
      <c r="A25" t="s">
        <v>97</v>
      </c>
      <c r="B25">
        <v>22</v>
      </c>
    </row>
    <row r="26" spans="1:2" x14ac:dyDescent="0.2">
      <c r="A26" t="s">
        <v>53</v>
      </c>
      <c r="B26">
        <v>21</v>
      </c>
    </row>
    <row r="27" spans="1:2" x14ac:dyDescent="0.2">
      <c r="A27" t="s">
        <v>67</v>
      </c>
      <c r="B27">
        <v>26</v>
      </c>
    </row>
    <row r="28" spans="1:2" x14ac:dyDescent="0.2">
      <c r="A28" t="s">
        <v>53</v>
      </c>
      <c r="B28">
        <v>22</v>
      </c>
    </row>
    <row r="29" spans="1:2" x14ac:dyDescent="0.2">
      <c r="A29" t="s">
        <v>123</v>
      </c>
      <c r="B29">
        <v>30</v>
      </c>
    </row>
    <row r="30" spans="1:2" x14ac:dyDescent="0.2">
      <c r="A30" t="s">
        <v>431</v>
      </c>
      <c r="B30">
        <v>21</v>
      </c>
    </row>
    <row r="31" spans="1:2" x14ac:dyDescent="0.2">
      <c r="A31" t="s">
        <v>67</v>
      </c>
      <c r="B31">
        <v>25</v>
      </c>
    </row>
    <row r="32" spans="1:2" x14ac:dyDescent="0.2">
      <c r="A32" t="s">
        <v>97</v>
      </c>
      <c r="B32">
        <v>23</v>
      </c>
    </row>
    <row r="33" spans="1:2" x14ac:dyDescent="0.2">
      <c r="A33" t="s">
        <v>97</v>
      </c>
      <c r="B33">
        <v>24</v>
      </c>
    </row>
    <row r="34" spans="1:2" x14ac:dyDescent="0.2">
      <c r="A34" t="s">
        <v>53</v>
      </c>
      <c r="B34">
        <v>21</v>
      </c>
    </row>
    <row r="35" spans="1:2" x14ac:dyDescent="0.2">
      <c r="A35" t="s">
        <v>67</v>
      </c>
      <c r="B35">
        <v>29</v>
      </c>
    </row>
    <row r="36" spans="1:2" x14ac:dyDescent="0.2">
      <c r="A36" t="s">
        <v>97</v>
      </c>
      <c r="B36">
        <v>30</v>
      </c>
    </row>
    <row r="37" spans="1:2" x14ac:dyDescent="0.2">
      <c r="A37" t="s">
        <v>97</v>
      </c>
      <c r="B37">
        <v>25</v>
      </c>
    </row>
    <row r="38" spans="1:2" x14ac:dyDescent="0.2">
      <c r="A38" t="s">
        <v>53</v>
      </c>
      <c r="B38">
        <v>26</v>
      </c>
    </row>
    <row r="39" spans="1:2" x14ac:dyDescent="0.2">
      <c r="A39" t="s">
        <v>78</v>
      </c>
      <c r="B39">
        <v>21</v>
      </c>
    </row>
    <row r="40" spans="1:2" x14ac:dyDescent="0.2">
      <c r="A40" t="s">
        <v>123</v>
      </c>
      <c r="B40">
        <v>28</v>
      </c>
    </row>
    <row r="41" spans="1:2" x14ac:dyDescent="0.2">
      <c r="A41" t="s">
        <v>67</v>
      </c>
      <c r="B41">
        <v>21</v>
      </c>
    </row>
    <row r="42" spans="1:2" x14ac:dyDescent="0.2">
      <c r="A42" t="s">
        <v>53</v>
      </c>
      <c r="B42">
        <v>22</v>
      </c>
    </row>
    <row r="43" spans="1:2" x14ac:dyDescent="0.2">
      <c r="A43" t="s">
        <v>67</v>
      </c>
      <c r="B43">
        <v>26</v>
      </c>
    </row>
    <row r="44" spans="1:2" x14ac:dyDescent="0.2">
      <c r="A44" t="s">
        <v>67</v>
      </c>
      <c r="B44">
        <v>24</v>
      </c>
    </row>
    <row r="45" spans="1:2" x14ac:dyDescent="0.2">
      <c r="A45" t="s">
        <v>67</v>
      </c>
      <c r="B45">
        <v>25</v>
      </c>
    </row>
    <row r="46" spans="1:2" x14ac:dyDescent="0.2">
      <c r="A46" t="s">
        <v>67</v>
      </c>
      <c r="B46">
        <v>23</v>
      </c>
    </row>
    <row r="47" spans="1:2" x14ac:dyDescent="0.2">
      <c r="A47" t="s">
        <v>431</v>
      </c>
      <c r="B47">
        <v>23</v>
      </c>
    </row>
    <row r="48" spans="1:2" x14ac:dyDescent="0.2">
      <c r="A48" t="s">
        <v>97</v>
      </c>
      <c r="B48">
        <v>25</v>
      </c>
    </row>
    <row r="49" spans="1:2" x14ac:dyDescent="0.2">
      <c r="A49" t="s">
        <v>143</v>
      </c>
      <c r="B49">
        <v>28</v>
      </c>
    </row>
    <row r="50" spans="1:2" x14ac:dyDescent="0.2">
      <c r="A50" t="s">
        <v>97</v>
      </c>
      <c r="B50">
        <v>27</v>
      </c>
    </row>
    <row r="51" spans="1:2" x14ac:dyDescent="0.2">
      <c r="A51" t="s">
        <v>67</v>
      </c>
      <c r="B51">
        <v>29</v>
      </c>
    </row>
    <row r="52" spans="1:2" x14ac:dyDescent="0.2">
      <c r="A52" t="s">
        <v>78</v>
      </c>
      <c r="B52">
        <v>21</v>
      </c>
    </row>
    <row r="53" spans="1:2" x14ac:dyDescent="0.2">
      <c r="A53" t="s">
        <v>123</v>
      </c>
      <c r="B53">
        <v>26</v>
      </c>
    </row>
    <row r="54" spans="1:2" x14ac:dyDescent="0.2">
      <c r="A54" t="s">
        <v>53</v>
      </c>
      <c r="B54">
        <v>26</v>
      </c>
    </row>
    <row r="55" spans="1:2" x14ac:dyDescent="0.2">
      <c r="A55" t="s">
        <v>53</v>
      </c>
      <c r="B55">
        <v>27</v>
      </c>
    </row>
    <row r="56" spans="1:2" x14ac:dyDescent="0.2">
      <c r="A56" t="s">
        <v>97</v>
      </c>
      <c r="B56">
        <v>24</v>
      </c>
    </row>
    <row r="57" spans="1:2" x14ac:dyDescent="0.2">
      <c r="A57" t="s">
        <v>67</v>
      </c>
      <c r="B57">
        <v>22</v>
      </c>
    </row>
    <row r="58" spans="1:2" x14ac:dyDescent="0.2">
      <c r="A58" t="s">
        <v>67</v>
      </c>
      <c r="B58">
        <v>27</v>
      </c>
    </row>
    <row r="59" spans="1:2" x14ac:dyDescent="0.2">
      <c r="A59" t="s">
        <v>123</v>
      </c>
      <c r="B59">
        <v>25</v>
      </c>
    </row>
    <row r="60" spans="1:2" x14ac:dyDescent="0.2">
      <c r="A60" t="s">
        <v>53</v>
      </c>
      <c r="B60">
        <v>22</v>
      </c>
    </row>
    <row r="61" spans="1:2" x14ac:dyDescent="0.2">
      <c r="A61" t="s">
        <v>67</v>
      </c>
      <c r="B61">
        <v>24</v>
      </c>
    </row>
    <row r="62" spans="1:2" x14ac:dyDescent="0.2">
      <c r="A62" t="s">
        <v>67</v>
      </c>
      <c r="B62">
        <v>21</v>
      </c>
    </row>
    <row r="63" spans="1:2" x14ac:dyDescent="0.2">
      <c r="A63" t="s">
        <v>123</v>
      </c>
      <c r="B63">
        <v>27</v>
      </c>
    </row>
    <row r="64" spans="1:2" x14ac:dyDescent="0.2">
      <c r="A64" t="s">
        <v>78</v>
      </c>
      <c r="B64">
        <v>21</v>
      </c>
    </row>
    <row r="65" spans="1:2" x14ac:dyDescent="0.2">
      <c r="A65" t="s">
        <v>67</v>
      </c>
      <c r="B65">
        <v>27</v>
      </c>
    </row>
    <row r="66" spans="1:2" x14ac:dyDescent="0.2">
      <c r="A66" t="s">
        <v>67</v>
      </c>
      <c r="B66">
        <v>23</v>
      </c>
    </row>
    <row r="67" spans="1:2" x14ac:dyDescent="0.2">
      <c r="A67" t="s">
        <v>53</v>
      </c>
      <c r="B67">
        <v>23</v>
      </c>
    </row>
    <row r="68" spans="1:2" x14ac:dyDescent="0.2">
      <c r="A68" t="s">
        <v>97</v>
      </c>
      <c r="B68">
        <v>23</v>
      </c>
    </row>
    <row r="69" spans="1:2" x14ac:dyDescent="0.2">
      <c r="A69" t="s">
        <v>67</v>
      </c>
      <c r="B69">
        <v>27</v>
      </c>
    </row>
    <row r="70" spans="1:2" x14ac:dyDescent="0.2">
      <c r="A70" t="s">
        <v>67</v>
      </c>
      <c r="B70">
        <v>26</v>
      </c>
    </row>
    <row r="71" spans="1:2" x14ac:dyDescent="0.2">
      <c r="A71" t="s">
        <v>67</v>
      </c>
      <c r="B71">
        <v>29</v>
      </c>
    </row>
    <row r="72" spans="1:2" x14ac:dyDescent="0.2">
      <c r="A72" t="s">
        <v>67</v>
      </c>
      <c r="B72">
        <v>21</v>
      </c>
    </row>
    <row r="73" spans="1:2" x14ac:dyDescent="0.2">
      <c r="A73" t="s">
        <v>97</v>
      </c>
      <c r="B73">
        <v>21</v>
      </c>
    </row>
    <row r="74" spans="1:2" x14ac:dyDescent="0.2">
      <c r="A74" t="s">
        <v>53</v>
      </c>
      <c r="B74">
        <v>21</v>
      </c>
    </row>
    <row r="75" spans="1:2" x14ac:dyDescent="0.2">
      <c r="A75" t="s">
        <v>53</v>
      </c>
      <c r="B75">
        <v>29</v>
      </c>
    </row>
    <row r="76" spans="1:2" x14ac:dyDescent="0.2">
      <c r="A76" t="s">
        <v>78</v>
      </c>
      <c r="B76">
        <v>27</v>
      </c>
    </row>
    <row r="77" spans="1:2" x14ac:dyDescent="0.2">
      <c r="A77" t="s">
        <v>67</v>
      </c>
      <c r="B77">
        <v>26</v>
      </c>
    </row>
    <row r="78" spans="1:2" x14ac:dyDescent="0.2">
      <c r="A78" t="s">
        <v>97</v>
      </c>
      <c r="B78">
        <v>21</v>
      </c>
    </row>
    <row r="79" spans="1:2" x14ac:dyDescent="0.2">
      <c r="A79" t="s">
        <v>123</v>
      </c>
      <c r="B79">
        <v>25</v>
      </c>
    </row>
    <row r="80" spans="1:2" x14ac:dyDescent="0.2">
      <c r="A80" t="s">
        <v>431</v>
      </c>
      <c r="B80">
        <v>30</v>
      </c>
    </row>
    <row r="81" spans="1:2" x14ac:dyDescent="0.2">
      <c r="A81" t="s">
        <v>67</v>
      </c>
      <c r="B81">
        <v>30</v>
      </c>
    </row>
    <row r="82" spans="1:2" x14ac:dyDescent="0.2">
      <c r="A82" t="s">
        <v>53</v>
      </c>
      <c r="B82">
        <v>21</v>
      </c>
    </row>
    <row r="83" spans="1:2" x14ac:dyDescent="0.2">
      <c r="A83" t="s">
        <v>67</v>
      </c>
      <c r="B83">
        <v>28</v>
      </c>
    </row>
    <row r="84" spans="1:2" x14ac:dyDescent="0.2">
      <c r="A84" t="s">
        <v>97</v>
      </c>
      <c r="B84">
        <v>21</v>
      </c>
    </row>
    <row r="85" spans="1:2" x14ac:dyDescent="0.2">
      <c r="A85" t="s">
        <v>78</v>
      </c>
      <c r="B85">
        <v>30</v>
      </c>
    </row>
    <row r="86" spans="1:2" x14ac:dyDescent="0.2">
      <c r="A86" t="s">
        <v>97</v>
      </c>
      <c r="B86">
        <v>23</v>
      </c>
    </row>
    <row r="87" spans="1:2" x14ac:dyDescent="0.2">
      <c r="A87" t="s">
        <v>53</v>
      </c>
      <c r="B87">
        <v>21</v>
      </c>
    </row>
    <row r="88" spans="1:2" x14ac:dyDescent="0.2">
      <c r="A88" t="s">
        <v>53</v>
      </c>
      <c r="B88">
        <v>23</v>
      </c>
    </row>
    <row r="89" spans="1:2" x14ac:dyDescent="0.2">
      <c r="A89" t="s">
        <v>53</v>
      </c>
      <c r="B89">
        <v>26</v>
      </c>
    </row>
    <row r="90" spans="1:2" x14ac:dyDescent="0.2">
      <c r="A90" t="s">
        <v>67</v>
      </c>
      <c r="B90">
        <v>28</v>
      </c>
    </row>
    <row r="91" spans="1:2" x14ac:dyDescent="0.2">
      <c r="A91" t="s">
        <v>97</v>
      </c>
      <c r="B91">
        <v>21</v>
      </c>
    </row>
    <row r="92" spans="1:2" x14ac:dyDescent="0.2">
      <c r="A92" t="s">
        <v>78</v>
      </c>
      <c r="B92">
        <v>24</v>
      </c>
    </row>
    <row r="93" spans="1:2" x14ac:dyDescent="0.2">
      <c r="A93" t="s">
        <v>67</v>
      </c>
      <c r="B93">
        <v>26</v>
      </c>
    </row>
    <row r="94" spans="1:2" x14ac:dyDescent="0.2">
      <c r="A94" t="s">
        <v>78</v>
      </c>
      <c r="B94">
        <v>25</v>
      </c>
    </row>
    <row r="95" spans="1:2" x14ac:dyDescent="0.2">
      <c r="A95" t="s">
        <v>53</v>
      </c>
      <c r="B95">
        <v>22</v>
      </c>
    </row>
    <row r="96" spans="1:2" x14ac:dyDescent="0.2">
      <c r="A96" t="s">
        <v>123</v>
      </c>
      <c r="B96">
        <v>23</v>
      </c>
    </row>
    <row r="97" spans="1:2" x14ac:dyDescent="0.2">
      <c r="A97" t="s">
        <v>53</v>
      </c>
      <c r="B97">
        <v>22</v>
      </c>
    </row>
    <row r="98" spans="1:2" x14ac:dyDescent="0.2">
      <c r="A98" t="s">
        <v>53</v>
      </c>
      <c r="B98">
        <v>29</v>
      </c>
    </row>
    <row r="99" spans="1:2" x14ac:dyDescent="0.2">
      <c r="A99" t="s">
        <v>53</v>
      </c>
      <c r="B99">
        <v>22</v>
      </c>
    </row>
    <row r="100" spans="1:2" x14ac:dyDescent="0.2">
      <c r="A100" t="s">
        <v>97</v>
      </c>
      <c r="B100">
        <v>23</v>
      </c>
    </row>
    <row r="101" spans="1:2" x14ac:dyDescent="0.2">
      <c r="A101" t="s">
        <v>67</v>
      </c>
      <c r="B101">
        <v>28</v>
      </c>
    </row>
    <row r="102" spans="1:2" x14ac:dyDescent="0.2">
      <c r="A102" t="s">
        <v>136</v>
      </c>
      <c r="B102">
        <v>21</v>
      </c>
    </row>
    <row r="103" spans="1:2" x14ac:dyDescent="0.2">
      <c r="A103" t="s">
        <v>53</v>
      </c>
      <c r="B103">
        <v>21</v>
      </c>
    </row>
    <row r="104" spans="1:2" x14ac:dyDescent="0.2">
      <c r="A104" t="s">
        <v>97</v>
      </c>
      <c r="B104">
        <v>23</v>
      </c>
    </row>
    <row r="105" spans="1:2" x14ac:dyDescent="0.2">
      <c r="A105" t="s">
        <v>67</v>
      </c>
      <c r="B105">
        <v>26</v>
      </c>
    </row>
    <row r="106" spans="1:2" x14ac:dyDescent="0.2">
      <c r="A106" t="s">
        <v>67</v>
      </c>
      <c r="B106">
        <v>21</v>
      </c>
    </row>
    <row r="107" spans="1:2" x14ac:dyDescent="0.2">
      <c r="A107" t="s">
        <v>67</v>
      </c>
      <c r="B107">
        <v>24</v>
      </c>
    </row>
    <row r="108" spans="1:2" x14ac:dyDescent="0.2">
      <c r="A108" t="s">
        <v>53</v>
      </c>
      <c r="B108">
        <v>25</v>
      </c>
    </row>
    <row r="109" spans="1:2" x14ac:dyDescent="0.2">
      <c r="A109" t="s">
        <v>53</v>
      </c>
      <c r="B109">
        <v>28</v>
      </c>
    </row>
    <row r="110" spans="1:2" x14ac:dyDescent="0.2">
      <c r="A110" t="s">
        <v>136</v>
      </c>
      <c r="B110">
        <v>27</v>
      </c>
    </row>
    <row r="111" spans="1:2" x14ac:dyDescent="0.2">
      <c r="A111" t="s">
        <v>143</v>
      </c>
      <c r="B111">
        <v>28</v>
      </c>
    </row>
    <row r="112" spans="1:2" x14ac:dyDescent="0.2">
      <c r="A112" t="s">
        <v>97</v>
      </c>
      <c r="B112">
        <v>22</v>
      </c>
    </row>
    <row r="113" spans="1:2" x14ac:dyDescent="0.2">
      <c r="A113" t="s">
        <v>67</v>
      </c>
      <c r="B113">
        <v>24</v>
      </c>
    </row>
    <row r="114" spans="1:2" x14ac:dyDescent="0.2">
      <c r="A114" t="s">
        <v>53</v>
      </c>
      <c r="B114">
        <v>21</v>
      </c>
    </row>
    <row r="115" spans="1:2" x14ac:dyDescent="0.2">
      <c r="A115" t="s">
        <v>67</v>
      </c>
      <c r="B115">
        <v>21</v>
      </c>
    </row>
    <row r="116" spans="1:2" x14ac:dyDescent="0.2">
      <c r="A116" t="s">
        <v>67</v>
      </c>
      <c r="B116">
        <v>30</v>
      </c>
    </row>
    <row r="117" spans="1:2" x14ac:dyDescent="0.2">
      <c r="A117" t="s">
        <v>67</v>
      </c>
      <c r="B117">
        <v>25</v>
      </c>
    </row>
    <row r="118" spans="1:2" x14ac:dyDescent="0.2">
      <c r="A118" t="s">
        <v>78</v>
      </c>
      <c r="B118">
        <v>25</v>
      </c>
    </row>
    <row r="119" spans="1:2" x14ac:dyDescent="0.2">
      <c r="A119" t="s">
        <v>67</v>
      </c>
      <c r="B119">
        <v>28</v>
      </c>
    </row>
    <row r="120" spans="1:2" x14ac:dyDescent="0.2">
      <c r="A120" t="s">
        <v>431</v>
      </c>
      <c r="B120">
        <v>28</v>
      </c>
    </row>
    <row r="121" spans="1:2" x14ac:dyDescent="0.2">
      <c r="A121" t="s">
        <v>78</v>
      </c>
      <c r="B121">
        <v>21</v>
      </c>
    </row>
    <row r="122" spans="1:2" x14ac:dyDescent="0.2">
      <c r="A122" t="s">
        <v>67</v>
      </c>
      <c r="B122">
        <v>26</v>
      </c>
    </row>
    <row r="123" spans="1:2" x14ac:dyDescent="0.2">
      <c r="A123" t="s">
        <v>78</v>
      </c>
      <c r="B123">
        <v>21</v>
      </c>
    </row>
    <row r="124" spans="1:2" x14ac:dyDescent="0.2">
      <c r="A124" t="s">
        <v>67</v>
      </c>
      <c r="B124">
        <v>23</v>
      </c>
    </row>
    <row r="125" spans="1:2" x14ac:dyDescent="0.2">
      <c r="A125" t="s">
        <v>53</v>
      </c>
      <c r="B125">
        <v>23</v>
      </c>
    </row>
    <row r="126" spans="1:2" x14ac:dyDescent="0.2">
      <c r="A126" t="s">
        <v>67</v>
      </c>
      <c r="B126">
        <v>25</v>
      </c>
    </row>
    <row r="127" spans="1:2" x14ac:dyDescent="0.2">
      <c r="A127" t="s">
        <v>53</v>
      </c>
      <c r="B127">
        <v>25</v>
      </c>
    </row>
    <row r="128" spans="1:2" x14ac:dyDescent="0.2">
      <c r="A128" t="s">
        <v>53</v>
      </c>
      <c r="B128">
        <v>24</v>
      </c>
    </row>
    <row r="129" spans="1:2" x14ac:dyDescent="0.2">
      <c r="A129" t="s">
        <v>53</v>
      </c>
      <c r="B129">
        <v>21</v>
      </c>
    </row>
    <row r="130" spans="1:2" x14ac:dyDescent="0.2">
      <c r="A130" t="s">
        <v>97</v>
      </c>
      <c r="B130">
        <v>26</v>
      </c>
    </row>
    <row r="131" spans="1:2" x14ac:dyDescent="0.2">
      <c r="A131" t="s">
        <v>67</v>
      </c>
      <c r="B131">
        <v>28</v>
      </c>
    </row>
    <row r="132" spans="1:2" x14ac:dyDescent="0.2">
      <c r="A132" t="s">
        <v>53</v>
      </c>
      <c r="B132">
        <v>22</v>
      </c>
    </row>
    <row r="133" spans="1:2" x14ac:dyDescent="0.2">
      <c r="A133" t="s">
        <v>67</v>
      </c>
      <c r="B133">
        <v>27</v>
      </c>
    </row>
    <row r="134" spans="1:2" x14ac:dyDescent="0.2">
      <c r="A134" t="s">
        <v>136</v>
      </c>
      <c r="B134">
        <v>21</v>
      </c>
    </row>
    <row r="135" spans="1:2" x14ac:dyDescent="0.2">
      <c r="A135" t="s">
        <v>67</v>
      </c>
      <c r="B135">
        <v>24</v>
      </c>
    </row>
    <row r="136" spans="1:2" x14ac:dyDescent="0.2">
      <c r="A136" t="s">
        <v>53</v>
      </c>
      <c r="B136">
        <v>25</v>
      </c>
    </row>
    <row r="137" spans="1:2" x14ac:dyDescent="0.2">
      <c r="A137" t="s">
        <v>136</v>
      </c>
      <c r="B137">
        <v>30</v>
      </c>
    </row>
    <row r="138" spans="1:2" x14ac:dyDescent="0.2">
      <c r="A138" t="s">
        <v>136</v>
      </c>
      <c r="B138">
        <v>27</v>
      </c>
    </row>
    <row r="139" spans="1:2" x14ac:dyDescent="0.2">
      <c r="A139" t="s">
        <v>78</v>
      </c>
      <c r="B139">
        <v>24</v>
      </c>
    </row>
    <row r="140" spans="1:2" x14ac:dyDescent="0.2">
      <c r="A140" t="s">
        <v>136</v>
      </c>
      <c r="B140">
        <v>22</v>
      </c>
    </row>
    <row r="141" spans="1:2" x14ac:dyDescent="0.2">
      <c r="A141" t="s">
        <v>431</v>
      </c>
      <c r="B141">
        <v>23</v>
      </c>
    </row>
    <row r="142" spans="1:2" x14ac:dyDescent="0.2">
      <c r="A142" t="s">
        <v>78</v>
      </c>
      <c r="B142">
        <v>22</v>
      </c>
    </row>
    <row r="143" spans="1:2" x14ac:dyDescent="0.2">
      <c r="A143" t="s">
        <v>97</v>
      </c>
      <c r="B143">
        <v>26</v>
      </c>
    </row>
    <row r="144" spans="1:2" x14ac:dyDescent="0.2">
      <c r="A144" t="s">
        <v>53</v>
      </c>
      <c r="B144">
        <v>27</v>
      </c>
    </row>
    <row r="145" spans="1:2" x14ac:dyDescent="0.2">
      <c r="A145" t="s">
        <v>67</v>
      </c>
      <c r="B145">
        <v>21</v>
      </c>
    </row>
    <row r="146" spans="1:2" x14ac:dyDescent="0.2">
      <c r="A146" t="s">
        <v>97</v>
      </c>
      <c r="B146">
        <v>21</v>
      </c>
    </row>
    <row r="147" spans="1:2" x14ac:dyDescent="0.2">
      <c r="A147" t="s">
        <v>53</v>
      </c>
      <c r="B147">
        <v>27</v>
      </c>
    </row>
    <row r="148" spans="1:2" x14ac:dyDescent="0.2">
      <c r="A148" t="s">
        <v>67</v>
      </c>
      <c r="B148">
        <v>26</v>
      </c>
    </row>
    <row r="149" spans="1:2" x14ac:dyDescent="0.2">
      <c r="A149" t="s">
        <v>67</v>
      </c>
      <c r="B149">
        <v>24</v>
      </c>
    </row>
    <row r="150" spans="1:2" x14ac:dyDescent="0.2">
      <c r="A150" t="s">
        <v>97</v>
      </c>
      <c r="B150">
        <v>28</v>
      </c>
    </row>
    <row r="151" spans="1:2" x14ac:dyDescent="0.2">
      <c r="A151" t="s">
        <v>97</v>
      </c>
      <c r="B151">
        <v>25</v>
      </c>
    </row>
    <row r="152" spans="1:2" x14ac:dyDescent="0.2">
      <c r="A152" t="s">
        <v>78</v>
      </c>
      <c r="B152">
        <v>27</v>
      </c>
    </row>
    <row r="153" spans="1:2" x14ac:dyDescent="0.2">
      <c r="A153" t="s">
        <v>67</v>
      </c>
      <c r="B153">
        <v>29</v>
      </c>
    </row>
    <row r="154" spans="1:2" x14ac:dyDescent="0.2">
      <c r="A154" t="s">
        <v>78</v>
      </c>
      <c r="B154">
        <v>30</v>
      </c>
    </row>
    <row r="155" spans="1:2" x14ac:dyDescent="0.2">
      <c r="A155" t="s">
        <v>97</v>
      </c>
      <c r="B155">
        <v>28</v>
      </c>
    </row>
    <row r="156" spans="1:2" x14ac:dyDescent="0.2">
      <c r="A156" t="s">
        <v>67</v>
      </c>
      <c r="B156">
        <v>21</v>
      </c>
    </row>
    <row r="157" spans="1:2" x14ac:dyDescent="0.2">
      <c r="A157" t="s">
        <v>53</v>
      </c>
      <c r="B157">
        <v>24</v>
      </c>
    </row>
    <row r="158" spans="1:2" x14ac:dyDescent="0.2">
      <c r="A158" t="s">
        <v>97</v>
      </c>
      <c r="B158">
        <v>26</v>
      </c>
    </row>
    <row r="159" spans="1:2" x14ac:dyDescent="0.2">
      <c r="A159" t="s">
        <v>53</v>
      </c>
      <c r="B159">
        <v>26</v>
      </c>
    </row>
    <row r="160" spans="1:2" x14ac:dyDescent="0.2">
      <c r="A160" t="s">
        <v>123</v>
      </c>
      <c r="B160">
        <v>25</v>
      </c>
    </row>
    <row r="161" spans="1:2" x14ac:dyDescent="0.2">
      <c r="A161" t="s">
        <v>97</v>
      </c>
      <c r="B161">
        <v>25</v>
      </c>
    </row>
    <row r="162" spans="1:2" x14ac:dyDescent="0.2">
      <c r="A162" t="s">
        <v>67</v>
      </c>
      <c r="B162">
        <v>25</v>
      </c>
    </row>
    <row r="163" spans="1:2" x14ac:dyDescent="0.2">
      <c r="A163" t="s">
        <v>78</v>
      </c>
      <c r="B163">
        <v>24</v>
      </c>
    </row>
    <row r="164" spans="1:2" x14ac:dyDescent="0.2">
      <c r="A164" t="s">
        <v>67</v>
      </c>
      <c r="B164">
        <v>24</v>
      </c>
    </row>
    <row r="165" spans="1:2" x14ac:dyDescent="0.2">
      <c r="A165" t="s">
        <v>67</v>
      </c>
      <c r="B165">
        <v>25</v>
      </c>
    </row>
    <row r="166" spans="1:2" x14ac:dyDescent="0.2">
      <c r="A166" t="s">
        <v>97</v>
      </c>
      <c r="B166">
        <v>28</v>
      </c>
    </row>
    <row r="167" spans="1:2" x14ac:dyDescent="0.2">
      <c r="A167" t="s">
        <v>67</v>
      </c>
      <c r="B167">
        <v>25</v>
      </c>
    </row>
    <row r="168" spans="1:2" x14ac:dyDescent="0.2">
      <c r="A168" t="s">
        <v>53</v>
      </c>
      <c r="B168">
        <v>30</v>
      </c>
    </row>
    <row r="169" spans="1:2" x14ac:dyDescent="0.2">
      <c r="A169" t="s">
        <v>67</v>
      </c>
      <c r="B169">
        <v>28</v>
      </c>
    </row>
    <row r="170" spans="1:2" x14ac:dyDescent="0.2">
      <c r="A170" t="s">
        <v>67</v>
      </c>
      <c r="B170">
        <v>25</v>
      </c>
    </row>
    <row r="171" spans="1:2" x14ac:dyDescent="0.2">
      <c r="A171" t="s">
        <v>78</v>
      </c>
      <c r="B171">
        <v>23</v>
      </c>
    </row>
    <row r="172" spans="1:2" x14ac:dyDescent="0.2">
      <c r="A172" t="s">
        <v>123</v>
      </c>
      <c r="B172">
        <v>27</v>
      </c>
    </row>
    <row r="173" spans="1:2" x14ac:dyDescent="0.2">
      <c r="A173" t="s">
        <v>67</v>
      </c>
      <c r="B173">
        <v>26</v>
      </c>
    </row>
    <row r="174" spans="1:2" x14ac:dyDescent="0.2">
      <c r="A174" t="s">
        <v>67</v>
      </c>
      <c r="B174">
        <v>25</v>
      </c>
    </row>
    <row r="175" spans="1:2" x14ac:dyDescent="0.2">
      <c r="A175" t="s">
        <v>67</v>
      </c>
      <c r="B175">
        <v>25</v>
      </c>
    </row>
    <row r="176" spans="1:2" x14ac:dyDescent="0.2">
      <c r="A176" t="s">
        <v>97</v>
      </c>
      <c r="B176">
        <v>27</v>
      </c>
    </row>
    <row r="177" spans="1:2" x14ac:dyDescent="0.2">
      <c r="A177" t="s">
        <v>97</v>
      </c>
      <c r="B177">
        <v>28</v>
      </c>
    </row>
    <row r="178" spans="1:2" x14ac:dyDescent="0.2">
      <c r="A178" t="s">
        <v>67</v>
      </c>
      <c r="B178">
        <v>26</v>
      </c>
    </row>
    <row r="179" spans="1:2" x14ac:dyDescent="0.2">
      <c r="A179" t="s">
        <v>53</v>
      </c>
      <c r="B179">
        <v>26</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4"/>
  <sheetViews>
    <sheetView tabSelected="1" workbookViewId="0">
      <selection activeCell="R7" sqref="R7"/>
    </sheetView>
  </sheetViews>
  <sheetFormatPr defaultRowHeight="12.75" x14ac:dyDescent="0.2"/>
  <cols>
    <col min="1" max="1" width="59.42578125" bestFit="1" customWidth="1"/>
    <col min="2" max="2" width="9.5703125" bestFit="1" customWidth="1"/>
    <col min="3" max="13" width="3.7109375" customWidth="1"/>
    <col min="14" max="14" width="6.5703125" customWidth="1"/>
    <col min="15" max="15" width="5.42578125" customWidth="1"/>
  </cols>
  <sheetData>
    <row r="3" spans="1:15" x14ac:dyDescent="0.2">
      <c r="A3" s="6" t="s">
        <v>4660</v>
      </c>
      <c r="B3" s="6" t="s">
        <v>3969</v>
      </c>
    </row>
    <row r="4" spans="1:15" x14ac:dyDescent="0.2">
      <c r="A4" s="6" t="s">
        <v>3978</v>
      </c>
      <c r="B4">
        <v>8</v>
      </c>
      <c r="C4">
        <v>10</v>
      </c>
      <c r="D4">
        <v>11</v>
      </c>
      <c r="E4">
        <v>12</v>
      </c>
      <c r="F4">
        <v>13</v>
      </c>
      <c r="G4">
        <v>14</v>
      </c>
      <c r="H4">
        <v>15</v>
      </c>
      <c r="I4">
        <v>16</v>
      </c>
      <c r="J4">
        <v>17</v>
      </c>
      <c r="K4">
        <v>18</v>
      </c>
      <c r="L4">
        <v>19</v>
      </c>
      <c r="M4">
        <v>20</v>
      </c>
      <c r="N4" t="s">
        <v>3970</v>
      </c>
      <c r="O4" t="s">
        <v>3971</v>
      </c>
    </row>
    <row r="5" spans="1:15" x14ac:dyDescent="0.2">
      <c r="A5" s="9" t="s">
        <v>97</v>
      </c>
      <c r="B5" s="8"/>
      <c r="C5" s="8">
        <v>1</v>
      </c>
      <c r="D5" s="8">
        <v>5</v>
      </c>
      <c r="E5" s="8">
        <v>3</v>
      </c>
      <c r="F5" s="8">
        <v>3</v>
      </c>
      <c r="G5" s="8">
        <v>3</v>
      </c>
      <c r="H5" s="8">
        <v>2</v>
      </c>
      <c r="I5" s="8">
        <v>3</v>
      </c>
      <c r="J5" s="8">
        <v>1</v>
      </c>
      <c r="K5" s="8">
        <v>3</v>
      </c>
      <c r="L5" s="8">
        <v>3</v>
      </c>
      <c r="M5" s="8">
        <v>5</v>
      </c>
      <c r="N5" s="8"/>
      <c r="O5" s="8">
        <v>32</v>
      </c>
    </row>
    <row r="6" spans="1:15" x14ac:dyDescent="0.2">
      <c r="A6" s="9" t="s">
        <v>123</v>
      </c>
      <c r="B6" s="8"/>
      <c r="C6" s="8"/>
      <c r="D6" s="8"/>
      <c r="E6" s="8">
        <v>1</v>
      </c>
      <c r="F6" s="8"/>
      <c r="G6" s="8"/>
      <c r="H6" s="8"/>
      <c r="I6" s="8">
        <v>2</v>
      </c>
      <c r="J6" s="8">
        <v>1</v>
      </c>
      <c r="K6" s="8">
        <v>1</v>
      </c>
      <c r="L6" s="8"/>
      <c r="M6" s="8"/>
      <c r="N6" s="8"/>
      <c r="O6" s="8">
        <v>5</v>
      </c>
    </row>
    <row r="7" spans="1:15" x14ac:dyDescent="0.2">
      <c r="A7" s="9" t="s">
        <v>53</v>
      </c>
      <c r="B7" s="8"/>
      <c r="C7" s="8">
        <v>2</v>
      </c>
      <c r="D7" s="8">
        <v>3</v>
      </c>
      <c r="E7" s="8">
        <v>5</v>
      </c>
      <c r="F7" s="8">
        <v>2</v>
      </c>
      <c r="G7" s="8">
        <v>4</v>
      </c>
      <c r="H7" s="8">
        <v>10</v>
      </c>
      <c r="I7" s="8">
        <v>6</v>
      </c>
      <c r="J7" s="8">
        <v>10</v>
      </c>
      <c r="K7" s="8">
        <v>9</v>
      </c>
      <c r="L7" s="8">
        <v>6</v>
      </c>
      <c r="M7" s="8">
        <v>10</v>
      </c>
      <c r="N7" s="8"/>
      <c r="O7" s="8">
        <v>67</v>
      </c>
    </row>
    <row r="8" spans="1:15" x14ac:dyDescent="0.2">
      <c r="A8" s="9" t="s">
        <v>78</v>
      </c>
      <c r="B8" s="8"/>
      <c r="C8" s="8"/>
      <c r="D8" s="8">
        <v>1</v>
      </c>
      <c r="E8" s="8">
        <v>1</v>
      </c>
      <c r="F8" s="8">
        <v>4</v>
      </c>
      <c r="G8" s="8">
        <v>4</v>
      </c>
      <c r="H8" s="8">
        <v>1</v>
      </c>
      <c r="I8" s="8">
        <v>3</v>
      </c>
      <c r="J8" s="8">
        <v>2</v>
      </c>
      <c r="K8" s="8">
        <v>5</v>
      </c>
      <c r="L8" s="8">
        <v>3</v>
      </c>
      <c r="M8" s="8">
        <v>1</v>
      </c>
      <c r="N8" s="8"/>
      <c r="O8" s="8">
        <v>25</v>
      </c>
    </row>
    <row r="9" spans="1:15" x14ac:dyDescent="0.2">
      <c r="A9" s="9" t="s">
        <v>136</v>
      </c>
      <c r="B9" s="8"/>
      <c r="C9" s="8">
        <v>1</v>
      </c>
      <c r="D9" s="8">
        <v>1</v>
      </c>
      <c r="E9" s="8"/>
      <c r="F9" s="8"/>
      <c r="G9" s="8">
        <v>1</v>
      </c>
      <c r="H9" s="8">
        <v>2</v>
      </c>
      <c r="I9" s="8">
        <v>3</v>
      </c>
      <c r="J9" s="8">
        <v>2</v>
      </c>
      <c r="K9" s="8">
        <v>1</v>
      </c>
      <c r="L9" s="8">
        <v>1</v>
      </c>
      <c r="M9" s="8">
        <v>3</v>
      </c>
      <c r="N9" s="8"/>
      <c r="O9" s="8">
        <v>15</v>
      </c>
    </row>
    <row r="10" spans="1:15" x14ac:dyDescent="0.2">
      <c r="A10" s="9" t="s">
        <v>143</v>
      </c>
      <c r="B10" s="8"/>
      <c r="C10" s="8"/>
      <c r="D10" s="8">
        <v>1</v>
      </c>
      <c r="E10" s="8"/>
      <c r="F10" s="8"/>
      <c r="G10" s="8"/>
      <c r="H10" s="8">
        <v>2</v>
      </c>
      <c r="I10" s="8">
        <v>1</v>
      </c>
      <c r="J10" s="8"/>
      <c r="K10" s="8">
        <v>1</v>
      </c>
      <c r="L10" s="8"/>
      <c r="M10" s="8"/>
      <c r="N10" s="8"/>
      <c r="O10" s="8">
        <v>5</v>
      </c>
    </row>
    <row r="11" spans="1:15" x14ac:dyDescent="0.2">
      <c r="A11" s="9" t="s">
        <v>431</v>
      </c>
      <c r="B11" s="8"/>
      <c r="C11" s="8"/>
      <c r="D11" s="8"/>
      <c r="E11" s="8"/>
      <c r="F11" s="8">
        <v>1</v>
      </c>
      <c r="G11" s="8">
        <v>1</v>
      </c>
      <c r="H11" s="8"/>
      <c r="I11" s="8">
        <v>1</v>
      </c>
      <c r="J11" s="8">
        <v>2</v>
      </c>
      <c r="K11" s="8">
        <v>1</v>
      </c>
      <c r="L11" s="8">
        <v>2</v>
      </c>
      <c r="M11" s="8">
        <v>3</v>
      </c>
      <c r="N11" s="8"/>
      <c r="O11" s="8">
        <v>11</v>
      </c>
    </row>
    <row r="12" spans="1:15" x14ac:dyDescent="0.2">
      <c r="A12" s="9" t="s">
        <v>67</v>
      </c>
      <c r="B12" s="8">
        <v>1</v>
      </c>
      <c r="C12" s="8">
        <v>1</v>
      </c>
      <c r="D12" s="8">
        <v>5</v>
      </c>
      <c r="E12" s="8">
        <v>6</v>
      </c>
      <c r="F12" s="8">
        <v>4</v>
      </c>
      <c r="G12" s="8">
        <v>5</v>
      </c>
      <c r="H12" s="8">
        <v>4</v>
      </c>
      <c r="I12" s="8">
        <v>8</v>
      </c>
      <c r="J12" s="8">
        <v>9</v>
      </c>
      <c r="K12" s="8">
        <v>8</v>
      </c>
      <c r="L12" s="8">
        <v>9</v>
      </c>
      <c r="M12" s="8">
        <v>7</v>
      </c>
      <c r="N12" s="8"/>
      <c r="O12" s="8">
        <v>67</v>
      </c>
    </row>
    <row r="13" spans="1:15" x14ac:dyDescent="0.2">
      <c r="A13" s="9" t="s">
        <v>3970</v>
      </c>
      <c r="B13" s="8"/>
      <c r="C13" s="8"/>
      <c r="D13" s="8"/>
      <c r="E13" s="8"/>
      <c r="F13" s="8"/>
      <c r="G13" s="8"/>
      <c r="H13" s="8"/>
      <c r="I13" s="8"/>
      <c r="J13" s="8"/>
      <c r="K13" s="8"/>
      <c r="L13" s="8"/>
      <c r="M13" s="8"/>
      <c r="N13" s="8"/>
      <c r="O13" s="8"/>
    </row>
    <row r="14" spans="1:15" x14ac:dyDescent="0.2">
      <c r="A14" s="9" t="s">
        <v>3971</v>
      </c>
      <c r="B14" s="8">
        <v>1</v>
      </c>
      <c r="C14" s="8">
        <v>5</v>
      </c>
      <c r="D14" s="8">
        <v>16</v>
      </c>
      <c r="E14" s="8">
        <v>16</v>
      </c>
      <c r="F14" s="8">
        <v>14</v>
      </c>
      <c r="G14" s="8">
        <v>18</v>
      </c>
      <c r="H14" s="8">
        <v>21</v>
      </c>
      <c r="I14" s="8">
        <v>27</v>
      </c>
      <c r="J14" s="8">
        <v>27</v>
      </c>
      <c r="K14" s="8">
        <v>29</v>
      </c>
      <c r="L14" s="8">
        <v>24</v>
      </c>
      <c r="M14" s="8">
        <v>29</v>
      </c>
      <c r="N14" s="8"/>
      <c r="O14" s="8">
        <v>227</v>
      </c>
    </row>
    <row r="17" spans="1:2" x14ac:dyDescent="0.2">
      <c r="A17" s="9" t="s">
        <v>53</v>
      </c>
      <c r="B17" s="8">
        <v>67</v>
      </c>
    </row>
    <row r="18" spans="1:2" x14ac:dyDescent="0.2">
      <c r="A18" s="9" t="s">
        <v>67</v>
      </c>
      <c r="B18" s="8">
        <v>67</v>
      </c>
    </row>
    <row r="19" spans="1:2" x14ac:dyDescent="0.2">
      <c r="A19" s="9" t="s">
        <v>97</v>
      </c>
      <c r="B19" s="8">
        <v>32</v>
      </c>
    </row>
    <row r="20" spans="1:2" x14ac:dyDescent="0.2">
      <c r="A20" s="9" t="s">
        <v>78</v>
      </c>
      <c r="B20" s="8">
        <v>25</v>
      </c>
    </row>
    <row r="21" spans="1:2" x14ac:dyDescent="0.2">
      <c r="A21" s="9" t="s">
        <v>136</v>
      </c>
      <c r="B21" s="8">
        <v>15</v>
      </c>
    </row>
    <row r="22" spans="1:2" x14ac:dyDescent="0.2">
      <c r="A22" s="9" t="s">
        <v>431</v>
      </c>
      <c r="B22" s="8">
        <v>11</v>
      </c>
    </row>
    <row r="23" spans="1:2" x14ac:dyDescent="0.2">
      <c r="A23" s="9" t="s">
        <v>123</v>
      </c>
      <c r="B23" s="8">
        <v>5</v>
      </c>
    </row>
    <row r="24" spans="1:2" x14ac:dyDescent="0.2">
      <c r="A24" s="9" t="s">
        <v>143</v>
      </c>
      <c r="B24" s="8">
        <v>5</v>
      </c>
    </row>
  </sheetData>
  <sortState ref="A17:B24">
    <sortCondition descending="1" ref="B17"/>
  </sortState>
  <phoneticPr fontId="4" type="noConversion"/>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8"/>
  <sheetViews>
    <sheetView workbookViewId="0">
      <selection activeCell="E73" sqref="E73"/>
    </sheetView>
  </sheetViews>
  <sheetFormatPr defaultRowHeight="12.75" x14ac:dyDescent="0.2"/>
  <sheetData>
    <row r="1" spans="1:2" x14ac:dyDescent="0.2">
      <c r="A1" t="s">
        <v>14</v>
      </c>
      <c r="B1" s="10" t="s">
        <v>4652</v>
      </c>
    </row>
    <row r="2" spans="1:2" x14ac:dyDescent="0.2">
      <c r="A2" t="s">
        <v>78</v>
      </c>
      <c r="B2" s="23">
        <v>19</v>
      </c>
    </row>
    <row r="3" spans="1:2" x14ac:dyDescent="0.2">
      <c r="A3" t="s">
        <v>97</v>
      </c>
      <c r="B3" s="23">
        <v>13</v>
      </c>
    </row>
    <row r="4" spans="1:2" x14ac:dyDescent="0.2">
      <c r="A4" t="s">
        <v>53</v>
      </c>
      <c r="B4" s="23">
        <v>16</v>
      </c>
    </row>
    <row r="5" spans="1:2" x14ac:dyDescent="0.2">
      <c r="A5" t="s">
        <v>136</v>
      </c>
      <c r="B5" s="23">
        <v>20</v>
      </c>
    </row>
    <row r="6" spans="1:2" x14ac:dyDescent="0.2">
      <c r="A6" t="s">
        <v>143</v>
      </c>
      <c r="B6" s="23">
        <v>18</v>
      </c>
    </row>
    <row r="7" spans="1:2" x14ac:dyDescent="0.2">
      <c r="A7" t="s">
        <v>67</v>
      </c>
      <c r="B7" s="23">
        <v>17</v>
      </c>
    </row>
    <row r="8" spans="1:2" x14ac:dyDescent="0.2">
      <c r="A8" t="s">
        <v>97</v>
      </c>
      <c r="B8" s="23">
        <v>14</v>
      </c>
    </row>
    <row r="9" spans="1:2" x14ac:dyDescent="0.2">
      <c r="A9" t="s">
        <v>67</v>
      </c>
      <c r="B9" s="23">
        <v>10</v>
      </c>
    </row>
    <row r="10" spans="1:2" x14ac:dyDescent="0.2">
      <c r="A10" t="s">
        <v>53</v>
      </c>
      <c r="B10" s="23">
        <v>12</v>
      </c>
    </row>
    <row r="11" spans="1:2" x14ac:dyDescent="0.2">
      <c r="A11" t="s">
        <v>53</v>
      </c>
      <c r="B11" s="23">
        <v>11</v>
      </c>
    </row>
    <row r="12" spans="1:2" x14ac:dyDescent="0.2">
      <c r="A12" t="s">
        <v>53</v>
      </c>
      <c r="B12" s="23">
        <v>16</v>
      </c>
    </row>
    <row r="13" spans="1:2" x14ac:dyDescent="0.2">
      <c r="A13" t="s">
        <v>78</v>
      </c>
      <c r="B13" s="23">
        <v>20</v>
      </c>
    </row>
    <row r="14" spans="1:2" x14ac:dyDescent="0.2">
      <c r="A14" t="s">
        <v>97</v>
      </c>
      <c r="B14" s="23">
        <v>19</v>
      </c>
    </row>
    <row r="15" spans="1:2" x14ac:dyDescent="0.2">
      <c r="A15" t="s">
        <v>123</v>
      </c>
      <c r="B15" s="23">
        <v>16</v>
      </c>
    </row>
    <row r="16" spans="1:2" x14ac:dyDescent="0.2">
      <c r="A16" t="s">
        <v>53</v>
      </c>
      <c r="B16" s="23">
        <v>11</v>
      </c>
    </row>
    <row r="17" spans="1:2" x14ac:dyDescent="0.2">
      <c r="A17" t="s">
        <v>78</v>
      </c>
      <c r="B17" s="23">
        <v>17</v>
      </c>
    </row>
    <row r="18" spans="1:2" x14ac:dyDescent="0.2">
      <c r="A18" t="s">
        <v>143</v>
      </c>
      <c r="B18" s="23">
        <v>16</v>
      </c>
    </row>
    <row r="19" spans="1:2" x14ac:dyDescent="0.2">
      <c r="A19" t="s">
        <v>97</v>
      </c>
      <c r="B19" s="23">
        <v>11</v>
      </c>
    </row>
    <row r="20" spans="1:2" x14ac:dyDescent="0.2">
      <c r="A20" t="s">
        <v>53</v>
      </c>
      <c r="B20" s="23">
        <v>20</v>
      </c>
    </row>
    <row r="21" spans="1:2" x14ac:dyDescent="0.2">
      <c r="A21" t="s">
        <v>67</v>
      </c>
      <c r="B21" s="23">
        <v>17</v>
      </c>
    </row>
    <row r="22" spans="1:2" x14ac:dyDescent="0.2">
      <c r="A22" t="s">
        <v>67</v>
      </c>
      <c r="B22" s="23">
        <v>12</v>
      </c>
    </row>
    <row r="23" spans="1:2" x14ac:dyDescent="0.2">
      <c r="A23" t="s">
        <v>78</v>
      </c>
      <c r="B23" s="23">
        <v>11</v>
      </c>
    </row>
    <row r="24" spans="1:2" x14ac:dyDescent="0.2">
      <c r="A24" t="s">
        <v>67</v>
      </c>
      <c r="B24" s="23">
        <v>17</v>
      </c>
    </row>
    <row r="25" spans="1:2" x14ac:dyDescent="0.2">
      <c r="A25" t="s">
        <v>53</v>
      </c>
      <c r="B25" s="23">
        <v>13</v>
      </c>
    </row>
    <row r="26" spans="1:2" x14ac:dyDescent="0.2">
      <c r="A26" t="s">
        <v>67</v>
      </c>
      <c r="B26" s="23">
        <v>20</v>
      </c>
    </row>
    <row r="27" spans="1:2" x14ac:dyDescent="0.2">
      <c r="A27" t="s">
        <v>78</v>
      </c>
      <c r="B27" s="23">
        <v>12</v>
      </c>
    </row>
    <row r="28" spans="1:2" x14ac:dyDescent="0.2">
      <c r="A28" t="s">
        <v>67</v>
      </c>
      <c r="B28" s="23">
        <v>14</v>
      </c>
    </row>
    <row r="29" spans="1:2" x14ac:dyDescent="0.2">
      <c r="A29" t="s">
        <v>53</v>
      </c>
      <c r="B29" s="23">
        <v>16</v>
      </c>
    </row>
    <row r="30" spans="1:2" x14ac:dyDescent="0.2">
      <c r="A30" t="s">
        <v>53</v>
      </c>
      <c r="B30" s="23">
        <v>11</v>
      </c>
    </row>
    <row r="31" spans="1:2" x14ac:dyDescent="0.2">
      <c r="A31" t="s">
        <v>97</v>
      </c>
      <c r="B31" s="23">
        <v>19</v>
      </c>
    </row>
    <row r="32" spans="1:2" x14ac:dyDescent="0.2">
      <c r="A32" t="s">
        <v>97</v>
      </c>
      <c r="B32" s="23">
        <v>16</v>
      </c>
    </row>
    <row r="33" spans="1:2" x14ac:dyDescent="0.2">
      <c r="A33" t="s">
        <v>53</v>
      </c>
      <c r="B33" s="23">
        <v>17</v>
      </c>
    </row>
    <row r="34" spans="1:2" x14ac:dyDescent="0.2">
      <c r="A34" t="s">
        <v>67</v>
      </c>
      <c r="B34" s="23">
        <v>19</v>
      </c>
    </row>
    <row r="35" spans="1:2" x14ac:dyDescent="0.2">
      <c r="A35" t="s">
        <v>431</v>
      </c>
      <c r="B35" s="23">
        <v>19</v>
      </c>
    </row>
    <row r="36" spans="1:2" x14ac:dyDescent="0.2">
      <c r="A36" t="s">
        <v>53</v>
      </c>
      <c r="B36" s="23">
        <v>14</v>
      </c>
    </row>
    <row r="37" spans="1:2" x14ac:dyDescent="0.2">
      <c r="A37" t="s">
        <v>53</v>
      </c>
      <c r="B37" s="23">
        <v>15</v>
      </c>
    </row>
    <row r="38" spans="1:2" x14ac:dyDescent="0.2">
      <c r="A38" t="s">
        <v>97</v>
      </c>
      <c r="B38" s="23">
        <v>11</v>
      </c>
    </row>
    <row r="39" spans="1:2" x14ac:dyDescent="0.2">
      <c r="A39" t="s">
        <v>53</v>
      </c>
      <c r="B39" s="23">
        <v>18</v>
      </c>
    </row>
    <row r="40" spans="1:2" x14ac:dyDescent="0.2">
      <c r="A40" t="s">
        <v>53</v>
      </c>
      <c r="B40" s="23">
        <v>17</v>
      </c>
    </row>
    <row r="41" spans="1:2" x14ac:dyDescent="0.2">
      <c r="A41" t="s">
        <v>431</v>
      </c>
      <c r="B41" s="23">
        <v>20</v>
      </c>
    </row>
    <row r="42" spans="1:2" x14ac:dyDescent="0.2">
      <c r="A42" t="s">
        <v>97</v>
      </c>
      <c r="B42" s="23">
        <v>11</v>
      </c>
    </row>
    <row r="43" spans="1:2" x14ac:dyDescent="0.2">
      <c r="A43" t="s">
        <v>53</v>
      </c>
      <c r="B43" s="23">
        <v>17</v>
      </c>
    </row>
    <row r="44" spans="1:2" x14ac:dyDescent="0.2">
      <c r="A44" t="s">
        <v>78</v>
      </c>
      <c r="B44" s="23">
        <v>18</v>
      </c>
    </row>
    <row r="45" spans="1:2" x14ac:dyDescent="0.2">
      <c r="A45" t="s">
        <v>67</v>
      </c>
      <c r="B45" s="23">
        <v>19</v>
      </c>
    </row>
    <row r="46" spans="1:2" x14ac:dyDescent="0.2">
      <c r="A46" t="s">
        <v>67</v>
      </c>
      <c r="B46" s="23">
        <v>11</v>
      </c>
    </row>
    <row r="47" spans="1:2" x14ac:dyDescent="0.2">
      <c r="A47" t="s">
        <v>78</v>
      </c>
      <c r="B47" s="23">
        <v>16</v>
      </c>
    </row>
    <row r="48" spans="1:2" x14ac:dyDescent="0.2">
      <c r="A48" t="s">
        <v>431</v>
      </c>
      <c r="B48" s="23">
        <v>14</v>
      </c>
    </row>
    <row r="49" spans="1:2" x14ac:dyDescent="0.2">
      <c r="A49" t="s">
        <v>53</v>
      </c>
      <c r="B49" s="23">
        <v>10</v>
      </c>
    </row>
    <row r="50" spans="1:2" x14ac:dyDescent="0.2">
      <c r="A50" t="s">
        <v>431</v>
      </c>
      <c r="B50" s="23">
        <v>17</v>
      </c>
    </row>
    <row r="51" spans="1:2" x14ac:dyDescent="0.2">
      <c r="A51" t="s">
        <v>53</v>
      </c>
      <c r="B51" s="23">
        <v>17</v>
      </c>
    </row>
    <row r="52" spans="1:2" x14ac:dyDescent="0.2">
      <c r="A52" t="s">
        <v>53</v>
      </c>
      <c r="B52" s="23">
        <v>14</v>
      </c>
    </row>
    <row r="53" spans="1:2" x14ac:dyDescent="0.2">
      <c r="A53" t="s">
        <v>97</v>
      </c>
      <c r="B53" s="23">
        <v>13</v>
      </c>
    </row>
    <row r="54" spans="1:2" x14ac:dyDescent="0.2">
      <c r="A54" t="s">
        <v>136</v>
      </c>
      <c r="B54" s="23">
        <v>16</v>
      </c>
    </row>
    <row r="55" spans="1:2" x14ac:dyDescent="0.2">
      <c r="A55" t="s">
        <v>136</v>
      </c>
      <c r="B55" s="23">
        <v>20</v>
      </c>
    </row>
    <row r="56" spans="1:2" x14ac:dyDescent="0.2">
      <c r="A56" t="s">
        <v>53</v>
      </c>
      <c r="B56" s="23">
        <v>14</v>
      </c>
    </row>
    <row r="57" spans="1:2" x14ac:dyDescent="0.2">
      <c r="A57" t="s">
        <v>431</v>
      </c>
      <c r="B57" s="23">
        <v>20</v>
      </c>
    </row>
    <row r="58" spans="1:2" x14ac:dyDescent="0.2">
      <c r="A58" t="s">
        <v>78</v>
      </c>
      <c r="B58" s="23">
        <v>13</v>
      </c>
    </row>
    <row r="59" spans="1:2" x14ac:dyDescent="0.2">
      <c r="A59" t="s">
        <v>97</v>
      </c>
      <c r="B59" s="23">
        <v>15</v>
      </c>
    </row>
    <row r="60" spans="1:2" x14ac:dyDescent="0.2">
      <c r="A60" t="s">
        <v>53</v>
      </c>
      <c r="B60" s="23">
        <v>15</v>
      </c>
    </row>
    <row r="61" spans="1:2" x14ac:dyDescent="0.2">
      <c r="A61" t="s">
        <v>67</v>
      </c>
      <c r="B61" s="23">
        <v>15</v>
      </c>
    </row>
    <row r="62" spans="1:2" x14ac:dyDescent="0.2">
      <c r="A62" t="s">
        <v>67</v>
      </c>
      <c r="B62" s="23">
        <v>15</v>
      </c>
    </row>
    <row r="63" spans="1:2" x14ac:dyDescent="0.2">
      <c r="A63" t="s">
        <v>53</v>
      </c>
      <c r="B63" s="23">
        <v>14</v>
      </c>
    </row>
    <row r="64" spans="1:2" x14ac:dyDescent="0.2">
      <c r="A64" t="s">
        <v>67</v>
      </c>
      <c r="B64" s="23">
        <v>17</v>
      </c>
    </row>
    <row r="65" spans="1:2" x14ac:dyDescent="0.2">
      <c r="A65" t="s">
        <v>136</v>
      </c>
      <c r="B65" s="23">
        <v>17</v>
      </c>
    </row>
    <row r="66" spans="1:2" x14ac:dyDescent="0.2">
      <c r="A66" t="s">
        <v>53</v>
      </c>
      <c r="B66" s="23">
        <v>19</v>
      </c>
    </row>
    <row r="67" spans="1:2" x14ac:dyDescent="0.2">
      <c r="A67" t="s">
        <v>78</v>
      </c>
      <c r="B67" s="23">
        <v>14</v>
      </c>
    </row>
    <row r="68" spans="1:2" x14ac:dyDescent="0.2">
      <c r="A68" t="s">
        <v>67</v>
      </c>
      <c r="B68" s="23">
        <v>18</v>
      </c>
    </row>
    <row r="69" spans="1:2" x14ac:dyDescent="0.2">
      <c r="A69" t="s">
        <v>53</v>
      </c>
      <c r="B69" s="23">
        <v>17</v>
      </c>
    </row>
    <row r="70" spans="1:2" x14ac:dyDescent="0.2">
      <c r="A70" t="s">
        <v>53</v>
      </c>
      <c r="B70" s="23">
        <v>12</v>
      </c>
    </row>
    <row r="71" spans="1:2" x14ac:dyDescent="0.2">
      <c r="A71" t="s">
        <v>53</v>
      </c>
      <c r="B71" s="23">
        <v>15</v>
      </c>
    </row>
    <row r="72" spans="1:2" x14ac:dyDescent="0.2">
      <c r="A72" t="s">
        <v>97</v>
      </c>
      <c r="B72" s="23">
        <v>20</v>
      </c>
    </row>
    <row r="73" spans="1:2" x14ac:dyDescent="0.2">
      <c r="A73" t="s">
        <v>67</v>
      </c>
      <c r="B73" s="23">
        <v>8</v>
      </c>
    </row>
    <row r="74" spans="1:2" x14ac:dyDescent="0.2">
      <c r="A74" t="s">
        <v>97</v>
      </c>
      <c r="B74" s="23">
        <v>20</v>
      </c>
    </row>
    <row r="75" spans="1:2" x14ac:dyDescent="0.2">
      <c r="A75" t="s">
        <v>67</v>
      </c>
      <c r="B75" s="23">
        <v>13</v>
      </c>
    </row>
    <row r="76" spans="1:2" x14ac:dyDescent="0.2">
      <c r="A76" t="s">
        <v>97</v>
      </c>
      <c r="B76" s="23">
        <v>11</v>
      </c>
    </row>
    <row r="77" spans="1:2" x14ac:dyDescent="0.2">
      <c r="A77" t="s">
        <v>431</v>
      </c>
      <c r="B77" s="23">
        <v>13</v>
      </c>
    </row>
    <row r="78" spans="1:2" x14ac:dyDescent="0.2">
      <c r="A78" t="s">
        <v>97</v>
      </c>
      <c r="B78" s="23">
        <v>12</v>
      </c>
    </row>
    <row r="79" spans="1:2" x14ac:dyDescent="0.2">
      <c r="A79" t="s">
        <v>53</v>
      </c>
      <c r="B79" s="23">
        <v>20</v>
      </c>
    </row>
    <row r="80" spans="1:2" x14ac:dyDescent="0.2">
      <c r="A80" t="s">
        <v>67</v>
      </c>
      <c r="B80" s="23">
        <v>18</v>
      </c>
    </row>
    <row r="81" spans="1:2" x14ac:dyDescent="0.2">
      <c r="A81" t="s">
        <v>67</v>
      </c>
      <c r="B81" s="23">
        <v>19</v>
      </c>
    </row>
    <row r="82" spans="1:2" x14ac:dyDescent="0.2">
      <c r="A82" t="s">
        <v>67</v>
      </c>
      <c r="B82" s="23">
        <v>13</v>
      </c>
    </row>
    <row r="83" spans="1:2" x14ac:dyDescent="0.2">
      <c r="A83" t="s">
        <v>123</v>
      </c>
      <c r="B83" s="23">
        <v>12</v>
      </c>
    </row>
    <row r="84" spans="1:2" x14ac:dyDescent="0.2">
      <c r="A84" t="s">
        <v>67</v>
      </c>
      <c r="B84" s="23">
        <v>11</v>
      </c>
    </row>
    <row r="85" spans="1:2" x14ac:dyDescent="0.2">
      <c r="A85" t="s">
        <v>53</v>
      </c>
      <c r="B85" s="23">
        <v>18</v>
      </c>
    </row>
    <row r="86" spans="1:2" x14ac:dyDescent="0.2">
      <c r="A86" t="s">
        <v>97</v>
      </c>
      <c r="B86" s="23">
        <v>10</v>
      </c>
    </row>
    <row r="87" spans="1:2" x14ac:dyDescent="0.2">
      <c r="A87" t="s">
        <v>67</v>
      </c>
      <c r="B87" s="23">
        <v>13</v>
      </c>
    </row>
    <row r="88" spans="1:2" x14ac:dyDescent="0.2">
      <c r="A88" t="s">
        <v>78</v>
      </c>
      <c r="B88" s="23">
        <v>15</v>
      </c>
    </row>
    <row r="89" spans="1:2" x14ac:dyDescent="0.2">
      <c r="A89" t="s">
        <v>67</v>
      </c>
      <c r="B89" s="23">
        <v>17</v>
      </c>
    </row>
    <row r="90" spans="1:2" x14ac:dyDescent="0.2">
      <c r="A90" t="s">
        <v>53</v>
      </c>
      <c r="B90" s="23">
        <v>20</v>
      </c>
    </row>
    <row r="91" spans="1:2" x14ac:dyDescent="0.2">
      <c r="A91" t="s">
        <v>78</v>
      </c>
      <c r="B91" s="23">
        <v>13</v>
      </c>
    </row>
    <row r="92" spans="1:2" x14ac:dyDescent="0.2">
      <c r="A92" t="s">
        <v>67</v>
      </c>
      <c r="B92" s="23">
        <v>20</v>
      </c>
    </row>
    <row r="93" spans="1:2" x14ac:dyDescent="0.2">
      <c r="A93" t="s">
        <v>97</v>
      </c>
      <c r="B93" s="23">
        <v>16</v>
      </c>
    </row>
    <row r="94" spans="1:2" x14ac:dyDescent="0.2">
      <c r="A94" t="s">
        <v>78</v>
      </c>
      <c r="B94" s="23">
        <v>18</v>
      </c>
    </row>
    <row r="95" spans="1:2" x14ac:dyDescent="0.2">
      <c r="A95" t="s">
        <v>431</v>
      </c>
      <c r="B95" s="23">
        <v>20</v>
      </c>
    </row>
    <row r="96" spans="1:2" x14ac:dyDescent="0.2">
      <c r="A96" t="s">
        <v>53</v>
      </c>
      <c r="B96" s="23">
        <v>15</v>
      </c>
    </row>
    <row r="97" spans="1:2" x14ac:dyDescent="0.2">
      <c r="A97" t="s">
        <v>431</v>
      </c>
      <c r="B97" s="23">
        <v>17</v>
      </c>
    </row>
    <row r="98" spans="1:2" x14ac:dyDescent="0.2">
      <c r="A98" t="s">
        <v>67</v>
      </c>
      <c r="B98" s="23">
        <v>17</v>
      </c>
    </row>
    <row r="99" spans="1:2" x14ac:dyDescent="0.2">
      <c r="A99" t="s">
        <v>67</v>
      </c>
      <c r="B99" s="23">
        <v>12</v>
      </c>
    </row>
    <row r="100" spans="1:2" x14ac:dyDescent="0.2">
      <c r="A100" t="s">
        <v>53</v>
      </c>
      <c r="B100" s="23">
        <v>17</v>
      </c>
    </row>
    <row r="101" spans="1:2" x14ac:dyDescent="0.2">
      <c r="A101" t="s">
        <v>431</v>
      </c>
      <c r="B101" s="23">
        <v>16</v>
      </c>
    </row>
    <row r="102" spans="1:2" x14ac:dyDescent="0.2">
      <c r="A102" t="s">
        <v>97</v>
      </c>
      <c r="B102" s="23">
        <v>14</v>
      </c>
    </row>
    <row r="103" spans="1:2" x14ac:dyDescent="0.2">
      <c r="A103" t="s">
        <v>53</v>
      </c>
      <c r="B103" s="23">
        <v>18</v>
      </c>
    </row>
    <row r="104" spans="1:2" x14ac:dyDescent="0.2">
      <c r="A104" t="s">
        <v>53</v>
      </c>
      <c r="B104" s="23">
        <v>17</v>
      </c>
    </row>
    <row r="105" spans="1:2" x14ac:dyDescent="0.2">
      <c r="A105" t="s">
        <v>67</v>
      </c>
      <c r="B105" s="23">
        <v>14</v>
      </c>
    </row>
    <row r="106" spans="1:2" x14ac:dyDescent="0.2">
      <c r="A106" t="s">
        <v>78</v>
      </c>
      <c r="B106" s="23">
        <v>14</v>
      </c>
    </row>
    <row r="107" spans="1:2" x14ac:dyDescent="0.2">
      <c r="A107" t="s">
        <v>78</v>
      </c>
      <c r="B107" s="23">
        <v>17</v>
      </c>
    </row>
    <row r="108" spans="1:2" x14ac:dyDescent="0.2">
      <c r="A108" t="s">
        <v>143</v>
      </c>
      <c r="B108" s="23">
        <v>15</v>
      </c>
    </row>
    <row r="109" spans="1:2" x14ac:dyDescent="0.2">
      <c r="A109" t="s">
        <v>78</v>
      </c>
      <c r="B109" s="23">
        <v>18</v>
      </c>
    </row>
    <row r="110" spans="1:2" x14ac:dyDescent="0.2">
      <c r="A110" t="s">
        <v>431</v>
      </c>
      <c r="B110" s="23">
        <v>18</v>
      </c>
    </row>
    <row r="111" spans="1:2" x14ac:dyDescent="0.2">
      <c r="A111" t="s">
        <v>67</v>
      </c>
      <c r="B111" s="23">
        <v>13</v>
      </c>
    </row>
    <row r="112" spans="1:2" x14ac:dyDescent="0.2">
      <c r="A112" t="s">
        <v>53</v>
      </c>
      <c r="B112" s="23">
        <v>18</v>
      </c>
    </row>
    <row r="113" spans="1:2" x14ac:dyDescent="0.2">
      <c r="A113" t="s">
        <v>67</v>
      </c>
      <c r="B113" s="23">
        <v>11</v>
      </c>
    </row>
    <row r="114" spans="1:2" x14ac:dyDescent="0.2">
      <c r="A114" t="s">
        <v>53</v>
      </c>
      <c r="B114" s="23">
        <v>20</v>
      </c>
    </row>
    <row r="115" spans="1:2" x14ac:dyDescent="0.2">
      <c r="A115" t="s">
        <v>67</v>
      </c>
      <c r="B115" s="23">
        <v>14</v>
      </c>
    </row>
    <row r="116" spans="1:2" x14ac:dyDescent="0.2">
      <c r="A116" t="s">
        <v>97</v>
      </c>
      <c r="B116" s="23">
        <v>13</v>
      </c>
    </row>
    <row r="117" spans="1:2" x14ac:dyDescent="0.2">
      <c r="A117" t="s">
        <v>53</v>
      </c>
      <c r="B117" s="23">
        <v>18</v>
      </c>
    </row>
    <row r="118" spans="1:2" x14ac:dyDescent="0.2">
      <c r="A118" t="s">
        <v>67</v>
      </c>
      <c r="B118" s="23">
        <v>16</v>
      </c>
    </row>
    <row r="119" spans="1:2" x14ac:dyDescent="0.2">
      <c r="A119" t="s">
        <v>67</v>
      </c>
      <c r="B119" s="23">
        <v>20</v>
      </c>
    </row>
    <row r="120" spans="1:2" x14ac:dyDescent="0.2">
      <c r="A120" t="s">
        <v>97</v>
      </c>
      <c r="B120" s="23">
        <v>20</v>
      </c>
    </row>
    <row r="121" spans="1:2" x14ac:dyDescent="0.2">
      <c r="A121" t="s">
        <v>67</v>
      </c>
      <c r="B121" s="23">
        <v>11</v>
      </c>
    </row>
    <row r="122" spans="1:2" x14ac:dyDescent="0.2">
      <c r="A122" t="s">
        <v>67</v>
      </c>
      <c r="B122" s="23">
        <v>20</v>
      </c>
    </row>
    <row r="123" spans="1:2" x14ac:dyDescent="0.2">
      <c r="A123" t="s">
        <v>136</v>
      </c>
      <c r="B123" s="23">
        <v>17</v>
      </c>
    </row>
    <row r="124" spans="1:2" x14ac:dyDescent="0.2">
      <c r="A124" t="s">
        <v>67</v>
      </c>
      <c r="B124" s="23">
        <v>19</v>
      </c>
    </row>
    <row r="125" spans="1:2" x14ac:dyDescent="0.2">
      <c r="A125" t="s">
        <v>67</v>
      </c>
      <c r="B125" s="23">
        <v>19</v>
      </c>
    </row>
    <row r="126" spans="1:2" x14ac:dyDescent="0.2">
      <c r="A126" t="s">
        <v>78</v>
      </c>
      <c r="B126" s="23">
        <v>18</v>
      </c>
    </row>
    <row r="127" spans="1:2" x14ac:dyDescent="0.2">
      <c r="A127" t="s">
        <v>53</v>
      </c>
      <c r="B127" s="23">
        <v>17</v>
      </c>
    </row>
    <row r="128" spans="1:2" x14ac:dyDescent="0.2">
      <c r="A128" t="s">
        <v>67</v>
      </c>
      <c r="B128" s="23">
        <v>14</v>
      </c>
    </row>
    <row r="129" spans="1:2" x14ac:dyDescent="0.2">
      <c r="A129" t="s">
        <v>67</v>
      </c>
      <c r="B129" s="23">
        <v>20</v>
      </c>
    </row>
    <row r="130" spans="1:2" x14ac:dyDescent="0.2">
      <c r="A130" t="s">
        <v>67</v>
      </c>
      <c r="B130" s="23">
        <v>12</v>
      </c>
    </row>
    <row r="131" spans="1:2" x14ac:dyDescent="0.2">
      <c r="A131" t="s">
        <v>53</v>
      </c>
      <c r="B131" s="23">
        <v>17</v>
      </c>
    </row>
    <row r="132" spans="1:2" x14ac:dyDescent="0.2">
      <c r="A132" t="s">
        <v>67</v>
      </c>
      <c r="B132" s="23">
        <v>20</v>
      </c>
    </row>
    <row r="133" spans="1:2" x14ac:dyDescent="0.2">
      <c r="A133" t="s">
        <v>67</v>
      </c>
      <c r="B133" s="23">
        <v>17</v>
      </c>
    </row>
    <row r="134" spans="1:2" x14ac:dyDescent="0.2">
      <c r="A134" t="s">
        <v>136</v>
      </c>
      <c r="B134" s="23">
        <v>18</v>
      </c>
    </row>
    <row r="135" spans="1:2" x14ac:dyDescent="0.2">
      <c r="A135" t="s">
        <v>53</v>
      </c>
      <c r="B135" s="23">
        <v>12</v>
      </c>
    </row>
    <row r="136" spans="1:2" x14ac:dyDescent="0.2">
      <c r="A136" t="s">
        <v>136</v>
      </c>
      <c r="B136" s="23">
        <v>16</v>
      </c>
    </row>
    <row r="137" spans="1:2" x14ac:dyDescent="0.2">
      <c r="A137" t="s">
        <v>67</v>
      </c>
      <c r="B137" s="23">
        <v>18</v>
      </c>
    </row>
    <row r="138" spans="1:2" x14ac:dyDescent="0.2">
      <c r="A138" t="s">
        <v>53</v>
      </c>
      <c r="B138" s="23">
        <v>19</v>
      </c>
    </row>
    <row r="139" spans="1:2" x14ac:dyDescent="0.2">
      <c r="A139" t="s">
        <v>53</v>
      </c>
      <c r="B139" s="23">
        <v>18</v>
      </c>
    </row>
    <row r="140" spans="1:2" x14ac:dyDescent="0.2">
      <c r="A140" t="s">
        <v>67</v>
      </c>
      <c r="B140" s="23">
        <v>19</v>
      </c>
    </row>
    <row r="141" spans="1:2" x14ac:dyDescent="0.2">
      <c r="A141" t="s">
        <v>78</v>
      </c>
      <c r="B141" s="23">
        <v>13</v>
      </c>
    </row>
    <row r="142" spans="1:2" x14ac:dyDescent="0.2">
      <c r="A142" t="s">
        <v>67</v>
      </c>
      <c r="B142" s="23">
        <v>18</v>
      </c>
    </row>
    <row r="143" spans="1:2" x14ac:dyDescent="0.2">
      <c r="A143" t="s">
        <v>67</v>
      </c>
      <c r="B143" s="23">
        <v>16</v>
      </c>
    </row>
    <row r="144" spans="1:2" x14ac:dyDescent="0.2">
      <c r="A144" t="s">
        <v>143</v>
      </c>
      <c r="B144" s="23">
        <v>15</v>
      </c>
    </row>
    <row r="145" spans="1:2" x14ac:dyDescent="0.2">
      <c r="A145" t="s">
        <v>67</v>
      </c>
      <c r="B145" s="23">
        <v>18</v>
      </c>
    </row>
    <row r="146" spans="1:2" x14ac:dyDescent="0.2">
      <c r="A146" t="s">
        <v>67</v>
      </c>
      <c r="B146" s="23">
        <v>15</v>
      </c>
    </row>
    <row r="147" spans="1:2" x14ac:dyDescent="0.2">
      <c r="A147" t="s">
        <v>97</v>
      </c>
      <c r="B147" s="23">
        <v>15</v>
      </c>
    </row>
    <row r="148" spans="1:2" x14ac:dyDescent="0.2">
      <c r="A148" t="s">
        <v>78</v>
      </c>
      <c r="B148" s="23">
        <v>16</v>
      </c>
    </row>
    <row r="149" spans="1:2" x14ac:dyDescent="0.2">
      <c r="A149" t="s">
        <v>67</v>
      </c>
      <c r="B149" s="23">
        <v>14</v>
      </c>
    </row>
    <row r="150" spans="1:2" x14ac:dyDescent="0.2">
      <c r="A150" t="s">
        <v>67</v>
      </c>
      <c r="B150" s="23">
        <v>16</v>
      </c>
    </row>
    <row r="151" spans="1:2" x14ac:dyDescent="0.2">
      <c r="A151" t="s">
        <v>53</v>
      </c>
      <c r="B151" s="23">
        <v>15</v>
      </c>
    </row>
    <row r="152" spans="1:2" x14ac:dyDescent="0.2">
      <c r="A152" t="s">
        <v>53</v>
      </c>
      <c r="B152" s="23">
        <v>16</v>
      </c>
    </row>
    <row r="153" spans="1:2" x14ac:dyDescent="0.2">
      <c r="A153" t="s">
        <v>53</v>
      </c>
      <c r="B153" s="23">
        <v>18</v>
      </c>
    </row>
    <row r="154" spans="1:2" x14ac:dyDescent="0.2">
      <c r="A154" t="s">
        <v>97</v>
      </c>
      <c r="B154" s="23">
        <v>16</v>
      </c>
    </row>
    <row r="155" spans="1:2" x14ac:dyDescent="0.2">
      <c r="A155" t="s">
        <v>53</v>
      </c>
      <c r="B155" s="23">
        <v>18</v>
      </c>
    </row>
    <row r="156" spans="1:2" x14ac:dyDescent="0.2">
      <c r="A156" t="s">
        <v>78</v>
      </c>
      <c r="B156" s="23">
        <v>13</v>
      </c>
    </row>
    <row r="157" spans="1:2" x14ac:dyDescent="0.2">
      <c r="A157" t="s">
        <v>97</v>
      </c>
      <c r="B157" s="23">
        <v>11</v>
      </c>
    </row>
    <row r="158" spans="1:2" x14ac:dyDescent="0.2">
      <c r="A158" t="s">
        <v>78</v>
      </c>
      <c r="B158" s="23">
        <v>19</v>
      </c>
    </row>
    <row r="159" spans="1:2" x14ac:dyDescent="0.2">
      <c r="A159" t="s">
        <v>67</v>
      </c>
      <c r="B159" s="23">
        <v>18</v>
      </c>
    </row>
    <row r="160" spans="1:2" x14ac:dyDescent="0.2">
      <c r="A160" t="s">
        <v>136</v>
      </c>
      <c r="B160" s="23">
        <v>11</v>
      </c>
    </row>
    <row r="161" spans="1:2" x14ac:dyDescent="0.2">
      <c r="A161" t="s">
        <v>431</v>
      </c>
      <c r="B161" s="23">
        <v>19</v>
      </c>
    </row>
    <row r="162" spans="1:2" x14ac:dyDescent="0.2">
      <c r="A162" t="s">
        <v>97</v>
      </c>
      <c r="B162" s="23">
        <v>19</v>
      </c>
    </row>
    <row r="163" spans="1:2" x14ac:dyDescent="0.2">
      <c r="A163" t="s">
        <v>78</v>
      </c>
      <c r="B163" s="23">
        <v>18</v>
      </c>
    </row>
    <row r="164" spans="1:2" x14ac:dyDescent="0.2">
      <c r="A164" t="s">
        <v>136</v>
      </c>
      <c r="B164" s="23">
        <v>15</v>
      </c>
    </row>
    <row r="165" spans="1:2" x14ac:dyDescent="0.2">
      <c r="A165" t="s">
        <v>123</v>
      </c>
      <c r="B165" s="23">
        <v>16</v>
      </c>
    </row>
    <row r="166" spans="1:2" x14ac:dyDescent="0.2">
      <c r="A166" t="s">
        <v>67</v>
      </c>
      <c r="B166" s="23">
        <v>16</v>
      </c>
    </row>
    <row r="167" spans="1:2" x14ac:dyDescent="0.2">
      <c r="A167" t="s">
        <v>97</v>
      </c>
      <c r="B167" s="23">
        <v>12</v>
      </c>
    </row>
    <row r="168" spans="1:2" x14ac:dyDescent="0.2">
      <c r="A168" t="s">
        <v>53</v>
      </c>
      <c r="B168" s="23">
        <v>20</v>
      </c>
    </row>
    <row r="169" spans="1:2" x14ac:dyDescent="0.2">
      <c r="A169" t="s">
        <v>136</v>
      </c>
      <c r="B169" s="23">
        <v>15</v>
      </c>
    </row>
    <row r="170" spans="1:2" x14ac:dyDescent="0.2">
      <c r="A170" t="s">
        <v>53</v>
      </c>
      <c r="B170" s="23">
        <v>16</v>
      </c>
    </row>
    <row r="171" spans="1:2" x14ac:dyDescent="0.2">
      <c r="A171" t="s">
        <v>136</v>
      </c>
      <c r="B171" s="23">
        <v>14</v>
      </c>
    </row>
    <row r="172" spans="1:2" x14ac:dyDescent="0.2">
      <c r="A172" t="s">
        <v>67</v>
      </c>
      <c r="B172" s="23">
        <v>16</v>
      </c>
    </row>
    <row r="173" spans="1:2" x14ac:dyDescent="0.2">
      <c r="A173" t="s">
        <v>67</v>
      </c>
      <c r="B173" s="23">
        <v>11</v>
      </c>
    </row>
    <row r="174" spans="1:2" x14ac:dyDescent="0.2">
      <c r="A174" t="s">
        <v>67</v>
      </c>
      <c r="B174" s="23">
        <v>16</v>
      </c>
    </row>
    <row r="175" spans="1:2" x14ac:dyDescent="0.2">
      <c r="A175" t="s">
        <v>53</v>
      </c>
      <c r="B175" s="23">
        <v>18</v>
      </c>
    </row>
    <row r="176" spans="1:2" x14ac:dyDescent="0.2">
      <c r="A176" t="s">
        <v>53</v>
      </c>
      <c r="B176" s="23">
        <v>19</v>
      </c>
    </row>
    <row r="177" spans="1:2" x14ac:dyDescent="0.2">
      <c r="A177" t="s">
        <v>53</v>
      </c>
      <c r="B177" s="23">
        <v>15</v>
      </c>
    </row>
    <row r="178" spans="1:2" x14ac:dyDescent="0.2">
      <c r="A178" t="s">
        <v>53</v>
      </c>
      <c r="B178" s="23">
        <v>15</v>
      </c>
    </row>
    <row r="179" spans="1:2" x14ac:dyDescent="0.2">
      <c r="A179" t="s">
        <v>53</v>
      </c>
      <c r="B179" s="23">
        <v>16</v>
      </c>
    </row>
    <row r="180" spans="1:2" x14ac:dyDescent="0.2">
      <c r="A180" t="s">
        <v>97</v>
      </c>
      <c r="B180" s="23">
        <v>18</v>
      </c>
    </row>
    <row r="181" spans="1:2" x14ac:dyDescent="0.2">
      <c r="A181" t="s">
        <v>97</v>
      </c>
      <c r="B181" s="23">
        <v>12</v>
      </c>
    </row>
    <row r="182" spans="1:2" x14ac:dyDescent="0.2">
      <c r="A182" t="s">
        <v>53</v>
      </c>
      <c r="B182" s="23">
        <v>13</v>
      </c>
    </row>
    <row r="183" spans="1:2" x14ac:dyDescent="0.2">
      <c r="A183" t="s">
        <v>67</v>
      </c>
      <c r="B183" s="23">
        <v>16</v>
      </c>
    </row>
    <row r="184" spans="1:2" x14ac:dyDescent="0.2">
      <c r="A184" t="s">
        <v>53</v>
      </c>
      <c r="B184" s="23">
        <v>20</v>
      </c>
    </row>
    <row r="185" spans="1:2" x14ac:dyDescent="0.2">
      <c r="A185" t="s">
        <v>97</v>
      </c>
      <c r="B185" s="23">
        <v>18</v>
      </c>
    </row>
    <row r="186" spans="1:2" x14ac:dyDescent="0.2">
      <c r="A186" t="s">
        <v>67</v>
      </c>
      <c r="B186" s="23">
        <v>17</v>
      </c>
    </row>
    <row r="187" spans="1:2" x14ac:dyDescent="0.2">
      <c r="A187" t="s">
        <v>136</v>
      </c>
      <c r="B187" s="23">
        <v>10</v>
      </c>
    </row>
    <row r="188" spans="1:2" x14ac:dyDescent="0.2">
      <c r="A188" t="s">
        <v>53</v>
      </c>
      <c r="B188" s="23">
        <v>15</v>
      </c>
    </row>
    <row r="189" spans="1:2" x14ac:dyDescent="0.2">
      <c r="A189" t="s">
        <v>53</v>
      </c>
      <c r="B189" s="23">
        <v>20</v>
      </c>
    </row>
    <row r="190" spans="1:2" x14ac:dyDescent="0.2">
      <c r="A190" t="s">
        <v>53</v>
      </c>
      <c r="B190" s="23">
        <v>19</v>
      </c>
    </row>
    <row r="191" spans="1:2" x14ac:dyDescent="0.2">
      <c r="A191" t="s">
        <v>67</v>
      </c>
      <c r="B191" s="23">
        <v>20</v>
      </c>
    </row>
    <row r="192" spans="1:2" x14ac:dyDescent="0.2">
      <c r="A192" t="s">
        <v>53</v>
      </c>
      <c r="B192" s="23">
        <v>20</v>
      </c>
    </row>
    <row r="193" spans="1:2" x14ac:dyDescent="0.2">
      <c r="A193" t="s">
        <v>123</v>
      </c>
      <c r="B193" s="23">
        <v>18</v>
      </c>
    </row>
    <row r="194" spans="1:2" x14ac:dyDescent="0.2">
      <c r="A194" t="s">
        <v>123</v>
      </c>
      <c r="B194" s="23">
        <v>17</v>
      </c>
    </row>
    <row r="195" spans="1:2" x14ac:dyDescent="0.2">
      <c r="A195" t="s">
        <v>53</v>
      </c>
      <c r="B195" s="23">
        <v>19</v>
      </c>
    </row>
    <row r="196" spans="1:2" x14ac:dyDescent="0.2">
      <c r="A196" t="s">
        <v>78</v>
      </c>
      <c r="B196" s="23">
        <v>14</v>
      </c>
    </row>
    <row r="197" spans="1:2" x14ac:dyDescent="0.2">
      <c r="A197" t="s">
        <v>67</v>
      </c>
      <c r="B197" s="23">
        <v>19</v>
      </c>
    </row>
    <row r="198" spans="1:2" x14ac:dyDescent="0.2">
      <c r="A198" t="s">
        <v>143</v>
      </c>
      <c r="B198" s="23">
        <v>11</v>
      </c>
    </row>
    <row r="199" spans="1:2" x14ac:dyDescent="0.2">
      <c r="A199" t="s">
        <v>53</v>
      </c>
      <c r="B199" s="23">
        <v>20</v>
      </c>
    </row>
    <row r="200" spans="1:2" x14ac:dyDescent="0.2">
      <c r="A200" t="s">
        <v>78</v>
      </c>
      <c r="B200" s="23">
        <v>16</v>
      </c>
    </row>
    <row r="201" spans="1:2" x14ac:dyDescent="0.2">
      <c r="A201" t="s">
        <v>97</v>
      </c>
      <c r="B201" s="23">
        <v>20</v>
      </c>
    </row>
    <row r="202" spans="1:2" x14ac:dyDescent="0.2">
      <c r="A202" t="s">
        <v>67</v>
      </c>
      <c r="B202" s="23">
        <v>17</v>
      </c>
    </row>
    <row r="203" spans="1:2" x14ac:dyDescent="0.2">
      <c r="A203" t="s">
        <v>67</v>
      </c>
      <c r="B203" s="23">
        <v>15</v>
      </c>
    </row>
    <row r="204" spans="1:2" x14ac:dyDescent="0.2">
      <c r="A204" t="s">
        <v>67</v>
      </c>
      <c r="B204" s="23">
        <v>12</v>
      </c>
    </row>
    <row r="205" spans="1:2" x14ac:dyDescent="0.2">
      <c r="A205" t="s">
        <v>53</v>
      </c>
      <c r="B205" s="23">
        <v>15</v>
      </c>
    </row>
    <row r="206" spans="1:2" x14ac:dyDescent="0.2">
      <c r="A206" t="s">
        <v>53</v>
      </c>
      <c r="B206" s="23">
        <v>12</v>
      </c>
    </row>
    <row r="207" spans="1:2" x14ac:dyDescent="0.2">
      <c r="A207" t="s">
        <v>136</v>
      </c>
      <c r="B207" s="23">
        <v>16</v>
      </c>
    </row>
    <row r="208" spans="1:2" x14ac:dyDescent="0.2">
      <c r="A208" t="s">
        <v>67</v>
      </c>
      <c r="B208" s="23">
        <v>19</v>
      </c>
    </row>
    <row r="209" spans="1:2" x14ac:dyDescent="0.2">
      <c r="A209" t="s">
        <v>67</v>
      </c>
      <c r="B209" s="23">
        <v>12</v>
      </c>
    </row>
    <row r="210" spans="1:2" x14ac:dyDescent="0.2">
      <c r="A210" t="s">
        <v>136</v>
      </c>
      <c r="B210" s="23">
        <v>19</v>
      </c>
    </row>
    <row r="211" spans="1:2" x14ac:dyDescent="0.2">
      <c r="A211" t="s">
        <v>136</v>
      </c>
      <c r="B211" s="23">
        <v>20</v>
      </c>
    </row>
    <row r="212" spans="1:2" x14ac:dyDescent="0.2">
      <c r="A212" t="s">
        <v>53</v>
      </c>
      <c r="B212" s="23">
        <v>19</v>
      </c>
    </row>
    <row r="213" spans="1:2" x14ac:dyDescent="0.2">
      <c r="A213" t="s">
        <v>67</v>
      </c>
      <c r="B213" s="23">
        <v>16</v>
      </c>
    </row>
    <row r="214" spans="1:2" x14ac:dyDescent="0.2">
      <c r="A214" t="s">
        <v>67</v>
      </c>
      <c r="B214" s="23">
        <v>19</v>
      </c>
    </row>
    <row r="215" spans="1:2" x14ac:dyDescent="0.2">
      <c r="A215" t="s">
        <v>97</v>
      </c>
      <c r="B215" s="23">
        <v>20</v>
      </c>
    </row>
    <row r="216" spans="1:2" x14ac:dyDescent="0.2">
      <c r="A216" t="s">
        <v>67</v>
      </c>
      <c r="B216" s="23">
        <v>18</v>
      </c>
    </row>
    <row r="217" spans="1:2" x14ac:dyDescent="0.2">
      <c r="A217" t="s">
        <v>53</v>
      </c>
      <c r="B217" s="23">
        <v>15</v>
      </c>
    </row>
    <row r="218" spans="1:2" x14ac:dyDescent="0.2">
      <c r="A218" t="s">
        <v>53</v>
      </c>
      <c r="B218" s="23">
        <v>10</v>
      </c>
    </row>
    <row r="219" spans="1:2" x14ac:dyDescent="0.2">
      <c r="A219" t="s">
        <v>53</v>
      </c>
      <c r="B219" s="23">
        <v>12</v>
      </c>
    </row>
    <row r="220" spans="1:2" x14ac:dyDescent="0.2">
      <c r="A220" t="s">
        <v>67</v>
      </c>
      <c r="B220" s="23">
        <v>12</v>
      </c>
    </row>
    <row r="221" spans="1:2" x14ac:dyDescent="0.2">
      <c r="A221" t="s">
        <v>97</v>
      </c>
      <c r="B221" s="23">
        <v>18</v>
      </c>
    </row>
    <row r="222" spans="1:2" x14ac:dyDescent="0.2">
      <c r="A222" t="s">
        <v>78</v>
      </c>
      <c r="B222" s="23">
        <v>19</v>
      </c>
    </row>
    <row r="223" spans="1:2" x14ac:dyDescent="0.2">
      <c r="A223" t="s">
        <v>67</v>
      </c>
      <c r="B223" s="23">
        <v>18</v>
      </c>
    </row>
    <row r="224" spans="1:2" x14ac:dyDescent="0.2">
      <c r="A224" t="s">
        <v>97</v>
      </c>
      <c r="B224" s="23">
        <v>17</v>
      </c>
    </row>
    <row r="225" spans="1:2" x14ac:dyDescent="0.2">
      <c r="A225" t="s">
        <v>78</v>
      </c>
      <c r="B225" s="23">
        <v>14</v>
      </c>
    </row>
    <row r="226" spans="1:2" x14ac:dyDescent="0.2">
      <c r="A226" t="s">
        <v>53</v>
      </c>
      <c r="B226" s="23">
        <v>17</v>
      </c>
    </row>
    <row r="227" spans="1:2" x14ac:dyDescent="0.2">
      <c r="A227" t="s">
        <v>97</v>
      </c>
      <c r="B227" s="23">
        <v>14</v>
      </c>
    </row>
    <row r="228" spans="1:2" x14ac:dyDescent="0.2">
      <c r="A228" t="s">
        <v>53</v>
      </c>
      <c r="B228" s="23">
        <v>20</v>
      </c>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1"/>
  <sheetViews>
    <sheetView topLeftCell="A19" workbookViewId="0">
      <selection activeCell="J21" sqref="J21"/>
    </sheetView>
  </sheetViews>
  <sheetFormatPr defaultRowHeight="12.75" x14ac:dyDescent="0.2"/>
  <cols>
    <col min="1" max="1" width="38.42578125" customWidth="1"/>
  </cols>
  <sheetData>
    <row r="1" spans="1:2" x14ac:dyDescent="0.2">
      <c r="A1" s="1" t="s">
        <v>3987</v>
      </c>
      <c r="B1" t="s">
        <v>3988</v>
      </c>
    </row>
    <row r="2" spans="1:2" x14ac:dyDescent="0.2">
      <c r="A2" s="1" t="s">
        <v>3989</v>
      </c>
      <c r="B2" t="s">
        <v>3990</v>
      </c>
    </row>
    <row r="3" spans="1:2" x14ac:dyDescent="0.2">
      <c r="A3" s="1" t="s">
        <v>96</v>
      </c>
    </row>
    <row r="4" spans="1:2" x14ac:dyDescent="0.2">
      <c r="A4" s="1" t="s">
        <v>3991</v>
      </c>
      <c r="B4" t="s">
        <v>3992</v>
      </c>
    </row>
    <row r="5" spans="1:2" x14ac:dyDescent="0.2">
      <c r="A5" s="1" t="s">
        <v>3993</v>
      </c>
      <c r="B5" t="s">
        <v>3994</v>
      </c>
    </row>
    <row r="6" spans="1:2" x14ac:dyDescent="0.2">
      <c r="A6" s="1" t="s">
        <v>117</v>
      </c>
    </row>
    <row r="7" spans="1:2" x14ac:dyDescent="0.2">
      <c r="A7" s="1" t="s">
        <v>3995</v>
      </c>
      <c r="B7" t="s">
        <v>3996</v>
      </c>
    </row>
    <row r="8" spans="1:2" x14ac:dyDescent="0.2">
      <c r="A8" s="1" t="s">
        <v>3997</v>
      </c>
      <c r="B8" t="s">
        <v>3998</v>
      </c>
    </row>
    <row r="9" spans="1:2" x14ac:dyDescent="0.2">
      <c r="A9" s="1" t="s">
        <v>3999</v>
      </c>
      <c r="B9" t="s">
        <v>4000</v>
      </c>
    </row>
    <row r="10" spans="1:2" x14ac:dyDescent="0.2">
      <c r="A10" s="1" t="s">
        <v>117</v>
      </c>
      <c r="B10" t="s">
        <v>4001</v>
      </c>
    </row>
    <row r="11" spans="1:2" x14ac:dyDescent="0.2">
      <c r="A11" s="1" t="s">
        <v>4002</v>
      </c>
      <c r="B11" t="s">
        <v>4003</v>
      </c>
    </row>
    <row r="12" spans="1:2" x14ac:dyDescent="0.2">
      <c r="A12" s="1" t="s">
        <v>4004</v>
      </c>
      <c r="B12" t="s">
        <v>4005</v>
      </c>
    </row>
    <row r="13" spans="1:2" x14ac:dyDescent="0.2">
      <c r="A13" s="1" t="s">
        <v>4006</v>
      </c>
      <c r="B13" t="s">
        <v>4007</v>
      </c>
    </row>
    <row r="14" spans="1:2" x14ac:dyDescent="0.2">
      <c r="A14" s="1" t="s">
        <v>2147</v>
      </c>
      <c r="B14" t="s">
        <v>4008</v>
      </c>
    </row>
    <row r="15" spans="1:2" x14ac:dyDescent="0.2">
      <c r="A15" s="1" t="s">
        <v>4009</v>
      </c>
      <c r="B15" t="s">
        <v>4001</v>
      </c>
    </row>
    <row r="16" spans="1:2" x14ac:dyDescent="0.2">
      <c r="A16" s="1" t="s">
        <v>2398</v>
      </c>
      <c r="B16" t="s">
        <v>4010</v>
      </c>
    </row>
    <row r="17" spans="1:3" x14ac:dyDescent="0.2">
      <c r="A17" s="1" t="s">
        <v>4011</v>
      </c>
      <c r="B17" t="s">
        <v>4012</v>
      </c>
    </row>
    <row r="18" spans="1:3" x14ac:dyDescent="0.2">
      <c r="A18" s="1" t="s">
        <v>4013</v>
      </c>
      <c r="B18" t="s">
        <v>4014</v>
      </c>
    </row>
    <row r="19" spans="1:3" x14ac:dyDescent="0.2">
      <c r="A19" s="1" t="s">
        <v>117</v>
      </c>
      <c r="B19" t="s">
        <v>4001</v>
      </c>
    </row>
    <row r="20" spans="1:3" x14ac:dyDescent="0.2">
      <c r="A20" s="1" t="s">
        <v>3993</v>
      </c>
      <c r="B20" t="s">
        <v>3994</v>
      </c>
    </row>
    <row r="21" spans="1:3" x14ac:dyDescent="0.2">
      <c r="A21" s="1" t="s">
        <v>4015</v>
      </c>
      <c r="B21" t="s">
        <v>4001</v>
      </c>
    </row>
    <row r="22" spans="1:3" x14ac:dyDescent="0.2">
      <c r="A22" s="1" t="s">
        <v>3538</v>
      </c>
      <c r="B22" t="s">
        <v>4016</v>
      </c>
    </row>
    <row r="23" spans="1:3" x14ac:dyDescent="0.2">
      <c r="A23" s="1" t="s">
        <v>4017</v>
      </c>
      <c r="B23" t="s">
        <v>4018</v>
      </c>
    </row>
    <row r="24" spans="1:3" x14ac:dyDescent="0.2">
      <c r="A24" s="1" t="s">
        <v>4019</v>
      </c>
      <c r="B24" t="s">
        <v>4020</v>
      </c>
    </row>
    <row r="25" spans="1:3" x14ac:dyDescent="0.2">
      <c r="A25" s="1" t="s">
        <v>1765</v>
      </c>
      <c r="B25" t="s">
        <v>4001</v>
      </c>
    </row>
    <row r="26" spans="1:3" x14ac:dyDescent="0.2">
      <c r="A26" s="1" t="s">
        <v>4021</v>
      </c>
      <c r="B26" t="s">
        <v>4022</v>
      </c>
    </row>
    <row r="27" spans="1:3" x14ac:dyDescent="0.2">
      <c r="A27" s="1" t="s">
        <v>4023</v>
      </c>
      <c r="B27" t="s">
        <v>4024</v>
      </c>
    </row>
    <row r="28" spans="1:3" x14ac:dyDescent="0.2">
      <c r="A28" s="1" t="s">
        <v>4025</v>
      </c>
      <c r="B28" t="s">
        <v>4026</v>
      </c>
    </row>
    <row r="29" spans="1:3" x14ac:dyDescent="0.2">
      <c r="A29" s="1" t="s">
        <v>4027</v>
      </c>
      <c r="B29" t="s">
        <v>4028</v>
      </c>
    </row>
    <row r="30" spans="1:3" x14ac:dyDescent="0.2">
      <c r="A30" s="1" t="s">
        <v>4023</v>
      </c>
      <c r="B30" t="s">
        <v>4024</v>
      </c>
    </row>
    <row r="31" spans="1:3" x14ac:dyDescent="0.2">
      <c r="A31" s="1" t="s">
        <v>4029</v>
      </c>
      <c r="B31" t="s">
        <v>4030</v>
      </c>
    </row>
    <row r="32" spans="1:3" x14ac:dyDescent="0.2">
      <c r="A32" s="1" t="s">
        <v>4031</v>
      </c>
      <c r="B32" t="s">
        <v>4032</v>
      </c>
      <c r="C32" t="s">
        <v>4033</v>
      </c>
    </row>
    <row r="33" spans="1:3" x14ac:dyDescent="0.2">
      <c r="A33" s="1" t="s">
        <v>4034</v>
      </c>
      <c r="B33" t="s">
        <v>4035</v>
      </c>
      <c r="C33" t="s">
        <v>4036</v>
      </c>
    </row>
    <row r="34" spans="1:3" x14ac:dyDescent="0.2">
      <c r="A34" s="1" t="s">
        <v>4037</v>
      </c>
      <c r="B34" t="s">
        <v>4038</v>
      </c>
      <c r="C34" t="s">
        <v>4039</v>
      </c>
    </row>
    <row r="35" spans="1:3" x14ac:dyDescent="0.2">
      <c r="A35" s="1" t="s">
        <v>4040</v>
      </c>
      <c r="B35" t="s">
        <v>4041</v>
      </c>
    </row>
    <row r="36" spans="1:3" x14ac:dyDescent="0.2">
      <c r="A36" s="1" t="s">
        <v>4042</v>
      </c>
      <c r="B36" t="s">
        <v>4043</v>
      </c>
    </row>
    <row r="37" spans="1:3" x14ac:dyDescent="0.2">
      <c r="A37" s="1" t="s">
        <v>4044</v>
      </c>
      <c r="B37" t="s">
        <v>4045</v>
      </c>
    </row>
    <row r="38" spans="1:3" x14ac:dyDescent="0.2">
      <c r="A38" s="1" t="s">
        <v>4046</v>
      </c>
      <c r="B38" t="s">
        <v>4033</v>
      </c>
    </row>
    <row r="39" spans="1:3" x14ac:dyDescent="0.2">
      <c r="A39" s="1" t="s">
        <v>4047</v>
      </c>
      <c r="B39" t="s">
        <v>4007</v>
      </c>
      <c r="C39" t="s">
        <v>4018</v>
      </c>
    </row>
    <row r="40" spans="1:3" x14ac:dyDescent="0.2">
      <c r="A40" s="1" t="s">
        <v>309</v>
      </c>
    </row>
    <row r="41" spans="1:3" x14ac:dyDescent="0.2">
      <c r="A41" s="1" t="s">
        <v>4048</v>
      </c>
      <c r="B41" t="s">
        <v>4049</v>
      </c>
      <c r="C41" t="s">
        <v>3144</v>
      </c>
    </row>
    <row r="42" spans="1:3" x14ac:dyDescent="0.2">
      <c r="A42" s="1" t="s">
        <v>4019</v>
      </c>
      <c r="B42" t="s">
        <v>4020</v>
      </c>
    </row>
    <row r="43" spans="1:3" x14ac:dyDescent="0.2">
      <c r="A43" s="1" t="s">
        <v>4050</v>
      </c>
      <c r="B43" t="s">
        <v>4016</v>
      </c>
    </row>
    <row r="44" spans="1:3" x14ac:dyDescent="0.2">
      <c r="A44" s="1" t="s">
        <v>3538</v>
      </c>
      <c r="B44" t="s">
        <v>4028</v>
      </c>
    </row>
    <row r="45" spans="1:3" x14ac:dyDescent="0.2">
      <c r="A45" s="1" t="s">
        <v>4051</v>
      </c>
      <c r="B45" t="s">
        <v>4052</v>
      </c>
    </row>
    <row r="46" spans="1:3" x14ac:dyDescent="0.2">
      <c r="A46" s="1" t="s">
        <v>4021</v>
      </c>
      <c r="B46" t="s">
        <v>4053</v>
      </c>
    </row>
    <row r="47" spans="1:3" x14ac:dyDescent="0.2">
      <c r="A47" s="1" t="s">
        <v>4054</v>
      </c>
      <c r="B47" t="s">
        <v>4055</v>
      </c>
    </row>
    <row r="48" spans="1:3" x14ac:dyDescent="0.2">
      <c r="A48" s="1" t="s">
        <v>358</v>
      </c>
    </row>
    <row r="49" spans="1:3" x14ac:dyDescent="0.2">
      <c r="A49" s="1" t="s">
        <v>4056</v>
      </c>
      <c r="B49" t="s">
        <v>4057</v>
      </c>
    </row>
    <row r="50" spans="1:3" x14ac:dyDescent="0.2">
      <c r="A50" s="1" t="s">
        <v>1760</v>
      </c>
      <c r="B50" t="s">
        <v>4033</v>
      </c>
    </row>
    <row r="51" spans="1:3" x14ac:dyDescent="0.2">
      <c r="A51" s="1" t="s">
        <v>4058</v>
      </c>
      <c r="B51" t="s">
        <v>4033</v>
      </c>
    </row>
    <row r="52" spans="1:3" x14ac:dyDescent="0.2">
      <c r="A52" s="1" t="s">
        <v>4059</v>
      </c>
      <c r="B52" t="s">
        <v>4033</v>
      </c>
    </row>
    <row r="53" spans="1:3" x14ac:dyDescent="0.2">
      <c r="A53" s="1" t="s">
        <v>4060</v>
      </c>
      <c r="B53" t="s">
        <v>4061</v>
      </c>
    </row>
    <row r="54" spans="1:3" x14ac:dyDescent="0.2">
      <c r="A54" s="1" t="s">
        <v>4062</v>
      </c>
      <c r="B54" t="s">
        <v>4063</v>
      </c>
    </row>
    <row r="55" spans="1:3" x14ac:dyDescent="0.2">
      <c r="A55" s="1" t="s">
        <v>117</v>
      </c>
    </row>
    <row r="56" spans="1:3" x14ac:dyDescent="0.2">
      <c r="A56" s="1" t="s">
        <v>4064</v>
      </c>
      <c r="B56" t="s">
        <v>4065</v>
      </c>
    </row>
    <row r="57" spans="1:3" x14ac:dyDescent="0.2">
      <c r="A57" s="1" t="s">
        <v>1360</v>
      </c>
      <c r="B57" t="s">
        <v>3510</v>
      </c>
    </row>
    <row r="58" spans="1:3" x14ac:dyDescent="0.2">
      <c r="A58" s="1" t="s">
        <v>4066</v>
      </c>
      <c r="B58" t="s">
        <v>4028</v>
      </c>
    </row>
    <row r="59" spans="1:3" x14ac:dyDescent="0.2">
      <c r="A59" s="1" t="s">
        <v>4067</v>
      </c>
      <c r="B59" t="s">
        <v>4068</v>
      </c>
      <c r="C59" t="s">
        <v>4039</v>
      </c>
    </row>
    <row r="60" spans="1:3" x14ac:dyDescent="0.2">
      <c r="A60" s="1" t="s">
        <v>430</v>
      </c>
    </row>
    <row r="61" spans="1:3" x14ac:dyDescent="0.2">
      <c r="A61" s="1" t="s">
        <v>4069</v>
      </c>
      <c r="B61" t="s">
        <v>4070</v>
      </c>
    </row>
    <row r="62" spans="1:3" x14ac:dyDescent="0.2">
      <c r="A62" s="1" t="s">
        <v>4071</v>
      </c>
      <c r="B62" t="s">
        <v>4072</v>
      </c>
    </row>
    <row r="63" spans="1:3" x14ac:dyDescent="0.2">
      <c r="A63" s="1" t="s">
        <v>447</v>
      </c>
    </row>
    <row r="64" spans="1:3" x14ac:dyDescent="0.2">
      <c r="A64" s="1" t="s">
        <v>4073</v>
      </c>
      <c r="B64" t="s">
        <v>4074</v>
      </c>
      <c r="C64" t="s">
        <v>4039</v>
      </c>
    </row>
    <row r="65" spans="1:3" x14ac:dyDescent="0.2">
      <c r="A65" s="1" t="s">
        <v>117</v>
      </c>
      <c r="B65" t="s">
        <v>4001</v>
      </c>
    </row>
    <row r="66" spans="1:3" x14ac:dyDescent="0.2">
      <c r="A66" s="1" t="s">
        <v>1995</v>
      </c>
      <c r="B66" t="s">
        <v>4075</v>
      </c>
    </row>
    <row r="67" spans="1:3" x14ac:dyDescent="0.2">
      <c r="A67" s="1" t="s">
        <v>1360</v>
      </c>
      <c r="B67" t="s">
        <v>4033</v>
      </c>
    </row>
    <row r="68" spans="1:3" x14ac:dyDescent="0.2">
      <c r="A68" s="1" t="s">
        <v>4076</v>
      </c>
      <c r="B68" t="s">
        <v>4077</v>
      </c>
    </row>
    <row r="69" spans="1:3" x14ac:dyDescent="0.2">
      <c r="A69" s="1" t="s">
        <v>4078</v>
      </c>
      <c r="B69" t="s">
        <v>4079</v>
      </c>
      <c r="C69" t="s">
        <v>4080</v>
      </c>
    </row>
    <row r="70" spans="1:3" x14ac:dyDescent="0.2">
      <c r="A70" s="1" t="s">
        <v>4081</v>
      </c>
      <c r="B70" t="s">
        <v>4082</v>
      </c>
    </row>
    <row r="71" spans="1:3" x14ac:dyDescent="0.2">
      <c r="A71" s="1" t="s">
        <v>4083</v>
      </c>
      <c r="B71" t="s">
        <v>4041</v>
      </c>
    </row>
    <row r="72" spans="1:3" x14ac:dyDescent="0.2">
      <c r="A72" s="1" t="s">
        <v>4084</v>
      </c>
      <c r="B72" t="s">
        <v>4085</v>
      </c>
    </row>
    <row r="73" spans="1:3" x14ac:dyDescent="0.2">
      <c r="A73" s="1" t="s">
        <v>508</v>
      </c>
    </row>
    <row r="74" spans="1:3" x14ac:dyDescent="0.2">
      <c r="A74" s="1" t="s">
        <v>4086</v>
      </c>
      <c r="B74" t="s">
        <v>4003</v>
      </c>
    </row>
    <row r="75" spans="1:3" x14ac:dyDescent="0.2">
      <c r="A75" s="1" t="s">
        <v>3538</v>
      </c>
      <c r="B75" t="s">
        <v>4016</v>
      </c>
    </row>
    <row r="76" spans="1:3" x14ac:dyDescent="0.2">
      <c r="A76" s="1" t="s">
        <v>4087</v>
      </c>
      <c r="B76" t="s">
        <v>4014</v>
      </c>
    </row>
    <row r="77" spans="1:3" x14ac:dyDescent="0.2">
      <c r="A77" s="1" t="s">
        <v>4088</v>
      </c>
      <c r="B77" t="s">
        <v>4089</v>
      </c>
    </row>
    <row r="78" spans="1:3" x14ac:dyDescent="0.2">
      <c r="A78" s="1" t="s">
        <v>4017</v>
      </c>
      <c r="B78" t="s">
        <v>4018</v>
      </c>
    </row>
    <row r="79" spans="1:3" x14ac:dyDescent="0.2">
      <c r="A79" s="1" t="s">
        <v>4090</v>
      </c>
      <c r="B79" t="s">
        <v>4091</v>
      </c>
      <c r="C79" t="s">
        <v>4039</v>
      </c>
    </row>
    <row r="80" spans="1:3" x14ac:dyDescent="0.2">
      <c r="A80" s="1" t="s">
        <v>4092</v>
      </c>
      <c r="B80" t="s">
        <v>4033</v>
      </c>
    </row>
    <row r="81" spans="1:3" x14ac:dyDescent="0.2">
      <c r="A81" s="1" t="s">
        <v>4093</v>
      </c>
      <c r="B81" t="s">
        <v>4089</v>
      </c>
    </row>
    <row r="82" spans="1:3" x14ac:dyDescent="0.2">
      <c r="A82" s="1" t="s">
        <v>4094</v>
      </c>
      <c r="B82" t="s">
        <v>4095</v>
      </c>
    </row>
    <row r="83" spans="1:3" x14ac:dyDescent="0.2">
      <c r="A83" s="1" t="s">
        <v>3538</v>
      </c>
      <c r="B83" t="s">
        <v>4028</v>
      </c>
    </row>
    <row r="84" spans="1:3" x14ac:dyDescent="0.2">
      <c r="A84" s="1" t="s">
        <v>4096</v>
      </c>
      <c r="B84" t="s">
        <v>4033</v>
      </c>
    </row>
    <row r="85" spans="1:3" x14ac:dyDescent="0.2">
      <c r="A85" s="1" t="s">
        <v>1765</v>
      </c>
      <c r="B85" t="s">
        <v>4001</v>
      </c>
    </row>
    <row r="86" spans="1:3" x14ac:dyDescent="0.2">
      <c r="A86" s="1" t="s">
        <v>586</v>
      </c>
    </row>
    <row r="87" spans="1:3" x14ac:dyDescent="0.2">
      <c r="A87" s="1" t="s">
        <v>4097</v>
      </c>
      <c r="B87" t="s">
        <v>4098</v>
      </c>
      <c r="C87" t="s">
        <v>4001</v>
      </c>
    </row>
    <row r="88" spans="1:3" x14ac:dyDescent="0.2">
      <c r="A88" s="1" t="s">
        <v>1760</v>
      </c>
      <c r="B88" t="s">
        <v>4033</v>
      </c>
    </row>
    <row r="89" spans="1:3" x14ac:dyDescent="0.2">
      <c r="A89" s="1" t="s">
        <v>4099</v>
      </c>
      <c r="B89" t="s">
        <v>4100</v>
      </c>
    </row>
    <row r="90" spans="1:3" x14ac:dyDescent="0.2">
      <c r="A90" s="1" t="s">
        <v>606</v>
      </c>
    </row>
    <row r="91" spans="1:3" x14ac:dyDescent="0.2">
      <c r="A91" s="1" t="s">
        <v>4101</v>
      </c>
      <c r="B91" t="s">
        <v>4016</v>
      </c>
    </row>
    <row r="92" spans="1:3" x14ac:dyDescent="0.2">
      <c r="A92" s="1" t="s">
        <v>4102</v>
      </c>
      <c r="B92" t="s">
        <v>4103</v>
      </c>
    </row>
    <row r="93" spans="1:3" x14ac:dyDescent="0.2">
      <c r="A93" s="1" t="s">
        <v>4104</v>
      </c>
      <c r="B93" t="s">
        <v>4105</v>
      </c>
      <c r="C93" t="s">
        <v>4072</v>
      </c>
    </row>
    <row r="94" spans="1:3" x14ac:dyDescent="0.2">
      <c r="A94" s="1" t="s">
        <v>622</v>
      </c>
    </row>
    <row r="95" spans="1:3" x14ac:dyDescent="0.2">
      <c r="A95" s="1" t="s">
        <v>4106</v>
      </c>
      <c r="B95" t="s">
        <v>4107</v>
      </c>
      <c r="C95" t="s">
        <v>4033</v>
      </c>
    </row>
    <row r="96" spans="1:3" x14ac:dyDescent="0.2">
      <c r="A96" s="1" t="s">
        <v>4108</v>
      </c>
      <c r="B96" t="s">
        <v>4109</v>
      </c>
    </row>
    <row r="97" spans="1:2" x14ac:dyDescent="0.2">
      <c r="A97" s="1" t="s">
        <v>4021</v>
      </c>
      <c r="B97" t="s">
        <v>4022</v>
      </c>
    </row>
    <row r="98" spans="1:2" x14ac:dyDescent="0.2">
      <c r="A98" s="1" t="s">
        <v>4110</v>
      </c>
      <c r="B98" t="s">
        <v>4111</v>
      </c>
    </row>
    <row r="99" spans="1:2" x14ac:dyDescent="0.2">
      <c r="A99" s="1" t="s">
        <v>4102</v>
      </c>
      <c r="B99" t="s">
        <v>4112</v>
      </c>
    </row>
    <row r="100" spans="1:2" x14ac:dyDescent="0.2">
      <c r="A100" s="1" t="s">
        <v>4113</v>
      </c>
      <c r="B100" t="s">
        <v>4114</v>
      </c>
    </row>
    <row r="101" spans="1:2" x14ac:dyDescent="0.2">
      <c r="A101" s="1" t="s">
        <v>878</v>
      </c>
      <c r="B101" t="s">
        <v>4028</v>
      </c>
    </row>
    <row r="102" spans="1:2" x14ac:dyDescent="0.2">
      <c r="A102" s="1" t="s">
        <v>4115</v>
      </c>
      <c r="B102" t="s">
        <v>4116</v>
      </c>
    </row>
    <row r="103" spans="1:2" x14ac:dyDescent="0.2">
      <c r="A103" s="1" t="s">
        <v>4117</v>
      </c>
      <c r="B103" t="s">
        <v>4001</v>
      </c>
    </row>
    <row r="104" spans="1:2" x14ac:dyDescent="0.2">
      <c r="A104" s="1" t="s">
        <v>683</v>
      </c>
    </row>
    <row r="105" spans="1:2" x14ac:dyDescent="0.2">
      <c r="A105" s="1" t="s">
        <v>4002</v>
      </c>
      <c r="B105" t="s">
        <v>4003</v>
      </c>
    </row>
    <row r="106" spans="1:2" x14ac:dyDescent="0.2">
      <c r="A106" s="1" t="s">
        <v>4118</v>
      </c>
      <c r="B106" t="s">
        <v>4028</v>
      </c>
    </row>
    <row r="107" spans="1:2" x14ac:dyDescent="0.2">
      <c r="A107" s="1" t="s">
        <v>4021</v>
      </c>
      <c r="B107" t="s">
        <v>4053</v>
      </c>
    </row>
    <row r="108" spans="1:2" x14ac:dyDescent="0.2">
      <c r="A108" s="1" t="s">
        <v>4119</v>
      </c>
      <c r="B108" t="s">
        <v>4001</v>
      </c>
    </row>
    <row r="109" spans="1:2" x14ac:dyDescent="0.2">
      <c r="A109" s="1" t="s">
        <v>4120</v>
      </c>
      <c r="B109" t="s">
        <v>4061</v>
      </c>
    </row>
    <row r="110" spans="1:2" x14ac:dyDescent="0.2">
      <c r="A110" s="1" t="s">
        <v>4121</v>
      </c>
      <c r="B110" t="s">
        <v>4122</v>
      </c>
    </row>
    <row r="111" spans="1:2" x14ac:dyDescent="0.2">
      <c r="A111" s="1" t="s">
        <v>4123</v>
      </c>
      <c r="B111" t="s">
        <v>4018</v>
      </c>
    </row>
    <row r="112" spans="1:2" x14ac:dyDescent="0.2">
      <c r="A112" s="1" t="s">
        <v>4124</v>
      </c>
      <c r="B112" t="s">
        <v>4112</v>
      </c>
    </row>
    <row r="113" spans="1:3" x14ac:dyDescent="0.2">
      <c r="A113" s="1" t="s">
        <v>4125</v>
      </c>
      <c r="B113" t="s">
        <v>4126</v>
      </c>
    </row>
    <row r="114" spans="1:3" x14ac:dyDescent="0.2">
      <c r="A114" s="1" t="s">
        <v>4127</v>
      </c>
      <c r="B114" t="s">
        <v>4128</v>
      </c>
    </row>
    <row r="115" spans="1:3" x14ac:dyDescent="0.2">
      <c r="A115" s="1" t="s">
        <v>4129</v>
      </c>
      <c r="B115" t="s">
        <v>4130</v>
      </c>
    </row>
    <row r="116" spans="1:3" x14ac:dyDescent="0.2">
      <c r="A116" s="1" t="s">
        <v>4131</v>
      </c>
      <c r="B116" t="s">
        <v>4132</v>
      </c>
    </row>
    <row r="117" spans="1:3" x14ac:dyDescent="0.2">
      <c r="A117" s="1" t="s">
        <v>4133</v>
      </c>
      <c r="B117" t="s">
        <v>4134</v>
      </c>
      <c r="C117" t="s">
        <v>4072</v>
      </c>
    </row>
    <row r="118" spans="1:3" x14ac:dyDescent="0.2">
      <c r="A118" s="1" t="s">
        <v>4135</v>
      </c>
      <c r="B118" t="s">
        <v>4136</v>
      </c>
    </row>
    <row r="119" spans="1:3" x14ac:dyDescent="0.2">
      <c r="A119" s="1" t="s">
        <v>4137</v>
      </c>
      <c r="B119" t="s">
        <v>4072</v>
      </c>
    </row>
    <row r="120" spans="1:3" x14ac:dyDescent="0.2">
      <c r="A120" s="1" t="s">
        <v>4017</v>
      </c>
      <c r="B120" t="s">
        <v>4138</v>
      </c>
      <c r="C120" t="s">
        <v>4018</v>
      </c>
    </row>
    <row r="121" spans="1:3" x14ac:dyDescent="0.2">
      <c r="A121" s="1" t="s">
        <v>777</v>
      </c>
    </row>
    <row r="122" spans="1:3" x14ac:dyDescent="0.2">
      <c r="A122" s="1" t="s">
        <v>4021</v>
      </c>
      <c r="B122" t="s">
        <v>4022</v>
      </c>
    </row>
    <row r="123" spans="1:3" x14ac:dyDescent="0.2">
      <c r="A123" s="1" t="s">
        <v>4139</v>
      </c>
      <c r="B123" t="s">
        <v>4016</v>
      </c>
      <c r="C123" t="s">
        <v>4039</v>
      </c>
    </row>
    <row r="124" spans="1:3" x14ac:dyDescent="0.2">
      <c r="A124" s="1" t="s">
        <v>4140</v>
      </c>
      <c r="B124" t="s">
        <v>4141</v>
      </c>
    </row>
    <row r="125" spans="1:3" x14ac:dyDescent="0.2">
      <c r="A125" s="1" t="s">
        <v>4142</v>
      </c>
      <c r="B125" t="s">
        <v>4143</v>
      </c>
    </row>
    <row r="126" spans="1:3" x14ac:dyDescent="0.2">
      <c r="A126" s="1" t="s">
        <v>4144</v>
      </c>
      <c r="B126" t="s">
        <v>4145</v>
      </c>
    </row>
    <row r="127" spans="1:3" x14ac:dyDescent="0.2">
      <c r="A127" s="1" t="s">
        <v>4146</v>
      </c>
      <c r="B127" t="s">
        <v>4147</v>
      </c>
    </row>
    <row r="128" spans="1:3" x14ac:dyDescent="0.2">
      <c r="A128" s="1" t="s">
        <v>4101</v>
      </c>
      <c r="B128" t="s">
        <v>4014</v>
      </c>
    </row>
    <row r="129" spans="1:3" x14ac:dyDescent="0.2">
      <c r="A129" s="1" t="s">
        <v>2147</v>
      </c>
      <c r="B129" t="s">
        <v>4008</v>
      </c>
    </row>
    <row r="130" spans="1:3" x14ac:dyDescent="0.2">
      <c r="A130" s="1" t="s">
        <v>4139</v>
      </c>
      <c r="B130" t="s">
        <v>4016</v>
      </c>
      <c r="C130" t="s">
        <v>4039</v>
      </c>
    </row>
    <row r="131" spans="1:3" x14ac:dyDescent="0.2">
      <c r="A131" s="1" t="s">
        <v>4148</v>
      </c>
      <c r="B131" t="s">
        <v>4149</v>
      </c>
    </row>
    <row r="132" spans="1:3" x14ac:dyDescent="0.2">
      <c r="A132" s="1" t="s">
        <v>4150</v>
      </c>
      <c r="B132" t="s">
        <v>4033</v>
      </c>
    </row>
    <row r="133" spans="1:3" x14ac:dyDescent="0.2">
      <c r="A133" s="1" t="s">
        <v>4151</v>
      </c>
      <c r="B133" t="s">
        <v>4072</v>
      </c>
    </row>
    <row r="134" spans="1:3" x14ac:dyDescent="0.2">
      <c r="A134" s="1" t="s">
        <v>4152</v>
      </c>
      <c r="B134" t="s">
        <v>4153</v>
      </c>
      <c r="C134" t="s">
        <v>4012</v>
      </c>
    </row>
    <row r="135" spans="1:3" x14ac:dyDescent="0.2">
      <c r="A135" s="1" t="s">
        <v>4154</v>
      </c>
      <c r="B135" t="s">
        <v>4155</v>
      </c>
    </row>
    <row r="136" spans="1:3" x14ac:dyDescent="0.2">
      <c r="A136" s="1" t="s">
        <v>4017</v>
      </c>
      <c r="B136" t="s">
        <v>4138</v>
      </c>
      <c r="C136" t="s">
        <v>4018</v>
      </c>
    </row>
    <row r="137" spans="1:3" x14ac:dyDescent="0.2">
      <c r="A137" s="1" t="e">
        <f>-Hangzhou</f>
        <v>#NAME?</v>
      </c>
      <c r="B137" t="s">
        <v>4156</v>
      </c>
    </row>
    <row r="138" spans="1:3" x14ac:dyDescent="0.2">
      <c r="A138" s="1" t="s">
        <v>4127</v>
      </c>
      <c r="B138" t="s">
        <v>4128</v>
      </c>
    </row>
    <row r="139" spans="1:3" x14ac:dyDescent="0.2">
      <c r="A139" s="1" t="s">
        <v>606</v>
      </c>
      <c r="B139" t="s">
        <v>4157</v>
      </c>
    </row>
    <row r="140" spans="1:3" x14ac:dyDescent="0.2">
      <c r="A140" s="1" t="s">
        <v>4158</v>
      </c>
      <c r="B140" t="s">
        <v>4033</v>
      </c>
    </row>
    <row r="141" spans="1:3" x14ac:dyDescent="0.2">
      <c r="A141" s="1" t="s">
        <v>878</v>
      </c>
    </row>
    <row r="142" spans="1:3" x14ac:dyDescent="0.2">
      <c r="A142" s="1" t="s">
        <v>4159</v>
      </c>
      <c r="B142" t="s">
        <v>4160</v>
      </c>
    </row>
    <row r="143" spans="1:3" x14ac:dyDescent="0.2">
      <c r="A143" s="1" t="s">
        <v>888</v>
      </c>
    </row>
    <row r="144" spans="1:3" x14ac:dyDescent="0.2">
      <c r="A144" s="1" t="s">
        <v>3430</v>
      </c>
      <c r="B144" t="s">
        <v>4033</v>
      </c>
    </row>
    <row r="145" spans="1:3" x14ac:dyDescent="0.2">
      <c r="A145" s="1" t="s">
        <v>4161</v>
      </c>
      <c r="B145" t="s">
        <v>4162</v>
      </c>
    </row>
    <row r="146" spans="1:3" x14ac:dyDescent="0.2">
      <c r="A146" s="1" t="s">
        <v>902</v>
      </c>
    </row>
    <row r="147" spans="1:3" x14ac:dyDescent="0.2">
      <c r="A147" s="1" t="s">
        <v>4163</v>
      </c>
      <c r="B147" t="s">
        <v>4164</v>
      </c>
    </row>
    <row r="148" spans="1:3" x14ac:dyDescent="0.2">
      <c r="A148" s="1" t="s">
        <v>4165</v>
      </c>
      <c r="B148" t="s">
        <v>4166</v>
      </c>
      <c r="C148" t="s">
        <v>4018</v>
      </c>
    </row>
    <row r="149" spans="1:3" x14ac:dyDescent="0.2">
      <c r="A149" s="1" t="s">
        <v>4167</v>
      </c>
      <c r="B149" t="s">
        <v>4168</v>
      </c>
    </row>
    <row r="150" spans="1:3" x14ac:dyDescent="0.2">
      <c r="A150" s="1" t="s">
        <v>4169</v>
      </c>
      <c r="B150" t="s">
        <v>4170</v>
      </c>
    </row>
    <row r="151" spans="1:3" x14ac:dyDescent="0.2">
      <c r="A151" s="1" t="s">
        <v>4171</v>
      </c>
      <c r="B151" t="s">
        <v>4172</v>
      </c>
    </row>
    <row r="152" spans="1:3" x14ac:dyDescent="0.2">
      <c r="A152" s="1" t="s">
        <v>4017</v>
      </c>
      <c r="B152" t="s">
        <v>4018</v>
      </c>
    </row>
    <row r="153" spans="1:3" x14ac:dyDescent="0.2">
      <c r="A153" s="1" t="s">
        <v>4101</v>
      </c>
      <c r="B153" t="s">
        <v>4028</v>
      </c>
    </row>
    <row r="154" spans="1:3" x14ac:dyDescent="0.2">
      <c r="A154" s="1" t="s">
        <v>4121</v>
      </c>
      <c r="B154" t="s">
        <v>4122</v>
      </c>
    </row>
    <row r="155" spans="1:3" x14ac:dyDescent="0.2">
      <c r="A155" s="1" t="s">
        <v>4173</v>
      </c>
      <c r="B155" t="s">
        <v>4174</v>
      </c>
    </row>
    <row r="156" spans="1:3" x14ac:dyDescent="0.2">
      <c r="A156" s="1" t="s">
        <v>4175</v>
      </c>
      <c r="B156" t="s">
        <v>4176</v>
      </c>
    </row>
    <row r="157" spans="1:3" x14ac:dyDescent="0.2">
      <c r="A157" s="1" t="s">
        <v>4177</v>
      </c>
      <c r="B157" t="s">
        <v>4178</v>
      </c>
    </row>
    <row r="158" spans="1:3" x14ac:dyDescent="0.2">
      <c r="A158" s="1" t="s">
        <v>4179</v>
      </c>
      <c r="B158" t="s">
        <v>4041</v>
      </c>
    </row>
    <row r="159" spans="1:3" x14ac:dyDescent="0.2">
      <c r="A159" s="1" t="s">
        <v>606</v>
      </c>
      <c r="B159" t="s">
        <v>4157</v>
      </c>
    </row>
    <row r="160" spans="1:3" x14ac:dyDescent="0.2">
      <c r="A160" s="1" t="s">
        <v>1760</v>
      </c>
      <c r="B160" t="s">
        <v>4033</v>
      </c>
    </row>
    <row r="161" spans="1:3" x14ac:dyDescent="0.2">
      <c r="A161" s="1" t="s">
        <v>4180</v>
      </c>
      <c r="B161" t="s">
        <v>4181</v>
      </c>
    </row>
    <row r="162" spans="1:3" x14ac:dyDescent="0.2">
      <c r="A162" s="1" t="s">
        <v>4158</v>
      </c>
      <c r="B162" t="s">
        <v>4033</v>
      </c>
    </row>
    <row r="163" spans="1:3" x14ac:dyDescent="0.2">
      <c r="A163" s="1" t="s">
        <v>4182</v>
      </c>
      <c r="B163" t="s">
        <v>4183</v>
      </c>
    </row>
    <row r="164" spans="1:3" x14ac:dyDescent="0.2">
      <c r="A164" s="1" t="s">
        <v>4184</v>
      </c>
      <c r="B164" t="s">
        <v>4185</v>
      </c>
    </row>
    <row r="165" spans="1:3" x14ac:dyDescent="0.2">
      <c r="A165" s="1" t="s">
        <v>4186</v>
      </c>
      <c r="B165" t="s">
        <v>4187</v>
      </c>
    </row>
    <row r="166" spans="1:3" x14ac:dyDescent="0.2">
      <c r="A166" s="1" t="s">
        <v>4188</v>
      </c>
      <c r="B166" t="s">
        <v>4189</v>
      </c>
    </row>
    <row r="167" spans="1:3" x14ac:dyDescent="0.2">
      <c r="A167" s="1" t="s">
        <v>4190</v>
      </c>
      <c r="B167" t="s">
        <v>4191</v>
      </c>
      <c r="C167" t="s">
        <v>4039</v>
      </c>
    </row>
    <row r="168" spans="1:3" x14ac:dyDescent="0.2">
      <c r="A168" s="1" t="s">
        <v>4192</v>
      </c>
      <c r="B168" t="s">
        <v>4193</v>
      </c>
      <c r="C168" t="s">
        <v>4194</v>
      </c>
    </row>
    <row r="169" spans="1:3" x14ac:dyDescent="0.2">
      <c r="A169" s="1" t="s">
        <v>4195</v>
      </c>
      <c r="B169" t="s">
        <v>4149</v>
      </c>
    </row>
    <row r="170" spans="1:3" x14ac:dyDescent="0.2">
      <c r="A170" s="1" t="s">
        <v>4196</v>
      </c>
      <c r="B170" t="s">
        <v>4030</v>
      </c>
    </row>
    <row r="171" spans="1:3" x14ac:dyDescent="0.2">
      <c r="A171" s="1" t="s">
        <v>4197</v>
      </c>
      <c r="B171" t="s">
        <v>4198</v>
      </c>
    </row>
    <row r="172" spans="1:3" x14ac:dyDescent="0.2">
      <c r="A172" s="1" t="s">
        <v>4199</v>
      </c>
      <c r="B172" t="s">
        <v>4082</v>
      </c>
    </row>
    <row r="173" spans="1:3" x14ac:dyDescent="0.2">
      <c r="A173" s="1" t="s">
        <v>4200</v>
      </c>
      <c r="B173" t="s">
        <v>4201</v>
      </c>
      <c r="C173" t="s">
        <v>4202</v>
      </c>
    </row>
    <row r="174" spans="1:3" x14ac:dyDescent="0.2">
      <c r="A174" s="1" t="s">
        <v>4203</v>
      </c>
      <c r="B174" t="s">
        <v>4095</v>
      </c>
    </row>
    <row r="175" spans="1:3" x14ac:dyDescent="0.2">
      <c r="A175" s="1" t="s">
        <v>4186</v>
      </c>
      <c r="B175" t="s">
        <v>4204</v>
      </c>
    </row>
    <row r="176" spans="1:3" x14ac:dyDescent="0.2">
      <c r="A176" s="1" t="s">
        <v>4174</v>
      </c>
      <c r="B176" t="s">
        <v>4205</v>
      </c>
    </row>
    <row r="177" spans="1:3" x14ac:dyDescent="0.2">
      <c r="A177" s="1" t="s">
        <v>1066</v>
      </c>
    </row>
    <row r="178" spans="1:3" x14ac:dyDescent="0.2">
      <c r="A178" s="1" t="s">
        <v>4206</v>
      </c>
      <c r="B178" t="s">
        <v>4033</v>
      </c>
    </row>
    <row r="179" spans="1:3" x14ac:dyDescent="0.2">
      <c r="A179" s="1" t="e">
        <f>-Beijing</f>
        <v>#NAME?</v>
      </c>
      <c r="B179" t="s">
        <v>4156</v>
      </c>
    </row>
    <row r="180" spans="1:3" x14ac:dyDescent="0.2">
      <c r="A180" s="1" t="s">
        <v>1360</v>
      </c>
      <c r="B180" t="s">
        <v>4033</v>
      </c>
    </row>
    <row r="181" spans="1:3" x14ac:dyDescent="0.2">
      <c r="A181" s="1" t="s">
        <v>4207</v>
      </c>
      <c r="B181" t="s">
        <v>4208</v>
      </c>
    </row>
    <row r="182" spans="1:3" x14ac:dyDescent="0.2">
      <c r="A182" s="1" t="s">
        <v>4209</v>
      </c>
      <c r="B182" t="s">
        <v>4210</v>
      </c>
      <c r="C182" t="s">
        <v>4112</v>
      </c>
    </row>
    <row r="183" spans="1:3" x14ac:dyDescent="0.2">
      <c r="A183" s="1" t="s">
        <v>4127</v>
      </c>
      <c r="B183" t="s">
        <v>4128</v>
      </c>
    </row>
    <row r="184" spans="1:3" x14ac:dyDescent="0.2">
      <c r="A184" s="1" t="s">
        <v>4211</v>
      </c>
      <c r="B184" t="s">
        <v>4212</v>
      </c>
    </row>
    <row r="185" spans="1:3" x14ac:dyDescent="0.2">
      <c r="A185" s="1" t="s">
        <v>3323</v>
      </c>
      <c r="B185" t="s">
        <v>4213</v>
      </c>
    </row>
    <row r="186" spans="1:3" x14ac:dyDescent="0.2">
      <c r="A186" s="1" t="s">
        <v>4214</v>
      </c>
      <c r="B186" t="s">
        <v>4215</v>
      </c>
    </row>
    <row r="187" spans="1:3" x14ac:dyDescent="0.2">
      <c r="A187" s="1" t="s">
        <v>1123</v>
      </c>
    </row>
    <row r="188" spans="1:3" x14ac:dyDescent="0.2">
      <c r="A188" s="1" t="s">
        <v>1129</v>
      </c>
    </row>
    <row r="189" spans="1:3" x14ac:dyDescent="0.2">
      <c r="A189" s="1" t="s">
        <v>4216</v>
      </c>
      <c r="B189" t="s">
        <v>4217</v>
      </c>
      <c r="C189" t="s">
        <v>4156</v>
      </c>
    </row>
    <row r="190" spans="1:3" x14ac:dyDescent="0.2">
      <c r="A190" s="1" t="s">
        <v>4218</v>
      </c>
      <c r="B190" t="s">
        <v>4219</v>
      </c>
    </row>
    <row r="191" spans="1:3" x14ac:dyDescent="0.2">
      <c r="A191" s="1" t="s">
        <v>4220</v>
      </c>
      <c r="B191" t="s">
        <v>4221</v>
      </c>
      <c r="C191" t="s">
        <v>4039</v>
      </c>
    </row>
    <row r="192" spans="1:3" x14ac:dyDescent="0.2">
      <c r="A192" s="1" t="s">
        <v>4002</v>
      </c>
      <c r="B192" t="s">
        <v>4003</v>
      </c>
    </row>
    <row r="193" spans="1:3" x14ac:dyDescent="0.2">
      <c r="A193" s="1" t="s">
        <v>4017</v>
      </c>
      <c r="B193" t="s">
        <v>4018</v>
      </c>
    </row>
    <row r="194" spans="1:3" x14ac:dyDescent="0.2">
      <c r="A194" s="1" t="s">
        <v>1360</v>
      </c>
      <c r="B194" t="s">
        <v>4222</v>
      </c>
      <c r="C194" t="s">
        <v>3510</v>
      </c>
    </row>
    <row r="195" spans="1:3" x14ac:dyDescent="0.2">
      <c r="A195" s="1" t="s">
        <v>1168</v>
      </c>
    </row>
    <row r="196" spans="1:3" x14ac:dyDescent="0.2">
      <c r="A196" s="1" t="s">
        <v>1760</v>
      </c>
      <c r="B196" t="s">
        <v>4033</v>
      </c>
    </row>
    <row r="197" spans="1:3" x14ac:dyDescent="0.2">
      <c r="A197" s="1" t="s">
        <v>4223</v>
      </c>
      <c r="B197" t="s">
        <v>4018</v>
      </c>
    </row>
    <row r="198" spans="1:3" x14ac:dyDescent="0.2">
      <c r="A198" s="1" t="s">
        <v>4224</v>
      </c>
      <c r="B198" t="s">
        <v>4022</v>
      </c>
    </row>
    <row r="199" spans="1:3" x14ac:dyDescent="0.2">
      <c r="A199" s="1" t="s">
        <v>4104</v>
      </c>
      <c r="B199" t="s">
        <v>4072</v>
      </c>
    </row>
    <row r="201" spans="1:3" x14ac:dyDescent="0.2">
      <c r="A201" s="1" t="s">
        <v>4225</v>
      </c>
      <c r="B201" t="s">
        <v>4001</v>
      </c>
    </row>
    <row r="202" spans="1:3" x14ac:dyDescent="0.2">
      <c r="A202" s="1" t="s">
        <v>4226</v>
      </c>
      <c r="B202" t="s">
        <v>4227</v>
      </c>
    </row>
    <row r="203" spans="1:3" x14ac:dyDescent="0.2">
      <c r="A203" s="1" t="s">
        <v>4228</v>
      </c>
      <c r="B203" t="s">
        <v>4141</v>
      </c>
    </row>
    <row r="204" spans="1:3" x14ac:dyDescent="0.2">
      <c r="A204" s="1" t="s">
        <v>4229</v>
      </c>
      <c r="B204" t="s">
        <v>4028</v>
      </c>
    </row>
    <row r="205" spans="1:3" x14ac:dyDescent="0.2">
      <c r="A205" s="1" t="s">
        <v>4230</v>
      </c>
      <c r="B205" t="s">
        <v>4005</v>
      </c>
    </row>
    <row r="206" spans="1:3" x14ac:dyDescent="0.2">
      <c r="A206" s="1" t="s">
        <v>4231</v>
      </c>
      <c r="B206" t="s">
        <v>4145</v>
      </c>
    </row>
    <row r="207" spans="1:3" x14ac:dyDescent="0.2">
      <c r="A207" s="1" t="s">
        <v>4232</v>
      </c>
      <c r="B207" t="s">
        <v>4074</v>
      </c>
    </row>
    <row r="208" spans="1:3" x14ac:dyDescent="0.2">
      <c r="A208" s="1" t="s">
        <v>2147</v>
      </c>
      <c r="B208" t="s">
        <v>4008</v>
      </c>
    </row>
    <row r="209" spans="1:3" x14ac:dyDescent="0.2">
      <c r="A209" s="1" t="s">
        <v>4233</v>
      </c>
      <c r="B209" t="s">
        <v>4008</v>
      </c>
    </row>
    <row r="210" spans="1:3" x14ac:dyDescent="0.2">
      <c r="A210" s="1" t="s">
        <v>4234</v>
      </c>
      <c r="B210" t="s">
        <v>4235</v>
      </c>
    </row>
    <row r="211" spans="1:3" x14ac:dyDescent="0.2">
      <c r="A211" s="1" t="s">
        <v>4236</v>
      </c>
      <c r="B211" t="s">
        <v>4237</v>
      </c>
    </row>
    <row r="212" spans="1:3" x14ac:dyDescent="0.2">
      <c r="A212" s="1" t="s">
        <v>1360</v>
      </c>
      <c r="B212" t="s">
        <v>4033</v>
      </c>
    </row>
    <row r="213" spans="1:3" x14ac:dyDescent="0.2">
      <c r="A213" s="1" t="s">
        <v>4121</v>
      </c>
      <c r="B213" t="s">
        <v>4238</v>
      </c>
    </row>
    <row r="214" spans="1:3" x14ac:dyDescent="0.2">
      <c r="A214" s="1" t="s">
        <v>4239</v>
      </c>
      <c r="B214" t="s">
        <v>4240</v>
      </c>
    </row>
    <row r="215" spans="1:3" x14ac:dyDescent="0.2">
      <c r="A215" s="1" t="s">
        <v>4062</v>
      </c>
      <c r="B215" t="s">
        <v>4241</v>
      </c>
    </row>
    <row r="216" spans="1:3" x14ac:dyDescent="0.2">
      <c r="A216" s="1" t="s">
        <v>1360</v>
      </c>
      <c r="B216" t="s">
        <v>4033</v>
      </c>
    </row>
    <row r="217" spans="1:3" x14ac:dyDescent="0.2">
      <c r="A217" s="1" t="s">
        <v>4242</v>
      </c>
      <c r="B217" t="s">
        <v>4208</v>
      </c>
    </row>
    <row r="218" spans="1:3" x14ac:dyDescent="0.2">
      <c r="A218" s="1" t="s">
        <v>1898</v>
      </c>
      <c r="B218" t="s">
        <v>4077</v>
      </c>
    </row>
    <row r="219" spans="1:3" x14ac:dyDescent="0.2">
      <c r="A219" s="1" t="s">
        <v>1296</v>
      </c>
    </row>
    <row r="220" spans="1:3" x14ac:dyDescent="0.2">
      <c r="A220" s="1" t="s">
        <v>117</v>
      </c>
    </row>
    <row r="221" spans="1:3" x14ac:dyDescent="0.2">
      <c r="A221" s="1" t="s">
        <v>3993</v>
      </c>
      <c r="B221" t="s">
        <v>4082</v>
      </c>
    </row>
    <row r="222" spans="1:3" x14ac:dyDescent="0.2">
      <c r="A222" s="1" t="s">
        <v>1765</v>
      </c>
      <c r="B222" t="s">
        <v>4001</v>
      </c>
    </row>
    <row r="223" spans="1:3" x14ac:dyDescent="0.2">
      <c r="A223" s="1" t="s">
        <v>4243</v>
      </c>
      <c r="B223" t="s">
        <v>4244</v>
      </c>
      <c r="C223" t="s">
        <v>4245</v>
      </c>
    </row>
    <row r="224" spans="1:3" x14ac:dyDescent="0.2">
      <c r="A224" s="1" t="s">
        <v>4246</v>
      </c>
      <c r="B224" t="s">
        <v>4156</v>
      </c>
    </row>
    <row r="225" spans="1:3" x14ac:dyDescent="0.2">
      <c r="A225" s="1" t="s">
        <v>4247</v>
      </c>
      <c r="B225" t="s">
        <v>4248</v>
      </c>
    </row>
    <row r="226" spans="1:3" x14ac:dyDescent="0.2">
      <c r="A226" s="1" t="s">
        <v>4249</v>
      </c>
      <c r="B226" t="s">
        <v>4172</v>
      </c>
    </row>
    <row r="227" spans="1:3" x14ac:dyDescent="0.2">
      <c r="A227" s="1" t="s">
        <v>4139</v>
      </c>
      <c r="B227" t="s">
        <v>4028</v>
      </c>
    </row>
    <row r="228" spans="1:3" x14ac:dyDescent="0.2">
      <c r="A228" s="1" t="s">
        <v>4250</v>
      </c>
      <c r="B228" t="s">
        <v>4057</v>
      </c>
    </row>
    <row r="229" spans="1:3" x14ac:dyDescent="0.2">
      <c r="A229" s="1" t="s">
        <v>4251</v>
      </c>
      <c r="B229" t="s">
        <v>4018</v>
      </c>
    </row>
    <row r="230" spans="1:3" x14ac:dyDescent="0.2">
      <c r="A230" s="1" t="s">
        <v>1354</v>
      </c>
    </row>
    <row r="231" spans="1:3" x14ac:dyDescent="0.2">
      <c r="A231" s="1" t="s">
        <v>1360</v>
      </c>
    </row>
    <row r="232" spans="1:3" x14ac:dyDescent="0.2">
      <c r="A232" s="1" t="s">
        <v>309</v>
      </c>
      <c r="B232" t="s">
        <v>4055</v>
      </c>
    </row>
    <row r="233" spans="1:3" x14ac:dyDescent="0.2">
      <c r="A233" s="1" t="s">
        <v>1168</v>
      </c>
    </row>
    <row r="234" spans="1:3" x14ac:dyDescent="0.2">
      <c r="A234" s="1" t="s">
        <v>1360</v>
      </c>
      <c r="B234" t="s">
        <v>4033</v>
      </c>
    </row>
    <row r="235" spans="1:3" x14ac:dyDescent="0.2">
      <c r="A235" s="1" t="s">
        <v>309</v>
      </c>
      <c r="B235" t="s">
        <v>4055</v>
      </c>
    </row>
    <row r="236" spans="1:3" x14ac:dyDescent="0.2">
      <c r="A236" s="1" t="s">
        <v>4101</v>
      </c>
      <c r="B236" t="s">
        <v>4028</v>
      </c>
    </row>
    <row r="237" spans="1:3" x14ac:dyDescent="0.2">
      <c r="A237" s="1" t="s">
        <v>4252</v>
      </c>
      <c r="B237" t="s">
        <v>4208</v>
      </c>
    </row>
    <row r="238" spans="1:3" x14ac:dyDescent="0.2">
      <c r="A238" s="1" t="s">
        <v>1394</v>
      </c>
    </row>
    <row r="239" spans="1:3" x14ac:dyDescent="0.2">
      <c r="A239" s="1" t="s">
        <v>4253</v>
      </c>
      <c r="B239" t="s">
        <v>4254</v>
      </c>
      <c r="C239" t="s">
        <v>4005</v>
      </c>
    </row>
    <row r="240" spans="1:3" x14ac:dyDescent="0.2">
      <c r="A240" s="1" t="s">
        <v>4255</v>
      </c>
      <c r="B240" t="s">
        <v>4256</v>
      </c>
    </row>
    <row r="241" spans="1:4" x14ac:dyDescent="0.2">
      <c r="A241" s="1" t="s">
        <v>4257</v>
      </c>
      <c r="B241" t="s">
        <v>4258</v>
      </c>
    </row>
    <row r="242" spans="1:4" x14ac:dyDescent="0.2">
      <c r="A242" s="1" t="s">
        <v>3430</v>
      </c>
      <c r="B242" t="s">
        <v>3510</v>
      </c>
    </row>
    <row r="243" spans="1:4" x14ac:dyDescent="0.2">
      <c r="A243" s="1" t="s">
        <v>4259</v>
      </c>
      <c r="B243" t="s">
        <v>4260</v>
      </c>
    </row>
    <row r="244" spans="1:4" x14ac:dyDescent="0.2">
      <c r="A244" s="1" t="s">
        <v>3997</v>
      </c>
      <c r="B244" t="s">
        <v>4160</v>
      </c>
    </row>
    <row r="245" spans="1:4" x14ac:dyDescent="0.2">
      <c r="A245" s="1" t="s">
        <v>4062</v>
      </c>
      <c r="B245" t="s">
        <v>4063</v>
      </c>
    </row>
    <row r="246" spans="1:4" x14ac:dyDescent="0.2">
      <c r="A246" s="1" t="s">
        <v>4261</v>
      </c>
      <c r="B246" t="s">
        <v>4262</v>
      </c>
    </row>
    <row r="247" spans="1:4" x14ac:dyDescent="0.2">
      <c r="A247" s="1" t="s">
        <v>4263</v>
      </c>
      <c r="B247" t="s">
        <v>4264</v>
      </c>
    </row>
    <row r="248" spans="1:4" x14ac:dyDescent="0.2">
      <c r="A248" s="1" t="s">
        <v>4246</v>
      </c>
      <c r="B248" t="s">
        <v>4265</v>
      </c>
      <c r="C248" t="s">
        <v>4266</v>
      </c>
      <c r="D248" t="s">
        <v>4028</v>
      </c>
    </row>
    <row r="249" spans="1:4" x14ac:dyDescent="0.2">
      <c r="A249" s="1" t="s">
        <v>4267</v>
      </c>
      <c r="B249" t="s">
        <v>4268</v>
      </c>
    </row>
    <row r="250" spans="1:4" x14ac:dyDescent="0.2">
      <c r="A250" s="1" t="s">
        <v>4139</v>
      </c>
      <c r="B250" t="s">
        <v>4028</v>
      </c>
    </row>
    <row r="251" spans="1:4" x14ac:dyDescent="0.2">
      <c r="A251" s="1" t="s">
        <v>4269</v>
      </c>
      <c r="B251" t="s">
        <v>4112</v>
      </c>
    </row>
    <row r="252" spans="1:4" x14ac:dyDescent="0.2">
      <c r="A252" s="1" t="s">
        <v>3993</v>
      </c>
      <c r="B252" t="s">
        <v>4082</v>
      </c>
    </row>
    <row r="253" spans="1:4" x14ac:dyDescent="0.2">
      <c r="A253" s="1" t="s">
        <v>4270</v>
      </c>
      <c r="B253" t="s">
        <v>4112</v>
      </c>
    </row>
    <row r="254" spans="1:4" x14ac:dyDescent="0.2">
      <c r="A254" s="1" t="s">
        <v>4271</v>
      </c>
      <c r="B254" t="s">
        <v>4272</v>
      </c>
    </row>
    <row r="255" spans="1:4" x14ac:dyDescent="0.2">
      <c r="A255" s="1" t="s">
        <v>4273</v>
      </c>
      <c r="B255" t="s">
        <v>4016</v>
      </c>
    </row>
    <row r="256" spans="1:4" x14ac:dyDescent="0.2">
      <c r="A256" s="1" t="s">
        <v>1503</v>
      </c>
    </row>
    <row r="257" spans="1:7" x14ac:dyDescent="0.2">
      <c r="A257" s="1" t="s">
        <v>4274</v>
      </c>
      <c r="B257" t="s">
        <v>4275</v>
      </c>
    </row>
    <row r="258" spans="1:7" x14ac:dyDescent="0.2">
      <c r="A258" s="1" t="s">
        <v>4058</v>
      </c>
      <c r="B258" t="s">
        <v>4033</v>
      </c>
    </row>
    <row r="259" spans="1:7" x14ac:dyDescent="0.2">
      <c r="A259" s="1" t="s">
        <v>1522</v>
      </c>
    </row>
    <row r="260" spans="1:7" x14ac:dyDescent="0.2">
      <c r="A260" s="1" t="s">
        <v>2519</v>
      </c>
      <c r="B260" t="s">
        <v>4276</v>
      </c>
    </row>
    <row r="261" spans="1:7" x14ac:dyDescent="0.2">
      <c r="A261" s="1" t="s">
        <v>1765</v>
      </c>
      <c r="B261" t="s">
        <v>4001</v>
      </c>
    </row>
    <row r="262" spans="1:7" x14ac:dyDescent="0.2">
      <c r="A262" s="1" t="s">
        <v>4277</v>
      </c>
      <c r="B262" t="s">
        <v>4028</v>
      </c>
    </row>
    <row r="263" spans="1:7" x14ac:dyDescent="0.2">
      <c r="A263" s="1" t="s">
        <v>3538</v>
      </c>
      <c r="B263" t="s">
        <v>4016</v>
      </c>
    </row>
    <row r="264" spans="1:7" x14ac:dyDescent="0.2">
      <c r="A264" s="1" t="s">
        <v>1550</v>
      </c>
    </row>
    <row r="265" spans="1:7" x14ac:dyDescent="0.2">
      <c r="A265" s="1" t="s">
        <v>4031</v>
      </c>
      <c r="B265" t="s">
        <v>3510</v>
      </c>
    </row>
    <row r="266" spans="1:7" x14ac:dyDescent="0.2">
      <c r="A266" s="1" t="s">
        <v>4278</v>
      </c>
      <c r="B266" t="s">
        <v>4033</v>
      </c>
    </row>
    <row r="267" spans="1:7" x14ac:dyDescent="0.2">
      <c r="A267" s="1" t="s">
        <v>4279</v>
      </c>
      <c r="B267" t="s">
        <v>4052</v>
      </c>
      <c r="C267" t="s">
        <v>4039</v>
      </c>
    </row>
    <row r="268" spans="1:7" x14ac:dyDescent="0.2">
      <c r="A268" s="1" t="s">
        <v>4280</v>
      </c>
      <c r="B268" t="s">
        <v>4001</v>
      </c>
    </row>
    <row r="269" spans="1:7" x14ac:dyDescent="0.2">
      <c r="A269" s="1" t="s">
        <v>1579</v>
      </c>
    </row>
    <row r="270" spans="1:7" x14ac:dyDescent="0.2">
      <c r="A270" s="1" t="s">
        <v>4281</v>
      </c>
      <c r="B270" t="s">
        <v>4208</v>
      </c>
      <c r="C270" t="s">
        <v>4156</v>
      </c>
      <c r="D270" t="s">
        <v>4282</v>
      </c>
      <c r="E270" t="s">
        <v>4283</v>
      </c>
      <c r="F270" t="s">
        <v>4055</v>
      </c>
      <c r="G270" t="s">
        <v>4284</v>
      </c>
    </row>
    <row r="271" spans="1:7" x14ac:dyDescent="0.2">
      <c r="A271" s="1" t="s">
        <v>4285</v>
      </c>
      <c r="B271" t="s">
        <v>4286</v>
      </c>
      <c r="C271" t="s">
        <v>4072</v>
      </c>
    </row>
    <row r="272" spans="1:7" x14ac:dyDescent="0.2">
      <c r="A272" s="1" t="s">
        <v>4287</v>
      </c>
      <c r="B272" t="s">
        <v>4288</v>
      </c>
    </row>
    <row r="273" spans="1:3" x14ac:dyDescent="0.2">
      <c r="A273" s="1" t="s">
        <v>606</v>
      </c>
    </row>
    <row r="274" spans="1:3" x14ac:dyDescent="0.2">
      <c r="A274" s="1" t="s">
        <v>4121</v>
      </c>
      <c r="B274" t="s">
        <v>4122</v>
      </c>
    </row>
    <row r="275" spans="1:3" x14ac:dyDescent="0.2">
      <c r="A275" s="1" t="s">
        <v>2115</v>
      </c>
      <c r="B275" t="s">
        <v>4065</v>
      </c>
    </row>
    <row r="276" spans="1:3" x14ac:dyDescent="0.2">
      <c r="A276" s="1" t="s">
        <v>4127</v>
      </c>
      <c r="B276" t="s">
        <v>4128</v>
      </c>
    </row>
    <row r="277" spans="1:3" x14ac:dyDescent="0.2">
      <c r="A277" s="1" t="s">
        <v>4137</v>
      </c>
      <c r="B277" t="s">
        <v>4289</v>
      </c>
      <c r="C277" t="s">
        <v>4072</v>
      </c>
    </row>
    <row r="278" spans="1:3" x14ac:dyDescent="0.2">
      <c r="A278" s="1" t="s">
        <v>4290</v>
      </c>
      <c r="B278" t="s">
        <v>4291</v>
      </c>
    </row>
    <row r="279" spans="1:3" x14ac:dyDescent="0.2">
      <c r="A279" s="1" t="s">
        <v>3993</v>
      </c>
      <c r="B279" t="s">
        <v>3994</v>
      </c>
    </row>
    <row r="280" spans="1:3" x14ac:dyDescent="0.2">
      <c r="A280" s="1" t="s">
        <v>2147</v>
      </c>
      <c r="B280" t="s">
        <v>4008</v>
      </c>
    </row>
    <row r="281" spans="1:3" x14ac:dyDescent="0.2">
      <c r="A281" s="1" t="s">
        <v>4058</v>
      </c>
      <c r="B281" t="s">
        <v>4292</v>
      </c>
    </row>
    <row r="282" spans="1:3" x14ac:dyDescent="0.2">
      <c r="A282" s="1" t="s">
        <v>4127</v>
      </c>
      <c r="B282" t="s">
        <v>4128</v>
      </c>
    </row>
    <row r="283" spans="1:3" x14ac:dyDescent="0.2">
      <c r="A283" s="1" t="s">
        <v>4159</v>
      </c>
      <c r="B283" t="s">
        <v>4160</v>
      </c>
    </row>
    <row r="284" spans="1:3" x14ac:dyDescent="0.2">
      <c r="A284" s="1" t="s">
        <v>1394</v>
      </c>
    </row>
    <row r="285" spans="1:3" x14ac:dyDescent="0.2">
      <c r="A285" s="1" t="s">
        <v>4293</v>
      </c>
      <c r="B285" t="s">
        <v>4208</v>
      </c>
    </row>
    <row r="286" spans="1:3" x14ac:dyDescent="0.2">
      <c r="A286" s="1" t="s">
        <v>4294</v>
      </c>
      <c r="B286" t="s">
        <v>4295</v>
      </c>
    </row>
    <row r="287" spans="1:3" x14ac:dyDescent="0.2">
      <c r="A287" s="1" t="s">
        <v>4051</v>
      </c>
      <c r="B287" t="s">
        <v>4052</v>
      </c>
    </row>
    <row r="288" spans="1:3" x14ac:dyDescent="0.2">
      <c r="A288" s="1" t="s">
        <v>4296</v>
      </c>
      <c r="B288" t="s">
        <v>4008</v>
      </c>
    </row>
    <row r="289" spans="1:2" x14ac:dyDescent="0.2">
      <c r="A289" s="1" t="s">
        <v>4246</v>
      </c>
      <c r="B289" t="s">
        <v>4156</v>
      </c>
    </row>
    <row r="290" spans="1:2" x14ac:dyDescent="0.2">
      <c r="A290" s="1" t="s">
        <v>2299</v>
      </c>
      <c r="B290" t="s">
        <v>4016</v>
      </c>
    </row>
    <row r="291" spans="1:2" x14ac:dyDescent="0.2">
      <c r="A291" s="1" t="s">
        <v>3538</v>
      </c>
      <c r="B291" t="s">
        <v>4028</v>
      </c>
    </row>
    <row r="292" spans="1:2" x14ac:dyDescent="0.2">
      <c r="A292" s="1" t="s">
        <v>4058</v>
      </c>
      <c r="B292" t="s">
        <v>4033</v>
      </c>
    </row>
    <row r="293" spans="1:2" x14ac:dyDescent="0.2">
      <c r="A293" s="1" t="s">
        <v>1760</v>
      </c>
      <c r="B293" t="s">
        <v>4297</v>
      </c>
    </row>
    <row r="294" spans="1:2" x14ac:dyDescent="0.2">
      <c r="A294" s="1" t="s">
        <v>4298</v>
      </c>
      <c r="B294" t="s">
        <v>4299</v>
      </c>
    </row>
    <row r="295" spans="1:2" x14ac:dyDescent="0.2">
      <c r="A295" s="1" t="s">
        <v>4300</v>
      </c>
      <c r="B295" t="s">
        <v>4128</v>
      </c>
    </row>
    <row r="296" spans="1:2" x14ac:dyDescent="0.2">
      <c r="A296" s="1" t="s">
        <v>4301</v>
      </c>
      <c r="B296" t="s">
        <v>4302</v>
      </c>
    </row>
    <row r="297" spans="1:2" x14ac:dyDescent="0.2">
      <c r="A297" s="1" t="s">
        <v>4021</v>
      </c>
      <c r="B297" t="s">
        <v>4208</v>
      </c>
    </row>
    <row r="298" spans="1:2" x14ac:dyDescent="0.2">
      <c r="A298" s="1" t="s">
        <v>1716</v>
      </c>
    </row>
    <row r="299" spans="1:2" x14ac:dyDescent="0.2">
      <c r="A299" s="1" t="s">
        <v>4019</v>
      </c>
      <c r="B299" t="s">
        <v>4262</v>
      </c>
    </row>
    <row r="300" spans="1:2" x14ac:dyDescent="0.2">
      <c r="A300" s="1" t="s">
        <v>4303</v>
      </c>
      <c r="B300" t="s">
        <v>4304</v>
      </c>
    </row>
    <row r="301" spans="1:2" x14ac:dyDescent="0.2">
      <c r="A301" s="1" t="s">
        <v>4305</v>
      </c>
      <c r="B301" t="s">
        <v>4187</v>
      </c>
    </row>
    <row r="302" spans="1:2" x14ac:dyDescent="0.2">
      <c r="A302" s="1" t="s">
        <v>4306</v>
      </c>
      <c r="B302" t="s">
        <v>4001</v>
      </c>
    </row>
    <row r="303" spans="1:2" x14ac:dyDescent="0.2">
      <c r="A303" s="1" t="s">
        <v>4307</v>
      </c>
      <c r="B303" t="s">
        <v>4308</v>
      </c>
    </row>
    <row r="304" spans="1:2" x14ac:dyDescent="0.2">
      <c r="A304" s="1" t="s">
        <v>4101</v>
      </c>
      <c r="B304" t="s">
        <v>4014</v>
      </c>
    </row>
    <row r="305" spans="1:3" x14ac:dyDescent="0.2">
      <c r="A305" s="1" t="s">
        <v>1760</v>
      </c>
    </row>
    <row r="306" spans="1:3" x14ac:dyDescent="0.2">
      <c r="A306" s="1" t="s">
        <v>1765</v>
      </c>
      <c r="B306" t="s">
        <v>4001</v>
      </c>
    </row>
    <row r="307" spans="1:3" x14ac:dyDescent="0.2">
      <c r="A307" s="1" t="s">
        <v>4309</v>
      </c>
      <c r="B307" t="s">
        <v>4145</v>
      </c>
    </row>
    <row r="308" spans="1:3" x14ac:dyDescent="0.2">
      <c r="A308" s="1" t="s">
        <v>1360</v>
      </c>
      <c r="B308" t="s">
        <v>4033</v>
      </c>
    </row>
    <row r="309" spans="1:3" x14ac:dyDescent="0.2">
      <c r="A309" s="1" t="s">
        <v>4310</v>
      </c>
      <c r="B309" t="s">
        <v>4311</v>
      </c>
      <c r="C309" t="s">
        <v>3510</v>
      </c>
    </row>
    <row r="310" spans="1:3" x14ac:dyDescent="0.2">
      <c r="A310" s="1" t="s">
        <v>4312</v>
      </c>
      <c r="B310" t="s">
        <v>4018</v>
      </c>
    </row>
    <row r="311" spans="1:3" x14ac:dyDescent="0.2">
      <c r="A311" s="1" t="s">
        <v>4313</v>
      </c>
      <c r="B311" t="s">
        <v>4314</v>
      </c>
      <c r="C311" t="s">
        <v>4039</v>
      </c>
    </row>
    <row r="312" spans="1:3" x14ac:dyDescent="0.2">
      <c r="A312" s="1" t="s">
        <v>4088</v>
      </c>
      <c r="B312" t="s">
        <v>4074</v>
      </c>
      <c r="C312" t="s">
        <v>4039</v>
      </c>
    </row>
    <row r="313" spans="1:3" x14ac:dyDescent="0.2">
      <c r="A313" s="1" t="s">
        <v>4315</v>
      </c>
      <c r="B313" t="s">
        <v>4001</v>
      </c>
    </row>
    <row r="314" spans="1:3" x14ac:dyDescent="0.2">
      <c r="A314" s="1" t="s">
        <v>4316</v>
      </c>
      <c r="B314" t="s">
        <v>4314</v>
      </c>
    </row>
    <row r="315" spans="1:3" x14ac:dyDescent="0.2">
      <c r="A315" s="1" t="s">
        <v>4027</v>
      </c>
      <c r="B315" t="s">
        <v>4016</v>
      </c>
    </row>
    <row r="316" spans="1:3" x14ac:dyDescent="0.2">
      <c r="A316" s="1" t="s">
        <v>4317</v>
      </c>
      <c r="B316" t="s">
        <v>4318</v>
      </c>
    </row>
    <row r="317" spans="1:3" x14ac:dyDescent="0.2">
      <c r="A317" s="1" t="s">
        <v>4319</v>
      </c>
      <c r="B317" t="s">
        <v>4045</v>
      </c>
    </row>
    <row r="318" spans="1:3" x14ac:dyDescent="0.2">
      <c r="A318" s="1" t="s">
        <v>4320</v>
      </c>
      <c r="B318" t="s">
        <v>4295</v>
      </c>
    </row>
    <row r="319" spans="1:3" x14ac:dyDescent="0.2">
      <c r="A319" s="1" t="s">
        <v>4321</v>
      </c>
      <c r="B319" t="s">
        <v>4028</v>
      </c>
    </row>
    <row r="320" spans="1:3" x14ac:dyDescent="0.2">
      <c r="A320" s="1" t="s">
        <v>4322</v>
      </c>
      <c r="B320" t="s">
        <v>4020</v>
      </c>
    </row>
    <row r="321" spans="1:3" x14ac:dyDescent="0.2">
      <c r="A321" s="1" t="s">
        <v>4062</v>
      </c>
      <c r="B321" t="s">
        <v>4063</v>
      </c>
    </row>
    <row r="322" spans="1:3" x14ac:dyDescent="0.2">
      <c r="A322" s="1" t="s">
        <v>430</v>
      </c>
      <c r="B322" t="s">
        <v>3998</v>
      </c>
    </row>
    <row r="323" spans="1:3" x14ac:dyDescent="0.2">
      <c r="A323" s="1" t="s">
        <v>1846</v>
      </c>
    </row>
    <row r="324" spans="1:3" x14ac:dyDescent="0.2">
      <c r="A324" s="1" t="s">
        <v>4323</v>
      </c>
      <c r="B324" t="s">
        <v>3998</v>
      </c>
    </row>
    <row r="325" spans="1:3" x14ac:dyDescent="0.2">
      <c r="A325" s="1" t="s">
        <v>4058</v>
      </c>
      <c r="B325" t="s">
        <v>4033</v>
      </c>
    </row>
    <row r="326" spans="1:3" x14ac:dyDescent="0.2">
      <c r="A326" s="1" t="s">
        <v>1360</v>
      </c>
      <c r="B326" t="s">
        <v>4033</v>
      </c>
    </row>
    <row r="327" spans="1:3" x14ac:dyDescent="0.2">
      <c r="A327" s="1" t="s">
        <v>4324</v>
      </c>
      <c r="B327" t="s">
        <v>4043</v>
      </c>
    </row>
    <row r="328" spans="1:3" x14ac:dyDescent="0.2">
      <c r="A328" s="1" t="s">
        <v>4325</v>
      </c>
      <c r="B328" t="s">
        <v>4326</v>
      </c>
      <c r="C328" t="s">
        <v>4072</v>
      </c>
    </row>
    <row r="329" spans="1:3" x14ac:dyDescent="0.2">
      <c r="A329" s="1" t="s">
        <v>4021</v>
      </c>
      <c r="B329" t="s">
        <v>4208</v>
      </c>
    </row>
    <row r="330" spans="1:3" x14ac:dyDescent="0.2">
      <c r="A330" s="1" t="s">
        <v>1883</v>
      </c>
    </row>
    <row r="331" spans="1:3" x14ac:dyDescent="0.2">
      <c r="A331" s="1" t="s">
        <v>3430</v>
      </c>
      <c r="B331" t="s">
        <v>4033</v>
      </c>
    </row>
    <row r="332" spans="1:3" x14ac:dyDescent="0.2">
      <c r="A332" s="1" t="s">
        <v>2147</v>
      </c>
      <c r="B332" t="s">
        <v>4008</v>
      </c>
    </row>
    <row r="333" spans="1:3" x14ac:dyDescent="0.2">
      <c r="A333" s="1" t="s">
        <v>1898</v>
      </c>
    </row>
    <row r="334" spans="1:3" x14ac:dyDescent="0.2">
      <c r="A334" s="1" t="s">
        <v>4031</v>
      </c>
      <c r="B334" t="s">
        <v>4033</v>
      </c>
    </row>
    <row r="335" spans="1:3" x14ac:dyDescent="0.2">
      <c r="A335" s="1" t="s">
        <v>4327</v>
      </c>
      <c r="B335" t="s">
        <v>4328</v>
      </c>
    </row>
    <row r="336" spans="1:3" x14ac:dyDescent="0.2">
      <c r="A336" s="1" t="s">
        <v>4329</v>
      </c>
      <c r="B336" t="s">
        <v>4330</v>
      </c>
      <c r="C336" t="s">
        <v>4005</v>
      </c>
    </row>
    <row r="337" spans="1:3" x14ac:dyDescent="0.2">
      <c r="A337" s="1" t="s">
        <v>4031</v>
      </c>
      <c r="B337" t="s">
        <v>4033</v>
      </c>
    </row>
    <row r="338" spans="1:3" x14ac:dyDescent="0.2">
      <c r="A338" s="1" t="s">
        <v>4331</v>
      </c>
      <c r="B338" t="s">
        <v>4156</v>
      </c>
    </row>
    <row r="339" spans="1:3" x14ac:dyDescent="0.2">
      <c r="A339" s="1" t="s">
        <v>4332</v>
      </c>
      <c r="B339" t="s">
        <v>4333</v>
      </c>
      <c r="C339" t="s">
        <v>4334</v>
      </c>
    </row>
    <row r="340" spans="1:3" x14ac:dyDescent="0.2">
      <c r="A340" s="1" t="s">
        <v>1931</v>
      </c>
    </row>
    <row r="341" spans="1:3" x14ac:dyDescent="0.2">
      <c r="A341" s="1" t="s">
        <v>4335</v>
      </c>
      <c r="B341" t="s">
        <v>4336</v>
      </c>
      <c r="C341" t="s">
        <v>4132</v>
      </c>
    </row>
    <row r="342" spans="1:3" x14ac:dyDescent="0.2">
      <c r="A342" s="1" t="s">
        <v>2898</v>
      </c>
      <c r="B342" t="s">
        <v>4005</v>
      </c>
    </row>
    <row r="343" spans="1:3" x14ac:dyDescent="0.2">
      <c r="A343" s="1" t="s">
        <v>1944</v>
      </c>
    </row>
    <row r="344" spans="1:3" x14ac:dyDescent="0.2">
      <c r="A344" s="1" t="s">
        <v>4337</v>
      </c>
      <c r="B344" t="s">
        <v>4095</v>
      </c>
    </row>
    <row r="345" spans="1:3" x14ac:dyDescent="0.2">
      <c r="A345" s="1" t="s">
        <v>430</v>
      </c>
      <c r="B345" t="s">
        <v>4160</v>
      </c>
      <c r="C345" t="s">
        <v>4291</v>
      </c>
    </row>
    <row r="346" spans="1:3" x14ac:dyDescent="0.2">
      <c r="A346" s="1" t="s">
        <v>4338</v>
      </c>
      <c r="B346" t="s">
        <v>4008</v>
      </c>
    </row>
    <row r="347" spans="1:3" x14ac:dyDescent="0.2">
      <c r="A347" s="1" t="s">
        <v>4339</v>
      </c>
      <c r="B347" t="s">
        <v>4340</v>
      </c>
    </row>
    <row r="348" spans="1:3" x14ac:dyDescent="0.2">
      <c r="A348" s="1" t="s">
        <v>4341</v>
      </c>
      <c r="B348" t="s">
        <v>4295</v>
      </c>
    </row>
    <row r="349" spans="1:3" x14ac:dyDescent="0.2">
      <c r="A349" s="1" t="s">
        <v>4342</v>
      </c>
      <c r="B349" t="s">
        <v>4343</v>
      </c>
      <c r="C349" t="s">
        <v>4005</v>
      </c>
    </row>
    <row r="350" spans="1:3" x14ac:dyDescent="0.2">
      <c r="A350" s="1" t="s">
        <v>4344</v>
      </c>
      <c r="B350" t="s">
        <v>4018</v>
      </c>
    </row>
    <row r="351" spans="1:3" x14ac:dyDescent="0.2">
      <c r="A351" s="1" t="s">
        <v>1995</v>
      </c>
    </row>
    <row r="352" spans="1:3" x14ac:dyDescent="0.2">
      <c r="A352" s="1" t="s">
        <v>4345</v>
      </c>
      <c r="B352" t="s">
        <v>4346</v>
      </c>
    </row>
    <row r="353" spans="1:3" x14ac:dyDescent="0.2">
      <c r="A353" s="1" t="s">
        <v>4246</v>
      </c>
      <c r="B353" t="s">
        <v>4156</v>
      </c>
    </row>
    <row r="354" spans="1:3" x14ac:dyDescent="0.2">
      <c r="A354" s="1" t="s">
        <v>4150</v>
      </c>
      <c r="B354" t="s">
        <v>4033</v>
      </c>
    </row>
    <row r="355" spans="1:3" x14ac:dyDescent="0.2">
      <c r="A355" s="1" t="s">
        <v>4125</v>
      </c>
      <c r="B355" t="s">
        <v>4126</v>
      </c>
    </row>
    <row r="356" spans="1:3" x14ac:dyDescent="0.2">
      <c r="A356" s="1" t="s">
        <v>4347</v>
      </c>
      <c r="B356" t="s">
        <v>4348</v>
      </c>
      <c r="C356" t="s">
        <v>4001</v>
      </c>
    </row>
    <row r="357" spans="1:3" x14ac:dyDescent="0.2">
      <c r="A357" s="1" t="s">
        <v>4349</v>
      </c>
      <c r="B357" t="s">
        <v>4350</v>
      </c>
    </row>
    <row r="358" spans="1:3" x14ac:dyDescent="0.2">
      <c r="A358" s="1" t="s">
        <v>4351</v>
      </c>
      <c r="B358" t="s">
        <v>4352</v>
      </c>
    </row>
    <row r="359" spans="1:3" x14ac:dyDescent="0.2">
      <c r="A359" s="1" t="s">
        <v>4353</v>
      </c>
      <c r="B359" t="s">
        <v>4354</v>
      </c>
    </row>
    <row r="360" spans="1:3" x14ac:dyDescent="0.2">
      <c r="A360" s="1" t="s">
        <v>4069</v>
      </c>
      <c r="B360" t="s">
        <v>4070</v>
      </c>
    </row>
    <row r="361" spans="1:3" x14ac:dyDescent="0.2">
      <c r="A361" s="1" t="s">
        <v>4355</v>
      </c>
      <c r="B361" t="s">
        <v>4256</v>
      </c>
    </row>
    <row r="362" spans="1:3" x14ac:dyDescent="0.2">
      <c r="A362" s="1" t="s">
        <v>2050</v>
      </c>
    </row>
    <row r="363" spans="1:3" x14ac:dyDescent="0.2">
      <c r="A363" s="1" t="s">
        <v>2056</v>
      </c>
    </row>
    <row r="364" spans="1:3" x14ac:dyDescent="0.2">
      <c r="A364" s="1" t="s">
        <v>4356</v>
      </c>
      <c r="B364" t="s">
        <v>4156</v>
      </c>
    </row>
    <row r="365" spans="1:3" x14ac:dyDescent="0.2">
      <c r="A365" s="1" t="s">
        <v>2068</v>
      </c>
    </row>
    <row r="366" spans="1:3" x14ac:dyDescent="0.2">
      <c r="A366" s="1" t="s">
        <v>4344</v>
      </c>
      <c r="B366" t="s">
        <v>4138</v>
      </c>
      <c r="C366" t="s">
        <v>4018</v>
      </c>
    </row>
    <row r="367" spans="1:3" x14ac:dyDescent="0.2">
      <c r="A367" s="1" t="s">
        <v>4357</v>
      </c>
      <c r="B367" t="s">
        <v>4358</v>
      </c>
    </row>
    <row r="368" spans="1:3" x14ac:dyDescent="0.2">
      <c r="A368" s="1" t="s">
        <v>4359</v>
      </c>
      <c r="B368" t="s">
        <v>4360</v>
      </c>
    </row>
    <row r="369" spans="1:2" x14ac:dyDescent="0.2">
      <c r="A369" s="1" t="s">
        <v>4321</v>
      </c>
      <c r="B369" t="s">
        <v>4028</v>
      </c>
    </row>
    <row r="370" spans="1:2" x14ac:dyDescent="0.2">
      <c r="A370" s="1" t="s">
        <v>1760</v>
      </c>
      <c r="B370" t="s">
        <v>4033</v>
      </c>
    </row>
    <row r="371" spans="1:2" x14ac:dyDescent="0.2">
      <c r="A371" s="1" t="s">
        <v>4361</v>
      </c>
      <c r="B371" t="s">
        <v>4362</v>
      </c>
    </row>
    <row r="372" spans="1:2" x14ac:dyDescent="0.2">
      <c r="A372" s="1" t="s">
        <v>4363</v>
      </c>
      <c r="B372" t="s">
        <v>4328</v>
      </c>
    </row>
    <row r="373" spans="1:2" x14ac:dyDescent="0.2">
      <c r="A373" s="1" t="s">
        <v>4364</v>
      </c>
      <c r="B373" t="s">
        <v>4365</v>
      </c>
    </row>
    <row r="374" spans="1:2" x14ac:dyDescent="0.2">
      <c r="A374" s="1" t="s">
        <v>4366</v>
      </c>
      <c r="B374" t="s">
        <v>4367</v>
      </c>
    </row>
    <row r="375" spans="1:2" x14ac:dyDescent="0.2">
      <c r="A375" s="1" t="s">
        <v>2121</v>
      </c>
    </row>
    <row r="376" spans="1:2" x14ac:dyDescent="0.2">
      <c r="A376" s="1" t="s">
        <v>4139</v>
      </c>
      <c r="B376" t="s">
        <v>4039</v>
      </c>
    </row>
    <row r="377" spans="1:2" x14ac:dyDescent="0.2">
      <c r="A377" s="1" t="s">
        <v>4368</v>
      </c>
      <c r="B377" t="s">
        <v>4126</v>
      </c>
    </row>
    <row r="378" spans="1:2" x14ac:dyDescent="0.2">
      <c r="A378" s="1" t="s">
        <v>4337</v>
      </c>
      <c r="B378" t="s">
        <v>4095</v>
      </c>
    </row>
    <row r="379" spans="1:2" x14ac:dyDescent="0.2">
      <c r="A379" s="1" t="s">
        <v>4369</v>
      </c>
      <c r="B379" t="s">
        <v>4370</v>
      </c>
    </row>
    <row r="380" spans="1:2" x14ac:dyDescent="0.2">
      <c r="A380" s="1" t="s">
        <v>2147</v>
      </c>
      <c r="B380" t="s">
        <v>4008</v>
      </c>
    </row>
    <row r="381" spans="1:2" x14ac:dyDescent="0.2">
      <c r="A381" s="1" t="s">
        <v>2152</v>
      </c>
    </row>
    <row r="382" spans="1:2" x14ac:dyDescent="0.2">
      <c r="A382" s="1" t="s">
        <v>4371</v>
      </c>
      <c r="B382" t="s">
        <v>4134</v>
      </c>
    </row>
    <row r="383" spans="1:2" x14ac:dyDescent="0.2">
      <c r="A383" s="1" t="s">
        <v>2163</v>
      </c>
    </row>
    <row r="384" spans="1:2" x14ac:dyDescent="0.2">
      <c r="A384" s="1" t="s">
        <v>4372</v>
      </c>
      <c r="B384" t="s">
        <v>4033</v>
      </c>
    </row>
    <row r="385" spans="1:3" x14ac:dyDescent="0.2">
      <c r="A385" s="1" t="s">
        <v>4373</v>
      </c>
      <c r="B385" t="s">
        <v>4374</v>
      </c>
    </row>
    <row r="386" spans="1:3" x14ac:dyDescent="0.2">
      <c r="A386" s="1" t="s">
        <v>4375</v>
      </c>
      <c r="B386" t="s">
        <v>4376</v>
      </c>
    </row>
    <row r="387" spans="1:3" x14ac:dyDescent="0.2">
      <c r="A387" s="1" t="s">
        <v>878</v>
      </c>
      <c r="B387" t="s">
        <v>4028</v>
      </c>
    </row>
    <row r="388" spans="1:3" x14ac:dyDescent="0.2">
      <c r="A388" s="1" t="s">
        <v>1760</v>
      </c>
      <c r="B388" t="s">
        <v>4377</v>
      </c>
    </row>
    <row r="389" spans="1:3" x14ac:dyDescent="0.2">
      <c r="A389" s="1" t="s">
        <v>2898</v>
      </c>
      <c r="B389" t="s">
        <v>4005</v>
      </c>
    </row>
    <row r="390" spans="1:3" x14ac:dyDescent="0.2">
      <c r="A390" s="1" t="s">
        <v>4378</v>
      </c>
      <c r="B390" t="s">
        <v>2452</v>
      </c>
    </row>
    <row r="391" spans="1:3" x14ac:dyDescent="0.2">
      <c r="A391" s="1" t="s">
        <v>4379</v>
      </c>
      <c r="B391" t="s">
        <v>4380</v>
      </c>
    </row>
    <row r="392" spans="1:3" x14ac:dyDescent="0.2">
      <c r="A392" s="1" t="s">
        <v>4093</v>
      </c>
      <c r="B392" t="s">
        <v>4126</v>
      </c>
      <c r="C392" t="s">
        <v>4291</v>
      </c>
    </row>
    <row r="393" spans="1:3" x14ac:dyDescent="0.2">
      <c r="A393" s="1" t="s">
        <v>4381</v>
      </c>
      <c r="B393" t="s">
        <v>4018</v>
      </c>
    </row>
    <row r="394" spans="1:3" x14ac:dyDescent="0.2">
      <c r="A394" s="1" t="s">
        <v>4382</v>
      </c>
      <c r="B394" t="s">
        <v>4145</v>
      </c>
    </row>
    <row r="395" spans="1:3" x14ac:dyDescent="0.2">
      <c r="A395" s="1" t="s">
        <v>4060</v>
      </c>
      <c r="B395" t="s">
        <v>4061</v>
      </c>
    </row>
    <row r="396" spans="1:3" x14ac:dyDescent="0.2">
      <c r="A396" s="1" t="s">
        <v>4383</v>
      </c>
      <c r="B396" t="s">
        <v>4016</v>
      </c>
    </row>
    <row r="397" spans="1:3" x14ac:dyDescent="0.2">
      <c r="A397" s="1" t="s">
        <v>4384</v>
      </c>
      <c r="B397" t="s">
        <v>4172</v>
      </c>
      <c r="C397" t="s">
        <v>4039</v>
      </c>
    </row>
    <row r="398" spans="1:3" x14ac:dyDescent="0.2">
      <c r="A398" s="1" t="s">
        <v>4207</v>
      </c>
      <c r="B398" t="s">
        <v>4208</v>
      </c>
      <c r="C398" t="s">
        <v>4039</v>
      </c>
    </row>
    <row r="399" spans="1:3" x14ac:dyDescent="0.2">
      <c r="A399" s="1" t="s">
        <v>117</v>
      </c>
      <c r="B399" t="s">
        <v>4001</v>
      </c>
    </row>
    <row r="400" spans="1:3" x14ac:dyDescent="0.2">
      <c r="A400" s="1" t="s">
        <v>4151</v>
      </c>
      <c r="B400" t="s">
        <v>4072</v>
      </c>
    </row>
    <row r="401" spans="1:3" x14ac:dyDescent="0.2">
      <c r="A401" s="1" t="s">
        <v>2147</v>
      </c>
      <c r="B401" t="s">
        <v>4008</v>
      </c>
    </row>
    <row r="402" spans="1:3" x14ac:dyDescent="0.2">
      <c r="A402" s="1" t="s">
        <v>4385</v>
      </c>
      <c r="B402" t="s">
        <v>4386</v>
      </c>
    </row>
    <row r="403" spans="1:3" x14ac:dyDescent="0.2">
      <c r="A403" s="1" t="s">
        <v>2258</v>
      </c>
    </row>
    <row r="404" spans="1:3" x14ac:dyDescent="0.2">
      <c r="A404" s="1" t="s">
        <v>4031</v>
      </c>
      <c r="B404" t="s">
        <v>4033</v>
      </c>
    </row>
    <row r="405" spans="1:3" x14ac:dyDescent="0.2">
      <c r="A405" s="1" t="s">
        <v>4387</v>
      </c>
      <c r="B405" t="s">
        <v>4020</v>
      </c>
    </row>
    <row r="406" spans="1:3" x14ac:dyDescent="0.2">
      <c r="A406" s="1" t="s">
        <v>4151</v>
      </c>
      <c r="B406" t="s">
        <v>4072</v>
      </c>
    </row>
    <row r="407" spans="1:3" x14ac:dyDescent="0.2">
      <c r="A407" s="1" t="s">
        <v>4388</v>
      </c>
      <c r="B407" t="s">
        <v>4072</v>
      </c>
    </row>
    <row r="408" spans="1:3" x14ac:dyDescent="0.2">
      <c r="A408" s="1" t="s">
        <v>2280</v>
      </c>
    </row>
    <row r="409" spans="1:3" x14ac:dyDescent="0.2">
      <c r="A409" s="1" t="s">
        <v>4389</v>
      </c>
      <c r="B409" t="s">
        <v>4340</v>
      </c>
    </row>
    <row r="410" spans="1:3" x14ac:dyDescent="0.2">
      <c r="A410" s="1" t="s">
        <v>4069</v>
      </c>
      <c r="B410" t="s">
        <v>4070</v>
      </c>
    </row>
    <row r="411" spans="1:3" x14ac:dyDescent="0.2">
      <c r="A411" s="1" t="s">
        <v>2294</v>
      </c>
    </row>
    <row r="412" spans="1:3" x14ac:dyDescent="0.2">
      <c r="A412" s="1" t="s">
        <v>2299</v>
      </c>
    </row>
    <row r="413" spans="1:3" x14ac:dyDescent="0.2">
      <c r="A413" s="1" t="s">
        <v>4310</v>
      </c>
      <c r="B413" t="s">
        <v>4033</v>
      </c>
    </row>
    <row r="414" spans="1:3" x14ac:dyDescent="0.2">
      <c r="A414" s="1" t="s">
        <v>1931</v>
      </c>
      <c r="B414" t="s">
        <v>3510</v>
      </c>
    </row>
    <row r="415" spans="1:3" x14ac:dyDescent="0.2">
      <c r="A415" s="1" t="s">
        <v>4073</v>
      </c>
      <c r="B415" t="s">
        <v>4089</v>
      </c>
      <c r="C415" t="s">
        <v>4039</v>
      </c>
    </row>
    <row r="416" spans="1:3" x14ac:dyDescent="0.2">
      <c r="A416" s="1" t="s">
        <v>4207</v>
      </c>
      <c r="B416" t="s">
        <v>4208</v>
      </c>
    </row>
    <row r="417" spans="1:3" x14ac:dyDescent="0.2">
      <c r="A417" s="1" t="s">
        <v>4390</v>
      </c>
      <c r="B417" t="s">
        <v>4028</v>
      </c>
      <c r="C417" t="s">
        <v>4039</v>
      </c>
    </row>
    <row r="418" spans="1:3" x14ac:dyDescent="0.2">
      <c r="A418" s="1" t="s">
        <v>2323</v>
      </c>
    </row>
    <row r="419" spans="1:3" x14ac:dyDescent="0.2">
      <c r="A419" s="1" t="s">
        <v>4391</v>
      </c>
      <c r="B419" t="s">
        <v>4033</v>
      </c>
    </row>
    <row r="420" spans="1:3" x14ac:dyDescent="0.2">
      <c r="A420" s="1" t="s">
        <v>4031</v>
      </c>
      <c r="B420" t="s">
        <v>4033</v>
      </c>
    </row>
    <row r="421" spans="1:3" x14ac:dyDescent="0.2">
      <c r="A421" s="1" t="s">
        <v>2336</v>
      </c>
    </row>
    <row r="422" spans="1:3" x14ac:dyDescent="0.2">
      <c r="A422" s="1" t="s">
        <v>4322</v>
      </c>
      <c r="B422" t="s">
        <v>4020</v>
      </c>
    </row>
    <row r="423" spans="1:3" x14ac:dyDescent="0.2">
      <c r="A423" s="1" t="s">
        <v>2347</v>
      </c>
    </row>
    <row r="424" spans="1:3" x14ac:dyDescent="0.2">
      <c r="A424" s="1" t="s">
        <v>4392</v>
      </c>
      <c r="B424" t="s">
        <v>4393</v>
      </c>
    </row>
    <row r="425" spans="1:3" x14ac:dyDescent="0.2">
      <c r="A425" s="1" t="s">
        <v>4186</v>
      </c>
      <c r="B425" t="s">
        <v>4068</v>
      </c>
    </row>
    <row r="426" spans="1:3" x14ac:dyDescent="0.2">
      <c r="A426" s="1" t="s">
        <v>4207</v>
      </c>
      <c r="B426" t="s">
        <v>4208</v>
      </c>
    </row>
    <row r="427" spans="1:3" x14ac:dyDescent="0.2">
      <c r="A427" s="1" t="s">
        <v>1360</v>
      </c>
      <c r="B427" t="s">
        <v>4033</v>
      </c>
    </row>
    <row r="428" spans="1:3" x14ac:dyDescent="0.2">
      <c r="A428" s="1" t="s">
        <v>4394</v>
      </c>
      <c r="B428" t="s">
        <v>4395</v>
      </c>
    </row>
    <row r="429" spans="1:3" x14ac:dyDescent="0.2">
      <c r="A429" s="1" t="s">
        <v>2372</v>
      </c>
    </row>
    <row r="430" spans="1:3" x14ac:dyDescent="0.2">
      <c r="A430" s="1" t="s">
        <v>1931</v>
      </c>
      <c r="B430" t="s">
        <v>4033</v>
      </c>
    </row>
    <row r="431" spans="1:3" x14ac:dyDescent="0.2">
      <c r="A431" s="1" t="s">
        <v>4396</v>
      </c>
      <c r="B431" t="s">
        <v>4128</v>
      </c>
    </row>
    <row r="432" spans="1:3" x14ac:dyDescent="0.2">
      <c r="A432" s="1" t="s">
        <v>4173</v>
      </c>
      <c r="B432" t="s">
        <v>4397</v>
      </c>
    </row>
    <row r="433" spans="1:3" x14ac:dyDescent="0.2">
      <c r="A433" s="1" t="s">
        <v>4398</v>
      </c>
      <c r="B433" t="s">
        <v>4399</v>
      </c>
      <c r="C433" t="s">
        <v>4072</v>
      </c>
    </row>
    <row r="434" spans="1:3" x14ac:dyDescent="0.2">
      <c r="A434" s="1" t="s">
        <v>2398</v>
      </c>
    </row>
    <row r="435" spans="1:3" x14ac:dyDescent="0.2">
      <c r="A435" s="1" t="s">
        <v>2403</v>
      </c>
    </row>
    <row r="436" spans="1:3" x14ac:dyDescent="0.2">
      <c r="A436" s="1" t="s">
        <v>4400</v>
      </c>
      <c r="B436" t="s">
        <v>4033</v>
      </c>
    </row>
    <row r="437" spans="1:3" x14ac:dyDescent="0.2">
      <c r="A437" s="1" t="s">
        <v>4401</v>
      </c>
      <c r="B437" t="s">
        <v>3510</v>
      </c>
    </row>
    <row r="438" spans="1:3" x14ac:dyDescent="0.2">
      <c r="A438" s="1" t="s">
        <v>4251</v>
      </c>
      <c r="B438" t="s">
        <v>4402</v>
      </c>
      <c r="C438" t="s">
        <v>4018</v>
      </c>
    </row>
    <row r="439" spans="1:3" x14ac:dyDescent="0.2">
      <c r="A439" s="1" t="s">
        <v>4403</v>
      </c>
      <c r="B439" t="s">
        <v>4028</v>
      </c>
    </row>
    <row r="440" spans="1:3" x14ac:dyDescent="0.2">
      <c r="A440" s="1" t="s">
        <v>2433</v>
      </c>
    </row>
    <row r="441" spans="1:3" x14ac:dyDescent="0.2">
      <c r="A441" s="1" t="s">
        <v>4404</v>
      </c>
      <c r="B441" t="s">
        <v>4405</v>
      </c>
    </row>
    <row r="442" spans="1:3" x14ac:dyDescent="0.2">
      <c r="A442" s="1" t="s">
        <v>2299</v>
      </c>
      <c r="B442" t="s">
        <v>4016</v>
      </c>
    </row>
    <row r="443" spans="1:3" x14ac:dyDescent="0.2">
      <c r="A443" s="1" t="s">
        <v>4165</v>
      </c>
      <c r="B443" t="s">
        <v>4018</v>
      </c>
    </row>
    <row r="444" spans="1:3" x14ac:dyDescent="0.2">
      <c r="A444" s="1" t="s">
        <v>2452</v>
      </c>
    </row>
    <row r="445" spans="1:3" x14ac:dyDescent="0.2">
      <c r="A445" s="1" t="s">
        <v>4406</v>
      </c>
      <c r="B445" t="s">
        <v>4407</v>
      </c>
    </row>
    <row r="446" spans="1:3" x14ac:dyDescent="0.2">
      <c r="A446" s="1" t="s">
        <v>3430</v>
      </c>
      <c r="B446" t="s">
        <v>3510</v>
      </c>
    </row>
    <row r="447" spans="1:3" x14ac:dyDescent="0.2">
      <c r="A447" s="1" t="s">
        <v>4408</v>
      </c>
      <c r="B447" t="s">
        <v>4072</v>
      </c>
    </row>
    <row r="448" spans="1:3" x14ac:dyDescent="0.2">
      <c r="A448" s="1" t="s">
        <v>2474</v>
      </c>
      <c r="B448" t="s">
        <v>4043</v>
      </c>
    </row>
    <row r="449" spans="1:3" x14ac:dyDescent="0.2">
      <c r="A449" s="1" t="s">
        <v>2452</v>
      </c>
    </row>
    <row r="450" spans="1:3" x14ac:dyDescent="0.2">
      <c r="A450" s="1" t="s">
        <v>4409</v>
      </c>
      <c r="B450" t="s">
        <v>4028</v>
      </c>
    </row>
    <row r="451" spans="1:3" x14ac:dyDescent="0.2">
      <c r="A451" s="1" t="s">
        <v>4410</v>
      </c>
      <c r="B451" t="s">
        <v>4411</v>
      </c>
      <c r="C451" t="s">
        <v>4412</v>
      </c>
    </row>
    <row r="452" spans="1:3" x14ac:dyDescent="0.2">
      <c r="A452" s="1" t="s">
        <v>4123</v>
      </c>
      <c r="B452" t="s">
        <v>4018</v>
      </c>
    </row>
    <row r="453" spans="1:3" x14ac:dyDescent="0.2">
      <c r="A453" s="1" t="s">
        <v>2491</v>
      </c>
    </row>
    <row r="454" spans="1:3" x14ac:dyDescent="0.2">
      <c r="A454" s="1" t="s">
        <v>4413</v>
      </c>
      <c r="B454" t="s">
        <v>4001</v>
      </c>
    </row>
    <row r="455" spans="1:3" x14ac:dyDescent="0.2">
      <c r="A455" s="1" t="s">
        <v>4031</v>
      </c>
      <c r="B455" t="s">
        <v>4033</v>
      </c>
    </row>
    <row r="456" spans="1:3" x14ac:dyDescent="0.2">
      <c r="A456" s="1" t="s">
        <v>4414</v>
      </c>
      <c r="B456" t="s">
        <v>4016</v>
      </c>
      <c r="C456" t="s">
        <v>4039</v>
      </c>
    </row>
    <row r="457" spans="1:3" x14ac:dyDescent="0.2">
      <c r="A457" s="1" t="s">
        <v>4031</v>
      </c>
      <c r="B457" t="s">
        <v>4033</v>
      </c>
    </row>
    <row r="458" spans="1:3" x14ac:dyDescent="0.2">
      <c r="A458" s="1" t="s">
        <v>4017</v>
      </c>
      <c r="B458" t="s">
        <v>4018</v>
      </c>
    </row>
    <row r="459" spans="1:3" x14ac:dyDescent="0.2">
      <c r="A459" s="1" t="s">
        <v>2519</v>
      </c>
    </row>
    <row r="460" spans="1:3" x14ac:dyDescent="0.2">
      <c r="A460" s="1" t="s">
        <v>4415</v>
      </c>
      <c r="B460" t="s">
        <v>4284</v>
      </c>
    </row>
    <row r="461" spans="1:3" x14ac:dyDescent="0.2">
      <c r="A461" s="1" t="s">
        <v>4416</v>
      </c>
      <c r="B461" t="s">
        <v>4417</v>
      </c>
    </row>
    <row r="462" spans="1:3" x14ac:dyDescent="0.2">
      <c r="A462" s="1" t="s">
        <v>309</v>
      </c>
      <c r="B462" t="s">
        <v>4055</v>
      </c>
    </row>
    <row r="463" spans="1:3" x14ac:dyDescent="0.2">
      <c r="A463" s="1" t="s">
        <v>4418</v>
      </c>
      <c r="B463" t="s">
        <v>4014</v>
      </c>
    </row>
    <row r="464" spans="1:3" x14ac:dyDescent="0.2">
      <c r="A464" s="1" t="s">
        <v>4058</v>
      </c>
      <c r="B464" t="s">
        <v>4033</v>
      </c>
    </row>
    <row r="465" spans="1:3" x14ac:dyDescent="0.2">
      <c r="A465" s="1" t="s">
        <v>4133</v>
      </c>
      <c r="B465" t="s">
        <v>4134</v>
      </c>
      <c r="C465" t="s">
        <v>4072</v>
      </c>
    </row>
    <row r="466" spans="1:3" x14ac:dyDescent="0.2">
      <c r="A466" s="1" t="s">
        <v>4419</v>
      </c>
      <c r="B466" t="s">
        <v>4128</v>
      </c>
    </row>
    <row r="467" spans="1:3" x14ac:dyDescent="0.2">
      <c r="A467" s="1" t="s">
        <v>4420</v>
      </c>
      <c r="B467" t="s">
        <v>4138</v>
      </c>
      <c r="C467" t="s">
        <v>4421</v>
      </c>
    </row>
    <row r="468" spans="1:3" x14ac:dyDescent="0.2">
      <c r="A468" s="1" t="s">
        <v>4422</v>
      </c>
      <c r="B468" t="s">
        <v>4423</v>
      </c>
    </row>
    <row r="469" spans="1:3" x14ac:dyDescent="0.2">
      <c r="A469" s="1" t="s">
        <v>4424</v>
      </c>
      <c r="B469" t="s">
        <v>4112</v>
      </c>
    </row>
    <row r="470" spans="1:3" x14ac:dyDescent="0.2">
      <c r="A470" s="1" t="s">
        <v>117</v>
      </c>
      <c r="B470" t="s">
        <v>4001</v>
      </c>
    </row>
    <row r="471" spans="1:3" x14ac:dyDescent="0.2">
      <c r="A471" s="1" t="s">
        <v>4425</v>
      </c>
      <c r="B471" t="s">
        <v>4028</v>
      </c>
    </row>
    <row r="472" spans="1:3" x14ac:dyDescent="0.2">
      <c r="A472" s="1" t="s">
        <v>4426</v>
      </c>
      <c r="B472" t="s">
        <v>4328</v>
      </c>
    </row>
    <row r="473" spans="1:3" x14ac:dyDescent="0.2">
      <c r="A473" s="1" t="s">
        <v>1765</v>
      </c>
      <c r="B473" t="s">
        <v>4001</v>
      </c>
    </row>
    <row r="474" spans="1:3" x14ac:dyDescent="0.2">
      <c r="A474" s="1" t="s">
        <v>117</v>
      </c>
      <c r="B474" t="s">
        <v>4001</v>
      </c>
    </row>
    <row r="475" spans="1:3" x14ac:dyDescent="0.2">
      <c r="A475" s="1" t="s">
        <v>4427</v>
      </c>
      <c r="B475" t="s">
        <v>4428</v>
      </c>
      <c r="C475" t="s">
        <v>4008</v>
      </c>
    </row>
    <row r="476" spans="1:3" x14ac:dyDescent="0.2">
      <c r="A476" s="1" t="s">
        <v>4429</v>
      </c>
      <c r="B476" t="s">
        <v>4164</v>
      </c>
    </row>
    <row r="477" spans="1:3" x14ac:dyDescent="0.2">
      <c r="A477" s="1" t="s">
        <v>4430</v>
      </c>
      <c r="B477" t="s">
        <v>4431</v>
      </c>
    </row>
    <row r="478" spans="1:3" x14ac:dyDescent="0.2">
      <c r="A478" s="1" t="s">
        <v>4432</v>
      </c>
      <c r="B478" t="s">
        <v>4433</v>
      </c>
    </row>
    <row r="479" spans="1:3" x14ac:dyDescent="0.2">
      <c r="A479" s="1" t="s">
        <v>606</v>
      </c>
    </row>
    <row r="480" spans="1:3" x14ac:dyDescent="0.2">
      <c r="A480" s="1" t="s">
        <v>4434</v>
      </c>
      <c r="B480" t="s">
        <v>4402</v>
      </c>
      <c r="C480" t="s">
        <v>4018</v>
      </c>
    </row>
    <row r="481" spans="1:2" x14ac:dyDescent="0.2">
      <c r="A481" s="1" t="s">
        <v>3538</v>
      </c>
      <c r="B481" t="s">
        <v>2905</v>
      </c>
    </row>
    <row r="482" spans="1:2" x14ac:dyDescent="0.2">
      <c r="A482" s="1" t="s">
        <v>2628</v>
      </c>
    </row>
    <row r="483" spans="1:2" x14ac:dyDescent="0.2">
      <c r="A483" s="1" t="s">
        <v>4435</v>
      </c>
      <c r="B483" t="s">
        <v>4284</v>
      </c>
    </row>
    <row r="484" spans="1:2" x14ac:dyDescent="0.2">
      <c r="A484" s="1" t="s">
        <v>878</v>
      </c>
      <c r="B484" t="s">
        <v>4028</v>
      </c>
    </row>
    <row r="485" spans="1:2" x14ac:dyDescent="0.2">
      <c r="A485" s="1" t="s">
        <v>2644</v>
      </c>
    </row>
    <row r="486" spans="1:2" x14ac:dyDescent="0.2">
      <c r="A486" s="1" t="s">
        <v>2452</v>
      </c>
      <c r="B486" t="s">
        <v>4436</v>
      </c>
    </row>
    <row r="487" spans="1:2" x14ac:dyDescent="0.2">
      <c r="A487" s="1" t="s">
        <v>3989</v>
      </c>
      <c r="B487" t="s">
        <v>3990</v>
      </c>
    </row>
    <row r="488" spans="1:2" x14ac:dyDescent="0.2">
      <c r="A488" s="1" t="s">
        <v>4437</v>
      </c>
      <c r="B488" t="s">
        <v>4438</v>
      </c>
    </row>
    <row r="489" spans="1:2" x14ac:dyDescent="0.2">
      <c r="A489" s="1" t="s">
        <v>4439</v>
      </c>
      <c r="B489" t="s">
        <v>4018</v>
      </c>
    </row>
    <row r="490" spans="1:2" x14ac:dyDescent="0.2">
      <c r="A490" s="1" t="s">
        <v>4440</v>
      </c>
      <c r="B490" t="s">
        <v>4441</v>
      </c>
    </row>
    <row r="491" spans="1:2" x14ac:dyDescent="0.2">
      <c r="A491" s="1" t="s">
        <v>4442</v>
      </c>
      <c r="B491" t="s">
        <v>4443</v>
      </c>
    </row>
    <row r="492" spans="1:2" x14ac:dyDescent="0.2">
      <c r="A492" s="1" t="s">
        <v>4444</v>
      </c>
      <c r="B492" t="s">
        <v>4445</v>
      </c>
    </row>
    <row r="493" spans="1:2" x14ac:dyDescent="0.2">
      <c r="A493" s="1" t="s">
        <v>2693</v>
      </c>
    </row>
    <row r="494" spans="1:2" x14ac:dyDescent="0.2">
      <c r="A494" s="1" t="s">
        <v>4446</v>
      </c>
      <c r="B494" t="s">
        <v>4447</v>
      </c>
    </row>
    <row r="495" spans="1:2" x14ac:dyDescent="0.2">
      <c r="A495" s="1" t="s">
        <v>4448</v>
      </c>
      <c r="B495" t="s">
        <v>4376</v>
      </c>
    </row>
    <row r="496" spans="1:2" x14ac:dyDescent="0.2">
      <c r="A496" s="1" t="s">
        <v>878</v>
      </c>
      <c r="B496" t="s">
        <v>4014</v>
      </c>
    </row>
    <row r="497" spans="1:3" x14ac:dyDescent="0.2">
      <c r="A497" s="1" t="s">
        <v>2050</v>
      </c>
      <c r="B497" t="s">
        <v>4376</v>
      </c>
    </row>
    <row r="498" spans="1:3" x14ac:dyDescent="0.2">
      <c r="A498" s="1" t="s">
        <v>4449</v>
      </c>
      <c r="B498" t="s">
        <v>4080</v>
      </c>
    </row>
    <row r="499" spans="1:3" x14ac:dyDescent="0.2">
      <c r="A499" s="1" t="s">
        <v>4450</v>
      </c>
      <c r="B499" t="s">
        <v>4126</v>
      </c>
      <c r="C499" t="s">
        <v>4451</v>
      </c>
    </row>
    <row r="500" spans="1:3" x14ac:dyDescent="0.2">
      <c r="A500" s="1" t="s">
        <v>4452</v>
      </c>
      <c r="B500" t="s">
        <v>4453</v>
      </c>
    </row>
    <row r="501" spans="1:3" x14ac:dyDescent="0.2">
      <c r="A501" s="1" t="s">
        <v>2738</v>
      </c>
    </row>
    <row r="502" spans="1:3" x14ac:dyDescent="0.2">
      <c r="A502" s="1" t="s">
        <v>2743</v>
      </c>
    </row>
    <row r="503" spans="1:3" x14ac:dyDescent="0.2">
      <c r="A503" s="1" t="s">
        <v>1760</v>
      </c>
      <c r="B503" t="s">
        <v>4033</v>
      </c>
    </row>
    <row r="504" spans="1:3" x14ac:dyDescent="0.2">
      <c r="A504" s="1" t="s">
        <v>2147</v>
      </c>
      <c r="B504" t="s">
        <v>4008</v>
      </c>
    </row>
    <row r="505" spans="1:3" x14ac:dyDescent="0.2">
      <c r="A505" s="1" t="s">
        <v>4454</v>
      </c>
      <c r="B505" t="s">
        <v>4134</v>
      </c>
      <c r="C505" t="s">
        <v>4072</v>
      </c>
    </row>
    <row r="506" spans="1:3" x14ac:dyDescent="0.2">
      <c r="A506" s="1" t="s">
        <v>4455</v>
      </c>
      <c r="B506" t="s">
        <v>4008</v>
      </c>
    </row>
    <row r="507" spans="1:3" x14ac:dyDescent="0.2">
      <c r="A507" s="1" t="s">
        <v>4456</v>
      </c>
      <c r="B507" t="s">
        <v>4457</v>
      </c>
    </row>
    <row r="508" spans="1:3" x14ac:dyDescent="0.2">
      <c r="A508" s="1" t="s">
        <v>4458</v>
      </c>
      <c r="B508" t="s">
        <v>4001</v>
      </c>
    </row>
    <row r="509" spans="1:3" x14ac:dyDescent="0.2">
      <c r="A509" s="1" t="s">
        <v>4459</v>
      </c>
      <c r="B509" t="s">
        <v>4130</v>
      </c>
    </row>
    <row r="510" spans="1:3" x14ac:dyDescent="0.2">
      <c r="A510" s="1" t="s">
        <v>4460</v>
      </c>
      <c r="B510" t="s">
        <v>4461</v>
      </c>
      <c r="C510" t="s">
        <v>4072</v>
      </c>
    </row>
    <row r="511" spans="1:3" x14ac:dyDescent="0.2">
      <c r="A511" s="1" t="s">
        <v>309</v>
      </c>
      <c r="B511" t="s">
        <v>4055</v>
      </c>
    </row>
    <row r="512" spans="1:3" x14ac:dyDescent="0.2">
      <c r="A512" s="1" t="s">
        <v>4390</v>
      </c>
      <c r="B512" t="s">
        <v>4016</v>
      </c>
    </row>
    <row r="513" spans="1:2" x14ac:dyDescent="0.2">
      <c r="A513" s="1" t="s">
        <v>1765</v>
      </c>
      <c r="B513" t="s">
        <v>4001</v>
      </c>
    </row>
    <row r="514" spans="1:2" x14ac:dyDescent="0.2">
      <c r="A514" s="1" t="s">
        <v>4462</v>
      </c>
      <c r="B514" t="s">
        <v>4463</v>
      </c>
    </row>
    <row r="515" spans="1:2" x14ac:dyDescent="0.2">
      <c r="A515" s="1" t="s">
        <v>2801</v>
      </c>
    </row>
    <row r="516" spans="1:2" x14ac:dyDescent="0.2">
      <c r="A516" s="1" t="s">
        <v>4464</v>
      </c>
      <c r="B516" t="s">
        <v>4089</v>
      </c>
    </row>
    <row r="517" spans="1:2" x14ac:dyDescent="0.2">
      <c r="A517" s="1" t="s">
        <v>4465</v>
      </c>
      <c r="B517" t="s">
        <v>4001</v>
      </c>
    </row>
    <row r="518" spans="1:2" x14ac:dyDescent="0.2">
      <c r="A518" s="1" t="s">
        <v>4466</v>
      </c>
      <c r="B518" t="s">
        <v>4467</v>
      </c>
    </row>
    <row r="519" spans="1:2" x14ac:dyDescent="0.2">
      <c r="A519" s="1" t="s">
        <v>4468</v>
      </c>
      <c r="B519" t="s">
        <v>4469</v>
      </c>
    </row>
    <row r="520" spans="1:2" x14ac:dyDescent="0.2">
      <c r="A520" s="1" t="s">
        <v>4173</v>
      </c>
      <c r="B520" t="s">
        <v>4295</v>
      </c>
    </row>
    <row r="521" spans="1:2" x14ac:dyDescent="0.2">
      <c r="A521" s="1" t="s">
        <v>878</v>
      </c>
      <c r="B521" t="s">
        <v>4016</v>
      </c>
    </row>
    <row r="522" spans="1:2" x14ac:dyDescent="0.2">
      <c r="A522" s="1" t="s">
        <v>4017</v>
      </c>
      <c r="B522" t="s">
        <v>4130</v>
      </c>
    </row>
    <row r="523" spans="1:2" x14ac:dyDescent="0.2">
      <c r="A523" s="1" t="s">
        <v>4470</v>
      </c>
      <c r="B523" t="s">
        <v>4001</v>
      </c>
    </row>
    <row r="524" spans="1:2" x14ac:dyDescent="0.2">
      <c r="A524" s="1" t="s">
        <v>4471</v>
      </c>
      <c r="B524" t="s">
        <v>4472</v>
      </c>
    </row>
    <row r="525" spans="1:2" x14ac:dyDescent="0.2">
      <c r="A525" s="1" t="s">
        <v>4101</v>
      </c>
      <c r="B525" t="s">
        <v>4028</v>
      </c>
    </row>
    <row r="526" spans="1:2" x14ac:dyDescent="0.2">
      <c r="A526" s="1" t="s">
        <v>4473</v>
      </c>
      <c r="B526" t="s">
        <v>4474</v>
      </c>
    </row>
    <row r="527" spans="1:2" x14ac:dyDescent="0.2">
      <c r="A527" s="1" t="s">
        <v>2519</v>
      </c>
      <c r="B527" t="s">
        <v>4187</v>
      </c>
    </row>
    <row r="528" spans="1:2" x14ac:dyDescent="0.2">
      <c r="A528" s="1" t="s">
        <v>4207</v>
      </c>
      <c r="B528" t="s">
        <v>4208</v>
      </c>
    </row>
    <row r="529" spans="1:3" x14ac:dyDescent="0.2">
      <c r="A529" s="1" t="s">
        <v>4475</v>
      </c>
      <c r="B529" t="s">
        <v>4107</v>
      </c>
      <c r="C529" t="s">
        <v>4033</v>
      </c>
    </row>
    <row r="530" spans="1:3" x14ac:dyDescent="0.2">
      <c r="A530" s="1" t="s">
        <v>4060</v>
      </c>
      <c r="B530" t="s">
        <v>4061</v>
      </c>
    </row>
    <row r="531" spans="1:3" x14ac:dyDescent="0.2">
      <c r="A531" s="1" t="s">
        <v>4476</v>
      </c>
      <c r="B531" t="s">
        <v>4477</v>
      </c>
    </row>
    <row r="532" spans="1:3" x14ac:dyDescent="0.2">
      <c r="A532" s="1" t="s">
        <v>4478</v>
      </c>
      <c r="B532" t="s">
        <v>4314</v>
      </c>
      <c r="C532" t="s">
        <v>4039</v>
      </c>
    </row>
    <row r="533" spans="1:3" x14ac:dyDescent="0.2">
      <c r="A533" s="1" t="s">
        <v>4479</v>
      </c>
      <c r="B533" t="s">
        <v>4001</v>
      </c>
    </row>
    <row r="534" spans="1:3" x14ac:dyDescent="0.2">
      <c r="A534" s="1" t="s">
        <v>4480</v>
      </c>
      <c r="B534" t="s">
        <v>4288</v>
      </c>
    </row>
    <row r="535" spans="1:3" x14ac:dyDescent="0.2">
      <c r="A535" s="1" t="s">
        <v>4017</v>
      </c>
      <c r="B535" t="s">
        <v>4018</v>
      </c>
    </row>
    <row r="536" spans="1:3" x14ac:dyDescent="0.2">
      <c r="A536" s="1" t="s">
        <v>2905</v>
      </c>
    </row>
    <row r="537" spans="1:3" x14ac:dyDescent="0.2">
      <c r="A537" s="1" t="s">
        <v>4481</v>
      </c>
      <c r="B537" t="s">
        <v>4376</v>
      </c>
    </row>
    <row r="538" spans="1:3" x14ac:dyDescent="0.2">
      <c r="A538" s="1" t="s">
        <v>4277</v>
      </c>
      <c r="B538" t="s">
        <v>4016</v>
      </c>
    </row>
    <row r="539" spans="1:3" x14ac:dyDescent="0.2">
      <c r="A539" s="1" t="s">
        <v>4482</v>
      </c>
      <c r="B539" t="s">
        <v>4483</v>
      </c>
    </row>
    <row r="540" spans="1:3" x14ac:dyDescent="0.2">
      <c r="A540" s="1" t="s">
        <v>4251</v>
      </c>
      <c r="B540" t="s">
        <v>4018</v>
      </c>
    </row>
    <row r="541" spans="1:3" x14ac:dyDescent="0.2">
      <c r="A541" s="1" t="s">
        <v>4484</v>
      </c>
      <c r="B541" t="s">
        <v>4485</v>
      </c>
      <c r="C541" t="s">
        <v>4397</v>
      </c>
    </row>
    <row r="542" spans="1:3" x14ac:dyDescent="0.2">
      <c r="A542" s="1" t="s">
        <v>4486</v>
      </c>
      <c r="B542" t="s">
        <v>4487</v>
      </c>
    </row>
    <row r="543" spans="1:3" x14ac:dyDescent="0.2">
      <c r="A543" s="1" t="s">
        <v>2940</v>
      </c>
    </row>
    <row r="544" spans="1:3" x14ac:dyDescent="0.2">
      <c r="A544" s="1" t="s">
        <v>2946</v>
      </c>
    </row>
    <row r="545" spans="1:3" x14ac:dyDescent="0.2">
      <c r="A545" s="1" t="s">
        <v>4002</v>
      </c>
      <c r="B545" t="s">
        <v>4003</v>
      </c>
    </row>
    <row r="546" spans="1:3" x14ac:dyDescent="0.2">
      <c r="A546" s="1" t="s">
        <v>4488</v>
      </c>
      <c r="B546" t="s">
        <v>4174</v>
      </c>
    </row>
    <row r="547" spans="1:3" x14ac:dyDescent="0.2">
      <c r="A547" s="1" t="s">
        <v>4489</v>
      </c>
      <c r="B547" t="s">
        <v>4295</v>
      </c>
    </row>
    <row r="548" spans="1:3" x14ac:dyDescent="0.2">
      <c r="A548" s="1" t="s">
        <v>117</v>
      </c>
      <c r="B548" t="s">
        <v>4001</v>
      </c>
    </row>
    <row r="549" spans="1:3" x14ac:dyDescent="0.2">
      <c r="A549" s="1" t="s">
        <v>4449</v>
      </c>
      <c r="B549" t="s">
        <v>4072</v>
      </c>
    </row>
    <row r="550" spans="1:3" x14ac:dyDescent="0.2">
      <c r="A550" s="1" t="s">
        <v>4490</v>
      </c>
      <c r="B550" t="s">
        <v>4491</v>
      </c>
    </row>
    <row r="551" spans="1:3" x14ac:dyDescent="0.2">
      <c r="A551" s="1" t="s">
        <v>4492</v>
      </c>
      <c r="B551" t="s">
        <v>4018</v>
      </c>
    </row>
    <row r="552" spans="1:3" x14ac:dyDescent="0.2">
      <c r="A552" s="1" t="s">
        <v>4493</v>
      </c>
      <c r="B552" t="s">
        <v>4494</v>
      </c>
      <c r="C552" t="s">
        <v>4072</v>
      </c>
    </row>
    <row r="553" spans="1:3" x14ac:dyDescent="0.2">
      <c r="A553" s="1" t="s">
        <v>4495</v>
      </c>
      <c r="B553" t="s">
        <v>4020</v>
      </c>
    </row>
    <row r="554" spans="1:3" x14ac:dyDescent="0.2">
      <c r="A554" s="1" t="s">
        <v>4121</v>
      </c>
      <c r="B554" t="s">
        <v>4238</v>
      </c>
    </row>
    <row r="555" spans="1:3" x14ac:dyDescent="0.2">
      <c r="A555" s="1" t="s">
        <v>4496</v>
      </c>
      <c r="B555" t="s">
        <v>4497</v>
      </c>
    </row>
    <row r="556" spans="1:3" x14ac:dyDescent="0.2">
      <c r="A556" s="1" t="s">
        <v>4017</v>
      </c>
      <c r="B556" t="s">
        <v>4138</v>
      </c>
      <c r="C556" t="s">
        <v>4018</v>
      </c>
    </row>
    <row r="557" spans="1:3" x14ac:dyDescent="0.2">
      <c r="A557" s="1" t="s">
        <v>4214</v>
      </c>
      <c r="B557" t="s">
        <v>4215</v>
      </c>
    </row>
    <row r="558" spans="1:3" x14ac:dyDescent="0.2">
      <c r="A558" s="1" t="s">
        <v>1360</v>
      </c>
      <c r="B558" t="s">
        <v>3510</v>
      </c>
    </row>
    <row r="559" spans="1:3" x14ac:dyDescent="0.2">
      <c r="A559" s="1" t="s">
        <v>309</v>
      </c>
      <c r="B559" t="s">
        <v>4498</v>
      </c>
    </row>
    <row r="560" spans="1:3" x14ac:dyDescent="0.2">
      <c r="A560" s="1" t="s">
        <v>4499</v>
      </c>
      <c r="B560" t="s">
        <v>4500</v>
      </c>
      <c r="C560" t="s">
        <v>4039</v>
      </c>
    </row>
    <row r="561" spans="1:3" x14ac:dyDescent="0.2">
      <c r="A561" s="1" t="s">
        <v>4501</v>
      </c>
      <c r="B561" t="s">
        <v>4502</v>
      </c>
    </row>
    <row r="562" spans="1:3" x14ac:dyDescent="0.2">
      <c r="A562" s="1" t="s">
        <v>4042</v>
      </c>
      <c r="B562" t="s">
        <v>4001</v>
      </c>
    </row>
    <row r="563" spans="1:3" x14ac:dyDescent="0.2">
      <c r="A563" s="1" t="s">
        <v>4503</v>
      </c>
      <c r="B563" t="s">
        <v>4172</v>
      </c>
    </row>
    <row r="564" spans="1:3" x14ac:dyDescent="0.2">
      <c r="A564" s="1" t="s">
        <v>4504</v>
      </c>
      <c r="B564" t="s">
        <v>4055</v>
      </c>
    </row>
    <row r="565" spans="1:3" x14ac:dyDescent="0.2">
      <c r="A565" s="1" t="s">
        <v>878</v>
      </c>
      <c r="B565" t="s">
        <v>4016</v>
      </c>
    </row>
    <row r="566" spans="1:3" x14ac:dyDescent="0.2">
      <c r="A566" s="1" t="s">
        <v>2299</v>
      </c>
      <c r="B566" t="s">
        <v>4028</v>
      </c>
    </row>
    <row r="567" spans="1:3" x14ac:dyDescent="0.2">
      <c r="A567" s="1" t="s">
        <v>3060</v>
      </c>
    </row>
    <row r="568" spans="1:3" x14ac:dyDescent="0.2">
      <c r="A568" s="1" t="s">
        <v>4505</v>
      </c>
      <c r="B568" t="s">
        <v>4134</v>
      </c>
    </row>
    <row r="569" spans="1:3" x14ac:dyDescent="0.2">
      <c r="A569" s="1" t="s">
        <v>4165</v>
      </c>
      <c r="B569" t="s">
        <v>4018</v>
      </c>
    </row>
    <row r="570" spans="1:3" x14ac:dyDescent="0.2">
      <c r="A570" s="1" t="s">
        <v>4471</v>
      </c>
      <c r="B570" t="s">
        <v>4354</v>
      </c>
    </row>
    <row r="571" spans="1:3" x14ac:dyDescent="0.2">
      <c r="A571" s="1" t="s">
        <v>4506</v>
      </c>
      <c r="B571" t="s">
        <v>4507</v>
      </c>
    </row>
    <row r="572" spans="1:3" x14ac:dyDescent="0.2">
      <c r="A572" s="1" t="s">
        <v>4508</v>
      </c>
      <c r="B572" t="s">
        <v>4491</v>
      </c>
    </row>
    <row r="573" spans="1:3" x14ac:dyDescent="0.2">
      <c r="A573" s="1" t="s">
        <v>4509</v>
      </c>
      <c r="B573" t="s">
        <v>4016</v>
      </c>
    </row>
    <row r="574" spans="1:3" x14ac:dyDescent="0.2">
      <c r="A574" s="1" t="s">
        <v>4510</v>
      </c>
      <c r="B574" t="s">
        <v>4030</v>
      </c>
    </row>
    <row r="575" spans="1:3" x14ac:dyDescent="0.2">
      <c r="A575" s="1" t="s">
        <v>4029</v>
      </c>
      <c r="B575" t="s">
        <v>4030</v>
      </c>
    </row>
    <row r="576" spans="1:3" x14ac:dyDescent="0.2">
      <c r="A576" s="1" t="s">
        <v>4511</v>
      </c>
      <c r="B576" t="s">
        <v>4402</v>
      </c>
      <c r="C576" t="s">
        <v>4018</v>
      </c>
    </row>
    <row r="577" spans="1:3" x14ac:dyDescent="0.2">
      <c r="A577" s="1" t="s">
        <v>4512</v>
      </c>
      <c r="B577" t="s">
        <v>4068</v>
      </c>
      <c r="C577" t="s">
        <v>4039</v>
      </c>
    </row>
    <row r="578" spans="1:3" x14ac:dyDescent="0.2">
      <c r="A578" s="1" t="s">
        <v>4513</v>
      </c>
      <c r="B578" t="s">
        <v>4485</v>
      </c>
    </row>
    <row r="579" spans="1:3" x14ac:dyDescent="0.2">
      <c r="A579" s="1" t="s">
        <v>4514</v>
      </c>
      <c r="B579" t="s">
        <v>4467</v>
      </c>
    </row>
    <row r="580" spans="1:3" x14ac:dyDescent="0.2">
      <c r="A580" s="1" t="s">
        <v>3126</v>
      </c>
    </row>
    <row r="581" spans="1:3" x14ac:dyDescent="0.2">
      <c r="A581" s="1" t="s">
        <v>4029</v>
      </c>
      <c r="B581" t="s">
        <v>4515</v>
      </c>
      <c r="C581" t="s">
        <v>4030</v>
      </c>
    </row>
    <row r="582" spans="1:3" x14ac:dyDescent="0.2">
      <c r="A582" s="1" t="s">
        <v>3323</v>
      </c>
      <c r="B582" t="s">
        <v>4213</v>
      </c>
    </row>
    <row r="583" spans="1:3" x14ac:dyDescent="0.2">
      <c r="A583" s="1" t="s">
        <v>4516</v>
      </c>
      <c r="B583" t="s">
        <v>4181</v>
      </c>
    </row>
    <row r="584" spans="1:3" x14ac:dyDescent="0.2">
      <c r="A584" s="1" t="s">
        <v>3144</v>
      </c>
    </row>
    <row r="585" spans="1:3" x14ac:dyDescent="0.2">
      <c r="A585" s="1" t="s">
        <v>4247</v>
      </c>
      <c r="B585" t="s">
        <v>4016</v>
      </c>
    </row>
    <row r="586" spans="1:3" x14ac:dyDescent="0.2">
      <c r="A586" s="1" t="s">
        <v>4517</v>
      </c>
      <c r="B586" t="s">
        <v>4028</v>
      </c>
    </row>
    <row r="587" spans="1:3" x14ac:dyDescent="0.2">
      <c r="A587" s="1" t="s">
        <v>4390</v>
      </c>
      <c r="B587" t="s">
        <v>4518</v>
      </c>
      <c r="C587" t="s">
        <v>4519</v>
      </c>
    </row>
    <row r="588" spans="1:3" x14ac:dyDescent="0.2">
      <c r="A588" s="1" t="s">
        <v>4520</v>
      </c>
      <c r="B588" t="s">
        <v>4318</v>
      </c>
    </row>
    <row r="589" spans="1:3" x14ac:dyDescent="0.2">
      <c r="A589" s="1" t="s">
        <v>4521</v>
      </c>
      <c r="B589" t="s">
        <v>4522</v>
      </c>
    </row>
    <row r="590" spans="1:3" x14ac:dyDescent="0.2">
      <c r="A590" s="1" t="s">
        <v>4313</v>
      </c>
      <c r="B590" t="s">
        <v>4314</v>
      </c>
    </row>
    <row r="591" spans="1:3" x14ac:dyDescent="0.2">
      <c r="A591" s="1" t="s">
        <v>4186</v>
      </c>
      <c r="B591" t="s">
        <v>4523</v>
      </c>
    </row>
    <row r="592" spans="1:3" x14ac:dyDescent="0.2">
      <c r="A592" s="1" t="s">
        <v>4294</v>
      </c>
      <c r="B592" t="s">
        <v>4295</v>
      </c>
    </row>
    <row r="593" spans="1:3" x14ac:dyDescent="0.2">
      <c r="A593" s="1" t="s">
        <v>4029</v>
      </c>
      <c r="B593" t="s">
        <v>4030</v>
      </c>
    </row>
    <row r="594" spans="1:3" x14ac:dyDescent="0.2">
      <c r="A594" s="1" t="s">
        <v>4031</v>
      </c>
      <c r="B594" t="s">
        <v>4033</v>
      </c>
    </row>
    <row r="595" spans="1:3" x14ac:dyDescent="0.2">
      <c r="A595" s="1" t="s">
        <v>4524</v>
      </c>
      <c r="B595" t="s">
        <v>4360</v>
      </c>
    </row>
    <row r="596" spans="1:3" x14ac:dyDescent="0.2">
      <c r="A596" s="1" t="s">
        <v>4524</v>
      </c>
      <c r="B596" t="s">
        <v>4360</v>
      </c>
    </row>
    <row r="597" spans="1:3" x14ac:dyDescent="0.2">
      <c r="A597" s="1" t="s">
        <v>4449</v>
      </c>
      <c r="B597" t="s">
        <v>4072</v>
      </c>
    </row>
    <row r="598" spans="1:3" x14ac:dyDescent="0.2">
      <c r="A598" s="1" t="s">
        <v>3323</v>
      </c>
      <c r="B598" t="s">
        <v>4525</v>
      </c>
    </row>
    <row r="599" spans="1:3" x14ac:dyDescent="0.2">
      <c r="A599" s="1" t="s">
        <v>3226</v>
      </c>
    </row>
    <row r="600" spans="1:3" x14ac:dyDescent="0.2">
      <c r="A600" s="1" t="s">
        <v>4526</v>
      </c>
      <c r="B600" t="s">
        <v>4527</v>
      </c>
    </row>
    <row r="601" spans="1:3" x14ac:dyDescent="0.2">
      <c r="A601" s="1" t="s">
        <v>606</v>
      </c>
    </row>
    <row r="602" spans="1:3" x14ac:dyDescent="0.2">
      <c r="A602" s="1" t="s">
        <v>4528</v>
      </c>
      <c r="B602" t="s">
        <v>4529</v>
      </c>
      <c r="C602" t="s">
        <v>4030</v>
      </c>
    </row>
    <row r="603" spans="1:3" x14ac:dyDescent="0.2">
      <c r="A603" s="1" t="s">
        <v>4017</v>
      </c>
      <c r="B603" t="s">
        <v>4018</v>
      </c>
    </row>
    <row r="604" spans="1:3" x14ac:dyDescent="0.2">
      <c r="A604" s="1" t="s">
        <v>4530</v>
      </c>
      <c r="B604" t="s">
        <v>4531</v>
      </c>
    </row>
    <row r="605" spans="1:3" x14ac:dyDescent="0.2">
      <c r="A605" s="1" t="s">
        <v>3249</v>
      </c>
    </row>
    <row r="606" spans="1:3" x14ac:dyDescent="0.2">
      <c r="A606" s="1" t="s">
        <v>3255</v>
      </c>
    </row>
    <row r="607" spans="1:3" x14ac:dyDescent="0.2">
      <c r="A607" s="1" t="s">
        <v>4173</v>
      </c>
      <c r="B607" t="s">
        <v>4295</v>
      </c>
    </row>
    <row r="608" spans="1:3" x14ac:dyDescent="0.2">
      <c r="A608" s="1" t="s">
        <v>4021</v>
      </c>
      <c r="B608" t="s">
        <v>4053</v>
      </c>
    </row>
    <row r="609" spans="1:3" x14ac:dyDescent="0.2">
      <c r="A609" s="1" t="s">
        <v>4532</v>
      </c>
      <c r="B609" t="s">
        <v>4052</v>
      </c>
    </row>
    <row r="610" spans="1:3" x14ac:dyDescent="0.2">
      <c r="A610" s="1" t="s">
        <v>3279</v>
      </c>
    </row>
    <row r="611" spans="1:3" x14ac:dyDescent="0.2">
      <c r="A611" s="1" t="s">
        <v>4533</v>
      </c>
      <c r="B611" t="s">
        <v>4534</v>
      </c>
      <c r="C611" t="s">
        <v>4072</v>
      </c>
    </row>
    <row r="612" spans="1:3" x14ac:dyDescent="0.2">
      <c r="A612" s="1" t="s">
        <v>4331</v>
      </c>
      <c r="B612" t="s">
        <v>4156</v>
      </c>
    </row>
    <row r="613" spans="1:3" x14ac:dyDescent="0.2">
      <c r="A613" s="1" t="s">
        <v>878</v>
      </c>
      <c r="B613" t="s">
        <v>4028</v>
      </c>
    </row>
    <row r="614" spans="1:3" x14ac:dyDescent="0.2">
      <c r="A614" s="1" t="s">
        <v>4535</v>
      </c>
      <c r="B614" t="s">
        <v>4065</v>
      </c>
    </row>
    <row r="615" spans="1:3" x14ac:dyDescent="0.2">
      <c r="A615" s="1" t="s">
        <v>4076</v>
      </c>
      <c r="B615" t="s">
        <v>4156</v>
      </c>
    </row>
    <row r="616" spans="1:3" x14ac:dyDescent="0.2">
      <c r="A616" s="1" t="s">
        <v>4310</v>
      </c>
      <c r="B616" t="s">
        <v>4033</v>
      </c>
    </row>
    <row r="617" spans="1:3" x14ac:dyDescent="0.2">
      <c r="A617" s="1" t="s">
        <v>1931</v>
      </c>
      <c r="B617" t="s">
        <v>4033</v>
      </c>
    </row>
    <row r="618" spans="1:3" x14ac:dyDescent="0.2">
      <c r="A618" s="1" t="s">
        <v>4101</v>
      </c>
      <c r="B618" t="s">
        <v>4028</v>
      </c>
    </row>
    <row r="619" spans="1:3" x14ac:dyDescent="0.2">
      <c r="A619" s="1" t="s">
        <v>3323</v>
      </c>
    </row>
    <row r="620" spans="1:3" x14ac:dyDescent="0.2">
      <c r="A620" s="1" t="s">
        <v>4449</v>
      </c>
      <c r="B620" t="s">
        <v>4536</v>
      </c>
    </row>
    <row r="621" spans="1:3" x14ac:dyDescent="0.2">
      <c r="A621" s="1" t="s">
        <v>4173</v>
      </c>
      <c r="B621" t="s">
        <v>4295</v>
      </c>
    </row>
    <row r="622" spans="1:3" x14ac:dyDescent="0.2">
      <c r="A622" s="1" t="s">
        <v>4510</v>
      </c>
      <c r="B622" t="s">
        <v>4537</v>
      </c>
      <c r="C622" t="s">
        <v>4030</v>
      </c>
    </row>
    <row r="623" spans="1:3" x14ac:dyDescent="0.2">
      <c r="A623" s="1" t="s">
        <v>4538</v>
      </c>
      <c r="B623" t="s">
        <v>4156</v>
      </c>
    </row>
    <row r="624" spans="1:3" x14ac:dyDescent="0.2">
      <c r="A624" s="1" t="s">
        <v>1394</v>
      </c>
    </row>
    <row r="625" spans="1:3" x14ac:dyDescent="0.2">
      <c r="A625" s="1" t="s">
        <v>3538</v>
      </c>
      <c r="B625" t="s">
        <v>4028</v>
      </c>
    </row>
    <row r="626" spans="1:3" x14ac:dyDescent="0.2">
      <c r="A626" s="1" t="s">
        <v>4058</v>
      </c>
      <c r="B626" t="s">
        <v>4033</v>
      </c>
    </row>
    <row r="627" spans="1:3" x14ac:dyDescent="0.2">
      <c r="A627" s="1" t="s">
        <v>4088</v>
      </c>
      <c r="B627" t="s">
        <v>4074</v>
      </c>
    </row>
    <row r="628" spans="1:3" x14ac:dyDescent="0.2">
      <c r="A628" s="1" t="s">
        <v>4489</v>
      </c>
      <c r="B628" t="s">
        <v>4295</v>
      </c>
    </row>
    <row r="629" spans="1:3" x14ac:dyDescent="0.2">
      <c r="A629" s="1" t="s">
        <v>4539</v>
      </c>
      <c r="B629" t="s">
        <v>4005</v>
      </c>
    </row>
    <row r="630" spans="1:3" x14ac:dyDescent="0.2">
      <c r="A630" s="1" t="s">
        <v>3375</v>
      </c>
    </row>
    <row r="631" spans="1:3" x14ac:dyDescent="0.2">
      <c r="A631" s="1" t="s">
        <v>4044</v>
      </c>
      <c r="B631" t="s">
        <v>4156</v>
      </c>
    </row>
    <row r="632" spans="1:3" x14ac:dyDescent="0.2">
      <c r="A632" s="1" t="s">
        <v>4540</v>
      </c>
      <c r="B632" t="s">
        <v>4045</v>
      </c>
    </row>
    <row r="633" spans="1:3" x14ac:dyDescent="0.2">
      <c r="A633" s="1" t="s">
        <v>4541</v>
      </c>
      <c r="B633" t="s">
        <v>4033</v>
      </c>
    </row>
    <row r="634" spans="1:3" x14ac:dyDescent="0.2">
      <c r="A634" s="1" t="s">
        <v>3398</v>
      </c>
    </row>
    <row r="635" spans="1:3" x14ac:dyDescent="0.2">
      <c r="A635" s="1" t="s">
        <v>4118</v>
      </c>
      <c r="B635" t="s">
        <v>4028</v>
      </c>
    </row>
    <row r="636" spans="1:3" x14ac:dyDescent="0.2">
      <c r="A636" s="1" t="s">
        <v>4017</v>
      </c>
      <c r="B636" t="s">
        <v>4138</v>
      </c>
      <c r="C636" t="s">
        <v>4542</v>
      </c>
    </row>
    <row r="637" spans="1:3" x14ac:dyDescent="0.2">
      <c r="A637" s="1" t="s">
        <v>4543</v>
      </c>
      <c r="B637" t="s">
        <v>4544</v>
      </c>
    </row>
    <row r="638" spans="1:3" x14ac:dyDescent="0.2">
      <c r="A638" s="1" t="s">
        <v>4076</v>
      </c>
      <c r="B638" t="s">
        <v>4545</v>
      </c>
    </row>
    <row r="639" spans="1:3" x14ac:dyDescent="0.2">
      <c r="A639" s="1" t="s">
        <v>4135</v>
      </c>
      <c r="B639" t="s">
        <v>4546</v>
      </c>
    </row>
    <row r="640" spans="1:3" x14ac:dyDescent="0.2">
      <c r="A640" s="1" t="s">
        <v>3430</v>
      </c>
    </row>
    <row r="641" spans="1:3" x14ac:dyDescent="0.2">
      <c r="A641" s="1" t="s">
        <v>4547</v>
      </c>
      <c r="B641" t="s">
        <v>4178</v>
      </c>
    </row>
    <row r="642" spans="1:3" x14ac:dyDescent="0.2">
      <c r="A642" s="1" t="s">
        <v>508</v>
      </c>
    </row>
    <row r="643" spans="1:3" x14ac:dyDescent="0.2">
      <c r="A643" s="1" t="s">
        <v>4548</v>
      </c>
      <c r="B643" t="s">
        <v>4282</v>
      </c>
    </row>
    <row r="644" spans="1:3" x14ac:dyDescent="0.2">
      <c r="A644" s="1" t="s">
        <v>3449</v>
      </c>
    </row>
    <row r="645" spans="1:3" x14ac:dyDescent="0.2">
      <c r="A645" s="1" t="s">
        <v>1360</v>
      </c>
    </row>
    <row r="646" spans="1:3" x14ac:dyDescent="0.2">
      <c r="A646" s="1" t="s">
        <v>3538</v>
      </c>
      <c r="B646" t="s">
        <v>4016</v>
      </c>
    </row>
    <row r="647" spans="1:3" x14ac:dyDescent="0.2">
      <c r="A647" s="1" t="s">
        <v>4549</v>
      </c>
      <c r="B647" t="s">
        <v>4474</v>
      </c>
    </row>
    <row r="648" spans="1:3" x14ac:dyDescent="0.2">
      <c r="A648" s="1" t="s">
        <v>1360</v>
      </c>
      <c r="B648" t="s">
        <v>4550</v>
      </c>
      <c r="C648" t="s">
        <v>4292</v>
      </c>
    </row>
    <row r="649" spans="1:3" x14ac:dyDescent="0.2">
      <c r="A649" s="1" t="s">
        <v>4246</v>
      </c>
      <c r="B649" t="s">
        <v>4045</v>
      </c>
    </row>
    <row r="650" spans="1:3" x14ac:dyDescent="0.2">
      <c r="A650" s="1" t="s">
        <v>3323</v>
      </c>
      <c r="B650" t="s">
        <v>4525</v>
      </c>
    </row>
    <row r="651" spans="1:3" x14ac:dyDescent="0.2">
      <c r="A651" s="1" t="s">
        <v>1732</v>
      </c>
      <c r="B651" t="s">
        <v>4162</v>
      </c>
    </row>
    <row r="652" spans="1:3" x14ac:dyDescent="0.2">
      <c r="A652" s="1" t="s">
        <v>4551</v>
      </c>
      <c r="B652" t="s">
        <v>4552</v>
      </c>
    </row>
    <row r="653" spans="1:3" x14ac:dyDescent="0.2">
      <c r="A653" s="1" t="s">
        <v>4404</v>
      </c>
      <c r="B653" t="s">
        <v>4405</v>
      </c>
    </row>
    <row r="654" spans="1:3" x14ac:dyDescent="0.2">
      <c r="A654" s="1" t="s">
        <v>4553</v>
      </c>
      <c r="B654" t="s">
        <v>4018</v>
      </c>
    </row>
    <row r="655" spans="1:3" x14ac:dyDescent="0.2">
      <c r="A655" s="1" t="s">
        <v>2294</v>
      </c>
      <c r="B655" t="s">
        <v>4085</v>
      </c>
    </row>
    <row r="656" spans="1:3" x14ac:dyDescent="0.2">
      <c r="A656" s="1" t="s">
        <v>4031</v>
      </c>
      <c r="B656" t="s">
        <v>4033</v>
      </c>
    </row>
    <row r="657" spans="1:3" x14ac:dyDescent="0.2">
      <c r="A657" s="1" t="s">
        <v>3510</v>
      </c>
    </row>
    <row r="658" spans="1:3" x14ac:dyDescent="0.2">
      <c r="A658" s="1" t="s">
        <v>3516</v>
      </c>
    </row>
    <row r="659" spans="1:3" x14ac:dyDescent="0.2">
      <c r="A659" s="1" t="s">
        <v>4263</v>
      </c>
      <c r="B659" t="s">
        <v>4264</v>
      </c>
    </row>
    <row r="660" spans="1:3" x14ac:dyDescent="0.2">
      <c r="A660" s="1" t="s">
        <v>606</v>
      </c>
      <c r="B660" t="s">
        <v>606</v>
      </c>
    </row>
    <row r="661" spans="1:3" x14ac:dyDescent="0.2">
      <c r="A661" s="1" t="s">
        <v>4066</v>
      </c>
      <c r="B661" t="s">
        <v>4028</v>
      </c>
    </row>
    <row r="662" spans="1:3" x14ac:dyDescent="0.2">
      <c r="A662" s="1" t="s">
        <v>3538</v>
      </c>
    </row>
    <row r="663" spans="1:3" x14ac:dyDescent="0.2">
      <c r="A663" s="1" t="s">
        <v>1394</v>
      </c>
    </row>
    <row r="664" spans="1:3" x14ac:dyDescent="0.2">
      <c r="A664" s="1" t="s">
        <v>4554</v>
      </c>
      <c r="B664" t="s">
        <v>4035</v>
      </c>
      <c r="C664" t="s">
        <v>4033</v>
      </c>
    </row>
    <row r="665" spans="1:3" x14ac:dyDescent="0.2">
      <c r="A665" s="1" t="s">
        <v>4555</v>
      </c>
      <c r="B665" t="s">
        <v>4001</v>
      </c>
    </row>
    <row r="666" spans="1:3" x14ac:dyDescent="0.2">
      <c r="A666" s="1" t="s">
        <v>1360</v>
      </c>
      <c r="B666" t="s">
        <v>4550</v>
      </c>
      <c r="C666" t="s">
        <v>4033</v>
      </c>
    </row>
    <row r="667" spans="1:3" x14ac:dyDescent="0.2">
      <c r="A667" s="1" t="s">
        <v>4331</v>
      </c>
      <c r="B667" t="s">
        <v>4156</v>
      </c>
    </row>
    <row r="668" spans="1:3" x14ac:dyDescent="0.2">
      <c r="A668" s="1" t="s">
        <v>4556</v>
      </c>
      <c r="B668" t="s">
        <v>4557</v>
      </c>
    </row>
    <row r="669" spans="1:3" x14ac:dyDescent="0.2">
      <c r="A669" s="1" t="s">
        <v>4246</v>
      </c>
      <c r="B669" t="s">
        <v>4045</v>
      </c>
    </row>
    <row r="670" spans="1:3" x14ac:dyDescent="0.2">
      <c r="A670" s="1" t="s">
        <v>4558</v>
      </c>
      <c r="B670" t="s">
        <v>4354</v>
      </c>
    </row>
    <row r="671" spans="1:3" x14ac:dyDescent="0.2">
      <c r="A671" s="1" t="s">
        <v>4559</v>
      </c>
      <c r="B671" t="s">
        <v>4012</v>
      </c>
    </row>
    <row r="672" spans="1:3" x14ac:dyDescent="0.2">
      <c r="A672" s="1" t="s">
        <v>4173</v>
      </c>
      <c r="B672" t="s">
        <v>4295</v>
      </c>
    </row>
    <row r="673" spans="1:3" x14ac:dyDescent="0.2">
      <c r="A673" s="1" t="s">
        <v>4560</v>
      </c>
      <c r="B673" t="s">
        <v>4295</v>
      </c>
    </row>
    <row r="674" spans="1:3" x14ac:dyDescent="0.2">
      <c r="A674" s="1" t="s">
        <v>1760</v>
      </c>
      <c r="B674" t="s">
        <v>4033</v>
      </c>
    </row>
    <row r="675" spans="1:3" x14ac:dyDescent="0.2">
      <c r="A675" s="1" t="s">
        <v>3597</v>
      </c>
    </row>
    <row r="676" spans="1:3" x14ac:dyDescent="0.2">
      <c r="A676" s="1" t="s">
        <v>3601</v>
      </c>
    </row>
    <row r="677" spans="1:3" x14ac:dyDescent="0.2">
      <c r="A677" s="1" t="s">
        <v>1760</v>
      </c>
      <c r="B677" t="s">
        <v>4297</v>
      </c>
      <c r="C677" t="s">
        <v>4033</v>
      </c>
    </row>
    <row r="678" spans="1:3" x14ac:dyDescent="0.2">
      <c r="A678" s="1" t="s">
        <v>4561</v>
      </c>
      <c r="B678" t="s">
        <v>4318</v>
      </c>
    </row>
    <row r="679" spans="1:3" x14ac:dyDescent="0.2">
      <c r="A679" s="1" t="s">
        <v>4562</v>
      </c>
      <c r="B679" t="s">
        <v>4001</v>
      </c>
    </row>
    <row r="680" spans="1:3" x14ac:dyDescent="0.2">
      <c r="A680" s="1" t="s">
        <v>4563</v>
      </c>
      <c r="B680" t="s">
        <v>4564</v>
      </c>
      <c r="C680" t="s">
        <v>4156</v>
      </c>
    </row>
    <row r="681" spans="1:3" x14ac:dyDescent="0.2">
      <c r="A681" s="1" t="s">
        <v>4565</v>
      </c>
      <c r="B681" t="s">
        <v>4256</v>
      </c>
    </row>
    <row r="682" spans="1:3" x14ac:dyDescent="0.2">
      <c r="A682" s="1" t="s">
        <v>4173</v>
      </c>
      <c r="B682" t="s">
        <v>4295</v>
      </c>
    </row>
    <row r="683" spans="1:3" x14ac:dyDescent="0.2">
      <c r="A683" s="1" t="s">
        <v>4510</v>
      </c>
      <c r="B683" t="s">
        <v>4030</v>
      </c>
    </row>
    <row r="684" spans="1:3" x14ac:dyDescent="0.2">
      <c r="A684" s="1" t="s">
        <v>4337</v>
      </c>
      <c r="B684" t="s">
        <v>4095</v>
      </c>
    </row>
    <row r="685" spans="1:3" x14ac:dyDescent="0.2">
      <c r="A685" s="1" t="s">
        <v>4510</v>
      </c>
      <c r="B685" t="s">
        <v>4566</v>
      </c>
    </row>
    <row r="686" spans="1:3" x14ac:dyDescent="0.2">
      <c r="A686" s="1" t="s">
        <v>4567</v>
      </c>
      <c r="B686" t="s">
        <v>4568</v>
      </c>
      <c r="C686" t="s">
        <v>4008</v>
      </c>
    </row>
    <row r="687" spans="1:3" x14ac:dyDescent="0.2">
      <c r="A687" s="1" t="s">
        <v>4339</v>
      </c>
      <c r="B687" t="s">
        <v>4340</v>
      </c>
    </row>
    <row r="688" spans="1:3" x14ac:dyDescent="0.2">
      <c r="A688" s="1" t="s">
        <v>4569</v>
      </c>
      <c r="B688" t="s">
        <v>4033</v>
      </c>
    </row>
    <row r="689" spans="1:4" x14ac:dyDescent="0.2">
      <c r="A689" s="1" t="s">
        <v>1168</v>
      </c>
    </row>
    <row r="690" spans="1:4" x14ac:dyDescent="0.2">
      <c r="A690" s="1" t="s">
        <v>4121</v>
      </c>
      <c r="B690" t="s">
        <v>4122</v>
      </c>
    </row>
    <row r="691" spans="1:4" x14ac:dyDescent="0.2">
      <c r="A691" s="1" t="s">
        <v>4570</v>
      </c>
      <c r="B691" t="s">
        <v>4527</v>
      </c>
    </row>
    <row r="692" spans="1:4" x14ac:dyDescent="0.2">
      <c r="A692" s="1" t="s">
        <v>4571</v>
      </c>
      <c r="B692" t="s">
        <v>4572</v>
      </c>
    </row>
    <row r="693" spans="1:4" x14ac:dyDescent="0.2">
      <c r="A693" s="1" t="s">
        <v>1394</v>
      </c>
    </row>
    <row r="694" spans="1:4" x14ac:dyDescent="0.2">
      <c r="A694" s="1" t="s">
        <v>2299</v>
      </c>
      <c r="B694" t="s">
        <v>4028</v>
      </c>
    </row>
    <row r="695" spans="1:4" x14ac:dyDescent="0.2">
      <c r="A695" s="1" t="s">
        <v>309</v>
      </c>
      <c r="B695" t="s">
        <v>4055</v>
      </c>
    </row>
    <row r="696" spans="1:4" x14ac:dyDescent="0.2">
      <c r="A696" s="1" t="s">
        <v>4131</v>
      </c>
      <c r="B696" t="s">
        <v>4132</v>
      </c>
    </row>
    <row r="697" spans="1:4" x14ac:dyDescent="0.2">
      <c r="A697" s="1" t="s">
        <v>3702</v>
      </c>
    </row>
    <row r="698" spans="1:4" x14ac:dyDescent="0.2">
      <c r="A698" s="1" t="s">
        <v>4492</v>
      </c>
      <c r="B698" t="s">
        <v>4018</v>
      </c>
    </row>
    <row r="699" spans="1:4" x14ac:dyDescent="0.2">
      <c r="A699" s="1" t="s">
        <v>309</v>
      </c>
      <c r="B699" t="s">
        <v>4055</v>
      </c>
    </row>
    <row r="700" spans="1:4" x14ac:dyDescent="0.2">
      <c r="A700" s="1" t="s">
        <v>4186</v>
      </c>
      <c r="B700" t="s">
        <v>4573</v>
      </c>
    </row>
    <row r="701" spans="1:4" x14ac:dyDescent="0.2">
      <c r="A701" s="1" t="s">
        <v>4574</v>
      </c>
      <c r="B701" t="s">
        <v>4575</v>
      </c>
      <c r="C701" t="s">
        <v>4028</v>
      </c>
      <c r="D701" t="s">
        <v>4039</v>
      </c>
    </row>
    <row r="702" spans="1:4" x14ac:dyDescent="0.2">
      <c r="A702" s="1" t="s">
        <v>4576</v>
      </c>
      <c r="B702" t="s">
        <v>4577</v>
      </c>
      <c r="C702" t="s">
        <v>4045</v>
      </c>
    </row>
    <row r="703" spans="1:4" x14ac:dyDescent="0.2">
      <c r="A703" s="1" t="s">
        <v>4578</v>
      </c>
      <c r="B703" t="s">
        <v>4065</v>
      </c>
    </row>
    <row r="704" spans="1:4" x14ac:dyDescent="0.2">
      <c r="A704" s="1" t="s">
        <v>4579</v>
      </c>
      <c r="B704" t="s">
        <v>4077</v>
      </c>
    </row>
    <row r="705" spans="1:3" x14ac:dyDescent="0.2">
      <c r="A705" s="1" t="s">
        <v>3430</v>
      </c>
      <c r="B705" t="s">
        <v>4550</v>
      </c>
      <c r="C705" t="s">
        <v>4033</v>
      </c>
    </row>
    <row r="706" spans="1:3" x14ac:dyDescent="0.2">
      <c r="A706" s="1" t="s">
        <v>3747</v>
      </c>
    </row>
    <row r="707" spans="1:3" x14ac:dyDescent="0.2">
      <c r="A707" s="1" t="s">
        <v>4580</v>
      </c>
      <c r="B707" t="s">
        <v>4581</v>
      </c>
    </row>
    <row r="708" spans="1:3" x14ac:dyDescent="0.2">
      <c r="A708" s="1" t="s">
        <v>4511</v>
      </c>
      <c r="B708" t="s">
        <v>4582</v>
      </c>
    </row>
    <row r="709" spans="1:3" x14ac:dyDescent="0.2">
      <c r="A709" s="1" t="s">
        <v>4583</v>
      </c>
      <c r="B709" t="s">
        <v>4467</v>
      </c>
    </row>
    <row r="710" spans="1:3" x14ac:dyDescent="0.2">
      <c r="A710" s="1" t="s">
        <v>4584</v>
      </c>
      <c r="B710" t="s">
        <v>4074</v>
      </c>
    </row>
    <row r="711" spans="1:3" x14ac:dyDescent="0.2">
      <c r="A711" s="1" t="s">
        <v>4331</v>
      </c>
      <c r="B711" t="s">
        <v>4156</v>
      </c>
    </row>
    <row r="712" spans="1:3" x14ac:dyDescent="0.2">
      <c r="A712" s="1" t="s">
        <v>4456</v>
      </c>
      <c r="B712" t="s">
        <v>4457</v>
      </c>
    </row>
    <row r="713" spans="1:3" x14ac:dyDescent="0.2">
      <c r="A713" s="1" t="s">
        <v>4054</v>
      </c>
      <c r="B713" t="s">
        <v>4055</v>
      </c>
    </row>
    <row r="714" spans="1:3" x14ac:dyDescent="0.2">
      <c r="A714" s="1" t="s">
        <v>4585</v>
      </c>
      <c r="B714" t="s">
        <v>4586</v>
      </c>
    </row>
    <row r="715" spans="1:3" x14ac:dyDescent="0.2">
      <c r="A715" s="1" t="s">
        <v>3993</v>
      </c>
      <c r="B715" t="s">
        <v>4587</v>
      </c>
    </row>
    <row r="716" spans="1:3" x14ac:dyDescent="0.2">
      <c r="A716" s="1" t="s">
        <v>4588</v>
      </c>
      <c r="B716" t="s">
        <v>4028</v>
      </c>
      <c r="C716" t="s">
        <v>4039</v>
      </c>
    </row>
    <row r="717" spans="1:3" x14ac:dyDescent="0.2">
      <c r="A717" s="1" t="s">
        <v>1760</v>
      </c>
      <c r="B717" t="s">
        <v>4297</v>
      </c>
      <c r="C717" t="s">
        <v>4292</v>
      </c>
    </row>
    <row r="718" spans="1:3" x14ac:dyDescent="0.2">
      <c r="A718" s="1" t="s">
        <v>4589</v>
      </c>
      <c r="B718" t="s">
        <v>4590</v>
      </c>
    </row>
    <row r="719" spans="1:3" x14ac:dyDescent="0.2">
      <c r="A719" s="1" t="s">
        <v>117</v>
      </c>
      <c r="B719" t="s">
        <v>4001</v>
      </c>
    </row>
    <row r="720" spans="1:3" x14ac:dyDescent="0.2">
      <c r="A720" s="1" t="s">
        <v>3813</v>
      </c>
    </row>
    <row r="721" spans="1:2" x14ac:dyDescent="0.2">
      <c r="A721" s="1" t="s">
        <v>3820</v>
      </c>
    </row>
    <row r="722" spans="1:2" x14ac:dyDescent="0.2">
      <c r="A722" s="1" t="s">
        <v>4591</v>
      </c>
      <c r="B722" t="s">
        <v>4592</v>
      </c>
    </row>
    <row r="723" spans="1:2" x14ac:dyDescent="0.2">
      <c r="A723" s="1" t="s">
        <v>4331</v>
      </c>
      <c r="B723" t="s">
        <v>4156</v>
      </c>
    </row>
    <row r="724" spans="1:2" x14ac:dyDescent="0.2">
      <c r="A724" s="1" t="s">
        <v>878</v>
      </c>
      <c r="B724" t="s">
        <v>4518</v>
      </c>
    </row>
    <row r="725" spans="1:2" x14ac:dyDescent="0.2">
      <c r="A725" s="1" t="s">
        <v>606</v>
      </c>
    </row>
    <row r="726" spans="1:2" x14ac:dyDescent="0.2">
      <c r="A726" s="1" t="s">
        <v>3840</v>
      </c>
    </row>
    <row r="727" spans="1:2" x14ac:dyDescent="0.2">
      <c r="A727" s="1" t="s">
        <v>606</v>
      </c>
      <c r="B727" t="s">
        <v>4157</v>
      </c>
    </row>
    <row r="728" spans="1:2" x14ac:dyDescent="0.2">
      <c r="A728" s="1" t="s">
        <v>4593</v>
      </c>
      <c r="B728" t="s">
        <v>4028</v>
      </c>
    </row>
    <row r="729" spans="1:2" x14ac:dyDescent="0.2">
      <c r="A729" s="1" t="s">
        <v>1760</v>
      </c>
      <c r="B729" t="s">
        <v>4033</v>
      </c>
    </row>
    <row r="730" spans="1:2" x14ac:dyDescent="0.2">
      <c r="A730" s="1" t="s">
        <v>3859</v>
      </c>
    </row>
    <row r="731" spans="1:2" x14ac:dyDescent="0.2">
      <c r="A731" s="1" t="s">
        <v>3866</v>
      </c>
    </row>
    <row r="732" spans="1:2" x14ac:dyDescent="0.2">
      <c r="A732" s="1" t="s">
        <v>4594</v>
      </c>
      <c r="B732" t="s">
        <v>4008</v>
      </c>
    </row>
    <row r="733" spans="1:2" x14ac:dyDescent="0.2">
      <c r="A733" s="1" t="s">
        <v>4015</v>
      </c>
      <c r="B733" t="s">
        <v>4001</v>
      </c>
    </row>
    <row r="734" spans="1:2" x14ac:dyDescent="0.2">
      <c r="A734" s="1" t="s">
        <v>4509</v>
      </c>
      <c r="B734" t="s">
        <v>4014</v>
      </c>
    </row>
    <row r="735" spans="1:2" x14ac:dyDescent="0.2">
      <c r="A735" s="1" t="s">
        <v>4239</v>
      </c>
      <c r="B735" t="s">
        <v>4595</v>
      </c>
    </row>
    <row r="736" spans="1:2" x14ac:dyDescent="0.2">
      <c r="A736" s="1" t="s">
        <v>4173</v>
      </c>
      <c r="B736" t="s">
        <v>4295</v>
      </c>
    </row>
    <row r="737" spans="1:2" x14ac:dyDescent="0.2">
      <c r="A737" s="1" t="s">
        <v>4331</v>
      </c>
      <c r="B737" t="s">
        <v>4045</v>
      </c>
    </row>
    <row r="738" spans="1:2" x14ac:dyDescent="0.2">
      <c r="A738" s="1" t="s">
        <v>4596</v>
      </c>
      <c r="B738" t="s">
        <v>4597</v>
      </c>
    </row>
    <row r="739" spans="1:2" x14ac:dyDescent="0.2">
      <c r="A739" s="1" t="s">
        <v>4598</v>
      </c>
      <c r="B739" t="s">
        <v>4001</v>
      </c>
    </row>
    <row r="740" spans="1:2" x14ac:dyDescent="0.2">
      <c r="A740" s="1" t="s">
        <v>2773</v>
      </c>
      <c r="B740" t="s">
        <v>4001</v>
      </c>
    </row>
    <row r="741" spans="1:2" x14ac:dyDescent="0.2">
      <c r="A741" s="1" t="s">
        <v>878</v>
      </c>
      <c r="B741" t="s">
        <v>4028</v>
      </c>
    </row>
    <row r="742" spans="1:2" x14ac:dyDescent="0.2">
      <c r="A742" s="1" t="s">
        <v>606</v>
      </c>
    </row>
    <row r="743" spans="1:2" x14ac:dyDescent="0.2">
      <c r="A743" s="1" t="s">
        <v>4524</v>
      </c>
      <c r="B743" t="s">
        <v>4360</v>
      </c>
    </row>
    <row r="744" spans="1:2" x14ac:dyDescent="0.2">
      <c r="A744" s="1" t="s">
        <v>4599</v>
      </c>
      <c r="B744" t="s">
        <v>4600</v>
      </c>
    </row>
    <row r="745" spans="1:2" x14ac:dyDescent="0.2">
      <c r="A745" s="1" t="s">
        <v>3538</v>
      </c>
      <c r="B745" t="s">
        <v>4028</v>
      </c>
    </row>
    <row r="746" spans="1:2" x14ac:dyDescent="0.2">
      <c r="A746" s="1" t="s">
        <v>4180</v>
      </c>
      <c r="B746" t="s">
        <v>4181</v>
      </c>
    </row>
    <row r="747" spans="1:2" x14ac:dyDescent="0.2">
      <c r="A747" s="1" t="s">
        <v>4601</v>
      </c>
      <c r="B747" t="s">
        <v>4602</v>
      </c>
    </row>
    <row r="748" spans="1:2" x14ac:dyDescent="0.2">
      <c r="A748" s="1" t="s">
        <v>4603</v>
      </c>
      <c r="B748" t="s">
        <v>4519</v>
      </c>
    </row>
    <row r="749" spans="1:2" x14ac:dyDescent="0.2">
      <c r="A749" s="1" t="s">
        <v>4604</v>
      </c>
      <c r="B749" t="s">
        <v>4052</v>
      </c>
    </row>
    <row r="750" spans="1:2" x14ac:dyDescent="0.2">
      <c r="A750" s="1" t="s">
        <v>4186</v>
      </c>
      <c r="B750" t="s">
        <v>4068</v>
      </c>
    </row>
    <row r="751" spans="1:2" x14ac:dyDescent="0.2">
      <c r="A751" s="1" t="s">
        <v>4605</v>
      </c>
      <c r="B751" t="s">
        <v>4227</v>
      </c>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2"/>
  <sheetViews>
    <sheetView workbookViewId="0">
      <selection activeCell="D1" sqref="D1:D1048576"/>
    </sheetView>
  </sheetViews>
  <sheetFormatPr defaultRowHeight="12.75" x14ac:dyDescent="0.2"/>
  <sheetData>
    <row r="1" spans="1:4" x14ac:dyDescent="0.2">
      <c r="A1" s="20" t="s">
        <v>3983</v>
      </c>
      <c r="B1" s="10" t="s">
        <v>3984</v>
      </c>
      <c r="C1" s="10" t="s">
        <v>3985</v>
      </c>
      <c r="D1" s="10" t="s">
        <v>3986</v>
      </c>
    </row>
    <row r="2" spans="1:4" x14ac:dyDescent="0.2">
      <c r="A2" s="21">
        <v>1999</v>
      </c>
      <c r="B2">
        <v>3</v>
      </c>
      <c r="C2">
        <v>4</v>
      </c>
      <c r="D2">
        <f>2017-A2</f>
        <v>18</v>
      </c>
    </row>
    <row r="3" spans="1:4" x14ac:dyDescent="0.2">
      <c r="A3" s="21">
        <v>1997</v>
      </c>
      <c r="B3">
        <v>6</v>
      </c>
      <c r="C3">
        <v>16</v>
      </c>
      <c r="D3">
        <f t="shared" ref="D3:D39" si="0">2017-A3</f>
        <v>20</v>
      </c>
    </row>
    <row r="4" spans="1:4" x14ac:dyDescent="0.2">
      <c r="A4" s="21">
        <v>1997</v>
      </c>
      <c r="B4">
        <v>8</v>
      </c>
      <c r="C4">
        <v>26</v>
      </c>
      <c r="D4">
        <f t="shared" si="0"/>
        <v>20</v>
      </c>
    </row>
    <row r="5" spans="1:4" x14ac:dyDescent="0.2">
      <c r="A5" s="21">
        <v>1997</v>
      </c>
      <c r="B5">
        <v>5</v>
      </c>
      <c r="C5">
        <v>18</v>
      </c>
      <c r="D5">
        <f t="shared" si="0"/>
        <v>20</v>
      </c>
    </row>
    <row r="6" spans="1:4" x14ac:dyDescent="0.2">
      <c r="A6" s="21">
        <v>1997</v>
      </c>
      <c r="B6">
        <v>10</v>
      </c>
      <c r="C6">
        <v>8</v>
      </c>
      <c r="D6">
        <f t="shared" si="0"/>
        <v>20</v>
      </c>
    </row>
    <row r="7" spans="1:4" x14ac:dyDescent="0.2">
      <c r="A7" s="21">
        <v>1997</v>
      </c>
      <c r="B7">
        <v>11</v>
      </c>
      <c r="C7">
        <v>15</v>
      </c>
      <c r="D7">
        <f t="shared" si="0"/>
        <v>20</v>
      </c>
    </row>
    <row r="8" spans="1:4" x14ac:dyDescent="0.2">
      <c r="A8" s="21">
        <v>1997</v>
      </c>
      <c r="B8">
        <v>3</v>
      </c>
      <c r="C8">
        <v>13</v>
      </c>
      <c r="D8">
        <f t="shared" si="0"/>
        <v>20</v>
      </c>
    </row>
    <row r="9" spans="1:4" x14ac:dyDescent="0.2">
      <c r="A9" s="21">
        <v>1997</v>
      </c>
      <c r="B9">
        <v>5</v>
      </c>
      <c r="C9">
        <v>23</v>
      </c>
      <c r="D9">
        <f t="shared" si="0"/>
        <v>20</v>
      </c>
    </row>
    <row r="10" spans="1:4" x14ac:dyDescent="0.2">
      <c r="A10" s="21">
        <v>1997</v>
      </c>
      <c r="B10">
        <v>1</v>
      </c>
      <c r="C10">
        <v>29</v>
      </c>
      <c r="D10">
        <f t="shared" si="0"/>
        <v>20</v>
      </c>
    </row>
    <row r="11" spans="1:4" x14ac:dyDescent="0.2">
      <c r="A11" s="21">
        <v>1996</v>
      </c>
      <c r="B11">
        <v>5</v>
      </c>
      <c r="C11">
        <v>15</v>
      </c>
      <c r="D11">
        <f t="shared" si="0"/>
        <v>21</v>
      </c>
    </row>
    <row r="12" spans="1:4" x14ac:dyDescent="0.2">
      <c r="A12" s="21">
        <v>1996</v>
      </c>
      <c r="B12">
        <v>3</v>
      </c>
      <c r="C12">
        <v>12</v>
      </c>
      <c r="D12">
        <f t="shared" si="0"/>
        <v>21</v>
      </c>
    </row>
    <row r="13" spans="1:4" x14ac:dyDescent="0.2">
      <c r="A13" s="21">
        <v>1996</v>
      </c>
      <c r="B13">
        <v>1</v>
      </c>
      <c r="C13">
        <v>29</v>
      </c>
      <c r="D13">
        <f t="shared" si="0"/>
        <v>21</v>
      </c>
    </row>
    <row r="14" spans="1:4" x14ac:dyDescent="0.2">
      <c r="A14" s="21">
        <v>1996</v>
      </c>
      <c r="B14">
        <v>6</v>
      </c>
      <c r="C14">
        <v>24</v>
      </c>
      <c r="D14">
        <f t="shared" si="0"/>
        <v>21</v>
      </c>
    </row>
    <row r="15" spans="1:4" x14ac:dyDescent="0.2">
      <c r="A15" s="21">
        <v>1996</v>
      </c>
      <c r="B15">
        <v>7</v>
      </c>
      <c r="C15">
        <v>4</v>
      </c>
      <c r="D15">
        <f t="shared" si="0"/>
        <v>21</v>
      </c>
    </row>
    <row r="16" spans="1:4" x14ac:dyDescent="0.2">
      <c r="A16" s="21">
        <v>1996</v>
      </c>
      <c r="B16">
        <v>3</v>
      </c>
      <c r="C16">
        <v>13</v>
      </c>
      <c r="D16">
        <f t="shared" si="0"/>
        <v>21</v>
      </c>
    </row>
    <row r="17" spans="1:4" x14ac:dyDescent="0.2">
      <c r="A17" s="21">
        <v>1996</v>
      </c>
      <c r="B17">
        <v>7</v>
      </c>
      <c r="C17">
        <v>1</v>
      </c>
      <c r="D17">
        <f t="shared" si="0"/>
        <v>21</v>
      </c>
    </row>
    <row r="18" spans="1:4" x14ac:dyDescent="0.2">
      <c r="A18" s="21">
        <v>1996</v>
      </c>
      <c r="B18">
        <v>9</v>
      </c>
      <c r="C18">
        <v>5</v>
      </c>
      <c r="D18">
        <f t="shared" si="0"/>
        <v>21</v>
      </c>
    </row>
    <row r="19" spans="1:4" x14ac:dyDescent="0.2">
      <c r="A19" s="21">
        <v>1996</v>
      </c>
      <c r="B19">
        <v>9</v>
      </c>
      <c r="C19">
        <v>18</v>
      </c>
      <c r="D19">
        <f t="shared" si="0"/>
        <v>21</v>
      </c>
    </row>
    <row r="20" spans="1:4" x14ac:dyDescent="0.2">
      <c r="A20" s="21">
        <v>1996</v>
      </c>
      <c r="B20">
        <v>8</v>
      </c>
      <c r="C20">
        <v>25</v>
      </c>
      <c r="D20">
        <f t="shared" si="0"/>
        <v>21</v>
      </c>
    </row>
    <row r="21" spans="1:4" x14ac:dyDescent="0.2">
      <c r="A21" s="21">
        <v>1996</v>
      </c>
      <c r="B21">
        <v>2</v>
      </c>
      <c r="C21">
        <v>11</v>
      </c>
      <c r="D21">
        <f t="shared" si="0"/>
        <v>21</v>
      </c>
    </row>
    <row r="22" spans="1:4" x14ac:dyDescent="0.2">
      <c r="A22" s="21">
        <v>1996</v>
      </c>
      <c r="B22">
        <v>7</v>
      </c>
      <c r="C22">
        <v>28</v>
      </c>
      <c r="D22">
        <f t="shared" si="0"/>
        <v>21</v>
      </c>
    </row>
    <row r="23" spans="1:4" x14ac:dyDescent="0.2">
      <c r="A23" s="21">
        <v>1996</v>
      </c>
      <c r="B23">
        <v>11</v>
      </c>
      <c r="C23">
        <v>4</v>
      </c>
      <c r="D23">
        <f t="shared" si="0"/>
        <v>21</v>
      </c>
    </row>
    <row r="24" spans="1:4" x14ac:dyDescent="0.2">
      <c r="A24" s="21">
        <v>1996</v>
      </c>
      <c r="B24">
        <v>7</v>
      </c>
      <c r="C24">
        <v>15</v>
      </c>
      <c r="D24">
        <f t="shared" si="0"/>
        <v>21</v>
      </c>
    </row>
    <row r="25" spans="1:4" x14ac:dyDescent="0.2">
      <c r="A25" s="21">
        <v>1996</v>
      </c>
      <c r="B25">
        <v>6</v>
      </c>
      <c r="C25">
        <v>1</v>
      </c>
      <c r="D25">
        <f t="shared" si="0"/>
        <v>21</v>
      </c>
    </row>
    <row r="26" spans="1:4" x14ac:dyDescent="0.2">
      <c r="A26" s="21">
        <v>1996</v>
      </c>
      <c r="B26">
        <v>5</v>
      </c>
      <c r="C26">
        <v>27</v>
      </c>
      <c r="D26">
        <f t="shared" si="0"/>
        <v>21</v>
      </c>
    </row>
    <row r="27" spans="1:4" x14ac:dyDescent="0.2">
      <c r="A27" s="21">
        <v>1996</v>
      </c>
      <c r="B27">
        <v>12</v>
      </c>
      <c r="C27">
        <v>22</v>
      </c>
      <c r="D27">
        <f t="shared" si="0"/>
        <v>21</v>
      </c>
    </row>
    <row r="28" spans="1:4" x14ac:dyDescent="0.2">
      <c r="A28" s="21">
        <v>1996</v>
      </c>
      <c r="B28">
        <v>5</v>
      </c>
      <c r="C28">
        <v>22</v>
      </c>
      <c r="D28">
        <f t="shared" si="0"/>
        <v>21</v>
      </c>
    </row>
    <row r="29" spans="1:4" x14ac:dyDescent="0.2">
      <c r="A29" s="21">
        <v>1996</v>
      </c>
      <c r="B29">
        <v>12</v>
      </c>
      <c r="C29">
        <v>12</v>
      </c>
      <c r="D29">
        <f t="shared" si="0"/>
        <v>21</v>
      </c>
    </row>
    <row r="30" spans="1:4" x14ac:dyDescent="0.2">
      <c r="A30" s="21">
        <v>1996</v>
      </c>
      <c r="B30">
        <v>1</v>
      </c>
      <c r="C30">
        <v>26</v>
      </c>
      <c r="D30">
        <f t="shared" si="0"/>
        <v>21</v>
      </c>
    </row>
    <row r="31" spans="1:4" x14ac:dyDescent="0.2">
      <c r="A31" s="21">
        <v>1996</v>
      </c>
      <c r="B31">
        <v>10</v>
      </c>
      <c r="C31">
        <v>18</v>
      </c>
      <c r="D31">
        <f t="shared" si="0"/>
        <v>21</v>
      </c>
    </row>
    <row r="32" spans="1:4" x14ac:dyDescent="0.2">
      <c r="A32" s="21">
        <v>1996</v>
      </c>
      <c r="B32">
        <v>1</v>
      </c>
      <c r="C32">
        <v>17</v>
      </c>
      <c r="D32">
        <f t="shared" si="0"/>
        <v>21</v>
      </c>
    </row>
    <row r="33" spans="1:4" x14ac:dyDescent="0.2">
      <c r="A33" s="21">
        <v>1996</v>
      </c>
      <c r="B33">
        <v>5</v>
      </c>
      <c r="C33">
        <v>14</v>
      </c>
      <c r="D33">
        <f t="shared" si="0"/>
        <v>21</v>
      </c>
    </row>
    <row r="34" spans="1:4" x14ac:dyDescent="0.2">
      <c r="A34" s="21">
        <v>1996</v>
      </c>
      <c r="B34">
        <v>9</v>
      </c>
      <c r="C34">
        <v>12</v>
      </c>
      <c r="D34">
        <f t="shared" si="0"/>
        <v>21</v>
      </c>
    </row>
    <row r="35" spans="1:4" x14ac:dyDescent="0.2">
      <c r="A35" s="21">
        <v>1995</v>
      </c>
      <c r="B35">
        <v>2</v>
      </c>
      <c r="C35">
        <v>16</v>
      </c>
      <c r="D35">
        <f t="shared" si="0"/>
        <v>22</v>
      </c>
    </row>
    <row r="36" spans="1:4" x14ac:dyDescent="0.2">
      <c r="A36" s="21">
        <v>1995</v>
      </c>
      <c r="B36">
        <v>7</v>
      </c>
      <c r="C36">
        <v>27</v>
      </c>
      <c r="D36">
        <f t="shared" si="0"/>
        <v>22</v>
      </c>
    </row>
    <row r="37" spans="1:4" x14ac:dyDescent="0.2">
      <c r="A37" s="21">
        <v>1995</v>
      </c>
      <c r="B37">
        <v>6</v>
      </c>
      <c r="C37">
        <v>11</v>
      </c>
      <c r="D37">
        <f t="shared" si="0"/>
        <v>22</v>
      </c>
    </row>
    <row r="38" spans="1:4" x14ac:dyDescent="0.2">
      <c r="A38" s="21">
        <v>1995</v>
      </c>
      <c r="B38">
        <v>6</v>
      </c>
      <c r="C38">
        <v>11</v>
      </c>
      <c r="D38">
        <f t="shared" si="0"/>
        <v>22</v>
      </c>
    </row>
    <row r="39" spans="1:4" x14ac:dyDescent="0.2">
      <c r="A39" s="21">
        <v>1995</v>
      </c>
      <c r="B39">
        <v>10</v>
      </c>
      <c r="C39">
        <v>27</v>
      </c>
      <c r="D39">
        <f t="shared" si="0"/>
        <v>22</v>
      </c>
    </row>
    <row r="40" spans="1:4" x14ac:dyDescent="0.2">
      <c r="A40" s="21">
        <v>1995</v>
      </c>
      <c r="B40">
        <v>7</v>
      </c>
      <c r="C40">
        <v>14</v>
      </c>
      <c r="D40">
        <f t="shared" ref="D40:D71" si="1">2017-A40</f>
        <v>22</v>
      </c>
    </row>
    <row r="41" spans="1:4" x14ac:dyDescent="0.2">
      <c r="A41" s="21">
        <v>1995</v>
      </c>
      <c r="B41">
        <v>6</v>
      </c>
      <c r="C41">
        <v>12</v>
      </c>
      <c r="D41">
        <f t="shared" si="1"/>
        <v>22</v>
      </c>
    </row>
    <row r="42" spans="1:4" x14ac:dyDescent="0.2">
      <c r="A42" s="21">
        <v>1995</v>
      </c>
      <c r="B42">
        <v>4</v>
      </c>
      <c r="C42">
        <v>29</v>
      </c>
      <c r="D42">
        <f t="shared" si="1"/>
        <v>22</v>
      </c>
    </row>
    <row r="43" spans="1:4" x14ac:dyDescent="0.2">
      <c r="A43" s="21">
        <v>1995</v>
      </c>
      <c r="B43">
        <v>2</v>
      </c>
      <c r="C43">
        <v>11</v>
      </c>
      <c r="D43">
        <f t="shared" si="1"/>
        <v>22</v>
      </c>
    </row>
    <row r="44" spans="1:4" x14ac:dyDescent="0.2">
      <c r="A44" s="21">
        <v>1995</v>
      </c>
      <c r="B44">
        <v>9</v>
      </c>
      <c r="C44">
        <v>19</v>
      </c>
      <c r="D44">
        <f t="shared" si="1"/>
        <v>22</v>
      </c>
    </row>
    <row r="45" spans="1:4" x14ac:dyDescent="0.2">
      <c r="A45" s="21">
        <v>1995</v>
      </c>
      <c r="B45">
        <v>1</v>
      </c>
      <c r="C45">
        <v>22</v>
      </c>
      <c r="D45">
        <f t="shared" si="1"/>
        <v>22</v>
      </c>
    </row>
    <row r="46" spans="1:4" x14ac:dyDescent="0.2">
      <c r="A46" s="21">
        <v>1995</v>
      </c>
      <c r="B46">
        <v>7</v>
      </c>
      <c r="C46">
        <v>26</v>
      </c>
      <c r="D46">
        <f t="shared" si="1"/>
        <v>22</v>
      </c>
    </row>
    <row r="47" spans="1:4" x14ac:dyDescent="0.2">
      <c r="A47" s="21">
        <v>1995</v>
      </c>
      <c r="B47">
        <v>8</v>
      </c>
      <c r="C47">
        <v>20</v>
      </c>
      <c r="D47">
        <f t="shared" si="1"/>
        <v>22</v>
      </c>
    </row>
    <row r="48" spans="1:4" x14ac:dyDescent="0.2">
      <c r="A48" s="21">
        <v>1995</v>
      </c>
      <c r="B48">
        <v>8</v>
      </c>
      <c r="C48">
        <v>20</v>
      </c>
      <c r="D48">
        <f t="shared" si="1"/>
        <v>22</v>
      </c>
    </row>
    <row r="49" spans="1:4" x14ac:dyDescent="0.2">
      <c r="A49" s="21">
        <v>1995</v>
      </c>
      <c r="B49">
        <v>3</v>
      </c>
      <c r="C49">
        <v>18</v>
      </c>
      <c r="D49">
        <f t="shared" si="1"/>
        <v>22</v>
      </c>
    </row>
    <row r="50" spans="1:4" x14ac:dyDescent="0.2">
      <c r="A50" s="21">
        <v>1995</v>
      </c>
      <c r="B50">
        <v>3</v>
      </c>
      <c r="C50">
        <v>23</v>
      </c>
      <c r="D50">
        <f t="shared" si="1"/>
        <v>22</v>
      </c>
    </row>
    <row r="51" spans="1:4" x14ac:dyDescent="0.2">
      <c r="A51" s="21">
        <v>1995</v>
      </c>
      <c r="B51">
        <v>2</v>
      </c>
      <c r="C51">
        <v>2</v>
      </c>
      <c r="D51">
        <f t="shared" si="1"/>
        <v>22</v>
      </c>
    </row>
    <row r="52" spans="1:4" x14ac:dyDescent="0.2">
      <c r="A52" s="21">
        <v>1995</v>
      </c>
      <c r="B52">
        <v>11</v>
      </c>
      <c r="C52">
        <v>29</v>
      </c>
      <c r="D52">
        <f t="shared" si="1"/>
        <v>22</v>
      </c>
    </row>
    <row r="53" spans="1:4" x14ac:dyDescent="0.2">
      <c r="A53" s="21">
        <v>1995</v>
      </c>
      <c r="B53">
        <v>1</v>
      </c>
      <c r="C53">
        <v>28</v>
      </c>
      <c r="D53">
        <f t="shared" si="1"/>
        <v>22</v>
      </c>
    </row>
    <row r="54" spans="1:4" x14ac:dyDescent="0.2">
      <c r="A54" s="21">
        <v>1995</v>
      </c>
      <c r="B54">
        <v>2</v>
      </c>
      <c r="C54">
        <v>3</v>
      </c>
      <c r="D54">
        <f t="shared" si="1"/>
        <v>22</v>
      </c>
    </row>
    <row r="55" spans="1:4" x14ac:dyDescent="0.2">
      <c r="A55" s="21">
        <v>1995</v>
      </c>
      <c r="B55">
        <v>3</v>
      </c>
      <c r="C55">
        <v>8</v>
      </c>
      <c r="D55">
        <f t="shared" si="1"/>
        <v>22</v>
      </c>
    </row>
    <row r="56" spans="1:4" x14ac:dyDescent="0.2">
      <c r="A56" s="21">
        <v>1995</v>
      </c>
      <c r="B56">
        <v>9</v>
      </c>
      <c r="C56">
        <v>28</v>
      </c>
      <c r="D56">
        <f t="shared" si="1"/>
        <v>22</v>
      </c>
    </row>
    <row r="57" spans="1:4" x14ac:dyDescent="0.2">
      <c r="A57" s="21">
        <v>1995</v>
      </c>
      <c r="B57">
        <v>12</v>
      </c>
      <c r="C57">
        <v>6</v>
      </c>
      <c r="D57">
        <f t="shared" si="1"/>
        <v>22</v>
      </c>
    </row>
    <row r="58" spans="1:4" x14ac:dyDescent="0.2">
      <c r="A58" s="21">
        <v>1995</v>
      </c>
      <c r="B58">
        <v>11</v>
      </c>
      <c r="C58">
        <v>28</v>
      </c>
      <c r="D58">
        <f t="shared" si="1"/>
        <v>22</v>
      </c>
    </row>
    <row r="59" spans="1:4" x14ac:dyDescent="0.2">
      <c r="A59" s="21">
        <v>1995</v>
      </c>
      <c r="B59">
        <v>10</v>
      </c>
      <c r="C59">
        <v>29</v>
      </c>
      <c r="D59">
        <f t="shared" si="1"/>
        <v>22</v>
      </c>
    </row>
    <row r="60" spans="1:4" x14ac:dyDescent="0.2">
      <c r="A60" s="21">
        <v>1995</v>
      </c>
      <c r="B60">
        <v>12</v>
      </c>
      <c r="C60">
        <v>18</v>
      </c>
      <c r="D60">
        <f t="shared" si="1"/>
        <v>22</v>
      </c>
    </row>
    <row r="61" spans="1:4" x14ac:dyDescent="0.2">
      <c r="A61" s="21">
        <v>1995</v>
      </c>
      <c r="B61">
        <v>4</v>
      </c>
      <c r="C61">
        <v>27</v>
      </c>
      <c r="D61">
        <f t="shared" si="1"/>
        <v>22</v>
      </c>
    </row>
    <row r="62" spans="1:4" x14ac:dyDescent="0.2">
      <c r="A62" s="21">
        <v>1995</v>
      </c>
      <c r="B62">
        <v>5</v>
      </c>
      <c r="C62">
        <v>25</v>
      </c>
      <c r="D62">
        <f t="shared" si="1"/>
        <v>22</v>
      </c>
    </row>
    <row r="63" spans="1:4" x14ac:dyDescent="0.2">
      <c r="A63" s="21">
        <v>1994</v>
      </c>
      <c r="B63">
        <v>1</v>
      </c>
      <c r="C63">
        <v>25</v>
      </c>
      <c r="D63">
        <f t="shared" si="1"/>
        <v>23</v>
      </c>
    </row>
    <row r="64" spans="1:4" x14ac:dyDescent="0.2">
      <c r="A64" s="21">
        <v>1994</v>
      </c>
      <c r="B64">
        <v>2</v>
      </c>
      <c r="C64">
        <v>28</v>
      </c>
      <c r="D64">
        <f t="shared" si="1"/>
        <v>23</v>
      </c>
    </row>
    <row r="65" spans="1:4" x14ac:dyDescent="0.2">
      <c r="A65" s="21">
        <v>1994</v>
      </c>
      <c r="B65">
        <v>12</v>
      </c>
      <c r="C65">
        <v>20</v>
      </c>
      <c r="D65">
        <f t="shared" si="1"/>
        <v>23</v>
      </c>
    </row>
    <row r="66" spans="1:4" x14ac:dyDescent="0.2">
      <c r="A66" s="21">
        <v>1994</v>
      </c>
      <c r="B66">
        <v>10</v>
      </c>
      <c r="C66">
        <v>8</v>
      </c>
      <c r="D66">
        <f t="shared" si="1"/>
        <v>23</v>
      </c>
    </row>
    <row r="67" spans="1:4" x14ac:dyDescent="0.2">
      <c r="A67" s="21">
        <v>1994</v>
      </c>
      <c r="B67">
        <v>7</v>
      </c>
      <c r="C67">
        <v>3</v>
      </c>
      <c r="D67">
        <f t="shared" si="1"/>
        <v>23</v>
      </c>
    </row>
    <row r="68" spans="1:4" x14ac:dyDescent="0.2">
      <c r="A68" s="21">
        <v>1994</v>
      </c>
      <c r="B68">
        <v>10</v>
      </c>
      <c r="C68">
        <v>15</v>
      </c>
      <c r="D68">
        <f t="shared" si="1"/>
        <v>23</v>
      </c>
    </row>
    <row r="69" spans="1:4" x14ac:dyDescent="0.2">
      <c r="A69" s="21">
        <v>1994</v>
      </c>
      <c r="B69">
        <v>2</v>
      </c>
      <c r="C69">
        <v>16</v>
      </c>
      <c r="D69">
        <f t="shared" si="1"/>
        <v>23</v>
      </c>
    </row>
    <row r="70" spans="1:4" x14ac:dyDescent="0.2">
      <c r="A70" s="21">
        <v>1994</v>
      </c>
      <c r="B70">
        <v>4</v>
      </c>
      <c r="C70">
        <v>29</v>
      </c>
      <c r="D70">
        <f t="shared" si="1"/>
        <v>23</v>
      </c>
    </row>
    <row r="71" spans="1:4" x14ac:dyDescent="0.2">
      <c r="A71" s="21">
        <v>1994</v>
      </c>
      <c r="B71">
        <v>11</v>
      </c>
      <c r="C71">
        <v>12</v>
      </c>
      <c r="D71">
        <f t="shared" si="1"/>
        <v>23</v>
      </c>
    </row>
    <row r="72" spans="1:4" x14ac:dyDescent="0.2">
      <c r="A72" s="21">
        <v>1994</v>
      </c>
      <c r="B72">
        <v>7</v>
      </c>
      <c r="C72">
        <v>22</v>
      </c>
      <c r="D72">
        <f t="shared" ref="D72:D103" si="2">2017-A72</f>
        <v>23</v>
      </c>
    </row>
    <row r="73" spans="1:4" x14ac:dyDescent="0.2">
      <c r="A73" s="21">
        <v>1994</v>
      </c>
      <c r="B73">
        <v>6</v>
      </c>
      <c r="C73">
        <v>19</v>
      </c>
      <c r="D73">
        <f t="shared" si="2"/>
        <v>23</v>
      </c>
    </row>
    <row r="74" spans="1:4" x14ac:dyDescent="0.2">
      <c r="A74" s="21">
        <v>1994</v>
      </c>
      <c r="B74">
        <v>1</v>
      </c>
      <c r="C74">
        <v>1</v>
      </c>
      <c r="D74">
        <f t="shared" si="2"/>
        <v>23</v>
      </c>
    </row>
    <row r="75" spans="1:4" x14ac:dyDescent="0.2">
      <c r="A75" s="21">
        <v>1994</v>
      </c>
      <c r="B75">
        <v>10</v>
      </c>
      <c r="C75">
        <v>21</v>
      </c>
      <c r="D75">
        <f t="shared" si="2"/>
        <v>23</v>
      </c>
    </row>
    <row r="76" spans="1:4" x14ac:dyDescent="0.2">
      <c r="A76" s="21">
        <v>1994</v>
      </c>
      <c r="B76">
        <v>12</v>
      </c>
      <c r="C76">
        <v>21</v>
      </c>
      <c r="D76">
        <f t="shared" si="2"/>
        <v>23</v>
      </c>
    </row>
    <row r="77" spans="1:4" x14ac:dyDescent="0.2">
      <c r="A77" s="21">
        <v>1994</v>
      </c>
      <c r="B77">
        <v>9</v>
      </c>
      <c r="C77">
        <v>10</v>
      </c>
      <c r="D77">
        <f t="shared" si="2"/>
        <v>23</v>
      </c>
    </row>
    <row r="78" spans="1:4" x14ac:dyDescent="0.2">
      <c r="A78" s="21">
        <v>1994</v>
      </c>
      <c r="B78">
        <v>1</v>
      </c>
      <c r="C78">
        <v>1</v>
      </c>
      <c r="D78">
        <f t="shared" si="2"/>
        <v>23</v>
      </c>
    </row>
    <row r="79" spans="1:4" x14ac:dyDescent="0.2">
      <c r="A79" s="21">
        <v>1994</v>
      </c>
      <c r="B79">
        <v>5</v>
      </c>
      <c r="C79">
        <v>27</v>
      </c>
      <c r="D79">
        <f t="shared" si="2"/>
        <v>23</v>
      </c>
    </row>
    <row r="80" spans="1:4" x14ac:dyDescent="0.2">
      <c r="A80" s="21">
        <v>1994</v>
      </c>
      <c r="B80">
        <v>3</v>
      </c>
      <c r="C80">
        <v>29</v>
      </c>
      <c r="D80">
        <f t="shared" si="2"/>
        <v>23</v>
      </c>
    </row>
    <row r="81" spans="1:4" x14ac:dyDescent="0.2">
      <c r="A81" s="21">
        <v>1993</v>
      </c>
      <c r="B81">
        <v>12</v>
      </c>
      <c r="C81">
        <v>8</v>
      </c>
      <c r="D81">
        <f t="shared" si="2"/>
        <v>24</v>
      </c>
    </row>
    <row r="82" spans="1:4" x14ac:dyDescent="0.2">
      <c r="A82" s="21">
        <v>1993</v>
      </c>
      <c r="B82">
        <v>11</v>
      </c>
      <c r="C82">
        <v>25</v>
      </c>
      <c r="D82">
        <f t="shared" si="2"/>
        <v>24</v>
      </c>
    </row>
    <row r="83" spans="1:4" x14ac:dyDescent="0.2">
      <c r="A83" s="21">
        <v>1993</v>
      </c>
      <c r="B83">
        <v>8</v>
      </c>
      <c r="C83">
        <v>5</v>
      </c>
      <c r="D83">
        <f t="shared" si="2"/>
        <v>24</v>
      </c>
    </row>
    <row r="84" spans="1:4" x14ac:dyDescent="0.2">
      <c r="A84" s="21">
        <v>1993</v>
      </c>
      <c r="B84">
        <v>4</v>
      </c>
      <c r="C84">
        <v>29</v>
      </c>
      <c r="D84">
        <f t="shared" si="2"/>
        <v>24</v>
      </c>
    </row>
    <row r="85" spans="1:4" x14ac:dyDescent="0.2">
      <c r="A85" s="21">
        <v>1993</v>
      </c>
      <c r="B85">
        <v>9</v>
      </c>
      <c r="C85">
        <v>25</v>
      </c>
      <c r="D85">
        <f t="shared" si="2"/>
        <v>24</v>
      </c>
    </row>
    <row r="86" spans="1:4" x14ac:dyDescent="0.2">
      <c r="A86" s="21">
        <v>1993</v>
      </c>
      <c r="B86">
        <v>3</v>
      </c>
      <c r="C86">
        <v>9</v>
      </c>
      <c r="D86">
        <f t="shared" si="2"/>
        <v>24</v>
      </c>
    </row>
    <row r="87" spans="1:4" x14ac:dyDescent="0.2">
      <c r="A87" s="21">
        <v>1993</v>
      </c>
      <c r="B87">
        <v>2</v>
      </c>
      <c r="C87">
        <v>17</v>
      </c>
      <c r="D87">
        <f t="shared" si="2"/>
        <v>24</v>
      </c>
    </row>
    <row r="88" spans="1:4" x14ac:dyDescent="0.2">
      <c r="A88" s="21">
        <v>1993</v>
      </c>
      <c r="B88">
        <v>4</v>
      </c>
      <c r="C88">
        <v>5</v>
      </c>
      <c r="D88">
        <f t="shared" si="2"/>
        <v>24</v>
      </c>
    </row>
    <row r="89" spans="1:4" x14ac:dyDescent="0.2">
      <c r="A89" s="21">
        <v>1993</v>
      </c>
      <c r="B89">
        <v>8</v>
      </c>
      <c r="C89">
        <v>10</v>
      </c>
      <c r="D89">
        <f t="shared" si="2"/>
        <v>24</v>
      </c>
    </row>
    <row r="90" spans="1:4" x14ac:dyDescent="0.2">
      <c r="A90" s="21">
        <v>1993</v>
      </c>
      <c r="B90">
        <v>7</v>
      </c>
      <c r="C90">
        <v>15</v>
      </c>
      <c r="D90">
        <f t="shared" si="2"/>
        <v>24</v>
      </c>
    </row>
    <row r="91" spans="1:4" x14ac:dyDescent="0.2">
      <c r="A91" s="21">
        <v>1993</v>
      </c>
      <c r="B91">
        <v>12</v>
      </c>
      <c r="C91">
        <v>9</v>
      </c>
      <c r="D91">
        <f t="shared" si="2"/>
        <v>24</v>
      </c>
    </row>
    <row r="92" spans="1:4" x14ac:dyDescent="0.2">
      <c r="A92" s="21">
        <v>1993</v>
      </c>
      <c r="B92">
        <v>9</v>
      </c>
      <c r="C92">
        <v>23</v>
      </c>
      <c r="D92">
        <f t="shared" si="2"/>
        <v>24</v>
      </c>
    </row>
    <row r="93" spans="1:4" x14ac:dyDescent="0.2">
      <c r="A93" s="21">
        <v>1993</v>
      </c>
      <c r="B93">
        <v>8</v>
      </c>
      <c r="C93">
        <v>2</v>
      </c>
      <c r="D93">
        <f t="shared" si="2"/>
        <v>24</v>
      </c>
    </row>
    <row r="94" spans="1:4" x14ac:dyDescent="0.2">
      <c r="A94" s="21">
        <v>1993</v>
      </c>
      <c r="B94">
        <v>1</v>
      </c>
      <c r="C94">
        <v>20</v>
      </c>
      <c r="D94">
        <f t="shared" si="2"/>
        <v>24</v>
      </c>
    </row>
    <row r="95" spans="1:4" x14ac:dyDescent="0.2">
      <c r="A95" s="21">
        <v>1993</v>
      </c>
      <c r="B95">
        <v>5</v>
      </c>
      <c r="C95">
        <v>11</v>
      </c>
      <c r="D95">
        <f t="shared" si="2"/>
        <v>24</v>
      </c>
    </row>
    <row r="96" spans="1:4" x14ac:dyDescent="0.2">
      <c r="A96" s="21">
        <v>1993</v>
      </c>
      <c r="B96">
        <v>6</v>
      </c>
      <c r="C96">
        <v>3</v>
      </c>
      <c r="D96">
        <f t="shared" si="2"/>
        <v>24</v>
      </c>
    </row>
    <row r="97" spans="1:4" x14ac:dyDescent="0.2">
      <c r="A97" s="21">
        <v>1993</v>
      </c>
      <c r="B97">
        <v>5</v>
      </c>
      <c r="C97">
        <v>6</v>
      </c>
      <c r="D97">
        <f t="shared" si="2"/>
        <v>24</v>
      </c>
    </row>
    <row r="98" spans="1:4" x14ac:dyDescent="0.2">
      <c r="A98" s="21">
        <v>1993</v>
      </c>
      <c r="B98">
        <v>11</v>
      </c>
      <c r="C98">
        <v>2</v>
      </c>
      <c r="D98">
        <f t="shared" si="2"/>
        <v>24</v>
      </c>
    </row>
    <row r="99" spans="1:4" x14ac:dyDescent="0.2">
      <c r="A99" s="21">
        <v>1993</v>
      </c>
      <c r="B99">
        <v>2</v>
      </c>
      <c r="C99">
        <v>25</v>
      </c>
      <c r="D99">
        <f t="shared" si="2"/>
        <v>24</v>
      </c>
    </row>
    <row r="100" spans="1:4" x14ac:dyDescent="0.2">
      <c r="A100" s="21">
        <v>1993</v>
      </c>
      <c r="B100">
        <v>3</v>
      </c>
      <c r="C100">
        <v>30</v>
      </c>
      <c r="D100">
        <f t="shared" si="2"/>
        <v>24</v>
      </c>
    </row>
    <row r="101" spans="1:4" x14ac:dyDescent="0.2">
      <c r="A101" s="21">
        <v>1993</v>
      </c>
      <c r="B101">
        <v>1</v>
      </c>
      <c r="C101">
        <v>24</v>
      </c>
      <c r="D101">
        <f t="shared" si="2"/>
        <v>24</v>
      </c>
    </row>
    <row r="102" spans="1:4" x14ac:dyDescent="0.2">
      <c r="A102" s="21">
        <v>1993</v>
      </c>
      <c r="B102">
        <v>11</v>
      </c>
      <c r="C102">
        <v>5</v>
      </c>
      <c r="D102">
        <f t="shared" si="2"/>
        <v>24</v>
      </c>
    </row>
    <row r="103" spans="1:4" x14ac:dyDescent="0.2">
      <c r="A103" s="21">
        <v>1993</v>
      </c>
      <c r="B103">
        <v>3</v>
      </c>
      <c r="C103">
        <v>13</v>
      </c>
      <c r="D103">
        <f t="shared" si="2"/>
        <v>24</v>
      </c>
    </row>
    <row r="104" spans="1:4" x14ac:dyDescent="0.2">
      <c r="A104" s="21">
        <v>1993</v>
      </c>
      <c r="B104">
        <v>5</v>
      </c>
      <c r="C104">
        <v>9</v>
      </c>
      <c r="D104">
        <f t="shared" ref="D104:D135" si="3">2017-A104</f>
        <v>24</v>
      </c>
    </row>
    <row r="105" spans="1:4" x14ac:dyDescent="0.2">
      <c r="A105" s="21">
        <v>1993</v>
      </c>
      <c r="B105">
        <v>6</v>
      </c>
      <c r="C105">
        <v>30</v>
      </c>
      <c r="D105">
        <f t="shared" si="3"/>
        <v>24</v>
      </c>
    </row>
    <row r="106" spans="1:4" x14ac:dyDescent="0.2">
      <c r="A106" s="21">
        <v>1993</v>
      </c>
      <c r="B106">
        <v>4</v>
      </c>
      <c r="C106">
        <v>27</v>
      </c>
      <c r="D106">
        <f t="shared" si="3"/>
        <v>24</v>
      </c>
    </row>
    <row r="107" spans="1:4" x14ac:dyDescent="0.2">
      <c r="A107" s="21">
        <v>1993</v>
      </c>
      <c r="B107">
        <v>1</v>
      </c>
      <c r="C107">
        <v>19</v>
      </c>
      <c r="D107">
        <f t="shared" si="3"/>
        <v>24</v>
      </c>
    </row>
    <row r="108" spans="1:4" x14ac:dyDescent="0.2">
      <c r="A108" s="21">
        <v>1993</v>
      </c>
      <c r="B108">
        <v>9</v>
      </c>
      <c r="C108">
        <v>10</v>
      </c>
      <c r="D108">
        <f t="shared" si="3"/>
        <v>24</v>
      </c>
    </row>
    <row r="109" spans="1:4" x14ac:dyDescent="0.2">
      <c r="A109" s="21">
        <v>1993</v>
      </c>
      <c r="B109">
        <v>9</v>
      </c>
      <c r="C109">
        <v>15</v>
      </c>
      <c r="D109">
        <f t="shared" si="3"/>
        <v>24</v>
      </c>
    </row>
    <row r="110" spans="1:4" x14ac:dyDescent="0.2">
      <c r="A110" s="21">
        <v>1993</v>
      </c>
      <c r="B110">
        <v>11</v>
      </c>
      <c r="C110">
        <v>12</v>
      </c>
      <c r="D110">
        <f t="shared" si="3"/>
        <v>24</v>
      </c>
    </row>
    <row r="111" spans="1:4" x14ac:dyDescent="0.2">
      <c r="A111" s="21">
        <v>1993</v>
      </c>
      <c r="B111">
        <v>11</v>
      </c>
      <c r="C111">
        <v>25</v>
      </c>
      <c r="D111">
        <f t="shared" si="3"/>
        <v>24</v>
      </c>
    </row>
    <row r="112" spans="1:4" x14ac:dyDescent="0.2">
      <c r="A112" s="21">
        <v>1993</v>
      </c>
      <c r="B112">
        <v>5</v>
      </c>
      <c r="C112">
        <v>20</v>
      </c>
      <c r="D112">
        <f t="shared" si="3"/>
        <v>24</v>
      </c>
    </row>
    <row r="113" spans="1:4" x14ac:dyDescent="0.2">
      <c r="A113" s="21">
        <v>1993</v>
      </c>
      <c r="B113">
        <v>5</v>
      </c>
      <c r="C113">
        <v>25</v>
      </c>
      <c r="D113">
        <f t="shared" si="3"/>
        <v>24</v>
      </c>
    </row>
    <row r="114" spans="1:4" x14ac:dyDescent="0.2">
      <c r="A114" s="21">
        <v>1992</v>
      </c>
      <c r="B114">
        <v>4</v>
      </c>
      <c r="C114">
        <v>18</v>
      </c>
      <c r="D114">
        <f t="shared" si="3"/>
        <v>25</v>
      </c>
    </row>
    <row r="115" spans="1:4" x14ac:dyDescent="0.2">
      <c r="A115" s="21">
        <v>1992</v>
      </c>
      <c r="B115">
        <v>10</v>
      </c>
      <c r="C115">
        <v>11</v>
      </c>
      <c r="D115">
        <f t="shared" si="3"/>
        <v>25</v>
      </c>
    </row>
    <row r="116" spans="1:4" x14ac:dyDescent="0.2">
      <c r="A116" s="21">
        <v>1992</v>
      </c>
      <c r="B116">
        <v>10</v>
      </c>
      <c r="C116">
        <v>8</v>
      </c>
      <c r="D116">
        <f t="shared" si="3"/>
        <v>25</v>
      </c>
    </row>
    <row r="117" spans="1:4" x14ac:dyDescent="0.2">
      <c r="A117" s="21">
        <v>1992</v>
      </c>
      <c r="B117">
        <v>9</v>
      </c>
      <c r="C117">
        <v>30</v>
      </c>
      <c r="D117">
        <f t="shared" si="3"/>
        <v>25</v>
      </c>
    </row>
    <row r="118" spans="1:4" x14ac:dyDescent="0.2">
      <c r="A118" s="21">
        <v>1992</v>
      </c>
      <c r="B118">
        <v>10</v>
      </c>
      <c r="C118">
        <v>8</v>
      </c>
      <c r="D118">
        <f t="shared" si="3"/>
        <v>25</v>
      </c>
    </row>
    <row r="119" spans="1:4" x14ac:dyDescent="0.2">
      <c r="A119" s="21">
        <v>1992</v>
      </c>
      <c r="B119">
        <v>9</v>
      </c>
      <c r="C119">
        <v>29</v>
      </c>
      <c r="D119">
        <f t="shared" si="3"/>
        <v>25</v>
      </c>
    </row>
    <row r="120" spans="1:4" x14ac:dyDescent="0.2">
      <c r="A120" s="21">
        <v>1992</v>
      </c>
      <c r="B120">
        <v>9</v>
      </c>
      <c r="C120">
        <v>17</v>
      </c>
      <c r="D120">
        <f t="shared" si="3"/>
        <v>25</v>
      </c>
    </row>
    <row r="121" spans="1:4" x14ac:dyDescent="0.2">
      <c r="A121" s="21">
        <v>1992</v>
      </c>
      <c r="B121">
        <v>5</v>
      </c>
      <c r="C121">
        <v>31</v>
      </c>
      <c r="D121">
        <f t="shared" si="3"/>
        <v>25</v>
      </c>
    </row>
    <row r="122" spans="1:4" x14ac:dyDescent="0.2">
      <c r="A122" s="21">
        <v>1992</v>
      </c>
      <c r="B122">
        <v>11</v>
      </c>
      <c r="C122">
        <v>26</v>
      </c>
      <c r="D122">
        <f t="shared" si="3"/>
        <v>25</v>
      </c>
    </row>
    <row r="123" spans="1:4" x14ac:dyDescent="0.2">
      <c r="A123" s="21">
        <v>1992</v>
      </c>
      <c r="B123">
        <v>4</v>
      </c>
      <c r="C123">
        <v>1</v>
      </c>
      <c r="D123">
        <f t="shared" si="3"/>
        <v>25</v>
      </c>
    </row>
    <row r="124" spans="1:4" x14ac:dyDescent="0.2">
      <c r="A124" s="21">
        <v>1992</v>
      </c>
      <c r="B124">
        <v>10</v>
      </c>
      <c r="C124">
        <v>1</v>
      </c>
      <c r="D124">
        <f t="shared" si="3"/>
        <v>25</v>
      </c>
    </row>
    <row r="125" spans="1:4" x14ac:dyDescent="0.2">
      <c r="A125" s="21">
        <v>1992</v>
      </c>
      <c r="B125">
        <v>1</v>
      </c>
      <c r="C125">
        <v>23</v>
      </c>
      <c r="D125">
        <f t="shared" si="3"/>
        <v>25</v>
      </c>
    </row>
    <row r="126" spans="1:4" x14ac:dyDescent="0.2">
      <c r="A126" s="21">
        <v>1992</v>
      </c>
      <c r="B126">
        <v>4</v>
      </c>
      <c r="C126">
        <v>3</v>
      </c>
      <c r="D126">
        <f t="shared" si="3"/>
        <v>25</v>
      </c>
    </row>
    <row r="127" spans="1:4" x14ac:dyDescent="0.2">
      <c r="A127" s="21">
        <v>1992</v>
      </c>
      <c r="B127">
        <v>1</v>
      </c>
      <c r="C127">
        <v>6</v>
      </c>
      <c r="D127">
        <f t="shared" si="3"/>
        <v>25</v>
      </c>
    </row>
    <row r="128" spans="1:4" x14ac:dyDescent="0.2">
      <c r="A128" s="21">
        <v>1992</v>
      </c>
      <c r="B128">
        <v>2</v>
      </c>
      <c r="C128">
        <v>9</v>
      </c>
      <c r="D128">
        <f t="shared" si="3"/>
        <v>25</v>
      </c>
    </row>
    <row r="129" spans="1:4" x14ac:dyDescent="0.2">
      <c r="A129" s="21">
        <v>1992</v>
      </c>
      <c r="B129">
        <v>5</v>
      </c>
      <c r="C129">
        <v>16</v>
      </c>
      <c r="D129">
        <f t="shared" si="3"/>
        <v>25</v>
      </c>
    </row>
    <row r="130" spans="1:4" x14ac:dyDescent="0.2">
      <c r="A130" s="21">
        <v>1992</v>
      </c>
      <c r="B130">
        <v>7</v>
      </c>
      <c r="C130">
        <v>21</v>
      </c>
      <c r="D130">
        <f t="shared" si="3"/>
        <v>25</v>
      </c>
    </row>
    <row r="131" spans="1:4" x14ac:dyDescent="0.2">
      <c r="A131" s="21">
        <v>1992</v>
      </c>
      <c r="B131">
        <v>5</v>
      </c>
      <c r="C131">
        <v>6</v>
      </c>
      <c r="D131">
        <f t="shared" si="3"/>
        <v>25</v>
      </c>
    </row>
    <row r="132" spans="1:4" x14ac:dyDescent="0.2">
      <c r="A132" s="21">
        <v>1992</v>
      </c>
      <c r="B132">
        <v>11</v>
      </c>
      <c r="C132">
        <v>8</v>
      </c>
      <c r="D132">
        <f t="shared" si="3"/>
        <v>25</v>
      </c>
    </row>
    <row r="133" spans="1:4" x14ac:dyDescent="0.2">
      <c r="A133" s="21">
        <v>1992</v>
      </c>
      <c r="B133">
        <v>1</v>
      </c>
      <c r="C133">
        <v>27</v>
      </c>
      <c r="D133">
        <f t="shared" si="3"/>
        <v>25</v>
      </c>
    </row>
    <row r="134" spans="1:4" x14ac:dyDescent="0.2">
      <c r="A134" s="21">
        <v>1992</v>
      </c>
      <c r="B134">
        <v>5</v>
      </c>
      <c r="C134">
        <v>1</v>
      </c>
      <c r="D134">
        <f t="shared" si="3"/>
        <v>25</v>
      </c>
    </row>
    <row r="135" spans="1:4" x14ac:dyDescent="0.2">
      <c r="A135" s="21">
        <v>1992</v>
      </c>
      <c r="B135">
        <v>5</v>
      </c>
      <c r="C135">
        <v>8</v>
      </c>
      <c r="D135">
        <f t="shared" si="3"/>
        <v>25</v>
      </c>
    </row>
    <row r="136" spans="1:4" x14ac:dyDescent="0.2">
      <c r="A136" s="21">
        <v>1992</v>
      </c>
      <c r="B136">
        <v>9</v>
      </c>
      <c r="C136">
        <v>16</v>
      </c>
      <c r="D136">
        <f t="shared" ref="D136:D167" si="4">2017-A136</f>
        <v>25</v>
      </c>
    </row>
    <row r="137" spans="1:4" x14ac:dyDescent="0.2">
      <c r="A137" s="21">
        <v>1992</v>
      </c>
      <c r="B137">
        <v>12</v>
      </c>
      <c r="C137">
        <v>8</v>
      </c>
      <c r="D137">
        <f t="shared" si="4"/>
        <v>25</v>
      </c>
    </row>
    <row r="138" spans="1:4" x14ac:dyDescent="0.2">
      <c r="A138" s="21">
        <v>1992</v>
      </c>
      <c r="B138">
        <v>12</v>
      </c>
      <c r="C138">
        <v>17</v>
      </c>
      <c r="D138">
        <f t="shared" si="4"/>
        <v>25</v>
      </c>
    </row>
    <row r="139" spans="1:4" x14ac:dyDescent="0.2">
      <c r="A139" s="21">
        <v>1992</v>
      </c>
      <c r="B139">
        <v>6</v>
      </c>
      <c r="C139">
        <v>4</v>
      </c>
      <c r="D139">
        <f t="shared" si="4"/>
        <v>25</v>
      </c>
    </row>
    <row r="140" spans="1:4" x14ac:dyDescent="0.2">
      <c r="A140" s="21">
        <v>1992</v>
      </c>
      <c r="B140">
        <v>7</v>
      </c>
      <c r="C140">
        <v>14</v>
      </c>
      <c r="D140">
        <f t="shared" si="4"/>
        <v>25</v>
      </c>
    </row>
    <row r="141" spans="1:4" x14ac:dyDescent="0.2">
      <c r="A141" s="21">
        <v>1992</v>
      </c>
      <c r="B141">
        <v>5</v>
      </c>
      <c r="C141">
        <v>13</v>
      </c>
      <c r="D141">
        <f t="shared" si="4"/>
        <v>25</v>
      </c>
    </row>
    <row r="142" spans="1:4" x14ac:dyDescent="0.2">
      <c r="A142" s="21">
        <v>1992</v>
      </c>
      <c r="B142">
        <v>6</v>
      </c>
      <c r="C142">
        <v>18</v>
      </c>
      <c r="D142">
        <f t="shared" si="4"/>
        <v>25</v>
      </c>
    </row>
    <row r="143" spans="1:4" x14ac:dyDescent="0.2">
      <c r="A143" s="21">
        <v>1992</v>
      </c>
      <c r="B143">
        <v>4</v>
      </c>
      <c r="C143">
        <v>16</v>
      </c>
      <c r="D143">
        <f t="shared" si="4"/>
        <v>25</v>
      </c>
    </row>
    <row r="144" spans="1:4" x14ac:dyDescent="0.2">
      <c r="A144" s="21">
        <v>1992</v>
      </c>
      <c r="B144">
        <v>10</v>
      </c>
      <c r="C144">
        <v>19</v>
      </c>
      <c r="D144">
        <f t="shared" si="4"/>
        <v>25</v>
      </c>
    </row>
    <row r="145" spans="1:4" x14ac:dyDescent="0.2">
      <c r="A145" s="21">
        <v>1992</v>
      </c>
      <c r="B145">
        <v>3</v>
      </c>
      <c r="C145">
        <v>12</v>
      </c>
      <c r="D145">
        <f t="shared" si="4"/>
        <v>25</v>
      </c>
    </row>
    <row r="146" spans="1:4" x14ac:dyDescent="0.2">
      <c r="A146" s="21">
        <v>1991</v>
      </c>
      <c r="B146">
        <v>3</v>
      </c>
      <c r="C146">
        <v>18</v>
      </c>
      <c r="D146">
        <f t="shared" si="4"/>
        <v>26</v>
      </c>
    </row>
    <row r="147" spans="1:4" x14ac:dyDescent="0.2">
      <c r="A147" s="21">
        <v>1991</v>
      </c>
      <c r="B147">
        <v>8</v>
      </c>
      <c r="C147">
        <v>29</v>
      </c>
      <c r="D147">
        <f t="shared" si="4"/>
        <v>26</v>
      </c>
    </row>
    <row r="148" spans="1:4" x14ac:dyDescent="0.2">
      <c r="A148" s="21">
        <v>1991</v>
      </c>
      <c r="B148">
        <v>9</v>
      </c>
      <c r="C148">
        <v>9</v>
      </c>
      <c r="D148">
        <f t="shared" si="4"/>
        <v>26</v>
      </c>
    </row>
    <row r="149" spans="1:4" x14ac:dyDescent="0.2">
      <c r="A149" s="21">
        <v>1991</v>
      </c>
      <c r="B149">
        <v>2</v>
      </c>
      <c r="C149">
        <v>26</v>
      </c>
      <c r="D149">
        <f t="shared" si="4"/>
        <v>26</v>
      </c>
    </row>
    <row r="150" spans="1:4" x14ac:dyDescent="0.2">
      <c r="A150" s="21">
        <v>1991</v>
      </c>
      <c r="B150">
        <v>3</v>
      </c>
      <c r="C150">
        <v>14</v>
      </c>
      <c r="D150">
        <f t="shared" si="4"/>
        <v>26</v>
      </c>
    </row>
    <row r="151" spans="1:4" x14ac:dyDescent="0.2">
      <c r="A151" s="21">
        <v>1991</v>
      </c>
      <c r="B151">
        <v>12</v>
      </c>
      <c r="C151">
        <v>15</v>
      </c>
      <c r="D151">
        <f t="shared" si="4"/>
        <v>26</v>
      </c>
    </row>
    <row r="152" spans="1:4" x14ac:dyDescent="0.2">
      <c r="A152" s="21">
        <v>1991</v>
      </c>
      <c r="B152">
        <v>12</v>
      </c>
      <c r="C152">
        <v>5</v>
      </c>
      <c r="D152">
        <f t="shared" si="4"/>
        <v>26</v>
      </c>
    </row>
    <row r="153" spans="1:4" x14ac:dyDescent="0.2">
      <c r="A153" s="21">
        <v>1991</v>
      </c>
      <c r="B153">
        <v>8</v>
      </c>
      <c r="C153">
        <v>26</v>
      </c>
      <c r="D153">
        <f t="shared" si="4"/>
        <v>26</v>
      </c>
    </row>
    <row r="154" spans="1:4" x14ac:dyDescent="0.2">
      <c r="A154" s="21">
        <v>1991</v>
      </c>
      <c r="B154">
        <v>7</v>
      </c>
      <c r="C154">
        <v>2</v>
      </c>
      <c r="D154">
        <f t="shared" si="4"/>
        <v>26</v>
      </c>
    </row>
    <row r="155" spans="1:4" x14ac:dyDescent="0.2">
      <c r="A155" s="21">
        <v>1991</v>
      </c>
      <c r="B155">
        <v>2</v>
      </c>
      <c r="C155">
        <v>12</v>
      </c>
      <c r="D155">
        <f t="shared" si="4"/>
        <v>26</v>
      </c>
    </row>
    <row r="156" spans="1:4" x14ac:dyDescent="0.2">
      <c r="A156" s="21">
        <v>1991</v>
      </c>
      <c r="B156">
        <v>8</v>
      </c>
      <c r="C156">
        <v>25</v>
      </c>
      <c r="D156">
        <f t="shared" si="4"/>
        <v>26</v>
      </c>
    </row>
    <row r="157" spans="1:4" x14ac:dyDescent="0.2">
      <c r="A157" s="21">
        <v>1991</v>
      </c>
      <c r="B157">
        <v>7</v>
      </c>
      <c r="C157">
        <v>3</v>
      </c>
      <c r="D157">
        <f t="shared" si="4"/>
        <v>26</v>
      </c>
    </row>
    <row r="158" spans="1:4" x14ac:dyDescent="0.2">
      <c r="A158" s="21">
        <v>1991</v>
      </c>
      <c r="B158">
        <v>2</v>
      </c>
      <c r="C158">
        <v>9</v>
      </c>
      <c r="D158">
        <f t="shared" si="4"/>
        <v>26</v>
      </c>
    </row>
    <row r="159" spans="1:4" x14ac:dyDescent="0.2">
      <c r="A159" s="21">
        <v>1991</v>
      </c>
      <c r="B159">
        <v>5</v>
      </c>
      <c r="C159">
        <v>28</v>
      </c>
      <c r="D159">
        <f t="shared" si="4"/>
        <v>26</v>
      </c>
    </row>
    <row r="160" spans="1:4" x14ac:dyDescent="0.2">
      <c r="A160" s="21">
        <v>1991</v>
      </c>
      <c r="B160">
        <v>6</v>
      </c>
      <c r="C160">
        <v>10</v>
      </c>
      <c r="D160">
        <f t="shared" si="4"/>
        <v>26</v>
      </c>
    </row>
    <row r="161" spans="1:4" x14ac:dyDescent="0.2">
      <c r="A161" s="21">
        <v>1991</v>
      </c>
      <c r="B161">
        <v>10</v>
      </c>
      <c r="C161">
        <v>2</v>
      </c>
      <c r="D161">
        <f t="shared" si="4"/>
        <v>26</v>
      </c>
    </row>
    <row r="162" spans="1:4" x14ac:dyDescent="0.2">
      <c r="A162" s="21">
        <v>1991</v>
      </c>
      <c r="B162">
        <v>11</v>
      </c>
      <c r="C162">
        <v>26</v>
      </c>
      <c r="D162">
        <f t="shared" si="4"/>
        <v>26</v>
      </c>
    </row>
    <row r="163" spans="1:4" x14ac:dyDescent="0.2">
      <c r="A163" s="21">
        <v>1991</v>
      </c>
      <c r="B163">
        <v>11</v>
      </c>
      <c r="C163">
        <v>10</v>
      </c>
      <c r="D163">
        <f t="shared" si="4"/>
        <v>26</v>
      </c>
    </row>
    <row r="164" spans="1:4" x14ac:dyDescent="0.2">
      <c r="A164" s="21">
        <v>1991</v>
      </c>
      <c r="B164">
        <v>9</v>
      </c>
      <c r="C164">
        <v>4</v>
      </c>
      <c r="D164">
        <f t="shared" si="4"/>
        <v>26</v>
      </c>
    </row>
    <row r="165" spans="1:4" x14ac:dyDescent="0.2">
      <c r="A165" s="21">
        <v>1991</v>
      </c>
      <c r="B165">
        <v>7</v>
      </c>
      <c r="C165">
        <v>11</v>
      </c>
      <c r="D165">
        <f t="shared" si="4"/>
        <v>26</v>
      </c>
    </row>
    <row r="166" spans="1:4" x14ac:dyDescent="0.2">
      <c r="A166" s="21">
        <v>1991</v>
      </c>
      <c r="B166">
        <v>11</v>
      </c>
      <c r="C166">
        <v>23</v>
      </c>
      <c r="D166">
        <f t="shared" si="4"/>
        <v>26</v>
      </c>
    </row>
    <row r="167" spans="1:4" x14ac:dyDescent="0.2">
      <c r="A167" s="21">
        <v>1991</v>
      </c>
      <c r="B167">
        <v>4</v>
      </c>
      <c r="C167">
        <v>12</v>
      </c>
      <c r="D167">
        <f t="shared" si="4"/>
        <v>26</v>
      </c>
    </row>
    <row r="168" spans="1:4" x14ac:dyDescent="0.2">
      <c r="A168" s="21">
        <v>1991</v>
      </c>
      <c r="B168">
        <v>5</v>
      </c>
      <c r="C168">
        <v>7</v>
      </c>
      <c r="D168">
        <f t="shared" ref="D168:D233" si="5">2017-A168</f>
        <v>26</v>
      </c>
    </row>
    <row r="169" spans="1:4" x14ac:dyDescent="0.2">
      <c r="A169" s="21">
        <v>1991</v>
      </c>
      <c r="B169">
        <v>7</v>
      </c>
      <c r="C169">
        <v>19</v>
      </c>
      <c r="D169">
        <f t="shared" si="5"/>
        <v>26</v>
      </c>
    </row>
    <row r="170" spans="1:4" x14ac:dyDescent="0.2">
      <c r="A170" s="21">
        <v>1991</v>
      </c>
      <c r="B170">
        <v>5</v>
      </c>
      <c r="C170">
        <v>11</v>
      </c>
      <c r="D170">
        <f t="shared" si="5"/>
        <v>26</v>
      </c>
    </row>
    <row r="171" spans="1:4" x14ac:dyDescent="0.2">
      <c r="A171" s="21">
        <v>1991</v>
      </c>
      <c r="B171">
        <v>11</v>
      </c>
      <c r="C171">
        <v>26</v>
      </c>
      <c r="D171">
        <f t="shared" si="5"/>
        <v>26</v>
      </c>
    </row>
    <row r="172" spans="1:4" x14ac:dyDescent="0.2">
      <c r="A172" s="21">
        <v>1991</v>
      </c>
      <c r="B172">
        <v>12</v>
      </c>
      <c r="C172">
        <v>19</v>
      </c>
      <c r="D172">
        <f t="shared" si="5"/>
        <v>26</v>
      </c>
    </row>
    <row r="173" spans="1:4" x14ac:dyDescent="0.2">
      <c r="A173" s="21">
        <v>1991</v>
      </c>
      <c r="B173">
        <v>11</v>
      </c>
      <c r="C173">
        <v>27</v>
      </c>
      <c r="D173">
        <f t="shared" si="5"/>
        <v>26</v>
      </c>
    </row>
    <row r="174" spans="1:4" x14ac:dyDescent="0.2">
      <c r="A174" s="21">
        <v>1991</v>
      </c>
      <c r="B174">
        <v>10</v>
      </c>
      <c r="C174">
        <v>7</v>
      </c>
      <c r="D174">
        <f t="shared" si="5"/>
        <v>26</v>
      </c>
    </row>
    <row r="175" spans="1:4" x14ac:dyDescent="0.2">
      <c r="A175" s="21">
        <v>1991</v>
      </c>
      <c r="B175">
        <v>12</v>
      </c>
      <c r="C175">
        <v>17</v>
      </c>
      <c r="D175">
        <f t="shared" si="5"/>
        <v>26</v>
      </c>
    </row>
    <row r="176" spans="1:4" x14ac:dyDescent="0.2">
      <c r="A176" s="21">
        <v>1991</v>
      </c>
      <c r="B176">
        <v>1</v>
      </c>
      <c r="C176">
        <v>16</v>
      </c>
      <c r="D176">
        <f t="shared" si="5"/>
        <v>26</v>
      </c>
    </row>
    <row r="177" spans="1:4" x14ac:dyDescent="0.2">
      <c r="A177" s="21">
        <v>1991</v>
      </c>
      <c r="B177">
        <v>11</v>
      </c>
      <c r="C177">
        <v>12</v>
      </c>
      <c r="D177">
        <f t="shared" si="5"/>
        <v>26</v>
      </c>
    </row>
    <row r="178" spans="1:4" x14ac:dyDescent="0.2">
      <c r="A178" s="21">
        <v>1991</v>
      </c>
      <c r="B178">
        <v>1</v>
      </c>
      <c r="C178">
        <v>27</v>
      </c>
      <c r="D178">
        <f t="shared" si="5"/>
        <v>26</v>
      </c>
    </row>
    <row r="179" spans="1:4" x14ac:dyDescent="0.2">
      <c r="A179" s="21">
        <v>1991</v>
      </c>
      <c r="B179">
        <v>2</v>
      </c>
      <c r="C179">
        <v>24</v>
      </c>
      <c r="D179">
        <f t="shared" si="5"/>
        <v>26</v>
      </c>
    </row>
    <row r="180" spans="1:4" x14ac:dyDescent="0.2">
      <c r="A180" s="21">
        <v>1991</v>
      </c>
      <c r="B180">
        <v>5</v>
      </c>
      <c r="C180">
        <v>22</v>
      </c>
      <c r="D180">
        <f t="shared" si="5"/>
        <v>26</v>
      </c>
    </row>
    <row r="181" spans="1:4" x14ac:dyDescent="0.2">
      <c r="A181" s="21">
        <v>1991</v>
      </c>
      <c r="B181">
        <v>6</v>
      </c>
      <c r="C181">
        <v>10</v>
      </c>
      <c r="D181">
        <f t="shared" si="5"/>
        <v>26</v>
      </c>
    </row>
    <row r="182" spans="1:4" x14ac:dyDescent="0.2">
      <c r="A182" s="21">
        <v>1991</v>
      </c>
      <c r="B182">
        <v>4</v>
      </c>
      <c r="C182">
        <v>18</v>
      </c>
      <c r="D182">
        <f t="shared" si="5"/>
        <v>26</v>
      </c>
    </row>
    <row r="183" spans="1:4" x14ac:dyDescent="0.2">
      <c r="A183" s="21">
        <v>1991</v>
      </c>
      <c r="B183">
        <v>10</v>
      </c>
      <c r="C183">
        <v>1</v>
      </c>
      <c r="D183">
        <f t="shared" si="5"/>
        <v>26</v>
      </c>
    </row>
    <row r="184" spans="1:4" x14ac:dyDescent="0.2">
      <c r="A184" s="21">
        <v>1991</v>
      </c>
      <c r="B184">
        <v>10</v>
      </c>
      <c r="C184">
        <v>19</v>
      </c>
      <c r="D184">
        <f t="shared" si="5"/>
        <v>26</v>
      </c>
    </row>
    <row r="185" spans="1:4" x14ac:dyDescent="0.2">
      <c r="A185" s="21">
        <v>1990</v>
      </c>
      <c r="B185">
        <v>2</v>
      </c>
      <c r="C185">
        <v>11</v>
      </c>
      <c r="D185">
        <f t="shared" si="5"/>
        <v>27</v>
      </c>
    </row>
    <row r="186" spans="1:4" x14ac:dyDescent="0.2">
      <c r="A186" s="21">
        <v>1990</v>
      </c>
      <c r="B186">
        <v>7</v>
      </c>
      <c r="C186">
        <v>13</v>
      </c>
      <c r="D186">
        <f t="shared" si="5"/>
        <v>27</v>
      </c>
    </row>
    <row r="187" spans="1:4" x14ac:dyDescent="0.2">
      <c r="A187" s="21">
        <v>1990</v>
      </c>
      <c r="B187">
        <v>11</v>
      </c>
      <c r="C187">
        <v>1</v>
      </c>
      <c r="D187">
        <f t="shared" si="5"/>
        <v>27</v>
      </c>
    </row>
    <row r="188" spans="1:4" x14ac:dyDescent="0.2">
      <c r="A188" s="21">
        <v>1990</v>
      </c>
      <c r="B188">
        <v>6</v>
      </c>
      <c r="C188">
        <v>25</v>
      </c>
      <c r="D188">
        <f t="shared" si="5"/>
        <v>27</v>
      </c>
    </row>
    <row r="189" spans="1:4" x14ac:dyDescent="0.2">
      <c r="A189" s="21">
        <v>1990</v>
      </c>
      <c r="B189">
        <v>9</v>
      </c>
      <c r="C189">
        <v>12</v>
      </c>
      <c r="D189">
        <f t="shared" si="5"/>
        <v>27</v>
      </c>
    </row>
    <row r="190" spans="1:4" x14ac:dyDescent="0.2">
      <c r="A190" s="21">
        <v>1990</v>
      </c>
      <c r="B190">
        <v>1</v>
      </c>
      <c r="C190">
        <v>19</v>
      </c>
      <c r="D190">
        <f t="shared" si="5"/>
        <v>27</v>
      </c>
    </row>
    <row r="191" spans="1:4" x14ac:dyDescent="0.2">
      <c r="A191" s="21">
        <v>1990</v>
      </c>
      <c r="B191">
        <v>4</v>
      </c>
      <c r="C191">
        <v>4</v>
      </c>
      <c r="D191">
        <f t="shared" si="5"/>
        <v>27</v>
      </c>
    </row>
    <row r="192" spans="1:4" x14ac:dyDescent="0.2">
      <c r="A192" s="21">
        <v>1990</v>
      </c>
      <c r="B192">
        <v>10</v>
      </c>
      <c r="C192">
        <v>10</v>
      </c>
      <c r="D192">
        <f t="shared" si="5"/>
        <v>27</v>
      </c>
    </row>
    <row r="193" spans="1:4" x14ac:dyDescent="0.2">
      <c r="A193" s="21">
        <v>1990</v>
      </c>
      <c r="B193">
        <v>9</v>
      </c>
      <c r="C193">
        <v>1</v>
      </c>
      <c r="D193">
        <f t="shared" si="5"/>
        <v>27</v>
      </c>
    </row>
    <row r="194" spans="1:4" x14ac:dyDescent="0.2">
      <c r="A194" s="21">
        <v>1990</v>
      </c>
      <c r="B194">
        <v>5</v>
      </c>
      <c r="C194">
        <v>22</v>
      </c>
      <c r="D194">
        <f t="shared" si="5"/>
        <v>27</v>
      </c>
    </row>
    <row r="195" spans="1:4" x14ac:dyDescent="0.2">
      <c r="A195" s="21">
        <v>1990</v>
      </c>
      <c r="B195">
        <v>1</v>
      </c>
      <c r="C195">
        <v>12</v>
      </c>
      <c r="D195">
        <f t="shared" si="5"/>
        <v>27</v>
      </c>
    </row>
    <row r="196" spans="1:4" x14ac:dyDescent="0.2">
      <c r="A196" s="21">
        <v>1990</v>
      </c>
      <c r="B196">
        <v>3</v>
      </c>
      <c r="C196">
        <v>18</v>
      </c>
      <c r="D196">
        <f t="shared" si="5"/>
        <v>27</v>
      </c>
    </row>
    <row r="197" spans="1:4" x14ac:dyDescent="0.2">
      <c r="A197" s="21">
        <v>1990</v>
      </c>
      <c r="B197">
        <v>2</v>
      </c>
      <c r="C197">
        <v>6</v>
      </c>
      <c r="D197">
        <f t="shared" si="5"/>
        <v>27</v>
      </c>
    </row>
    <row r="198" spans="1:4" x14ac:dyDescent="0.2">
      <c r="A198" s="21">
        <v>1990</v>
      </c>
      <c r="B198">
        <v>4</v>
      </c>
      <c r="C198">
        <v>2</v>
      </c>
      <c r="D198">
        <f t="shared" si="5"/>
        <v>27</v>
      </c>
    </row>
    <row r="199" spans="1:4" x14ac:dyDescent="0.2">
      <c r="A199" s="21">
        <v>1990</v>
      </c>
      <c r="B199">
        <v>11</v>
      </c>
      <c r="C199">
        <v>5</v>
      </c>
      <c r="D199">
        <f t="shared" si="5"/>
        <v>27</v>
      </c>
    </row>
    <row r="200" spans="1:4" x14ac:dyDescent="0.2">
      <c r="A200" s="21">
        <v>1990</v>
      </c>
      <c r="B200">
        <v>4</v>
      </c>
      <c r="C200">
        <v>3</v>
      </c>
      <c r="D200">
        <f t="shared" si="5"/>
        <v>27</v>
      </c>
    </row>
    <row r="201" spans="1:4" x14ac:dyDescent="0.2">
      <c r="A201" s="21">
        <v>1990</v>
      </c>
      <c r="B201">
        <v>10</v>
      </c>
      <c r="C201">
        <v>17</v>
      </c>
      <c r="D201">
        <f t="shared" si="5"/>
        <v>27</v>
      </c>
    </row>
    <row r="202" spans="1:4" x14ac:dyDescent="0.2">
      <c r="A202" s="21">
        <v>1990</v>
      </c>
      <c r="B202">
        <v>5</v>
      </c>
      <c r="C202">
        <v>29</v>
      </c>
      <c r="D202">
        <f t="shared" si="5"/>
        <v>27</v>
      </c>
    </row>
    <row r="203" spans="1:4" x14ac:dyDescent="0.2">
      <c r="A203" s="21">
        <v>1990</v>
      </c>
      <c r="B203">
        <v>5</v>
      </c>
      <c r="C203">
        <v>3</v>
      </c>
      <c r="D203">
        <f t="shared" si="5"/>
        <v>27</v>
      </c>
    </row>
    <row r="204" spans="1:4" x14ac:dyDescent="0.2">
      <c r="A204" s="21">
        <v>1990</v>
      </c>
      <c r="B204">
        <v>6</v>
      </c>
      <c r="C204">
        <v>22</v>
      </c>
      <c r="D204">
        <f t="shared" si="5"/>
        <v>27</v>
      </c>
    </row>
    <row r="205" spans="1:4" x14ac:dyDescent="0.2">
      <c r="A205" s="21">
        <v>1990</v>
      </c>
      <c r="B205">
        <v>6</v>
      </c>
      <c r="C205">
        <v>6</v>
      </c>
      <c r="D205">
        <f t="shared" si="5"/>
        <v>27</v>
      </c>
    </row>
    <row r="206" spans="1:4" x14ac:dyDescent="0.2">
      <c r="A206" s="21">
        <v>1990</v>
      </c>
      <c r="B206">
        <v>4</v>
      </c>
      <c r="C206">
        <v>28</v>
      </c>
      <c r="D206">
        <f t="shared" si="5"/>
        <v>27</v>
      </c>
    </row>
    <row r="207" spans="1:4" x14ac:dyDescent="0.2">
      <c r="A207" s="21">
        <v>1990</v>
      </c>
      <c r="B207">
        <v>5</v>
      </c>
      <c r="C207">
        <v>24</v>
      </c>
      <c r="D207">
        <f t="shared" si="5"/>
        <v>27</v>
      </c>
    </row>
    <row r="208" spans="1:4" x14ac:dyDescent="0.2">
      <c r="A208" s="21">
        <v>1990</v>
      </c>
      <c r="B208">
        <v>10</v>
      </c>
      <c r="C208">
        <v>16</v>
      </c>
      <c r="D208">
        <f t="shared" si="5"/>
        <v>27</v>
      </c>
    </row>
    <row r="209" spans="1:4" x14ac:dyDescent="0.2">
      <c r="A209" s="21">
        <v>1990</v>
      </c>
      <c r="B209">
        <v>12</v>
      </c>
      <c r="C209">
        <v>31</v>
      </c>
      <c r="D209">
        <f t="shared" si="5"/>
        <v>27</v>
      </c>
    </row>
    <row r="210" spans="1:4" x14ac:dyDescent="0.2">
      <c r="A210" s="21">
        <v>1990</v>
      </c>
      <c r="B210">
        <v>8</v>
      </c>
      <c r="C210">
        <v>29</v>
      </c>
      <c r="D210">
        <f t="shared" si="5"/>
        <v>27</v>
      </c>
    </row>
    <row r="211" spans="1:4" x14ac:dyDescent="0.2">
      <c r="A211" s="21">
        <v>1990</v>
      </c>
      <c r="B211">
        <v>7</v>
      </c>
      <c r="C211">
        <v>23</v>
      </c>
      <c r="D211">
        <f t="shared" si="5"/>
        <v>27</v>
      </c>
    </row>
    <row r="212" spans="1:4" x14ac:dyDescent="0.2">
      <c r="A212" s="21">
        <v>1990</v>
      </c>
      <c r="B212">
        <v>4</v>
      </c>
      <c r="C212">
        <v>13</v>
      </c>
      <c r="D212">
        <f t="shared" si="5"/>
        <v>27</v>
      </c>
    </row>
    <row r="213" spans="1:4" x14ac:dyDescent="0.2">
      <c r="A213" s="21">
        <v>1990</v>
      </c>
      <c r="B213">
        <v>4</v>
      </c>
      <c r="C213">
        <v>1</v>
      </c>
      <c r="D213">
        <f t="shared" si="5"/>
        <v>27</v>
      </c>
    </row>
    <row r="214" spans="1:4" x14ac:dyDescent="0.2">
      <c r="A214" s="21">
        <v>1990</v>
      </c>
      <c r="B214">
        <v>2</v>
      </c>
      <c r="C214">
        <v>12</v>
      </c>
      <c r="D214">
        <f t="shared" si="5"/>
        <v>27</v>
      </c>
    </row>
    <row r="215" spans="1:4" x14ac:dyDescent="0.2">
      <c r="A215" s="21">
        <v>1990</v>
      </c>
      <c r="B215">
        <v>5</v>
      </c>
      <c r="C215">
        <v>19</v>
      </c>
      <c r="D215">
        <f t="shared" si="5"/>
        <v>27</v>
      </c>
    </row>
    <row r="216" spans="1:4" x14ac:dyDescent="0.2">
      <c r="A216" s="21">
        <v>1990</v>
      </c>
      <c r="B216">
        <v>11</v>
      </c>
      <c r="C216">
        <v>6</v>
      </c>
      <c r="D216">
        <f t="shared" si="5"/>
        <v>27</v>
      </c>
    </row>
    <row r="217" spans="1:4" x14ac:dyDescent="0.2">
      <c r="A217" s="21">
        <v>1990</v>
      </c>
      <c r="B217">
        <v>7</v>
      </c>
      <c r="C217">
        <v>2</v>
      </c>
      <c r="D217">
        <f t="shared" si="5"/>
        <v>27</v>
      </c>
    </row>
    <row r="218" spans="1:4" x14ac:dyDescent="0.2">
      <c r="A218" s="21">
        <v>1990</v>
      </c>
      <c r="B218">
        <v>11</v>
      </c>
      <c r="C218">
        <v>9</v>
      </c>
      <c r="D218">
        <f t="shared" si="5"/>
        <v>27</v>
      </c>
    </row>
    <row r="219" spans="1:4" x14ac:dyDescent="0.2">
      <c r="A219" s="21">
        <v>1990</v>
      </c>
      <c r="B219">
        <v>4</v>
      </c>
      <c r="C219">
        <v>16</v>
      </c>
      <c r="D219">
        <f t="shared" si="5"/>
        <v>27</v>
      </c>
    </row>
    <row r="220" spans="1:4" x14ac:dyDescent="0.2">
      <c r="A220" s="21">
        <v>1990</v>
      </c>
      <c r="B220">
        <v>11</v>
      </c>
      <c r="C220">
        <v>27</v>
      </c>
      <c r="D220">
        <f t="shared" si="5"/>
        <v>27</v>
      </c>
    </row>
    <row r="221" spans="1:4" x14ac:dyDescent="0.2">
      <c r="A221" s="21">
        <v>1990</v>
      </c>
      <c r="B221">
        <v>7</v>
      </c>
      <c r="C221">
        <v>19</v>
      </c>
      <c r="D221">
        <f t="shared" si="5"/>
        <v>27</v>
      </c>
    </row>
    <row r="222" spans="1:4" x14ac:dyDescent="0.2">
      <c r="A222" s="21">
        <v>1990</v>
      </c>
      <c r="B222">
        <v>4</v>
      </c>
      <c r="C222">
        <v>18</v>
      </c>
      <c r="D222">
        <f t="shared" si="5"/>
        <v>27</v>
      </c>
    </row>
    <row r="223" spans="1:4" x14ac:dyDescent="0.2">
      <c r="A223" s="21">
        <v>1990</v>
      </c>
      <c r="B223">
        <v>5</v>
      </c>
      <c r="C223">
        <v>7</v>
      </c>
      <c r="D223">
        <f t="shared" si="5"/>
        <v>27</v>
      </c>
    </row>
    <row r="224" spans="1:4" x14ac:dyDescent="0.2">
      <c r="A224" s="21">
        <v>1990</v>
      </c>
      <c r="B224">
        <v>3</v>
      </c>
      <c r="C224">
        <v>28</v>
      </c>
      <c r="D224">
        <f t="shared" si="5"/>
        <v>27</v>
      </c>
    </row>
    <row r="225" spans="1:4" x14ac:dyDescent="0.2">
      <c r="A225" s="21">
        <v>1990</v>
      </c>
      <c r="B225">
        <v>6</v>
      </c>
      <c r="C225">
        <v>16</v>
      </c>
      <c r="D225">
        <f t="shared" si="5"/>
        <v>27</v>
      </c>
    </row>
    <row r="226" spans="1:4" x14ac:dyDescent="0.2">
      <c r="A226" s="21">
        <v>1990</v>
      </c>
      <c r="B226">
        <v>11</v>
      </c>
      <c r="C226">
        <v>14</v>
      </c>
      <c r="D226">
        <f t="shared" si="5"/>
        <v>27</v>
      </c>
    </row>
    <row r="227" spans="1:4" x14ac:dyDescent="0.2">
      <c r="A227" s="21">
        <v>1990</v>
      </c>
      <c r="B227">
        <v>12</v>
      </c>
      <c r="C227">
        <v>21</v>
      </c>
      <c r="D227">
        <f t="shared" si="5"/>
        <v>27</v>
      </c>
    </row>
    <row r="228" spans="1:4" x14ac:dyDescent="0.2">
      <c r="A228" s="21">
        <v>1990</v>
      </c>
      <c r="B228">
        <v>2</v>
      </c>
      <c r="C228">
        <v>3</v>
      </c>
      <c r="D228">
        <f t="shared" si="5"/>
        <v>27</v>
      </c>
    </row>
    <row r="229" spans="1:4" x14ac:dyDescent="0.2">
      <c r="A229" s="21">
        <v>1989</v>
      </c>
      <c r="B229">
        <v>5</v>
      </c>
      <c r="C229">
        <v>3</v>
      </c>
      <c r="D229">
        <f t="shared" si="5"/>
        <v>28</v>
      </c>
    </row>
    <row r="230" spans="1:4" x14ac:dyDescent="0.2">
      <c r="A230" s="21">
        <v>1989</v>
      </c>
      <c r="B230">
        <v>9</v>
      </c>
      <c r="C230">
        <v>11</v>
      </c>
      <c r="D230">
        <f t="shared" si="5"/>
        <v>28</v>
      </c>
    </row>
    <row r="231" spans="1:4" x14ac:dyDescent="0.2">
      <c r="A231" s="21">
        <v>1989</v>
      </c>
      <c r="B231">
        <v>10</v>
      </c>
      <c r="C231">
        <v>30</v>
      </c>
      <c r="D231">
        <f t="shared" si="5"/>
        <v>28</v>
      </c>
    </row>
    <row r="232" spans="1:4" x14ac:dyDescent="0.2">
      <c r="A232" s="21">
        <v>1989</v>
      </c>
      <c r="B232">
        <v>8</v>
      </c>
      <c r="C232">
        <v>1</v>
      </c>
      <c r="D232">
        <f>2017-A232</f>
        <v>28</v>
      </c>
    </row>
    <row r="233" spans="1:4" x14ac:dyDescent="0.2">
      <c r="A233" s="21">
        <v>1989</v>
      </c>
      <c r="B233">
        <v>2</v>
      </c>
      <c r="C233">
        <v>1</v>
      </c>
      <c r="D233">
        <f t="shared" si="5"/>
        <v>28</v>
      </c>
    </row>
    <row r="234" spans="1:4" x14ac:dyDescent="0.2">
      <c r="A234" s="21">
        <v>1989</v>
      </c>
      <c r="B234">
        <v>6</v>
      </c>
      <c r="C234">
        <v>4</v>
      </c>
      <c r="D234">
        <f t="shared" ref="D234:D258" si="6">2017-A234</f>
        <v>28</v>
      </c>
    </row>
    <row r="235" spans="1:4" x14ac:dyDescent="0.2">
      <c r="A235" s="21">
        <v>1989</v>
      </c>
      <c r="B235">
        <v>4</v>
      </c>
      <c r="C235">
        <v>23</v>
      </c>
      <c r="D235">
        <f t="shared" si="6"/>
        <v>28</v>
      </c>
    </row>
    <row r="236" spans="1:4" x14ac:dyDescent="0.2">
      <c r="A236" s="21">
        <v>1989</v>
      </c>
      <c r="B236">
        <v>7</v>
      </c>
      <c r="C236">
        <v>17</v>
      </c>
      <c r="D236">
        <f t="shared" si="6"/>
        <v>28</v>
      </c>
    </row>
    <row r="237" spans="1:4" x14ac:dyDescent="0.2">
      <c r="A237" s="21">
        <v>1989</v>
      </c>
      <c r="B237">
        <v>1</v>
      </c>
      <c r="C237">
        <v>20</v>
      </c>
      <c r="D237">
        <f t="shared" si="6"/>
        <v>28</v>
      </c>
    </row>
    <row r="238" spans="1:4" x14ac:dyDescent="0.2">
      <c r="A238" s="21">
        <v>1989</v>
      </c>
      <c r="B238">
        <v>1</v>
      </c>
      <c r="C238">
        <v>15</v>
      </c>
      <c r="D238">
        <f t="shared" si="6"/>
        <v>28</v>
      </c>
    </row>
    <row r="239" spans="1:4" x14ac:dyDescent="0.2">
      <c r="A239" s="21">
        <v>1989</v>
      </c>
      <c r="B239">
        <v>1</v>
      </c>
      <c r="C239">
        <v>18</v>
      </c>
      <c r="D239">
        <f t="shared" si="6"/>
        <v>28</v>
      </c>
    </row>
    <row r="240" spans="1:4" x14ac:dyDescent="0.2">
      <c r="A240" s="21">
        <v>1989</v>
      </c>
      <c r="B240">
        <v>4</v>
      </c>
      <c r="C240">
        <v>20</v>
      </c>
      <c r="D240">
        <f t="shared" si="6"/>
        <v>28</v>
      </c>
    </row>
    <row r="241" spans="1:4" x14ac:dyDescent="0.2">
      <c r="A241" s="21">
        <v>1989</v>
      </c>
      <c r="B241">
        <v>9</v>
      </c>
      <c r="C241">
        <v>14</v>
      </c>
      <c r="D241">
        <f t="shared" si="6"/>
        <v>28</v>
      </c>
    </row>
    <row r="242" spans="1:4" x14ac:dyDescent="0.2">
      <c r="A242" s="21">
        <v>1989</v>
      </c>
      <c r="B242">
        <v>4</v>
      </c>
      <c r="C242">
        <v>6</v>
      </c>
      <c r="D242">
        <f t="shared" si="6"/>
        <v>28</v>
      </c>
    </row>
    <row r="243" spans="1:4" x14ac:dyDescent="0.2">
      <c r="A243" s="21">
        <v>1989</v>
      </c>
      <c r="B243">
        <v>2</v>
      </c>
      <c r="C243">
        <v>23</v>
      </c>
      <c r="D243">
        <f t="shared" si="6"/>
        <v>28</v>
      </c>
    </row>
    <row r="244" spans="1:4" x14ac:dyDescent="0.2">
      <c r="A244" s="21">
        <v>1989</v>
      </c>
      <c r="B244">
        <v>12</v>
      </c>
      <c r="C244">
        <v>9</v>
      </c>
      <c r="D244">
        <f t="shared" si="6"/>
        <v>28</v>
      </c>
    </row>
    <row r="245" spans="1:4" x14ac:dyDescent="0.2">
      <c r="A245" s="21">
        <v>1989</v>
      </c>
      <c r="B245">
        <v>2</v>
      </c>
      <c r="C245">
        <v>18</v>
      </c>
      <c r="D245">
        <f t="shared" si="6"/>
        <v>28</v>
      </c>
    </row>
    <row r="246" spans="1:4" x14ac:dyDescent="0.2">
      <c r="A246" s="21">
        <v>1989</v>
      </c>
      <c r="B246">
        <v>3</v>
      </c>
      <c r="C246">
        <v>11</v>
      </c>
      <c r="D246">
        <f t="shared" si="6"/>
        <v>28</v>
      </c>
    </row>
    <row r="247" spans="1:4" x14ac:dyDescent="0.2">
      <c r="A247" s="21">
        <v>1989</v>
      </c>
      <c r="B247">
        <v>2</v>
      </c>
      <c r="C247">
        <v>5</v>
      </c>
      <c r="D247">
        <f t="shared" si="6"/>
        <v>28</v>
      </c>
    </row>
    <row r="248" spans="1:4" x14ac:dyDescent="0.2">
      <c r="A248" s="21">
        <v>1989</v>
      </c>
      <c r="B248">
        <v>1</v>
      </c>
      <c r="C248">
        <v>15</v>
      </c>
      <c r="D248">
        <f t="shared" si="6"/>
        <v>28</v>
      </c>
    </row>
    <row r="249" spans="1:4" x14ac:dyDescent="0.2">
      <c r="A249" s="21">
        <v>1989</v>
      </c>
      <c r="B249">
        <v>1</v>
      </c>
      <c r="C249">
        <v>26</v>
      </c>
      <c r="D249">
        <f t="shared" si="6"/>
        <v>28</v>
      </c>
    </row>
    <row r="250" spans="1:4" x14ac:dyDescent="0.2">
      <c r="A250" s="21">
        <v>1989</v>
      </c>
      <c r="B250">
        <v>3</v>
      </c>
      <c r="C250">
        <v>10</v>
      </c>
      <c r="D250">
        <f t="shared" si="6"/>
        <v>28</v>
      </c>
    </row>
    <row r="251" spans="1:4" x14ac:dyDescent="0.2">
      <c r="A251" s="21">
        <v>1989</v>
      </c>
      <c r="B251">
        <v>6</v>
      </c>
      <c r="C251">
        <v>20</v>
      </c>
      <c r="D251">
        <f t="shared" si="6"/>
        <v>28</v>
      </c>
    </row>
    <row r="252" spans="1:4" x14ac:dyDescent="0.2">
      <c r="A252" s="21">
        <v>1989</v>
      </c>
      <c r="B252">
        <v>3</v>
      </c>
      <c r="C252">
        <v>24</v>
      </c>
      <c r="D252">
        <f t="shared" si="6"/>
        <v>28</v>
      </c>
    </row>
    <row r="253" spans="1:4" x14ac:dyDescent="0.2">
      <c r="A253" s="21">
        <v>1989</v>
      </c>
      <c r="B253">
        <v>2</v>
      </c>
      <c r="C253">
        <v>23</v>
      </c>
      <c r="D253">
        <f t="shared" si="6"/>
        <v>28</v>
      </c>
    </row>
    <row r="254" spans="1:4" x14ac:dyDescent="0.2">
      <c r="A254" s="21">
        <v>1989</v>
      </c>
      <c r="B254">
        <v>6</v>
      </c>
      <c r="C254">
        <v>22</v>
      </c>
      <c r="D254">
        <f t="shared" si="6"/>
        <v>28</v>
      </c>
    </row>
    <row r="255" spans="1:4" x14ac:dyDescent="0.2">
      <c r="A255" s="21">
        <v>1989</v>
      </c>
      <c r="B255">
        <v>3</v>
      </c>
      <c r="C255">
        <v>28</v>
      </c>
      <c r="D255">
        <f t="shared" si="6"/>
        <v>28</v>
      </c>
    </row>
    <row r="256" spans="1:4" x14ac:dyDescent="0.2">
      <c r="A256" s="21">
        <v>1989</v>
      </c>
      <c r="B256">
        <v>2</v>
      </c>
      <c r="C256">
        <v>21</v>
      </c>
      <c r="D256">
        <f t="shared" si="6"/>
        <v>28</v>
      </c>
    </row>
    <row r="257" spans="1:4" x14ac:dyDescent="0.2">
      <c r="A257" s="21">
        <v>1989</v>
      </c>
      <c r="B257">
        <v>8</v>
      </c>
      <c r="C257">
        <v>7</v>
      </c>
      <c r="D257">
        <f t="shared" si="6"/>
        <v>28</v>
      </c>
    </row>
    <row r="258" spans="1:4" x14ac:dyDescent="0.2">
      <c r="A258" s="21">
        <v>1989</v>
      </c>
      <c r="B258">
        <v>1</v>
      </c>
      <c r="C258">
        <v>19</v>
      </c>
      <c r="D258">
        <f t="shared" si="6"/>
        <v>28</v>
      </c>
    </row>
    <row r="259" spans="1:4" x14ac:dyDescent="0.2">
      <c r="A259" s="21">
        <v>1989</v>
      </c>
      <c r="B259">
        <v>7</v>
      </c>
      <c r="C259">
        <v>29</v>
      </c>
      <c r="D259">
        <f>2017-A259</f>
        <v>28</v>
      </c>
    </row>
    <row r="260" spans="1:4" x14ac:dyDescent="0.2">
      <c r="A260" s="21">
        <v>1989</v>
      </c>
      <c r="B260">
        <v>12</v>
      </c>
      <c r="C260">
        <v>8</v>
      </c>
      <c r="D260">
        <f t="shared" ref="D260:D323" si="7">2017-A260</f>
        <v>28</v>
      </c>
    </row>
    <row r="261" spans="1:4" x14ac:dyDescent="0.2">
      <c r="A261" s="21">
        <v>1989</v>
      </c>
      <c r="B261">
        <v>7</v>
      </c>
      <c r="C261">
        <v>4</v>
      </c>
      <c r="D261">
        <f t="shared" si="7"/>
        <v>28</v>
      </c>
    </row>
    <row r="262" spans="1:4" x14ac:dyDescent="0.2">
      <c r="A262" s="21">
        <v>1989</v>
      </c>
      <c r="B262">
        <v>4</v>
      </c>
      <c r="C262">
        <v>1</v>
      </c>
      <c r="D262">
        <f t="shared" si="7"/>
        <v>28</v>
      </c>
    </row>
    <row r="263" spans="1:4" x14ac:dyDescent="0.2">
      <c r="A263" s="21">
        <v>1989</v>
      </c>
      <c r="B263">
        <v>1</v>
      </c>
      <c r="C263">
        <v>31</v>
      </c>
      <c r="D263">
        <f t="shared" si="7"/>
        <v>28</v>
      </c>
    </row>
    <row r="264" spans="1:4" x14ac:dyDescent="0.2">
      <c r="A264" s="21">
        <v>1989</v>
      </c>
      <c r="B264">
        <v>8</v>
      </c>
      <c r="C264">
        <v>23</v>
      </c>
      <c r="D264">
        <f t="shared" si="7"/>
        <v>28</v>
      </c>
    </row>
    <row r="265" spans="1:4" x14ac:dyDescent="0.2">
      <c r="A265" s="21">
        <v>1989</v>
      </c>
      <c r="B265">
        <v>9</v>
      </c>
      <c r="C265">
        <v>30</v>
      </c>
      <c r="D265">
        <f t="shared" si="7"/>
        <v>28</v>
      </c>
    </row>
    <row r="266" spans="1:4" x14ac:dyDescent="0.2">
      <c r="A266" s="21">
        <v>1989</v>
      </c>
      <c r="B266">
        <v>1</v>
      </c>
      <c r="C266">
        <v>13</v>
      </c>
      <c r="D266">
        <f t="shared" si="7"/>
        <v>28</v>
      </c>
    </row>
    <row r="267" spans="1:4" x14ac:dyDescent="0.2">
      <c r="A267" s="21">
        <v>1989</v>
      </c>
      <c r="B267">
        <v>1</v>
      </c>
      <c r="C267">
        <v>5</v>
      </c>
      <c r="D267">
        <f t="shared" si="7"/>
        <v>28</v>
      </c>
    </row>
    <row r="268" spans="1:4" x14ac:dyDescent="0.2">
      <c r="A268" s="21">
        <v>1989</v>
      </c>
      <c r="B268">
        <v>6</v>
      </c>
      <c r="C268">
        <v>4</v>
      </c>
      <c r="D268">
        <f t="shared" si="7"/>
        <v>28</v>
      </c>
    </row>
    <row r="269" spans="1:4" x14ac:dyDescent="0.2">
      <c r="A269" s="21">
        <v>1989</v>
      </c>
      <c r="B269">
        <v>6</v>
      </c>
      <c r="C269">
        <v>8</v>
      </c>
      <c r="D269">
        <f t="shared" si="7"/>
        <v>28</v>
      </c>
    </row>
    <row r="270" spans="1:4" x14ac:dyDescent="0.2">
      <c r="A270" s="21">
        <v>1989</v>
      </c>
      <c r="B270">
        <v>9</v>
      </c>
      <c r="C270">
        <v>11</v>
      </c>
      <c r="D270">
        <f t="shared" si="7"/>
        <v>28</v>
      </c>
    </row>
    <row r="271" spans="1:4" x14ac:dyDescent="0.2">
      <c r="A271" s="21">
        <v>1989</v>
      </c>
      <c r="B271">
        <v>12</v>
      </c>
      <c r="C271">
        <v>18</v>
      </c>
      <c r="D271">
        <f t="shared" si="7"/>
        <v>28</v>
      </c>
    </row>
    <row r="272" spans="1:4" x14ac:dyDescent="0.2">
      <c r="A272" s="21">
        <v>1988</v>
      </c>
      <c r="B272">
        <v>2</v>
      </c>
      <c r="C272">
        <v>23</v>
      </c>
      <c r="D272">
        <f t="shared" si="7"/>
        <v>29</v>
      </c>
    </row>
    <row r="273" spans="1:4" x14ac:dyDescent="0.2">
      <c r="A273" s="21">
        <v>1988</v>
      </c>
      <c r="B273">
        <v>7</v>
      </c>
      <c r="C273">
        <v>13</v>
      </c>
      <c r="D273">
        <f t="shared" si="7"/>
        <v>29</v>
      </c>
    </row>
    <row r="274" spans="1:4" x14ac:dyDescent="0.2">
      <c r="A274" s="21">
        <v>1988</v>
      </c>
      <c r="B274">
        <v>8</v>
      </c>
      <c r="C274">
        <v>14</v>
      </c>
      <c r="D274">
        <f t="shared" si="7"/>
        <v>29</v>
      </c>
    </row>
    <row r="275" spans="1:4" x14ac:dyDescent="0.2">
      <c r="A275" s="21">
        <v>1988</v>
      </c>
      <c r="B275">
        <v>3</v>
      </c>
      <c r="C275">
        <v>18</v>
      </c>
      <c r="D275">
        <f t="shared" si="7"/>
        <v>29</v>
      </c>
    </row>
    <row r="276" spans="1:4" x14ac:dyDescent="0.2">
      <c r="A276" s="21">
        <v>1988</v>
      </c>
      <c r="B276">
        <v>4</v>
      </c>
      <c r="C276">
        <v>15</v>
      </c>
      <c r="D276">
        <f t="shared" si="7"/>
        <v>29</v>
      </c>
    </row>
    <row r="277" spans="1:4" x14ac:dyDescent="0.2">
      <c r="A277" s="21">
        <v>1988</v>
      </c>
      <c r="B277">
        <v>10</v>
      </c>
      <c r="C277">
        <v>21</v>
      </c>
      <c r="D277">
        <f t="shared" si="7"/>
        <v>29</v>
      </c>
    </row>
    <row r="278" spans="1:4" x14ac:dyDescent="0.2">
      <c r="A278" s="21">
        <v>1988</v>
      </c>
      <c r="B278">
        <v>1</v>
      </c>
      <c r="C278">
        <v>12</v>
      </c>
      <c r="D278">
        <f t="shared" si="7"/>
        <v>29</v>
      </c>
    </row>
    <row r="279" spans="1:4" x14ac:dyDescent="0.2">
      <c r="A279" s="21">
        <v>1988</v>
      </c>
      <c r="B279">
        <v>7</v>
      </c>
      <c r="C279">
        <v>11</v>
      </c>
      <c r="D279">
        <f t="shared" si="7"/>
        <v>29</v>
      </c>
    </row>
    <row r="280" spans="1:4" x14ac:dyDescent="0.2">
      <c r="A280" s="21">
        <v>1988</v>
      </c>
      <c r="B280">
        <v>8</v>
      </c>
      <c r="C280">
        <v>1</v>
      </c>
      <c r="D280">
        <f t="shared" si="7"/>
        <v>29</v>
      </c>
    </row>
    <row r="281" spans="1:4" x14ac:dyDescent="0.2">
      <c r="A281" s="21">
        <v>1988</v>
      </c>
      <c r="B281">
        <v>12</v>
      </c>
      <c r="C281">
        <v>15</v>
      </c>
      <c r="D281">
        <f t="shared" si="7"/>
        <v>29</v>
      </c>
    </row>
    <row r="282" spans="1:4" x14ac:dyDescent="0.2">
      <c r="A282" s="21">
        <v>1988</v>
      </c>
      <c r="B282">
        <v>7</v>
      </c>
      <c r="C282">
        <v>7</v>
      </c>
      <c r="D282">
        <f t="shared" si="7"/>
        <v>29</v>
      </c>
    </row>
    <row r="283" spans="1:4" x14ac:dyDescent="0.2">
      <c r="A283" s="21">
        <v>1988</v>
      </c>
      <c r="B283">
        <v>6</v>
      </c>
      <c r="C283">
        <v>9</v>
      </c>
      <c r="D283">
        <f t="shared" si="7"/>
        <v>29</v>
      </c>
    </row>
    <row r="284" spans="1:4" x14ac:dyDescent="0.2">
      <c r="A284" s="21">
        <v>1988</v>
      </c>
      <c r="B284">
        <v>12</v>
      </c>
      <c r="C284">
        <v>15</v>
      </c>
      <c r="D284">
        <f t="shared" si="7"/>
        <v>29</v>
      </c>
    </row>
    <row r="285" spans="1:4" x14ac:dyDescent="0.2">
      <c r="A285" s="21">
        <v>1988</v>
      </c>
      <c r="B285">
        <v>7</v>
      </c>
      <c r="C285">
        <v>5</v>
      </c>
      <c r="D285">
        <f t="shared" si="7"/>
        <v>29</v>
      </c>
    </row>
    <row r="286" spans="1:4" x14ac:dyDescent="0.2">
      <c r="A286" s="21">
        <v>1988</v>
      </c>
      <c r="B286">
        <v>6</v>
      </c>
      <c r="C286">
        <v>3</v>
      </c>
      <c r="D286">
        <f t="shared" si="7"/>
        <v>29</v>
      </c>
    </row>
    <row r="287" spans="1:4" x14ac:dyDescent="0.2">
      <c r="A287" s="21">
        <v>1988</v>
      </c>
      <c r="B287">
        <v>7</v>
      </c>
      <c r="C287">
        <v>6</v>
      </c>
      <c r="D287">
        <f t="shared" si="7"/>
        <v>29</v>
      </c>
    </row>
    <row r="288" spans="1:4" x14ac:dyDescent="0.2">
      <c r="A288" s="21">
        <v>1988</v>
      </c>
      <c r="B288">
        <v>10</v>
      </c>
      <c r="C288">
        <v>26</v>
      </c>
      <c r="D288">
        <f t="shared" si="7"/>
        <v>29</v>
      </c>
    </row>
    <row r="289" spans="1:4" x14ac:dyDescent="0.2">
      <c r="A289" s="21">
        <v>1988</v>
      </c>
      <c r="B289">
        <v>1</v>
      </c>
      <c r="C289">
        <v>24</v>
      </c>
      <c r="D289">
        <f t="shared" si="7"/>
        <v>29</v>
      </c>
    </row>
    <row r="290" spans="1:4" x14ac:dyDescent="0.2">
      <c r="A290" s="21">
        <v>1988</v>
      </c>
      <c r="B290">
        <v>6</v>
      </c>
      <c r="C290">
        <v>21</v>
      </c>
      <c r="D290">
        <f t="shared" si="7"/>
        <v>29</v>
      </c>
    </row>
    <row r="291" spans="1:4" x14ac:dyDescent="0.2">
      <c r="A291" s="21">
        <v>1988</v>
      </c>
      <c r="B291">
        <v>3</v>
      </c>
      <c r="C291">
        <v>24</v>
      </c>
      <c r="D291">
        <f t="shared" si="7"/>
        <v>29</v>
      </c>
    </row>
    <row r="292" spans="1:4" x14ac:dyDescent="0.2">
      <c r="A292" s="21">
        <v>1988</v>
      </c>
      <c r="B292">
        <v>9</v>
      </c>
      <c r="C292">
        <v>27</v>
      </c>
      <c r="D292">
        <f t="shared" si="7"/>
        <v>29</v>
      </c>
    </row>
    <row r="293" spans="1:4" x14ac:dyDescent="0.2">
      <c r="A293" s="21">
        <v>1988</v>
      </c>
      <c r="B293">
        <v>12</v>
      </c>
      <c r="C293">
        <v>1</v>
      </c>
      <c r="D293">
        <f t="shared" si="7"/>
        <v>29</v>
      </c>
    </row>
    <row r="294" spans="1:4" x14ac:dyDescent="0.2">
      <c r="A294" s="21">
        <v>1988</v>
      </c>
      <c r="B294">
        <v>3</v>
      </c>
      <c r="C294">
        <v>18</v>
      </c>
      <c r="D294">
        <f t="shared" si="7"/>
        <v>29</v>
      </c>
    </row>
    <row r="295" spans="1:4" x14ac:dyDescent="0.2">
      <c r="A295" s="21">
        <v>1988</v>
      </c>
      <c r="B295">
        <v>6</v>
      </c>
      <c r="C295">
        <v>1</v>
      </c>
      <c r="D295">
        <f t="shared" si="7"/>
        <v>29</v>
      </c>
    </row>
    <row r="296" spans="1:4" x14ac:dyDescent="0.2">
      <c r="A296" s="21">
        <v>1988</v>
      </c>
      <c r="B296">
        <v>3</v>
      </c>
      <c r="C296">
        <v>30</v>
      </c>
      <c r="D296">
        <f t="shared" si="7"/>
        <v>29</v>
      </c>
    </row>
    <row r="297" spans="1:4" x14ac:dyDescent="0.2">
      <c r="A297" s="21">
        <v>1988</v>
      </c>
      <c r="B297">
        <v>11</v>
      </c>
      <c r="C297">
        <v>3</v>
      </c>
      <c r="D297">
        <f t="shared" si="7"/>
        <v>29</v>
      </c>
    </row>
    <row r="298" spans="1:4" x14ac:dyDescent="0.2">
      <c r="A298" s="21">
        <v>1988</v>
      </c>
      <c r="B298">
        <v>3</v>
      </c>
      <c r="C298">
        <v>8</v>
      </c>
      <c r="D298">
        <f t="shared" si="7"/>
        <v>29</v>
      </c>
    </row>
    <row r="299" spans="1:4" x14ac:dyDescent="0.2">
      <c r="A299" s="21">
        <v>1988</v>
      </c>
      <c r="B299">
        <v>10</v>
      </c>
      <c r="C299">
        <v>27</v>
      </c>
      <c r="D299">
        <f t="shared" si="7"/>
        <v>29</v>
      </c>
    </row>
    <row r="300" spans="1:4" x14ac:dyDescent="0.2">
      <c r="A300" s="21">
        <v>1988</v>
      </c>
      <c r="B300">
        <v>5</v>
      </c>
      <c r="C300">
        <v>18</v>
      </c>
      <c r="D300">
        <f t="shared" si="7"/>
        <v>29</v>
      </c>
    </row>
    <row r="301" spans="1:4" x14ac:dyDescent="0.2">
      <c r="A301" s="21">
        <v>1988</v>
      </c>
      <c r="B301">
        <v>9</v>
      </c>
      <c r="C301">
        <v>6</v>
      </c>
      <c r="D301">
        <f t="shared" si="7"/>
        <v>29</v>
      </c>
    </row>
    <row r="302" spans="1:4" x14ac:dyDescent="0.2">
      <c r="A302" s="21">
        <v>1988</v>
      </c>
      <c r="B302">
        <v>2</v>
      </c>
      <c r="C302">
        <v>8</v>
      </c>
      <c r="D302">
        <f t="shared" si="7"/>
        <v>29</v>
      </c>
    </row>
    <row r="303" spans="1:4" x14ac:dyDescent="0.2">
      <c r="A303" s="21">
        <v>1988</v>
      </c>
      <c r="B303">
        <v>10</v>
      </c>
      <c r="C303">
        <v>26</v>
      </c>
      <c r="D303">
        <f t="shared" si="7"/>
        <v>29</v>
      </c>
    </row>
    <row r="304" spans="1:4" x14ac:dyDescent="0.2">
      <c r="A304" s="21">
        <v>1987</v>
      </c>
      <c r="B304">
        <v>2</v>
      </c>
      <c r="C304">
        <v>10</v>
      </c>
      <c r="D304">
        <f t="shared" si="7"/>
        <v>30</v>
      </c>
    </row>
    <row r="305" spans="1:4" x14ac:dyDescent="0.2">
      <c r="A305" s="21">
        <v>1987</v>
      </c>
      <c r="B305">
        <v>7</v>
      </c>
      <c r="C305">
        <v>25</v>
      </c>
      <c r="D305">
        <f t="shared" si="7"/>
        <v>30</v>
      </c>
    </row>
    <row r="306" spans="1:4" x14ac:dyDescent="0.2">
      <c r="A306" s="21">
        <v>1987</v>
      </c>
      <c r="B306">
        <v>2</v>
      </c>
      <c r="C306">
        <v>25</v>
      </c>
      <c r="D306">
        <f t="shared" si="7"/>
        <v>30</v>
      </c>
    </row>
    <row r="307" spans="1:4" x14ac:dyDescent="0.2">
      <c r="A307" s="21">
        <v>1987</v>
      </c>
      <c r="B307">
        <v>6</v>
      </c>
      <c r="C307">
        <v>26</v>
      </c>
      <c r="D307">
        <f t="shared" si="7"/>
        <v>30</v>
      </c>
    </row>
    <row r="308" spans="1:4" x14ac:dyDescent="0.2">
      <c r="A308" s="21">
        <v>1987</v>
      </c>
      <c r="B308">
        <v>9</v>
      </c>
      <c r="C308">
        <v>29</v>
      </c>
      <c r="D308">
        <f t="shared" si="7"/>
        <v>30</v>
      </c>
    </row>
    <row r="309" spans="1:4" x14ac:dyDescent="0.2">
      <c r="A309" s="21">
        <v>1987</v>
      </c>
      <c r="B309">
        <v>8</v>
      </c>
      <c r="C309">
        <v>22</v>
      </c>
      <c r="D309">
        <f t="shared" si="7"/>
        <v>30</v>
      </c>
    </row>
    <row r="310" spans="1:4" x14ac:dyDescent="0.2">
      <c r="A310" s="21">
        <v>1987</v>
      </c>
      <c r="B310">
        <v>8</v>
      </c>
      <c r="C310">
        <v>5</v>
      </c>
      <c r="D310">
        <f t="shared" si="7"/>
        <v>30</v>
      </c>
    </row>
    <row r="311" spans="1:4" x14ac:dyDescent="0.2">
      <c r="A311" s="21">
        <v>1987</v>
      </c>
      <c r="B311">
        <v>5</v>
      </c>
      <c r="C311">
        <v>15</v>
      </c>
      <c r="D311">
        <f t="shared" si="7"/>
        <v>30</v>
      </c>
    </row>
    <row r="312" spans="1:4" x14ac:dyDescent="0.2">
      <c r="A312" s="21">
        <v>1987</v>
      </c>
      <c r="B312">
        <v>1</v>
      </c>
      <c r="C312">
        <v>26</v>
      </c>
      <c r="D312">
        <f t="shared" si="7"/>
        <v>30</v>
      </c>
    </row>
    <row r="313" spans="1:4" x14ac:dyDescent="0.2">
      <c r="A313" s="21">
        <v>1987</v>
      </c>
      <c r="B313">
        <v>12</v>
      </c>
      <c r="C313">
        <v>11</v>
      </c>
      <c r="D313">
        <f t="shared" si="7"/>
        <v>30</v>
      </c>
    </row>
    <row r="314" spans="1:4" x14ac:dyDescent="0.2">
      <c r="A314" s="21">
        <v>1987</v>
      </c>
      <c r="B314">
        <v>2</v>
      </c>
      <c r="C314">
        <v>27</v>
      </c>
      <c r="D314">
        <f t="shared" si="7"/>
        <v>30</v>
      </c>
    </row>
    <row r="315" spans="1:4" x14ac:dyDescent="0.2">
      <c r="A315" s="21">
        <v>1987</v>
      </c>
      <c r="B315">
        <v>4</v>
      </c>
      <c r="C315">
        <v>15</v>
      </c>
      <c r="D315">
        <f t="shared" si="7"/>
        <v>30</v>
      </c>
    </row>
    <row r="316" spans="1:4" x14ac:dyDescent="0.2">
      <c r="A316" s="21">
        <v>1987</v>
      </c>
      <c r="B316">
        <v>8</v>
      </c>
      <c r="C316">
        <v>31</v>
      </c>
      <c r="D316">
        <f t="shared" si="7"/>
        <v>30</v>
      </c>
    </row>
    <row r="317" spans="1:4" x14ac:dyDescent="0.2">
      <c r="A317" s="21">
        <v>1987</v>
      </c>
      <c r="B317">
        <v>6</v>
      </c>
      <c r="C317">
        <v>22</v>
      </c>
      <c r="D317">
        <f t="shared" si="7"/>
        <v>30</v>
      </c>
    </row>
    <row r="318" spans="1:4" x14ac:dyDescent="0.2">
      <c r="A318" s="21">
        <v>1987</v>
      </c>
      <c r="B318">
        <v>7</v>
      </c>
      <c r="C318">
        <v>28</v>
      </c>
      <c r="D318">
        <f t="shared" si="7"/>
        <v>30</v>
      </c>
    </row>
    <row r="319" spans="1:4" x14ac:dyDescent="0.2">
      <c r="A319" s="21">
        <v>1987</v>
      </c>
      <c r="B319">
        <v>11</v>
      </c>
      <c r="C319">
        <v>24</v>
      </c>
      <c r="D319">
        <f t="shared" si="7"/>
        <v>30</v>
      </c>
    </row>
    <row r="320" spans="1:4" x14ac:dyDescent="0.2">
      <c r="A320" s="21">
        <v>1987</v>
      </c>
      <c r="B320">
        <v>10</v>
      </c>
      <c r="C320">
        <v>7</v>
      </c>
      <c r="D320">
        <f t="shared" si="7"/>
        <v>30</v>
      </c>
    </row>
    <row r="321" spans="1:4" x14ac:dyDescent="0.2">
      <c r="A321" s="21">
        <v>1987</v>
      </c>
      <c r="B321">
        <v>6</v>
      </c>
      <c r="C321">
        <v>1</v>
      </c>
      <c r="D321">
        <f t="shared" si="7"/>
        <v>30</v>
      </c>
    </row>
    <row r="322" spans="1:4" x14ac:dyDescent="0.2">
      <c r="A322" s="21">
        <v>1987</v>
      </c>
      <c r="B322">
        <v>7</v>
      </c>
      <c r="C322">
        <v>30</v>
      </c>
      <c r="D322">
        <f t="shared" si="7"/>
        <v>30</v>
      </c>
    </row>
    <row r="323" spans="1:4" x14ac:dyDescent="0.2">
      <c r="A323" s="21">
        <v>1987</v>
      </c>
      <c r="B323">
        <v>8</v>
      </c>
      <c r="C323">
        <v>16</v>
      </c>
      <c r="D323">
        <f t="shared" si="7"/>
        <v>30</v>
      </c>
    </row>
    <row r="324" spans="1:4" x14ac:dyDescent="0.2">
      <c r="A324" s="21">
        <v>1987</v>
      </c>
      <c r="B324">
        <v>10</v>
      </c>
      <c r="C324">
        <v>13</v>
      </c>
      <c r="D324">
        <f t="shared" ref="D324:D387" si="8">2017-A324</f>
        <v>30</v>
      </c>
    </row>
    <row r="325" spans="1:4" x14ac:dyDescent="0.2">
      <c r="A325" s="21">
        <v>1987</v>
      </c>
      <c r="B325">
        <v>9</v>
      </c>
      <c r="C325">
        <v>30</v>
      </c>
      <c r="D325">
        <f t="shared" si="8"/>
        <v>30</v>
      </c>
    </row>
    <row r="326" spans="1:4" x14ac:dyDescent="0.2">
      <c r="A326" s="21">
        <v>1987</v>
      </c>
      <c r="B326">
        <v>1</v>
      </c>
      <c r="C326">
        <v>29</v>
      </c>
      <c r="D326">
        <f t="shared" si="8"/>
        <v>30</v>
      </c>
    </row>
    <row r="327" spans="1:4" x14ac:dyDescent="0.2">
      <c r="A327" s="21">
        <v>1987</v>
      </c>
      <c r="B327">
        <v>2</v>
      </c>
      <c r="C327">
        <v>25</v>
      </c>
      <c r="D327">
        <f t="shared" si="8"/>
        <v>30</v>
      </c>
    </row>
    <row r="328" spans="1:4" x14ac:dyDescent="0.2">
      <c r="A328" s="21">
        <v>1987</v>
      </c>
      <c r="B328">
        <v>11</v>
      </c>
      <c r="C328">
        <v>16</v>
      </c>
      <c r="D328">
        <f t="shared" si="8"/>
        <v>30</v>
      </c>
    </row>
    <row r="329" spans="1:4" x14ac:dyDescent="0.2">
      <c r="A329" s="21">
        <v>1987</v>
      </c>
      <c r="B329">
        <v>5</v>
      </c>
      <c r="C329">
        <v>7</v>
      </c>
      <c r="D329">
        <f t="shared" si="8"/>
        <v>30</v>
      </c>
    </row>
    <row r="330" spans="1:4" x14ac:dyDescent="0.2">
      <c r="A330" s="21">
        <v>1987</v>
      </c>
      <c r="B330">
        <v>6</v>
      </c>
      <c r="C330">
        <v>12</v>
      </c>
      <c r="D330">
        <f t="shared" si="8"/>
        <v>30</v>
      </c>
    </row>
    <row r="331" spans="1:4" x14ac:dyDescent="0.2">
      <c r="A331" s="21">
        <v>1987</v>
      </c>
      <c r="B331">
        <v>5</v>
      </c>
      <c r="C331">
        <v>15</v>
      </c>
      <c r="D331">
        <f t="shared" si="8"/>
        <v>30</v>
      </c>
    </row>
    <row r="332" spans="1:4" x14ac:dyDescent="0.2">
      <c r="A332" s="21">
        <v>1987</v>
      </c>
      <c r="B332">
        <v>12</v>
      </c>
      <c r="C332">
        <v>25</v>
      </c>
      <c r="D332">
        <f t="shared" si="8"/>
        <v>30</v>
      </c>
    </row>
    <row r="333" spans="1:4" x14ac:dyDescent="0.2">
      <c r="A333" s="21">
        <v>1987</v>
      </c>
      <c r="B333">
        <v>1</v>
      </c>
      <c r="C333">
        <v>23</v>
      </c>
      <c r="D333">
        <f t="shared" si="8"/>
        <v>30</v>
      </c>
    </row>
    <row r="334" spans="1:4" x14ac:dyDescent="0.2">
      <c r="A334" s="21">
        <v>1987</v>
      </c>
      <c r="B334">
        <v>6</v>
      </c>
      <c r="C334">
        <v>28</v>
      </c>
      <c r="D334">
        <f t="shared" si="8"/>
        <v>30</v>
      </c>
    </row>
    <row r="335" spans="1:4" x14ac:dyDescent="0.2">
      <c r="A335" s="21">
        <v>1987</v>
      </c>
      <c r="B335">
        <v>9</v>
      </c>
      <c r="C335">
        <v>26</v>
      </c>
      <c r="D335">
        <f t="shared" si="8"/>
        <v>30</v>
      </c>
    </row>
    <row r="336" spans="1:4" x14ac:dyDescent="0.2">
      <c r="A336" s="21">
        <v>1987</v>
      </c>
      <c r="B336">
        <v>11</v>
      </c>
      <c r="C336">
        <v>7</v>
      </c>
      <c r="D336">
        <f t="shared" si="8"/>
        <v>30</v>
      </c>
    </row>
    <row r="337" spans="1:4" x14ac:dyDescent="0.2">
      <c r="A337" s="21">
        <v>1987</v>
      </c>
      <c r="B337">
        <v>6</v>
      </c>
      <c r="C337">
        <v>24</v>
      </c>
      <c r="D337">
        <f t="shared" si="8"/>
        <v>30</v>
      </c>
    </row>
    <row r="338" spans="1:4" x14ac:dyDescent="0.2">
      <c r="A338" s="21">
        <v>1987</v>
      </c>
      <c r="B338">
        <v>3</v>
      </c>
      <c r="C338">
        <v>30</v>
      </c>
      <c r="D338">
        <f t="shared" si="8"/>
        <v>30</v>
      </c>
    </row>
    <row r="339" spans="1:4" x14ac:dyDescent="0.2">
      <c r="A339" s="21">
        <v>1987</v>
      </c>
      <c r="B339">
        <v>10</v>
      </c>
      <c r="C339">
        <v>3</v>
      </c>
      <c r="D339">
        <f t="shared" si="8"/>
        <v>30</v>
      </c>
    </row>
    <row r="340" spans="1:4" x14ac:dyDescent="0.2">
      <c r="A340" s="21">
        <v>1987</v>
      </c>
      <c r="B340">
        <v>11</v>
      </c>
      <c r="C340">
        <v>30</v>
      </c>
      <c r="D340">
        <f t="shared" si="8"/>
        <v>30</v>
      </c>
    </row>
    <row r="341" spans="1:4" x14ac:dyDescent="0.2">
      <c r="A341" s="21">
        <v>1987</v>
      </c>
      <c r="B341">
        <v>9</v>
      </c>
      <c r="C341">
        <v>1</v>
      </c>
      <c r="D341">
        <f t="shared" si="8"/>
        <v>30</v>
      </c>
    </row>
    <row r="342" spans="1:4" x14ac:dyDescent="0.2">
      <c r="A342" s="21">
        <v>1987</v>
      </c>
      <c r="B342">
        <v>5</v>
      </c>
      <c r="C342">
        <v>10</v>
      </c>
      <c r="D342">
        <f t="shared" si="8"/>
        <v>30</v>
      </c>
    </row>
    <row r="343" spans="1:4" x14ac:dyDescent="0.2">
      <c r="A343" s="21">
        <v>1987</v>
      </c>
      <c r="B343">
        <v>3</v>
      </c>
      <c r="C343">
        <v>25</v>
      </c>
      <c r="D343">
        <f t="shared" si="8"/>
        <v>30</v>
      </c>
    </row>
    <row r="344" spans="1:4" x14ac:dyDescent="0.2">
      <c r="A344" s="21">
        <v>1987</v>
      </c>
      <c r="B344">
        <v>8</v>
      </c>
      <c r="C344">
        <v>5</v>
      </c>
      <c r="D344">
        <f t="shared" si="8"/>
        <v>30</v>
      </c>
    </row>
    <row r="345" spans="1:4" x14ac:dyDescent="0.2">
      <c r="A345" s="21">
        <v>1986</v>
      </c>
      <c r="B345">
        <v>3</v>
      </c>
      <c r="C345">
        <v>19</v>
      </c>
      <c r="D345">
        <f t="shared" si="8"/>
        <v>31</v>
      </c>
    </row>
    <row r="346" spans="1:4" x14ac:dyDescent="0.2">
      <c r="A346" s="21">
        <v>1986</v>
      </c>
      <c r="B346">
        <v>4</v>
      </c>
      <c r="C346">
        <v>9</v>
      </c>
      <c r="D346">
        <f t="shared" si="8"/>
        <v>31</v>
      </c>
    </row>
    <row r="347" spans="1:4" x14ac:dyDescent="0.2">
      <c r="A347" s="21">
        <v>1986</v>
      </c>
      <c r="B347">
        <v>3</v>
      </c>
      <c r="C347">
        <v>15</v>
      </c>
      <c r="D347">
        <f t="shared" si="8"/>
        <v>31</v>
      </c>
    </row>
    <row r="348" spans="1:4" x14ac:dyDescent="0.2">
      <c r="A348" s="21">
        <v>1986</v>
      </c>
      <c r="B348">
        <v>6</v>
      </c>
      <c r="C348">
        <v>25</v>
      </c>
      <c r="D348">
        <f t="shared" si="8"/>
        <v>31</v>
      </c>
    </row>
    <row r="349" spans="1:4" x14ac:dyDescent="0.2">
      <c r="A349" s="21">
        <v>1986</v>
      </c>
      <c r="B349">
        <v>6</v>
      </c>
      <c r="C349">
        <v>5</v>
      </c>
      <c r="D349">
        <f t="shared" si="8"/>
        <v>31</v>
      </c>
    </row>
    <row r="350" spans="1:4" x14ac:dyDescent="0.2">
      <c r="A350" s="21">
        <v>1986</v>
      </c>
      <c r="B350">
        <v>7</v>
      </c>
      <c r="C350">
        <v>5</v>
      </c>
      <c r="D350">
        <f t="shared" si="8"/>
        <v>31</v>
      </c>
    </row>
    <row r="351" spans="1:4" x14ac:dyDescent="0.2">
      <c r="A351" s="21">
        <v>1986</v>
      </c>
      <c r="B351">
        <v>10</v>
      </c>
      <c r="C351">
        <v>15</v>
      </c>
      <c r="D351">
        <f t="shared" si="8"/>
        <v>31</v>
      </c>
    </row>
    <row r="352" spans="1:4" x14ac:dyDescent="0.2">
      <c r="A352" s="21">
        <v>1986</v>
      </c>
      <c r="B352">
        <v>1</v>
      </c>
      <c r="C352">
        <v>21</v>
      </c>
      <c r="D352">
        <f t="shared" si="8"/>
        <v>31</v>
      </c>
    </row>
    <row r="353" spans="1:4" x14ac:dyDescent="0.2">
      <c r="A353" s="21">
        <v>1986</v>
      </c>
      <c r="B353">
        <v>7</v>
      </c>
      <c r="C353">
        <v>29</v>
      </c>
      <c r="D353">
        <f t="shared" si="8"/>
        <v>31</v>
      </c>
    </row>
    <row r="354" spans="1:4" x14ac:dyDescent="0.2">
      <c r="A354" s="21">
        <v>1986</v>
      </c>
      <c r="B354">
        <v>9</v>
      </c>
      <c r="C354">
        <v>1</v>
      </c>
      <c r="D354">
        <f t="shared" si="8"/>
        <v>31</v>
      </c>
    </row>
    <row r="355" spans="1:4" x14ac:dyDescent="0.2">
      <c r="A355" s="21">
        <v>1986</v>
      </c>
      <c r="B355">
        <v>3</v>
      </c>
      <c r="C355">
        <v>19</v>
      </c>
      <c r="D355">
        <f t="shared" si="8"/>
        <v>31</v>
      </c>
    </row>
    <row r="356" spans="1:4" x14ac:dyDescent="0.2">
      <c r="A356" s="21">
        <v>1986</v>
      </c>
      <c r="B356">
        <v>4</v>
      </c>
      <c r="C356">
        <v>4</v>
      </c>
      <c r="D356">
        <f t="shared" si="8"/>
        <v>31</v>
      </c>
    </row>
    <row r="357" spans="1:4" x14ac:dyDescent="0.2">
      <c r="A357" s="21">
        <v>1986</v>
      </c>
      <c r="B357">
        <v>10</v>
      </c>
      <c r="C357">
        <v>8</v>
      </c>
      <c r="D357">
        <f t="shared" si="8"/>
        <v>31</v>
      </c>
    </row>
    <row r="358" spans="1:4" x14ac:dyDescent="0.2">
      <c r="A358" s="21">
        <v>1986</v>
      </c>
      <c r="B358">
        <v>3</v>
      </c>
      <c r="C358">
        <v>27</v>
      </c>
      <c r="D358">
        <f t="shared" si="8"/>
        <v>31</v>
      </c>
    </row>
    <row r="359" spans="1:4" x14ac:dyDescent="0.2">
      <c r="A359" s="21">
        <v>1986</v>
      </c>
      <c r="B359">
        <v>11</v>
      </c>
      <c r="C359">
        <v>22</v>
      </c>
      <c r="D359">
        <f t="shared" si="8"/>
        <v>31</v>
      </c>
    </row>
    <row r="360" spans="1:4" x14ac:dyDescent="0.2">
      <c r="A360" s="21">
        <v>1986</v>
      </c>
      <c r="B360">
        <v>5</v>
      </c>
      <c r="C360">
        <v>16</v>
      </c>
      <c r="D360">
        <f t="shared" si="8"/>
        <v>31</v>
      </c>
    </row>
    <row r="361" spans="1:4" x14ac:dyDescent="0.2">
      <c r="A361" s="21">
        <v>1986</v>
      </c>
      <c r="B361">
        <v>5</v>
      </c>
      <c r="C361">
        <v>1</v>
      </c>
      <c r="D361">
        <f t="shared" si="8"/>
        <v>31</v>
      </c>
    </row>
    <row r="362" spans="1:4" x14ac:dyDescent="0.2">
      <c r="A362" s="21">
        <v>1986</v>
      </c>
      <c r="B362">
        <v>12</v>
      </c>
      <c r="C362">
        <v>9</v>
      </c>
      <c r="D362">
        <f t="shared" si="8"/>
        <v>31</v>
      </c>
    </row>
    <row r="363" spans="1:4" x14ac:dyDescent="0.2">
      <c r="A363" s="21">
        <v>1986</v>
      </c>
      <c r="B363">
        <v>5</v>
      </c>
      <c r="C363">
        <v>18</v>
      </c>
      <c r="D363">
        <f t="shared" si="8"/>
        <v>31</v>
      </c>
    </row>
    <row r="364" spans="1:4" x14ac:dyDescent="0.2">
      <c r="A364" s="21">
        <v>1986</v>
      </c>
      <c r="B364">
        <v>7</v>
      </c>
      <c r="C364">
        <v>23</v>
      </c>
      <c r="D364">
        <f t="shared" si="8"/>
        <v>31</v>
      </c>
    </row>
    <row r="365" spans="1:4" x14ac:dyDescent="0.2">
      <c r="A365" s="21">
        <v>1986</v>
      </c>
      <c r="B365">
        <v>8</v>
      </c>
      <c r="C365">
        <v>9</v>
      </c>
      <c r="D365">
        <f t="shared" si="8"/>
        <v>31</v>
      </c>
    </row>
    <row r="366" spans="1:4" x14ac:dyDescent="0.2">
      <c r="A366" s="21">
        <v>1986</v>
      </c>
      <c r="B366">
        <v>1</v>
      </c>
      <c r="C366">
        <v>14</v>
      </c>
      <c r="D366">
        <f t="shared" si="8"/>
        <v>31</v>
      </c>
    </row>
    <row r="367" spans="1:4" x14ac:dyDescent="0.2">
      <c r="A367" s="21">
        <v>1986</v>
      </c>
      <c r="B367">
        <v>12</v>
      </c>
      <c r="C367">
        <v>23</v>
      </c>
      <c r="D367">
        <f t="shared" si="8"/>
        <v>31</v>
      </c>
    </row>
    <row r="368" spans="1:4" x14ac:dyDescent="0.2">
      <c r="A368" s="21">
        <v>1986</v>
      </c>
      <c r="B368">
        <v>8</v>
      </c>
      <c r="C368">
        <v>1</v>
      </c>
      <c r="D368">
        <f t="shared" si="8"/>
        <v>31</v>
      </c>
    </row>
    <row r="369" spans="1:4" x14ac:dyDescent="0.2">
      <c r="A369" s="21">
        <v>1986</v>
      </c>
      <c r="B369">
        <v>7</v>
      </c>
      <c r="C369">
        <v>28</v>
      </c>
      <c r="D369">
        <f t="shared" si="8"/>
        <v>31</v>
      </c>
    </row>
    <row r="370" spans="1:4" x14ac:dyDescent="0.2">
      <c r="A370" s="21">
        <v>1986</v>
      </c>
      <c r="B370">
        <v>9</v>
      </c>
      <c r="C370">
        <v>5</v>
      </c>
      <c r="D370">
        <f t="shared" si="8"/>
        <v>31</v>
      </c>
    </row>
    <row r="371" spans="1:4" x14ac:dyDescent="0.2">
      <c r="A371" s="21">
        <v>1986</v>
      </c>
      <c r="B371">
        <v>8</v>
      </c>
      <c r="C371">
        <v>23</v>
      </c>
      <c r="D371">
        <f t="shared" si="8"/>
        <v>31</v>
      </c>
    </row>
    <row r="372" spans="1:4" x14ac:dyDescent="0.2">
      <c r="A372" s="21">
        <v>1986</v>
      </c>
      <c r="B372">
        <v>1</v>
      </c>
      <c r="C372">
        <v>22</v>
      </c>
      <c r="D372">
        <f t="shared" si="8"/>
        <v>31</v>
      </c>
    </row>
    <row r="373" spans="1:4" x14ac:dyDescent="0.2">
      <c r="A373" s="21">
        <v>1986</v>
      </c>
      <c r="B373">
        <v>2</v>
      </c>
      <c r="C373">
        <v>15</v>
      </c>
      <c r="D373">
        <f t="shared" si="8"/>
        <v>31</v>
      </c>
    </row>
    <row r="374" spans="1:4" x14ac:dyDescent="0.2">
      <c r="A374" s="21">
        <v>1986</v>
      </c>
      <c r="B374">
        <v>3</v>
      </c>
      <c r="C374">
        <v>7</v>
      </c>
      <c r="D374">
        <f t="shared" si="8"/>
        <v>31</v>
      </c>
    </row>
    <row r="375" spans="1:4" x14ac:dyDescent="0.2">
      <c r="A375" s="21">
        <v>1986</v>
      </c>
      <c r="B375">
        <v>5</v>
      </c>
      <c r="C375">
        <v>8</v>
      </c>
      <c r="D375">
        <f t="shared" si="8"/>
        <v>31</v>
      </c>
    </row>
    <row r="376" spans="1:4" x14ac:dyDescent="0.2">
      <c r="A376" s="21">
        <v>1986</v>
      </c>
      <c r="B376">
        <v>12</v>
      </c>
      <c r="C376">
        <v>12</v>
      </c>
      <c r="D376">
        <f t="shared" si="8"/>
        <v>31</v>
      </c>
    </row>
    <row r="377" spans="1:4" x14ac:dyDescent="0.2">
      <c r="A377" s="21">
        <v>1986</v>
      </c>
      <c r="B377">
        <v>2</v>
      </c>
      <c r="C377">
        <v>9</v>
      </c>
      <c r="D377">
        <f t="shared" si="8"/>
        <v>31</v>
      </c>
    </row>
    <row r="378" spans="1:4" x14ac:dyDescent="0.2">
      <c r="A378" s="21">
        <v>1986</v>
      </c>
      <c r="B378">
        <v>10</v>
      </c>
      <c r="C378">
        <v>13</v>
      </c>
      <c r="D378">
        <f t="shared" si="8"/>
        <v>31</v>
      </c>
    </row>
    <row r="379" spans="1:4" x14ac:dyDescent="0.2">
      <c r="A379" s="21">
        <v>1986</v>
      </c>
      <c r="B379">
        <v>12</v>
      </c>
      <c r="C379">
        <v>5</v>
      </c>
      <c r="D379">
        <f t="shared" si="8"/>
        <v>31</v>
      </c>
    </row>
    <row r="380" spans="1:4" x14ac:dyDescent="0.2">
      <c r="A380" s="21">
        <v>1986</v>
      </c>
      <c r="B380">
        <v>2</v>
      </c>
      <c r="C380">
        <v>20</v>
      </c>
      <c r="D380">
        <f t="shared" si="8"/>
        <v>31</v>
      </c>
    </row>
    <row r="381" spans="1:4" x14ac:dyDescent="0.2">
      <c r="A381" s="21">
        <v>1986</v>
      </c>
      <c r="B381">
        <v>11</v>
      </c>
      <c r="C381">
        <v>19</v>
      </c>
      <c r="D381">
        <f t="shared" si="8"/>
        <v>31</v>
      </c>
    </row>
    <row r="382" spans="1:4" x14ac:dyDescent="0.2">
      <c r="A382" s="21">
        <v>1986</v>
      </c>
      <c r="B382">
        <v>8</v>
      </c>
      <c r="C382">
        <v>27</v>
      </c>
      <c r="D382">
        <f t="shared" si="8"/>
        <v>31</v>
      </c>
    </row>
    <row r="383" spans="1:4" x14ac:dyDescent="0.2">
      <c r="A383" s="21">
        <v>1986</v>
      </c>
      <c r="B383">
        <v>7</v>
      </c>
      <c r="C383">
        <v>1</v>
      </c>
      <c r="D383">
        <f t="shared" si="8"/>
        <v>31</v>
      </c>
    </row>
    <row r="384" spans="1:4" x14ac:dyDescent="0.2">
      <c r="A384" s="21">
        <v>1986</v>
      </c>
      <c r="B384">
        <v>12</v>
      </c>
      <c r="C384">
        <v>12</v>
      </c>
      <c r="D384">
        <f t="shared" si="8"/>
        <v>31</v>
      </c>
    </row>
    <row r="385" spans="1:4" x14ac:dyDescent="0.2">
      <c r="A385" s="21">
        <v>1986</v>
      </c>
      <c r="B385">
        <v>11</v>
      </c>
      <c r="C385">
        <v>4</v>
      </c>
      <c r="D385">
        <f t="shared" si="8"/>
        <v>31</v>
      </c>
    </row>
    <row r="386" spans="1:4" x14ac:dyDescent="0.2">
      <c r="A386" s="21">
        <v>1985</v>
      </c>
      <c r="B386">
        <v>2</v>
      </c>
      <c r="C386">
        <v>24</v>
      </c>
      <c r="D386">
        <f t="shared" si="8"/>
        <v>32</v>
      </c>
    </row>
    <row r="387" spans="1:4" x14ac:dyDescent="0.2">
      <c r="A387" s="21">
        <v>1985</v>
      </c>
      <c r="B387">
        <v>2</v>
      </c>
      <c r="C387">
        <v>26</v>
      </c>
      <c r="D387">
        <f t="shared" si="8"/>
        <v>32</v>
      </c>
    </row>
    <row r="388" spans="1:4" x14ac:dyDescent="0.2">
      <c r="A388" s="21">
        <v>1985</v>
      </c>
      <c r="B388">
        <v>3</v>
      </c>
      <c r="C388">
        <v>3</v>
      </c>
      <c r="D388">
        <f t="shared" ref="D388:D451" si="9">2017-A388</f>
        <v>32</v>
      </c>
    </row>
    <row r="389" spans="1:4" x14ac:dyDescent="0.2">
      <c r="A389" s="21">
        <v>1985</v>
      </c>
      <c r="B389">
        <v>7</v>
      </c>
      <c r="C389">
        <v>24</v>
      </c>
      <c r="D389">
        <f t="shared" si="9"/>
        <v>32</v>
      </c>
    </row>
    <row r="390" spans="1:4" x14ac:dyDescent="0.2">
      <c r="A390" s="21">
        <v>1985</v>
      </c>
      <c r="B390">
        <v>5</v>
      </c>
      <c r="C390">
        <v>23</v>
      </c>
      <c r="D390">
        <f t="shared" si="9"/>
        <v>32</v>
      </c>
    </row>
    <row r="391" spans="1:4" x14ac:dyDescent="0.2">
      <c r="A391" s="21">
        <v>1985</v>
      </c>
      <c r="B391">
        <v>12</v>
      </c>
      <c r="C391">
        <v>18</v>
      </c>
      <c r="D391">
        <f t="shared" si="9"/>
        <v>32</v>
      </c>
    </row>
    <row r="392" spans="1:4" x14ac:dyDescent="0.2">
      <c r="A392" s="21">
        <v>1985</v>
      </c>
      <c r="B392">
        <v>7</v>
      </c>
      <c r="C392">
        <v>25</v>
      </c>
      <c r="D392">
        <f t="shared" si="9"/>
        <v>32</v>
      </c>
    </row>
    <row r="393" spans="1:4" x14ac:dyDescent="0.2">
      <c r="A393" s="21">
        <v>1985</v>
      </c>
      <c r="B393">
        <v>10</v>
      </c>
      <c r="C393">
        <v>15</v>
      </c>
      <c r="D393">
        <f t="shared" si="9"/>
        <v>32</v>
      </c>
    </row>
    <row r="394" spans="1:4" x14ac:dyDescent="0.2">
      <c r="A394" s="21">
        <v>1985</v>
      </c>
      <c r="B394">
        <v>4</v>
      </c>
      <c r="C394">
        <v>4</v>
      </c>
      <c r="D394">
        <f t="shared" si="9"/>
        <v>32</v>
      </c>
    </row>
    <row r="395" spans="1:4" x14ac:dyDescent="0.2">
      <c r="A395" s="21">
        <v>1985</v>
      </c>
      <c r="B395">
        <v>6</v>
      </c>
      <c r="C395">
        <v>20</v>
      </c>
      <c r="D395">
        <f t="shared" si="9"/>
        <v>32</v>
      </c>
    </row>
    <row r="396" spans="1:4" x14ac:dyDescent="0.2">
      <c r="A396" s="21">
        <v>1985</v>
      </c>
      <c r="B396">
        <v>2</v>
      </c>
      <c r="C396">
        <v>1</v>
      </c>
      <c r="D396">
        <f t="shared" si="9"/>
        <v>32</v>
      </c>
    </row>
    <row r="397" spans="1:4" x14ac:dyDescent="0.2">
      <c r="A397" s="21">
        <v>1985</v>
      </c>
      <c r="B397">
        <v>1</v>
      </c>
      <c r="C397">
        <v>1</v>
      </c>
      <c r="D397">
        <f t="shared" si="9"/>
        <v>32</v>
      </c>
    </row>
    <row r="398" spans="1:4" x14ac:dyDescent="0.2">
      <c r="A398" s="21">
        <v>1985</v>
      </c>
      <c r="B398">
        <v>2</v>
      </c>
      <c r="C398">
        <v>19</v>
      </c>
      <c r="D398">
        <f t="shared" si="9"/>
        <v>32</v>
      </c>
    </row>
    <row r="399" spans="1:4" x14ac:dyDescent="0.2">
      <c r="A399" s="21">
        <v>1985</v>
      </c>
      <c r="B399">
        <v>8</v>
      </c>
      <c r="C399">
        <v>18</v>
      </c>
      <c r="D399">
        <f t="shared" si="9"/>
        <v>32</v>
      </c>
    </row>
    <row r="400" spans="1:4" x14ac:dyDescent="0.2">
      <c r="A400" s="21">
        <v>1985</v>
      </c>
      <c r="B400">
        <v>8</v>
      </c>
      <c r="C400">
        <v>6</v>
      </c>
      <c r="D400">
        <f t="shared" si="9"/>
        <v>32</v>
      </c>
    </row>
    <row r="401" spans="1:4" x14ac:dyDescent="0.2">
      <c r="A401" s="21">
        <v>1985</v>
      </c>
      <c r="B401">
        <v>5</v>
      </c>
      <c r="C401">
        <v>25</v>
      </c>
      <c r="D401">
        <f t="shared" si="9"/>
        <v>32</v>
      </c>
    </row>
    <row r="402" spans="1:4" x14ac:dyDescent="0.2">
      <c r="A402" s="21">
        <v>1985</v>
      </c>
      <c r="B402">
        <v>12</v>
      </c>
      <c r="C402">
        <v>22</v>
      </c>
      <c r="D402">
        <f t="shared" si="9"/>
        <v>32</v>
      </c>
    </row>
    <row r="403" spans="1:4" x14ac:dyDescent="0.2">
      <c r="A403" s="21">
        <v>1985</v>
      </c>
      <c r="B403">
        <v>2</v>
      </c>
      <c r="C403">
        <v>3</v>
      </c>
      <c r="D403">
        <f t="shared" si="9"/>
        <v>32</v>
      </c>
    </row>
    <row r="404" spans="1:4" x14ac:dyDescent="0.2">
      <c r="A404" s="21">
        <v>1985</v>
      </c>
      <c r="B404">
        <v>3</v>
      </c>
      <c r="C404">
        <v>18</v>
      </c>
      <c r="D404">
        <f t="shared" si="9"/>
        <v>32</v>
      </c>
    </row>
    <row r="405" spans="1:4" x14ac:dyDescent="0.2">
      <c r="A405" s="21">
        <v>1985</v>
      </c>
      <c r="B405">
        <v>3</v>
      </c>
      <c r="C405">
        <v>2</v>
      </c>
      <c r="D405">
        <f t="shared" si="9"/>
        <v>32</v>
      </c>
    </row>
    <row r="406" spans="1:4" x14ac:dyDescent="0.2">
      <c r="A406" s="21">
        <v>1985</v>
      </c>
      <c r="B406">
        <v>9</v>
      </c>
      <c r="C406">
        <v>3</v>
      </c>
      <c r="D406">
        <f t="shared" si="9"/>
        <v>32</v>
      </c>
    </row>
    <row r="407" spans="1:4" x14ac:dyDescent="0.2">
      <c r="A407" s="21">
        <v>1985</v>
      </c>
      <c r="B407">
        <v>3</v>
      </c>
      <c r="C407">
        <v>7</v>
      </c>
      <c r="D407">
        <f t="shared" si="9"/>
        <v>32</v>
      </c>
    </row>
    <row r="408" spans="1:4" x14ac:dyDescent="0.2">
      <c r="A408" s="21">
        <v>1985</v>
      </c>
      <c r="B408">
        <v>3</v>
      </c>
      <c r="C408">
        <v>25</v>
      </c>
      <c r="D408">
        <f t="shared" si="9"/>
        <v>32</v>
      </c>
    </row>
    <row r="409" spans="1:4" x14ac:dyDescent="0.2">
      <c r="A409" s="21">
        <v>1985</v>
      </c>
      <c r="B409">
        <v>2</v>
      </c>
      <c r="C409">
        <v>4</v>
      </c>
      <c r="D409">
        <f t="shared" si="9"/>
        <v>32</v>
      </c>
    </row>
    <row r="410" spans="1:4" x14ac:dyDescent="0.2">
      <c r="A410" s="21">
        <v>1985</v>
      </c>
      <c r="B410">
        <v>7</v>
      </c>
      <c r="C410">
        <v>30</v>
      </c>
      <c r="D410">
        <f t="shared" si="9"/>
        <v>32</v>
      </c>
    </row>
    <row r="411" spans="1:4" x14ac:dyDescent="0.2">
      <c r="A411" s="21">
        <v>1984</v>
      </c>
      <c r="B411">
        <v>5</v>
      </c>
      <c r="C411">
        <v>11</v>
      </c>
      <c r="D411">
        <f t="shared" si="9"/>
        <v>33</v>
      </c>
    </row>
    <row r="412" spans="1:4" x14ac:dyDescent="0.2">
      <c r="A412" s="21">
        <v>1984</v>
      </c>
      <c r="B412">
        <v>7</v>
      </c>
      <c r="C412">
        <v>28</v>
      </c>
      <c r="D412">
        <f t="shared" si="9"/>
        <v>33</v>
      </c>
    </row>
    <row r="413" spans="1:4" x14ac:dyDescent="0.2">
      <c r="A413" s="21">
        <v>1984</v>
      </c>
      <c r="B413">
        <v>11</v>
      </c>
      <c r="C413">
        <v>26</v>
      </c>
      <c r="D413">
        <f t="shared" si="9"/>
        <v>33</v>
      </c>
    </row>
    <row r="414" spans="1:4" x14ac:dyDescent="0.2">
      <c r="A414" s="21">
        <v>1984</v>
      </c>
      <c r="B414">
        <v>3</v>
      </c>
      <c r="C414">
        <v>6</v>
      </c>
      <c r="D414">
        <f t="shared" si="9"/>
        <v>33</v>
      </c>
    </row>
    <row r="415" spans="1:4" x14ac:dyDescent="0.2">
      <c r="A415" s="21">
        <v>1984</v>
      </c>
      <c r="B415">
        <v>10</v>
      </c>
      <c r="C415">
        <v>28</v>
      </c>
      <c r="D415">
        <f t="shared" si="9"/>
        <v>33</v>
      </c>
    </row>
    <row r="416" spans="1:4" x14ac:dyDescent="0.2">
      <c r="A416" s="21">
        <v>1984</v>
      </c>
      <c r="B416">
        <v>4</v>
      </c>
      <c r="C416">
        <v>30</v>
      </c>
      <c r="D416">
        <f t="shared" si="9"/>
        <v>33</v>
      </c>
    </row>
    <row r="417" spans="1:4" x14ac:dyDescent="0.2">
      <c r="A417" s="21">
        <v>1984</v>
      </c>
      <c r="B417">
        <v>11</v>
      </c>
      <c r="C417">
        <v>17</v>
      </c>
      <c r="D417">
        <f t="shared" si="9"/>
        <v>33</v>
      </c>
    </row>
    <row r="418" spans="1:4" x14ac:dyDescent="0.2">
      <c r="A418" s="21">
        <v>1984</v>
      </c>
      <c r="B418">
        <v>9</v>
      </c>
      <c r="C418">
        <v>28</v>
      </c>
      <c r="D418">
        <f t="shared" si="9"/>
        <v>33</v>
      </c>
    </row>
    <row r="419" spans="1:4" x14ac:dyDescent="0.2">
      <c r="A419" s="21">
        <v>1984</v>
      </c>
      <c r="B419">
        <v>11</v>
      </c>
      <c r="C419">
        <v>13</v>
      </c>
      <c r="D419">
        <f t="shared" si="9"/>
        <v>33</v>
      </c>
    </row>
    <row r="420" spans="1:4" x14ac:dyDescent="0.2">
      <c r="A420" s="21">
        <v>1984</v>
      </c>
      <c r="B420">
        <v>8</v>
      </c>
      <c r="C420">
        <v>28</v>
      </c>
      <c r="D420">
        <f t="shared" si="9"/>
        <v>33</v>
      </c>
    </row>
    <row r="421" spans="1:4" x14ac:dyDescent="0.2">
      <c r="A421" s="21">
        <v>1984</v>
      </c>
      <c r="B421">
        <v>3</v>
      </c>
      <c r="C421">
        <v>30</v>
      </c>
      <c r="D421">
        <f t="shared" si="9"/>
        <v>33</v>
      </c>
    </row>
    <row r="422" spans="1:4" x14ac:dyDescent="0.2">
      <c r="A422" s="21">
        <v>1984</v>
      </c>
      <c r="B422">
        <v>11</v>
      </c>
      <c r="C422">
        <v>13</v>
      </c>
      <c r="D422">
        <f t="shared" si="9"/>
        <v>33</v>
      </c>
    </row>
    <row r="423" spans="1:4" x14ac:dyDescent="0.2">
      <c r="A423" s="21">
        <v>1984</v>
      </c>
      <c r="B423">
        <v>4</v>
      </c>
      <c r="C423">
        <v>13</v>
      </c>
      <c r="D423">
        <f t="shared" si="9"/>
        <v>33</v>
      </c>
    </row>
    <row r="424" spans="1:4" x14ac:dyDescent="0.2">
      <c r="A424" s="21">
        <v>1984</v>
      </c>
      <c r="B424">
        <v>8</v>
      </c>
      <c r="C424">
        <v>31</v>
      </c>
      <c r="D424">
        <f t="shared" si="9"/>
        <v>33</v>
      </c>
    </row>
    <row r="425" spans="1:4" x14ac:dyDescent="0.2">
      <c r="A425" s="21">
        <v>1984</v>
      </c>
      <c r="B425">
        <v>8</v>
      </c>
      <c r="C425">
        <v>4</v>
      </c>
      <c r="D425">
        <f t="shared" si="9"/>
        <v>33</v>
      </c>
    </row>
    <row r="426" spans="1:4" x14ac:dyDescent="0.2">
      <c r="A426" s="21">
        <v>1984</v>
      </c>
      <c r="B426">
        <v>8</v>
      </c>
      <c r="C426">
        <v>2</v>
      </c>
      <c r="D426">
        <f t="shared" si="9"/>
        <v>33</v>
      </c>
    </row>
    <row r="427" spans="1:4" x14ac:dyDescent="0.2">
      <c r="A427" s="21">
        <v>1984</v>
      </c>
      <c r="B427">
        <v>2</v>
      </c>
      <c r="C427">
        <v>26</v>
      </c>
      <c r="D427">
        <f t="shared" si="9"/>
        <v>33</v>
      </c>
    </row>
    <row r="428" spans="1:4" x14ac:dyDescent="0.2">
      <c r="A428" s="21">
        <v>1984</v>
      </c>
      <c r="B428">
        <v>11</v>
      </c>
      <c r="C428">
        <v>28</v>
      </c>
      <c r="D428">
        <f t="shared" si="9"/>
        <v>33</v>
      </c>
    </row>
    <row r="429" spans="1:4" x14ac:dyDescent="0.2">
      <c r="A429" s="21">
        <v>1984</v>
      </c>
      <c r="B429">
        <v>9</v>
      </c>
      <c r="C429">
        <v>20</v>
      </c>
      <c r="D429">
        <f t="shared" si="9"/>
        <v>33</v>
      </c>
    </row>
    <row r="430" spans="1:4" x14ac:dyDescent="0.2">
      <c r="A430" s="21">
        <v>1984</v>
      </c>
      <c r="B430">
        <v>10</v>
      </c>
      <c r="C430">
        <v>10</v>
      </c>
      <c r="D430">
        <f t="shared" si="9"/>
        <v>33</v>
      </c>
    </row>
    <row r="431" spans="1:4" x14ac:dyDescent="0.2">
      <c r="A431" s="21">
        <v>1984</v>
      </c>
      <c r="B431">
        <v>1</v>
      </c>
      <c r="C431">
        <v>17</v>
      </c>
      <c r="D431">
        <f t="shared" si="9"/>
        <v>33</v>
      </c>
    </row>
    <row r="432" spans="1:4" x14ac:dyDescent="0.2">
      <c r="A432" s="21">
        <v>1984</v>
      </c>
      <c r="B432">
        <v>3</v>
      </c>
      <c r="C432">
        <v>27</v>
      </c>
      <c r="D432">
        <f t="shared" si="9"/>
        <v>33</v>
      </c>
    </row>
    <row r="433" spans="1:4" x14ac:dyDescent="0.2">
      <c r="A433" s="21">
        <v>1984</v>
      </c>
      <c r="B433">
        <v>11</v>
      </c>
      <c r="C433">
        <v>10</v>
      </c>
      <c r="D433">
        <f t="shared" si="9"/>
        <v>33</v>
      </c>
    </row>
    <row r="434" spans="1:4" x14ac:dyDescent="0.2">
      <c r="A434" s="21">
        <v>1984</v>
      </c>
      <c r="B434">
        <v>2</v>
      </c>
      <c r="C434">
        <v>15</v>
      </c>
      <c r="D434">
        <f t="shared" si="9"/>
        <v>33</v>
      </c>
    </row>
    <row r="435" spans="1:4" x14ac:dyDescent="0.2">
      <c r="A435" s="21">
        <v>1984</v>
      </c>
      <c r="B435">
        <v>4</v>
      </c>
      <c r="C435">
        <v>27</v>
      </c>
      <c r="D435">
        <f t="shared" si="9"/>
        <v>33</v>
      </c>
    </row>
    <row r="436" spans="1:4" x14ac:dyDescent="0.2">
      <c r="A436" s="21">
        <v>1983</v>
      </c>
      <c r="B436">
        <v>12</v>
      </c>
      <c r="C436">
        <v>8</v>
      </c>
      <c r="D436">
        <f t="shared" si="9"/>
        <v>34</v>
      </c>
    </row>
    <row r="437" spans="1:4" x14ac:dyDescent="0.2">
      <c r="A437" s="21">
        <v>1983</v>
      </c>
      <c r="B437">
        <v>9</v>
      </c>
      <c r="C437">
        <v>19</v>
      </c>
      <c r="D437">
        <f t="shared" si="9"/>
        <v>34</v>
      </c>
    </row>
    <row r="438" spans="1:4" x14ac:dyDescent="0.2">
      <c r="A438" s="21">
        <v>1983</v>
      </c>
      <c r="B438">
        <v>4</v>
      </c>
      <c r="C438">
        <v>7</v>
      </c>
      <c r="D438">
        <f t="shared" si="9"/>
        <v>34</v>
      </c>
    </row>
    <row r="439" spans="1:4" x14ac:dyDescent="0.2">
      <c r="A439" s="21">
        <v>1983</v>
      </c>
      <c r="B439">
        <v>7</v>
      </c>
      <c r="C439">
        <v>8</v>
      </c>
      <c r="D439">
        <f t="shared" si="9"/>
        <v>34</v>
      </c>
    </row>
    <row r="440" spans="1:4" x14ac:dyDescent="0.2">
      <c r="A440" s="21">
        <v>1983</v>
      </c>
      <c r="B440">
        <v>5</v>
      </c>
      <c r="C440">
        <v>29</v>
      </c>
      <c r="D440">
        <f t="shared" si="9"/>
        <v>34</v>
      </c>
    </row>
    <row r="441" spans="1:4" x14ac:dyDescent="0.2">
      <c r="A441" s="21">
        <v>1983</v>
      </c>
      <c r="B441">
        <v>1</v>
      </c>
      <c r="C441">
        <v>15</v>
      </c>
      <c r="D441">
        <f t="shared" si="9"/>
        <v>34</v>
      </c>
    </row>
    <row r="442" spans="1:4" x14ac:dyDescent="0.2">
      <c r="A442" s="21">
        <v>1983</v>
      </c>
      <c r="B442">
        <v>11</v>
      </c>
      <c r="C442">
        <v>26</v>
      </c>
      <c r="D442">
        <f t="shared" si="9"/>
        <v>34</v>
      </c>
    </row>
    <row r="443" spans="1:4" x14ac:dyDescent="0.2">
      <c r="A443" s="21">
        <v>1983</v>
      </c>
      <c r="B443">
        <v>1</v>
      </c>
      <c r="C443">
        <v>11</v>
      </c>
      <c r="D443">
        <f t="shared" si="9"/>
        <v>34</v>
      </c>
    </row>
    <row r="444" spans="1:4" x14ac:dyDescent="0.2">
      <c r="A444" s="21">
        <v>1983</v>
      </c>
      <c r="B444">
        <v>5</v>
      </c>
      <c r="C444">
        <v>25</v>
      </c>
      <c r="D444">
        <f t="shared" si="9"/>
        <v>34</v>
      </c>
    </row>
    <row r="445" spans="1:4" x14ac:dyDescent="0.2">
      <c r="A445" s="21">
        <v>1983</v>
      </c>
      <c r="B445">
        <v>12</v>
      </c>
      <c r="C445">
        <v>26</v>
      </c>
      <c r="D445">
        <f t="shared" si="9"/>
        <v>34</v>
      </c>
    </row>
    <row r="446" spans="1:4" x14ac:dyDescent="0.2">
      <c r="A446" s="21">
        <v>1983</v>
      </c>
      <c r="B446">
        <v>9</v>
      </c>
      <c r="C446">
        <v>22</v>
      </c>
      <c r="D446">
        <f t="shared" si="9"/>
        <v>34</v>
      </c>
    </row>
    <row r="447" spans="1:4" x14ac:dyDescent="0.2">
      <c r="A447" s="21">
        <v>1983</v>
      </c>
      <c r="B447">
        <v>9</v>
      </c>
      <c r="C447">
        <v>26</v>
      </c>
      <c r="D447">
        <f t="shared" si="9"/>
        <v>34</v>
      </c>
    </row>
    <row r="448" spans="1:4" x14ac:dyDescent="0.2">
      <c r="A448" s="21">
        <v>1983</v>
      </c>
      <c r="B448">
        <v>5</v>
      </c>
      <c r="C448">
        <v>9</v>
      </c>
      <c r="D448">
        <f t="shared" si="9"/>
        <v>34</v>
      </c>
    </row>
    <row r="449" spans="1:4" x14ac:dyDescent="0.2">
      <c r="A449" s="21">
        <v>1983</v>
      </c>
      <c r="B449">
        <v>12</v>
      </c>
      <c r="C449">
        <v>9</v>
      </c>
      <c r="D449">
        <f t="shared" si="9"/>
        <v>34</v>
      </c>
    </row>
    <row r="450" spans="1:4" x14ac:dyDescent="0.2">
      <c r="A450" s="21">
        <v>1983</v>
      </c>
      <c r="B450">
        <v>4</v>
      </c>
      <c r="C450">
        <v>27</v>
      </c>
      <c r="D450">
        <f t="shared" si="9"/>
        <v>34</v>
      </c>
    </row>
    <row r="451" spans="1:4" x14ac:dyDescent="0.2">
      <c r="A451" s="21">
        <v>1983</v>
      </c>
      <c r="B451">
        <v>12</v>
      </c>
      <c r="C451">
        <v>22</v>
      </c>
      <c r="D451">
        <f t="shared" si="9"/>
        <v>34</v>
      </c>
    </row>
    <row r="452" spans="1:4" x14ac:dyDescent="0.2">
      <c r="A452" s="21">
        <v>1983</v>
      </c>
      <c r="B452">
        <v>2</v>
      </c>
      <c r="C452">
        <v>4</v>
      </c>
      <c r="D452">
        <f t="shared" ref="D452:D515" si="10">2017-A452</f>
        <v>34</v>
      </c>
    </row>
    <row r="453" spans="1:4" x14ac:dyDescent="0.2">
      <c r="A453" s="21">
        <v>1983</v>
      </c>
      <c r="B453">
        <v>8</v>
      </c>
      <c r="C453">
        <v>20</v>
      </c>
      <c r="D453">
        <f t="shared" si="10"/>
        <v>34</v>
      </c>
    </row>
    <row r="454" spans="1:4" x14ac:dyDescent="0.2">
      <c r="A454" s="21">
        <v>1983</v>
      </c>
      <c r="B454">
        <v>8</v>
      </c>
      <c r="C454">
        <v>11</v>
      </c>
      <c r="D454">
        <f t="shared" si="10"/>
        <v>34</v>
      </c>
    </row>
    <row r="455" spans="1:4" x14ac:dyDescent="0.2">
      <c r="A455" s="21">
        <v>1983</v>
      </c>
      <c r="B455">
        <v>12</v>
      </c>
      <c r="C455">
        <v>3</v>
      </c>
      <c r="D455">
        <f t="shared" si="10"/>
        <v>34</v>
      </c>
    </row>
    <row r="456" spans="1:4" x14ac:dyDescent="0.2">
      <c r="A456" s="21">
        <v>1983</v>
      </c>
      <c r="B456">
        <v>7</v>
      </c>
      <c r="C456">
        <v>7</v>
      </c>
      <c r="D456">
        <f t="shared" si="10"/>
        <v>34</v>
      </c>
    </row>
    <row r="457" spans="1:4" x14ac:dyDescent="0.2">
      <c r="A457" s="21">
        <v>1983</v>
      </c>
      <c r="B457">
        <v>3</v>
      </c>
      <c r="C457">
        <v>1</v>
      </c>
      <c r="D457">
        <f t="shared" si="10"/>
        <v>34</v>
      </c>
    </row>
    <row r="458" spans="1:4" x14ac:dyDescent="0.2">
      <c r="A458" s="21">
        <v>1983</v>
      </c>
      <c r="B458">
        <v>4</v>
      </c>
      <c r="C458">
        <v>6</v>
      </c>
      <c r="D458">
        <f t="shared" si="10"/>
        <v>34</v>
      </c>
    </row>
    <row r="459" spans="1:4" x14ac:dyDescent="0.2">
      <c r="A459" s="21">
        <v>1983</v>
      </c>
      <c r="B459">
        <v>5</v>
      </c>
      <c r="C459">
        <v>30</v>
      </c>
      <c r="D459">
        <f t="shared" si="10"/>
        <v>34</v>
      </c>
    </row>
    <row r="460" spans="1:4" x14ac:dyDescent="0.2">
      <c r="A460" s="21">
        <v>1983</v>
      </c>
      <c r="B460">
        <v>12</v>
      </c>
      <c r="C460">
        <v>30</v>
      </c>
      <c r="D460">
        <f t="shared" si="10"/>
        <v>34</v>
      </c>
    </row>
    <row r="461" spans="1:4" x14ac:dyDescent="0.2">
      <c r="A461" s="21">
        <v>1983</v>
      </c>
      <c r="B461">
        <v>11</v>
      </c>
      <c r="C461">
        <v>25</v>
      </c>
      <c r="D461">
        <f t="shared" si="10"/>
        <v>34</v>
      </c>
    </row>
    <row r="462" spans="1:4" x14ac:dyDescent="0.2">
      <c r="A462" s="21">
        <v>1983</v>
      </c>
      <c r="B462">
        <v>7</v>
      </c>
      <c r="C462">
        <v>31</v>
      </c>
      <c r="D462">
        <f t="shared" si="10"/>
        <v>34</v>
      </c>
    </row>
    <row r="463" spans="1:4" x14ac:dyDescent="0.2">
      <c r="A463" s="21">
        <v>1982</v>
      </c>
      <c r="B463">
        <v>11</v>
      </c>
      <c r="C463">
        <v>20</v>
      </c>
      <c r="D463">
        <f t="shared" si="10"/>
        <v>35</v>
      </c>
    </row>
    <row r="464" spans="1:4" x14ac:dyDescent="0.2">
      <c r="A464" s="21">
        <v>1982</v>
      </c>
      <c r="B464">
        <v>6</v>
      </c>
      <c r="C464">
        <v>9</v>
      </c>
      <c r="D464">
        <f t="shared" si="10"/>
        <v>35</v>
      </c>
    </row>
    <row r="465" spans="1:4" x14ac:dyDescent="0.2">
      <c r="A465" s="21">
        <v>1982</v>
      </c>
      <c r="B465">
        <v>12</v>
      </c>
      <c r="C465">
        <v>21</v>
      </c>
      <c r="D465">
        <f t="shared" si="10"/>
        <v>35</v>
      </c>
    </row>
    <row r="466" spans="1:4" x14ac:dyDescent="0.2">
      <c r="A466" s="21">
        <v>1982</v>
      </c>
      <c r="B466">
        <v>3</v>
      </c>
      <c r="C466">
        <v>18</v>
      </c>
      <c r="D466">
        <f t="shared" si="10"/>
        <v>35</v>
      </c>
    </row>
    <row r="467" spans="1:4" x14ac:dyDescent="0.2">
      <c r="A467" s="21">
        <v>1982</v>
      </c>
      <c r="B467">
        <v>8</v>
      </c>
      <c r="C467">
        <v>31</v>
      </c>
      <c r="D467">
        <f t="shared" si="10"/>
        <v>35</v>
      </c>
    </row>
    <row r="468" spans="1:4" x14ac:dyDescent="0.2">
      <c r="A468" s="21">
        <v>1982</v>
      </c>
      <c r="B468">
        <v>5</v>
      </c>
      <c r="C468">
        <v>13</v>
      </c>
      <c r="D468">
        <f t="shared" si="10"/>
        <v>35</v>
      </c>
    </row>
    <row r="469" spans="1:4" x14ac:dyDescent="0.2">
      <c r="A469" s="21">
        <v>1982</v>
      </c>
      <c r="B469">
        <v>3</v>
      </c>
      <c r="C469">
        <v>2</v>
      </c>
      <c r="D469">
        <f t="shared" si="10"/>
        <v>35</v>
      </c>
    </row>
    <row r="470" spans="1:4" x14ac:dyDescent="0.2">
      <c r="A470" s="21">
        <v>1982</v>
      </c>
      <c r="B470">
        <v>6</v>
      </c>
      <c r="C470">
        <v>27</v>
      </c>
      <c r="D470">
        <f t="shared" si="10"/>
        <v>35</v>
      </c>
    </row>
    <row r="471" spans="1:4" x14ac:dyDescent="0.2">
      <c r="A471" s="21">
        <v>1982</v>
      </c>
      <c r="B471">
        <v>9</v>
      </c>
      <c r="C471">
        <v>29</v>
      </c>
      <c r="D471">
        <f t="shared" si="10"/>
        <v>35</v>
      </c>
    </row>
    <row r="472" spans="1:4" x14ac:dyDescent="0.2">
      <c r="A472" s="21">
        <v>1982</v>
      </c>
      <c r="B472">
        <v>3</v>
      </c>
      <c r="C472">
        <v>31</v>
      </c>
      <c r="D472">
        <f t="shared" si="10"/>
        <v>35</v>
      </c>
    </row>
    <row r="473" spans="1:4" x14ac:dyDescent="0.2">
      <c r="A473" s="21">
        <v>1982</v>
      </c>
      <c r="B473">
        <v>11</v>
      </c>
      <c r="C473">
        <v>10</v>
      </c>
      <c r="D473">
        <f t="shared" si="10"/>
        <v>35</v>
      </c>
    </row>
    <row r="474" spans="1:4" x14ac:dyDescent="0.2">
      <c r="A474" s="21">
        <v>1982</v>
      </c>
      <c r="B474">
        <v>1</v>
      </c>
      <c r="C474">
        <v>1</v>
      </c>
      <c r="D474">
        <f t="shared" si="10"/>
        <v>35</v>
      </c>
    </row>
    <row r="475" spans="1:4" x14ac:dyDescent="0.2">
      <c r="A475" s="21">
        <v>1982</v>
      </c>
      <c r="B475">
        <v>1</v>
      </c>
      <c r="C475">
        <v>9</v>
      </c>
      <c r="D475">
        <f t="shared" si="10"/>
        <v>35</v>
      </c>
    </row>
    <row r="476" spans="1:4" x14ac:dyDescent="0.2">
      <c r="A476" s="21">
        <v>1982</v>
      </c>
      <c r="B476">
        <v>12</v>
      </c>
      <c r="C476">
        <v>9</v>
      </c>
      <c r="D476">
        <f t="shared" si="10"/>
        <v>35</v>
      </c>
    </row>
    <row r="477" spans="1:4" x14ac:dyDescent="0.2">
      <c r="A477" s="21">
        <v>1982</v>
      </c>
      <c r="B477">
        <v>1</v>
      </c>
      <c r="C477">
        <v>13</v>
      </c>
      <c r="D477">
        <f t="shared" si="10"/>
        <v>35</v>
      </c>
    </row>
    <row r="478" spans="1:4" x14ac:dyDescent="0.2">
      <c r="A478" s="21">
        <v>1982</v>
      </c>
      <c r="B478">
        <v>4</v>
      </c>
      <c r="C478">
        <v>9</v>
      </c>
      <c r="D478">
        <f t="shared" si="10"/>
        <v>35</v>
      </c>
    </row>
    <row r="479" spans="1:4" x14ac:dyDescent="0.2">
      <c r="A479" s="21">
        <v>1982</v>
      </c>
      <c r="B479">
        <v>8</v>
      </c>
      <c r="C479">
        <v>6</v>
      </c>
      <c r="D479">
        <f t="shared" si="10"/>
        <v>35</v>
      </c>
    </row>
    <row r="480" spans="1:4" x14ac:dyDescent="0.2">
      <c r="A480" s="21">
        <v>1982</v>
      </c>
      <c r="B480">
        <v>8</v>
      </c>
      <c r="C480">
        <v>22</v>
      </c>
      <c r="D480">
        <f t="shared" si="10"/>
        <v>35</v>
      </c>
    </row>
    <row r="481" spans="1:4" x14ac:dyDescent="0.2">
      <c r="A481" s="21">
        <v>1982</v>
      </c>
      <c r="B481">
        <v>4</v>
      </c>
      <c r="C481">
        <v>12</v>
      </c>
      <c r="D481">
        <f t="shared" si="10"/>
        <v>35</v>
      </c>
    </row>
    <row r="482" spans="1:4" x14ac:dyDescent="0.2">
      <c r="A482" s="21">
        <v>1982</v>
      </c>
      <c r="B482">
        <v>5</v>
      </c>
      <c r="C482">
        <v>10</v>
      </c>
      <c r="D482">
        <f t="shared" si="10"/>
        <v>35</v>
      </c>
    </row>
    <row r="483" spans="1:4" x14ac:dyDescent="0.2">
      <c r="A483" s="21">
        <v>1982</v>
      </c>
      <c r="B483">
        <v>3</v>
      </c>
      <c r="C483">
        <v>8</v>
      </c>
      <c r="D483">
        <f t="shared" si="10"/>
        <v>35</v>
      </c>
    </row>
    <row r="484" spans="1:4" x14ac:dyDescent="0.2">
      <c r="A484" s="21">
        <v>1982</v>
      </c>
      <c r="B484">
        <v>11</v>
      </c>
      <c r="C484">
        <v>3</v>
      </c>
      <c r="D484">
        <f t="shared" si="10"/>
        <v>35</v>
      </c>
    </row>
    <row r="485" spans="1:4" x14ac:dyDescent="0.2">
      <c r="A485" s="21">
        <v>1982</v>
      </c>
      <c r="B485">
        <v>1</v>
      </c>
      <c r="C485">
        <v>3</v>
      </c>
      <c r="D485">
        <f t="shared" si="10"/>
        <v>35</v>
      </c>
    </row>
    <row r="486" spans="1:4" x14ac:dyDescent="0.2">
      <c r="A486" s="21">
        <v>1982</v>
      </c>
      <c r="B486">
        <v>3</v>
      </c>
      <c r="C486">
        <v>29</v>
      </c>
      <c r="D486">
        <f t="shared" si="10"/>
        <v>35</v>
      </c>
    </row>
    <row r="487" spans="1:4" x14ac:dyDescent="0.2">
      <c r="A487" s="21">
        <v>1982</v>
      </c>
      <c r="B487">
        <v>2</v>
      </c>
      <c r="C487">
        <v>22</v>
      </c>
      <c r="D487">
        <f t="shared" si="10"/>
        <v>35</v>
      </c>
    </row>
    <row r="488" spans="1:4" x14ac:dyDescent="0.2">
      <c r="A488" s="21">
        <v>1982</v>
      </c>
      <c r="B488">
        <v>12</v>
      </c>
      <c r="C488">
        <v>25</v>
      </c>
      <c r="D488">
        <f t="shared" si="10"/>
        <v>35</v>
      </c>
    </row>
    <row r="489" spans="1:4" x14ac:dyDescent="0.2">
      <c r="A489" s="21">
        <v>1982</v>
      </c>
      <c r="B489">
        <v>10</v>
      </c>
      <c r="C489">
        <v>10</v>
      </c>
      <c r="D489">
        <f t="shared" si="10"/>
        <v>35</v>
      </c>
    </row>
    <row r="490" spans="1:4" x14ac:dyDescent="0.2">
      <c r="A490" s="21">
        <v>1982</v>
      </c>
      <c r="B490">
        <v>9</v>
      </c>
      <c r="C490">
        <v>27</v>
      </c>
      <c r="D490">
        <f t="shared" si="10"/>
        <v>35</v>
      </c>
    </row>
    <row r="491" spans="1:4" x14ac:dyDescent="0.2">
      <c r="A491" s="21">
        <v>1982</v>
      </c>
      <c r="B491">
        <v>11</v>
      </c>
      <c r="C491">
        <v>2</v>
      </c>
      <c r="D491">
        <f t="shared" si="10"/>
        <v>35</v>
      </c>
    </row>
    <row r="492" spans="1:4" x14ac:dyDescent="0.2">
      <c r="A492" s="21">
        <v>1982</v>
      </c>
      <c r="B492">
        <v>3</v>
      </c>
      <c r="C492">
        <v>1</v>
      </c>
      <c r="D492">
        <f t="shared" si="10"/>
        <v>35</v>
      </c>
    </row>
    <row r="493" spans="1:4" x14ac:dyDescent="0.2">
      <c r="A493" s="21">
        <v>1982</v>
      </c>
      <c r="B493">
        <v>11</v>
      </c>
      <c r="C493">
        <v>24</v>
      </c>
      <c r="D493">
        <f t="shared" si="10"/>
        <v>35</v>
      </c>
    </row>
    <row r="494" spans="1:4" x14ac:dyDescent="0.2">
      <c r="A494" s="21">
        <v>1982</v>
      </c>
      <c r="B494">
        <v>9</v>
      </c>
      <c r="C494">
        <v>20</v>
      </c>
      <c r="D494">
        <f t="shared" si="10"/>
        <v>35</v>
      </c>
    </row>
    <row r="495" spans="1:4" x14ac:dyDescent="0.2">
      <c r="A495" s="21">
        <v>1982</v>
      </c>
      <c r="B495">
        <v>10</v>
      </c>
      <c r="C495">
        <v>9</v>
      </c>
      <c r="D495">
        <f t="shared" si="10"/>
        <v>35</v>
      </c>
    </row>
    <row r="496" spans="1:4" x14ac:dyDescent="0.2">
      <c r="A496" s="21">
        <v>1982</v>
      </c>
      <c r="B496">
        <v>7</v>
      </c>
      <c r="C496">
        <v>17</v>
      </c>
      <c r="D496">
        <f t="shared" si="10"/>
        <v>35</v>
      </c>
    </row>
    <row r="497" spans="1:4" x14ac:dyDescent="0.2">
      <c r="A497" s="21">
        <v>1982</v>
      </c>
      <c r="B497">
        <v>12</v>
      </c>
      <c r="C497">
        <v>21</v>
      </c>
      <c r="D497">
        <f t="shared" si="10"/>
        <v>35</v>
      </c>
    </row>
    <row r="498" spans="1:4" x14ac:dyDescent="0.2">
      <c r="A498" s="21">
        <v>1982</v>
      </c>
      <c r="B498">
        <v>8</v>
      </c>
      <c r="C498">
        <v>25</v>
      </c>
      <c r="D498">
        <f t="shared" si="10"/>
        <v>35</v>
      </c>
    </row>
    <row r="499" spans="1:4" x14ac:dyDescent="0.2">
      <c r="A499" s="21">
        <v>1982</v>
      </c>
      <c r="B499">
        <v>5</v>
      </c>
      <c r="C499">
        <v>16</v>
      </c>
      <c r="D499">
        <f t="shared" si="10"/>
        <v>35</v>
      </c>
    </row>
    <row r="500" spans="1:4" x14ac:dyDescent="0.2">
      <c r="A500" s="21">
        <v>1981</v>
      </c>
      <c r="B500">
        <v>8</v>
      </c>
      <c r="C500">
        <v>14</v>
      </c>
      <c r="D500">
        <f t="shared" si="10"/>
        <v>36</v>
      </c>
    </row>
    <row r="501" spans="1:4" x14ac:dyDescent="0.2">
      <c r="A501" s="21">
        <v>1981</v>
      </c>
      <c r="B501">
        <v>10</v>
      </c>
      <c r="C501">
        <v>13</v>
      </c>
      <c r="D501">
        <f t="shared" si="10"/>
        <v>36</v>
      </c>
    </row>
    <row r="502" spans="1:4" x14ac:dyDescent="0.2">
      <c r="A502" s="21">
        <v>1981</v>
      </c>
      <c r="B502">
        <v>8</v>
      </c>
      <c r="C502">
        <v>23</v>
      </c>
      <c r="D502">
        <f t="shared" si="10"/>
        <v>36</v>
      </c>
    </row>
    <row r="503" spans="1:4" x14ac:dyDescent="0.2">
      <c r="A503" s="21">
        <v>1981</v>
      </c>
      <c r="B503">
        <v>2</v>
      </c>
      <c r="C503">
        <v>27</v>
      </c>
      <c r="D503">
        <f t="shared" si="10"/>
        <v>36</v>
      </c>
    </row>
    <row r="504" spans="1:4" x14ac:dyDescent="0.2">
      <c r="A504" s="21">
        <v>1981</v>
      </c>
      <c r="B504">
        <v>12</v>
      </c>
      <c r="C504">
        <v>8</v>
      </c>
      <c r="D504">
        <f t="shared" si="10"/>
        <v>36</v>
      </c>
    </row>
    <row r="505" spans="1:4" x14ac:dyDescent="0.2">
      <c r="A505" s="21">
        <v>1981</v>
      </c>
      <c r="B505">
        <v>10</v>
      </c>
      <c r="C505">
        <v>28</v>
      </c>
      <c r="D505">
        <f t="shared" si="10"/>
        <v>36</v>
      </c>
    </row>
    <row r="506" spans="1:4" x14ac:dyDescent="0.2">
      <c r="A506" s="21">
        <v>1981</v>
      </c>
      <c r="B506">
        <v>11</v>
      </c>
      <c r="C506">
        <v>16</v>
      </c>
      <c r="D506">
        <f t="shared" si="10"/>
        <v>36</v>
      </c>
    </row>
    <row r="507" spans="1:4" x14ac:dyDescent="0.2">
      <c r="A507" s="21">
        <v>1981</v>
      </c>
      <c r="B507">
        <v>9</v>
      </c>
      <c r="C507">
        <v>16</v>
      </c>
      <c r="D507">
        <f t="shared" si="10"/>
        <v>36</v>
      </c>
    </row>
    <row r="508" spans="1:4" x14ac:dyDescent="0.2">
      <c r="A508" s="21">
        <v>1981</v>
      </c>
      <c r="B508">
        <v>4</v>
      </c>
      <c r="C508">
        <v>30</v>
      </c>
      <c r="D508">
        <f t="shared" si="10"/>
        <v>36</v>
      </c>
    </row>
    <row r="509" spans="1:4" x14ac:dyDescent="0.2">
      <c r="A509" s="21">
        <v>1981</v>
      </c>
      <c r="B509">
        <v>2</v>
      </c>
      <c r="C509">
        <v>16</v>
      </c>
      <c r="D509">
        <f t="shared" si="10"/>
        <v>36</v>
      </c>
    </row>
    <row r="510" spans="1:4" x14ac:dyDescent="0.2">
      <c r="A510" s="21">
        <v>1981</v>
      </c>
      <c r="B510">
        <v>8</v>
      </c>
      <c r="C510">
        <v>11</v>
      </c>
      <c r="D510">
        <f t="shared" si="10"/>
        <v>36</v>
      </c>
    </row>
    <row r="511" spans="1:4" x14ac:dyDescent="0.2">
      <c r="A511" s="21">
        <v>1981</v>
      </c>
      <c r="B511">
        <v>11</v>
      </c>
      <c r="C511">
        <v>10</v>
      </c>
      <c r="D511">
        <f t="shared" si="10"/>
        <v>36</v>
      </c>
    </row>
    <row r="512" spans="1:4" x14ac:dyDescent="0.2">
      <c r="A512" s="21">
        <v>1981</v>
      </c>
      <c r="B512">
        <v>3</v>
      </c>
      <c r="C512">
        <v>20</v>
      </c>
      <c r="D512">
        <f t="shared" si="10"/>
        <v>36</v>
      </c>
    </row>
    <row r="513" spans="1:4" x14ac:dyDescent="0.2">
      <c r="A513" s="21">
        <v>1981</v>
      </c>
      <c r="B513">
        <v>12</v>
      </c>
      <c r="C513">
        <v>21</v>
      </c>
      <c r="D513">
        <f t="shared" si="10"/>
        <v>36</v>
      </c>
    </row>
    <row r="514" spans="1:4" x14ac:dyDescent="0.2">
      <c r="A514" s="21">
        <v>1981</v>
      </c>
      <c r="B514">
        <v>2</v>
      </c>
      <c r="C514">
        <v>15</v>
      </c>
      <c r="D514">
        <f t="shared" si="10"/>
        <v>36</v>
      </c>
    </row>
    <row r="515" spans="1:4" x14ac:dyDescent="0.2">
      <c r="A515" s="21">
        <v>1981</v>
      </c>
      <c r="B515">
        <v>7</v>
      </c>
      <c r="C515">
        <v>28</v>
      </c>
      <c r="D515">
        <f t="shared" si="10"/>
        <v>36</v>
      </c>
    </row>
    <row r="516" spans="1:4" x14ac:dyDescent="0.2">
      <c r="A516" s="21">
        <v>1981</v>
      </c>
      <c r="B516">
        <v>12</v>
      </c>
      <c r="C516">
        <v>10</v>
      </c>
      <c r="D516">
        <f t="shared" ref="D516:D579" si="11">2017-A516</f>
        <v>36</v>
      </c>
    </row>
    <row r="517" spans="1:4" x14ac:dyDescent="0.2">
      <c r="A517" s="21">
        <v>1981</v>
      </c>
      <c r="B517">
        <v>2</v>
      </c>
      <c r="C517">
        <v>27</v>
      </c>
      <c r="D517">
        <f t="shared" si="11"/>
        <v>36</v>
      </c>
    </row>
    <row r="518" spans="1:4" x14ac:dyDescent="0.2">
      <c r="A518" s="21">
        <v>1981</v>
      </c>
      <c r="B518">
        <v>1</v>
      </c>
      <c r="C518">
        <v>28</v>
      </c>
      <c r="D518">
        <f t="shared" si="11"/>
        <v>36</v>
      </c>
    </row>
    <row r="519" spans="1:4" x14ac:dyDescent="0.2">
      <c r="A519" s="21">
        <v>1981</v>
      </c>
      <c r="B519">
        <v>12</v>
      </c>
      <c r="C519">
        <v>4</v>
      </c>
      <c r="D519">
        <f t="shared" si="11"/>
        <v>36</v>
      </c>
    </row>
    <row r="520" spans="1:4" x14ac:dyDescent="0.2">
      <c r="A520" s="21">
        <v>1981</v>
      </c>
      <c r="B520">
        <v>2</v>
      </c>
      <c r="C520">
        <v>5</v>
      </c>
      <c r="D520">
        <f t="shared" si="11"/>
        <v>36</v>
      </c>
    </row>
    <row r="521" spans="1:4" x14ac:dyDescent="0.2">
      <c r="A521" s="21">
        <v>1981</v>
      </c>
      <c r="B521">
        <v>4</v>
      </c>
      <c r="C521">
        <v>17</v>
      </c>
      <c r="D521">
        <f t="shared" si="11"/>
        <v>36</v>
      </c>
    </row>
    <row r="522" spans="1:4" x14ac:dyDescent="0.2">
      <c r="A522" s="21">
        <v>1981</v>
      </c>
      <c r="B522">
        <v>4</v>
      </c>
      <c r="C522">
        <v>7</v>
      </c>
      <c r="D522">
        <f t="shared" si="11"/>
        <v>36</v>
      </c>
    </row>
    <row r="523" spans="1:4" x14ac:dyDescent="0.2">
      <c r="A523" s="21">
        <v>1981</v>
      </c>
      <c r="B523">
        <v>1</v>
      </c>
      <c r="C523">
        <v>17</v>
      </c>
      <c r="D523">
        <f t="shared" si="11"/>
        <v>36</v>
      </c>
    </row>
    <row r="524" spans="1:4" x14ac:dyDescent="0.2">
      <c r="A524" s="21">
        <v>1981</v>
      </c>
      <c r="B524">
        <v>9</v>
      </c>
      <c r="C524">
        <v>11</v>
      </c>
      <c r="D524">
        <f t="shared" si="11"/>
        <v>36</v>
      </c>
    </row>
    <row r="525" spans="1:4" x14ac:dyDescent="0.2">
      <c r="A525" s="21">
        <v>1981</v>
      </c>
      <c r="B525">
        <v>4</v>
      </c>
      <c r="C525">
        <v>28</v>
      </c>
      <c r="D525">
        <f t="shared" si="11"/>
        <v>36</v>
      </c>
    </row>
    <row r="526" spans="1:4" x14ac:dyDescent="0.2">
      <c r="A526" s="21">
        <v>1981</v>
      </c>
      <c r="B526">
        <v>10</v>
      </c>
      <c r="C526">
        <v>14</v>
      </c>
      <c r="D526">
        <f t="shared" si="11"/>
        <v>36</v>
      </c>
    </row>
    <row r="527" spans="1:4" x14ac:dyDescent="0.2">
      <c r="A527" s="21">
        <v>1981</v>
      </c>
      <c r="B527">
        <v>6</v>
      </c>
      <c r="C527">
        <v>7</v>
      </c>
      <c r="D527">
        <f t="shared" si="11"/>
        <v>36</v>
      </c>
    </row>
    <row r="528" spans="1:4" x14ac:dyDescent="0.2">
      <c r="A528" s="21">
        <v>1981</v>
      </c>
      <c r="B528">
        <v>6</v>
      </c>
      <c r="C528">
        <v>9</v>
      </c>
      <c r="D528">
        <f t="shared" si="11"/>
        <v>36</v>
      </c>
    </row>
    <row r="529" spans="1:4" x14ac:dyDescent="0.2">
      <c r="A529" s="21">
        <v>1981</v>
      </c>
      <c r="B529">
        <v>2</v>
      </c>
      <c r="C529">
        <v>28</v>
      </c>
      <c r="D529">
        <f t="shared" si="11"/>
        <v>36</v>
      </c>
    </row>
    <row r="530" spans="1:4" x14ac:dyDescent="0.2">
      <c r="A530" s="21">
        <v>1981</v>
      </c>
      <c r="B530">
        <v>3</v>
      </c>
      <c r="C530">
        <v>23</v>
      </c>
      <c r="D530">
        <f t="shared" si="11"/>
        <v>36</v>
      </c>
    </row>
    <row r="531" spans="1:4" x14ac:dyDescent="0.2">
      <c r="A531" s="21">
        <v>1981</v>
      </c>
      <c r="B531">
        <v>4</v>
      </c>
      <c r="C531">
        <v>10</v>
      </c>
      <c r="D531">
        <f t="shared" si="11"/>
        <v>36</v>
      </c>
    </row>
    <row r="532" spans="1:4" x14ac:dyDescent="0.2">
      <c r="A532" s="21">
        <v>1980</v>
      </c>
      <c r="B532">
        <v>9</v>
      </c>
      <c r="C532">
        <v>2</v>
      </c>
      <c r="D532">
        <f t="shared" si="11"/>
        <v>37</v>
      </c>
    </row>
    <row r="533" spans="1:4" x14ac:dyDescent="0.2">
      <c r="A533" s="21">
        <v>1980</v>
      </c>
      <c r="B533">
        <v>7</v>
      </c>
      <c r="C533">
        <v>23</v>
      </c>
      <c r="D533">
        <f t="shared" si="11"/>
        <v>37</v>
      </c>
    </row>
    <row r="534" spans="1:4" x14ac:dyDescent="0.2">
      <c r="A534" s="21">
        <v>1980</v>
      </c>
      <c r="B534">
        <v>5</v>
      </c>
      <c r="C534">
        <v>3</v>
      </c>
      <c r="D534">
        <f t="shared" si="11"/>
        <v>37</v>
      </c>
    </row>
    <row r="535" spans="1:4" x14ac:dyDescent="0.2">
      <c r="A535" s="21">
        <v>1980</v>
      </c>
      <c r="B535">
        <v>4</v>
      </c>
      <c r="C535">
        <v>15</v>
      </c>
      <c r="D535">
        <f t="shared" si="11"/>
        <v>37</v>
      </c>
    </row>
    <row r="536" spans="1:4" x14ac:dyDescent="0.2">
      <c r="A536" s="21">
        <v>1980</v>
      </c>
      <c r="B536">
        <v>12</v>
      </c>
      <c r="C536">
        <v>7</v>
      </c>
      <c r="D536">
        <f t="shared" si="11"/>
        <v>37</v>
      </c>
    </row>
    <row r="537" spans="1:4" x14ac:dyDescent="0.2">
      <c r="A537" s="21">
        <v>1980</v>
      </c>
      <c r="B537">
        <v>12</v>
      </c>
      <c r="C537">
        <v>5</v>
      </c>
      <c r="D537">
        <f t="shared" si="11"/>
        <v>37</v>
      </c>
    </row>
    <row r="538" spans="1:4" x14ac:dyDescent="0.2">
      <c r="A538" s="21">
        <v>1980</v>
      </c>
      <c r="B538">
        <v>9</v>
      </c>
      <c r="C538">
        <v>25</v>
      </c>
      <c r="D538">
        <f t="shared" si="11"/>
        <v>37</v>
      </c>
    </row>
    <row r="539" spans="1:4" x14ac:dyDescent="0.2">
      <c r="A539" s="21">
        <v>1980</v>
      </c>
      <c r="B539">
        <v>7</v>
      </c>
      <c r="C539">
        <v>12</v>
      </c>
      <c r="D539">
        <f t="shared" si="11"/>
        <v>37</v>
      </c>
    </row>
    <row r="540" spans="1:4" x14ac:dyDescent="0.2">
      <c r="A540" s="21">
        <v>1980</v>
      </c>
      <c r="B540">
        <v>10</v>
      </c>
      <c r="C540">
        <v>25</v>
      </c>
      <c r="D540">
        <f t="shared" si="11"/>
        <v>37</v>
      </c>
    </row>
    <row r="541" spans="1:4" x14ac:dyDescent="0.2">
      <c r="A541" s="21">
        <v>1980</v>
      </c>
      <c r="B541">
        <v>10</v>
      </c>
      <c r="C541">
        <v>18</v>
      </c>
      <c r="D541">
        <f t="shared" si="11"/>
        <v>37</v>
      </c>
    </row>
    <row r="542" spans="1:4" x14ac:dyDescent="0.2">
      <c r="A542" s="21">
        <v>1980</v>
      </c>
      <c r="B542">
        <v>12</v>
      </c>
      <c r="C542">
        <v>10</v>
      </c>
      <c r="D542">
        <f t="shared" si="11"/>
        <v>37</v>
      </c>
    </row>
    <row r="543" spans="1:4" x14ac:dyDescent="0.2">
      <c r="A543" s="21">
        <v>1980</v>
      </c>
      <c r="B543">
        <v>9</v>
      </c>
      <c r="C543">
        <v>12</v>
      </c>
      <c r="D543">
        <f t="shared" si="11"/>
        <v>37</v>
      </c>
    </row>
    <row r="544" spans="1:4" x14ac:dyDescent="0.2">
      <c r="A544" s="21">
        <v>1980</v>
      </c>
      <c r="B544">
        <v>8</v>
      </c>
      <c r="C544">
        <v>7</v>
      </c>
      <c r="D544">
        <f t="shared" si="11"/>
        <v>37</v>
      </c>
    </row>
    <row r="545" spans="1:4" x14ac:dyDescent="0.2">
      <c r="A545" s="21">
        <v>1980</v>
      </c>
      <c r="B545">
        <v>8</v>
      </c>
      <c r="C545">
        <v>6</v>
      </c>
      <c r="D545">
        <f t="shared" si="11"/>
        <v>37</v>
      </c>
    </row>
    <row r="546" spans="1:4" x14ac:dyDescent="0.2">
      <c r="A546" s="21">
        <v>1980</v>
      </c>
      <c r="B546">
        <v>4</v>
      </c>
      <c r="C546">
        <v>2</v>
      </c>
      <c r="D546">
        <f t="shared" si="11"/>
        <v>37</v>
      </c>
    </row>
    <row r="547" spans="1:4" x14ac:dyDescent="0.2">
      <c r="A547" s="21">
        <v>1980</v>
      </c>
      <c r="B547">
        <v>11</v>
      </c>
      <c r="C547">
        <v>10</v>
      </c>
      <c r="D547">
        <f t="shared" si="11"/>
        <v>37</v>
      </c>
    </row>
    <row r="548" spans="1:4" x14ac:dyDescent="0.2">
      <c r="A548" s="21">
        <v>1980</v>
      </c>
      <c r="B548">
        <v>8</v>
      </c>
      <c r="C548">
        <v>1</v>
      </c>
      <c r="D548">
        <f t="shared" si="11"/>
        <v>37</v>
      </c>
    </row>
    <row r="549" spans="1:4" x14ac:dyDescent="0.2">
      <c r="A549" s="21">
        <v>1980</v>
      </c>
      <c r="B549">
        <v>4</v>
      </c>
      <c r="C549">
        <v>2</v>
      </c>
      <c r="D549">
        <f t="shared" si="11"/>
        <v>37</v>
      </c>
    </row>
    <row r="550" spans="1:4" x14ac:dyDescent="0.2">
      <c r="A550" s="21">
        <v>1980</v>
      </c>
      <c r="B550">
        <v>8</v>
      </c>
      <c r="C550">
        <v>15</v>
      </c>
      <c r="D550">
        <f t="shared" si="11"/>
        <v>37</v>
      </c>
    </row>
    <row r="551" spans="1:4" x14ac:dyDescent="0.2">
      <c r="A551" s="21">
        <v>1980</v>
      </c>
      <c r="B551">
        <v>9</v>
      </c>
      <c r="C551">
        <v>12</v>
      </c>
      <c r="D551">
        <f t="shared" si="11"/>
        <v>37</v>
      </c>
    </row>
    <row r="552" spans="1:4" x14ac:dyDescent="0.2">
      <c r="A552" s="21">
        <v>1980</v>
      </c>
      <c r="B552">
        <v>7</v>
      </c>
      <c r="C552">
        <v>5</v>
      </c>
      <c r="D552">
        <f t="shared" si="11"/>
        <v>37</v>
      </c>
    </row>
    <row r="553" spans="1:4" x14ac:dyDescent="0.2">
      <c r="A553" s="21">
        <v>1980</v>
      </c>
      <c r="B553">
        <v>11</v>
      </c>
      <c r="C553">
        <v>22</v>
      </c>
      <c r="D553">
        <f t="shared" si="11"/>
        <v>37</v>
      </c>
    </row>
    <row r="554" spans="1:4" x14ac:dyDescent="0.2">
      <c r="A554" s="21">
        <v>1980</v>
      </c>
      <c r="B554">
        <v>11</v>
      </c>
      <c r="C554">
        <v>3</v>
      </c>
      <c r="D554">
        <f t="shared" si="11"/>
        <v>37</v>
      </c>
    </row>
    <row r="555" spans="1:4" x14ac:dyDescent="0.2">
      <c r="A555" s="21">
        <v>1980</v>
      </c>
      <c r="B555">
        <v>3</v>
      </c>
      <c r="C555">
        <v>10</v>
      </c>
      <c r="D555">
        <f t="shared" si="11"/>
        <v>37</v>
      </c>
    </row>
    <row r="556" spans="1:4" x14ac:dyDescent="0.2">
      <c r="A556" s="21">
        <v>1980</v>
      </c>
      <c r="B556">
        <v>4</v>
      </c>
      <c r="C556">
        <v>28</v>
      </c>
      <c r="D556">
        <f t="shared" si="11"/>
        <v>37</v>
      </c>
    </row>
    <row r="557" spans="1:4" x14ac:dyDescent="0.2">
      <c r="A557" s="21">
        <v>1979</v>
      </c>
      <c r="B557">
        <v>12</v>
      </c>
      <c r="C557">
        <v>5</v>
      </c>
      <c r="D557">
        <f t="shared" si="11"/>
        <v>38</v>
      </c>
    </row>
    <row r="558" spans="1:4" x14ac:dyDescent="0.2">
      <c r="A558" s="21">
        <v>1979</v>
      </c>
      <c r="B558">
        <v>9</v>
      </c>
      <c r="C558">
        <v>8</v>
      </c>
      <c r="D558">
        <f t="shared" si="11"/>
        <v>38</v>
      </c>
    </row>
    <row r="559" spans="1:4" x14ac:dyDescent="0.2">
      <c r="A559" s="21">
        <v>1979</v>
      </c>
      <c r="B559">
        <v>8</v>
      </c>
      <c r="C559">
        <v>27</v>
      </c>
      <c r="D559">
        <f t="shared" si="11"/>
        <v>38</v>
      </c>
    </row>
    <row r="560" spans="1:4" x14ac:dyDescent="0.2">
      <c r="A560" s="21">
        <v>1979</v>
      </c>
      <c r="B560">
        <v>8</v>
      </c>
      <c r="C560">
        <v>27</v>
      </c>
      <c r="D560">
        <f t="shared" si="11"/>
        <v>38</v>
      </c>
    </row>
    <row r="561" spans="1:4" x14ac:dyDescent="0.2">
      <c r="A561" s="21">
        <v>1979</v>
      </c>
      <c r="B561">
        <v>4</v>
      </c>
      <c r="C561">
        <v>24</v>
      </c>
      <c r="D561">
        <f t="shared" si="11"/>
        <v>38</v>
      </c>
    </row>
    <row r="562" spans="1:4" x14ac:dyDescent="0.2">
      <c r="A562" s="21">
        <v>1979</v>
      </c>
      <c r="B562">
        <v>4</v>
      </c>
      <c r="C562">
        <v>28</v>
      </c>
      <c r="D562">
        <f t="shared" si="11"/>
        <v>38</v>
      </c>
    </row>
    <row r="563" spans="1:4" x14ac:dyDescent="0.2">
      <c r="A563" s="21">
        <v>1979</v>
      </c>
      <c r="B563">
        <v>5</v>
      </c>
      <c r="C563">
        <v>29</v>
      </c>
      <c r="D563">
        <f t="shared" si="11"/>
        <v>38</v>
      </c>
    </row>
    <row r="564" spans="1:4" x14ac:dyDescent="0.2">
      <c r="A564" s="21">
        <v>1979</v>
      </c>
      <c r="B564">
        <v>5</v>
      </c>
      <c r="C564">
        <v>18</v>
      </c>
      <c r="D564">
        <f t="shared" si="11"/>
        <v>38</v>
      </c>
    </row>
    <row r="565" spans="1:4" x14ac:dyDescent="0.2">
      <c r="A565" s="21">
        <v>1979</v>
      </c>
      <c r="B565">
        <v>1</v>
      </c>
      <c r="C565">
        <v>4</v>
      </c>
      <c r="D565">
        <f t="shared" si="11"/>
        <v>38</v>
      </c>
    </row>
    <row r="566" spans="1:4" x14ac:dyDescent="0.2">
      <c r="A566" s="21">
        <v>1979</v>
      </c>
      <c r="B566">
        <v>7</v>
      </c>
      <c r="C566">
        <v>17</v>
      </c>
      <c r="D566">
        <f t="shared" si="11"/>
        <v>38</v>
      </c>
    </row>
    <row r="567" spans="1:4" x14ac:dyDescent="0.2">
      <c r="A567" s="21">
        <v>1979</v>
      </c>
      <c r="B567">
        <v>8</v>
      </c>
      <c r="C567">
        <v>1</v>
      </c>
      <c r="D567">
        <f t="shared" si="11"/>
        <v>38</v>
      </c>
    </row>
    <row r="568" spans="1:4" x14ac:dyDescent="0.2">
      <c r="A568" s="21">
        <v>1979</v>
      </c>
      <c r="B568">
        <v>6</v>
      </c>
      <c r="C568">
        <v>17</v>
      </c>
      <c r="D568">
        <f t="shared" si="11"/>
        <v>38</v>
      </c>
    </row>
    <row r="569" spans="1:4" x14ac:dyDescent="0.2">
      <c r="A569" s="21">
        <v>1979</v>
      </c>
      <c r="B569">
        <v>8</v>
      </c>
      <c r="C569">
        <v>26</v>
      </c>
      <c r="D569">
        <f t="shared" si="11"/>
        <v>38</v>
      </c>
    </row>
    <row r="570" spans="1:4" x14ac:dyDescent="0.2">
      <c r="A570" s="21">
        <v>1979</v>
      </c>
      <c r="B570">
        <v>3</v>
      </c>
      <c r="C570">
        <v>14</v>
      </c>
      <c r="D570">
        <f t="shared" si="11"/>
        <v>38</v>
      </c>
    </row>
    <row r="571" spans="1:4" x14ac:dyDescent="0.2">
      <c r="A571" s="21">
        <v>1979</v>
      </c>
      <c r="B571">
        <v>4</v>
      </c>
      <c r="C571">
        <v>11</v>
      </c>
      <c r="D571">
        <f t="shared" si="11"/>
        <v>38</v>
      </c>
    </row>
    <row r="572" spans="1:4" x14ac:dyDescent="0.2">
      <c r="A572" s="21">
        <v>1979</v>
      </c>
      <c r="B572">
        <v>12</v>
      </c>
      <c r="C572">
        <v>3</v>
      </c>
      <c r="D572">
        <f t="shared" si="11"/>
        <v>38</v>
      </c>
    </row>
    <row r="573" spans="1:4" x14ac:dyDescent="0.2">
      <c r="A573" s="21">
        <v>1979</v>
      </c>
      <c r="B573">
        <v>1</v>
      </c>
      <c r="C573">
        <v>1</v>
      </c>
      <c r="D573">
        <f t="shared" si="11"/>
        <v>38</v>
      </c>
    </row>
    <row r="574" spans="1:4" x14ac:dyDescent="0.2">
      <c r="A574" s="21">
        <v>1979</v>
      </c>
      <c r="B574">
        <v>6</v>
      </c>
      <c r="C574">
        <v>14</v>
      </c>
      <c r="D574">
        <f t="shared" si="11"/>
        <v>38</v>
      </c>
    </row>
    <row r="575" spans="1:4" x14ac:dyDescent="0.2">
      <c r="A575" s="21">
        <v>1979</v>
      </c>
      <c r="B575">
        <v>7</v>
      </c>
      <c r="C575">
        <v>13</v>
      </c>
      <c r="D575">
        <f t="shared" si="11"/>
        <v>38</v>
      </c>
    </row>
    <row r="576" spans="1:4" x14ac:dyDescent="0.2">
      <c r="A576" s="21">
        <v>1978</v>
      </c>
      <c r="B576">
        <v>9</v>
      </c>
      <c r="C576">
        <v>1</v>
      </c>
      <c r="D576">
        <f t="shared" si="11"/>
        <v>39</v>
      </c>
    </row>
    <row r="577" spans="1:4" x14ac:dyDescent="0.2">
      <c r="A577" s="21">
        <v>1978</v>
      </c>
      <c r="B577">
        <v>4</v>
      </c>
      <c r="C577">
        <v>18</v>
      </c>
      <c r="D577">
        <f t="shared" si="11"/>
        <v>39</v>
      </c>
    </row>
    <row r="578" spans="1:4" x14ac:dyDescent="0.2">
      <c r="A578" s="21">
        <v>1978</v>
      </c>
      <c r="B578">
        <v>12</v>
      </c>
      <c r="C578">
        <v>10</v>
      </c>
      <c r="D578">
        <f t="shared" si="11"/>
        <v>39</v>
      </c>
    </row>
    <row r="579" spans="1:4" x14ac:dyDescent="0.2">
      <c r="A579" s="21">
        <v>1978</v>
      </c>
      <c r="B579">
        <v>1</v>
      </c>
      <c r="C579">
        <v>5</v>
      </c>
      <c r="D579">
        <f t="shared" si="11"/>
        <v>39</v>
      </c>
    </row>
    <row r="580" spans="1:4" x14ac:dyDescent="0.2">
      <c r="A580" s="21">
        <v>1978</v>
      </c>
      <c r="B580">
        <v>12</v>
      </c>
      <c r="C580">
        <v>4</v>
      </c>
      <c r="D580">
        <f t="shared" ref="D580:D643" si="12">2017-A580</f>
        <v>39</v>
      </c>
    </row>
    <row r="581" spans="1:4" x14ac:dyDescent="0.2">
      <c r="A581" s="21">
        <v>1978</v>
      </c>
      <c r="B581">
        <v>11</v>
      </c>
      <c r="C581">
        <v>10</v>
      </c>
      <c r="D581">
        <f t="shared" si="12"/>
        <v>39</v>
      </c>
    </row>
    <row r="582" spans="1:4" x14ac:dyDescent="0.2">
      <c r="A582" s="21">
        <v>1978</v>
      </c>
      <c r="B582">
        <v>7</v>
      </c>
      <c r="C582">
        <v>11</v>
      </c>
      <c r="D582">
        <f t="shared" si="12"/>
        <v>39</v>
      </c>
    </row>
    <row r="583" spans="1:4" x14ac:dyDescent="0.2">
      <c r="A583" s="21">
        <v>1978</v>
      </c>
      <c r="B583">
        <v>11</v>
      </c>
      <c r="C583">
        <v>17</v>
      </c>
      <c r="D583">
        <f t="shared" si="12"/>
        <v>39</v>
      </c>
    </row>
    <row r="584" spans="1:4" x14ac:dyDescent="0.2">
      <c r="A584" s="21">
        <v>1978</v>
      </c>
      <c r="B584">
        <v>6</v>
      </c>
      <c r="C584">
        <v>1</v>
      </c>
      <c r="D584">
        <f t="shared" si="12"/>
        <v>39</v>
      </c>
    </row>
    <row r="585" spans="1:4" x14ac:dyDescent="0.2">
      <c r="A585" s="21">
        <v>1978</v>
      </c>
      <c r="B585">
        <v>11</v>
      </c>
      <c r="C585">
        <v>27</v>
      </c>
      <c r="D585">
        <f t="shared" si="12"/>
        <v>39</v>
      </c>
    </row>
    <row r="586" spans="1:4" x14ac:dyDescent="0.2">
      <c r="A586" s="21">
        <v>1978</v>
      </c>
      <c r="B586">
        <v>2</v>
      </c>
      <c r="C586">
        <v>10</v>
      </c>
      <c r="D586">
        <f t="shared" si="12"/>
        <v>39</v>
      </c>
    </row>
    <row r="587" spans="1:4" x14ac:dyDescent="0.2">
      <c r="A587" s="21">
        <v>1978</v>
      </c>
      <c r="B587">
        <v>9</v>
      </c>
      <c r="C587">
        <v>29</v>
      </c>
      <c r="D587">
        <f t="shared" si="12"/>
        <v>39</v>
      </c>
    </row>
    <row r="588" spans="1:4" x14ac:dyDescent="0.2">
      <c r="A588" s="21">
        <v>1978</v>
      </c>
      <c r="B588">
        <v>12</v>
      </c>
      <c r="C588">
        <v>19</v>
      </c>
      <c r="D588">
        <f t="shared" si="12"/>
        <v>39</v>
      </c>
    </row>
    <row r="589" spans="1:4" x14ac:dyDescent="0.2">
      <c r="A589" s="21">
        <v>1978</v>
      </c>
      <c r="B589">
        <v>12</v>
      </c>
      <c r="C589">
        <v>7</v>
      </c>
      <c r="D589">
        <f t="shared" si="12"/>
        <v>39</v>
      </c>
    </row>
    <row r="590" spans="1:4" x14ac:dyDescent="0.2">
      <c r="A590" s="21">
        <v>1978</v>
      </c>
      <c r="B590">
        <v>11</v>
      </c>
      <c r="C590">
        <v>1</v>
      </c>
      <c r="D590">
        <f t="shared" si="12"/>
        <v>39</v>
      </c>
    </row>
    <row r="591" spans="1:4" x14ac:dyDescent="0.2">
      <c r="A591" s="21">
        <v>1977</v>
      </c>
      <c r="B591">
        <v>11</v>
      </c>
      <c r="C591">
        <v>30</v>
      </c>
      <c r="D591">
        <f t="shared" si="12"/>
        <v>40</v>
      </c>
    </row>
    <row r="592" spans="1:4" x14ac:dyDescent="0.2">
      <c r="A592" s="21">
        <v>1977</v>
      </c>
      <c r="B592">
        <v>7</v>
      </c>
      <c r="C592">
        <v>21</v>
      </c>
      <c r="D592">
        <f t="shared" si="12"/>
        <v>40</v>
      </c>
    </row>
    <row r="593" spans="1:4" x14ac:dyDescent="0.2">
      <c r="A593" s="21">
        <v>1977</v>
      </c>
      <c r="B593">
        <v>9</v>
      </c>
      <c r="C593">
        <v>21</v>
      </c>
      <c r="D593">
        <f t="shared" si="12"/>
        <v>40</v>
      </c>
    </row>
    <row r="594" spans="1:4" x14ac:dyDescent="0.2">
      <c r="A594" s="21">
        <v>1977</v>
      </c>
      <c r="B594">
        <v>7</v>
      </c>
      <c r="C594">
        <v>29</v>
      </c>
      <c r="D594">
        <f t="shared" si="12"/>
        <v>40</v>
      </c>
    </row>
    <row r="595" spans="1:4" x14ac:dyDescent="0.2">
      <c r="A595" s="21">
        <v>1977</v>
      </c>
      <c r="B595">
        <v>9</v>
      </c>
      <c r="C595">
        <v>11</v>
      </c>
      <c r="D595">
        <f t="shared" si="12"/>
        <v>40</v>
      </c>
    </row>
    <row r="596" spans="1:4" x14ac:dyDescent="0.2">
      <c r="A596" s="21">
        <v>1977</v>
      </c>
      <c r="B596">
        <v>3</v>
      </c>
      <c r="C596">
        <v>20</v>
      </c>
      <c r="D596">
        <f t="shared" si="12"/>
        <v>40</v>
      </c>
    </row>
    <row r="597" spans="1:4" x14ac:dyDescent="0.2">
      <c r="A597" s="21">
        <v>1977</v>
      </c>
      <c r="B597">
        <v>1</v>
      </c>
      <c r="C597">
        <v>1</v>
      </c>
      <c r="D597">
        <f t="shared" si="12"/>
        <v>40</v>
      </c>
    </row>
    <row r="598" spans="1:4" x14ac:dyDescent="0.2">
      <c r="A598" s="21">
        <v>1977</v>
      </c>
      <c r="B598">
        <v>1</v>
      </c>
      <c r="C598">
        <v>7</v>
      </c>
      <c r="D598">
        <f t="shared" si="12"/>
        <v>40</v>
      </c>
    </row>
    <row r="599" spans="1:4" x14ac:dyDescent="0.2">
      <c r="A599" s="21">
        <v>1977</v>
      </c>
      <c r="B599">
        <v>9</v>
      </c>
      <c r="C599">
        <v>13</v>
      </c>
      <c r="D599">
        <f t="shared" si="12"/>
        <v>40</v>
      </c>
    </row>
    <row r="600" spans="1:4" x14ac:dyDescent="0.2">
      <c r="A600" s="21">
        <v>1977</v>
      </c>
      <c r="B600">
        <v>3</v>
      </c>
      <c r="C600">
        <v>19</v>
      </c>
      <c r="D600">
        <f t="shared" si="12"/>
        <v>40</v>
      </c>
    </row>
    <row r="601" spans="1:4" x14ac:dyDescent="0.2">
      <c r="A601" s="21">
        <v>1977</v>
      </c>
      <c r="B601">
        <v>7</v>
      </c>
      <c r="C601">
        <v>27</v>
      </c>
      <c r="D601">
        <f t="shared" si="12"/>
        <v>40</v>
      </c>
    </row>
    <row r="602" spans="1:4" x14ac:dyDescent="0.2">
      <c r="A602" s="21">
        <v>1977</v>
      </c>
      <c r="B602">
        <v>3</v>
      </c>
      <c r="C602">
        <v>11</v>
      </c>
      <c r="D602">
        <f t="shared" si="12"/>
        <v>40</v>
      </c>
    </row>
    <row r="603" spans="1:4" x14ac:dyDescent="0.2">
      <c r="A603" s="21">
        <v>1977</v>
      </c>
      <c r="B603">
        <v>12</v>
      </c>
      <c r="C603">
        <v>6</v>
      </c>
      <c r="D603">
        <f t="shared" si="12"/>
        <v>40</v>
      </c>
    </row>
    <row r="604" spans="1:4" x14ac:dyDescent="0.2">
      <c r="A604" s="21">
        <v>1977</v>
      </c>
      <c r="B604">
        <v>1</v>
      </c>
      <c r="C604">
        <v>12</v>
      </c>
      <c r="D604">
        <f t="shared" si="12"/>
        <v>40</v>
      </c>
    </row>
    <row r="605" spans="1:4" x14ac:dyDescent="0.2">
      <c r="A605" s="21">
        <v>1977</v>
      </c>
      <c r="B605">
        <v>3</v>
      </c>
      <c r="C605">
        <v>23</v>
      </c>
      <c r="D605">
        <f t="shared" si="12"/>
        <v>40</v>
      </c>
    </row>
    <row r="606" spans="1:4" x14ac:dyDescent="0.2">
      <c r="A606" s="21">
        <v>1977</v>
      </c>
      <c r="B606">
        <v>10</v>
      </c>
      <c r="C606">
        <v>15</v>
      </c>
      <c r="D606">
        <f t="shared" si="12"/>
        <v>40</v>
      </c>
    </row>
    <row r="607" spans="1:4" x14ac:dyDescent="0.2">
      <c r="A607" s="21">
        <v>1977</v>
      </c>
      <c r="B607">
        <v>12</v>
      </c>
      <c r="C607">
        <v>12</v>
      </c>
      <c r="D607">
        <f t="shared" si="12"/>
        <v>40</v>
      </c>
    </row>
    <row r="608" spans="1:4" x14ac:dyDescent="0.2">
      <c r="A608" s="21">
        <v>1976</v>
      </c>
      <c r="B608">
        <v>7</v>
      </c>
      <c r="C608">
        <v>18</v>
      </c>
      <c r="D608">
        <f t="shared" si="12"/>
        <v>41</v>
      </c>
    </row>
    <row r="609" spans="1:4" x14ac:dyDescent="0.2">
      <c r="A609" s="21">
        <v>1976</v>
      </c>
      <c r="B609">
        <v>9</v>
      </c>
      <c r="C609">
        <v>6</v>
      </c>
      <c r="D609">
        <f t="shared" si="12"/>
        <v>41</v>
      </c>
    </row>
    <row r="610" spans="1:4" x14ac:dyDescent="0.2">
      <c r="A610" s="21">
        <v>1976</v>
      </c>
      <c r="B610">
        <v>5</v>
      </c>
      <c r="C610">
        <v>5</v>
      </c>
      <c r="D610">
        <f t="shared" si="12"/>
        <v>41</v>
      </c>
    </row>
    <row r="611" spans="1:4" x14ac:dyDescent="0.2">
      <c r="A611" s="21">
        <v>1976</v>
      </c>
      <c r="B611">
        <v>4</v>
      </c>
      <c r="C611">
        <v>11</v>
      </c>
      <c r="D611">
        <f t="shared" si="12"/>
        <v>41</v>
      </c>
    </row>
    <row r="612" spans="1:4" x14ac:dyDescent="0.2">
      <c r="A612" s="21">
        <v>1976</v>
      </c>
      <c r="B612">
        <v>6</v>
      </c>
      <c r="C612">
        <v>13</v>
      </c>
      <c r="D612">
        <f t="shared" si="12"/>
        <v>41</v>
      </c>
    </row>
    <row r="613" spans="1:4" x14ac:dyDescent="0.2">
      <c r="A613" s="21">
        <v>1976</v>
      </c>
      <c r="B613">
        <v>12</v>
      </c>
      <c r="C613">
        <v>16</v>
      </c>
      <c r="D613">
        <f t="shared" si="12"/>
        <v>41</v>
      </c>
    </row>
    <row r="614" spans="1:4" x14ac:dyDescent="0.2">
      <c r="A614" s="21">
        <v>1976</v>
      </c>
      <c r="B614">
        <v>7</v>
      </c>
      <c r="C614">
        <v>7</v>
      </c>
      <c r="D614">
        <f t="shared" si="12"/>
        <v>41</v>
      </c>
    </row>
    <row r="615" spans="1:4" x14ac:dyDescent="0.2">
      <c r="A615" s="21">
        <v>1976</v>
      </c>
      <c r="B615">
        <v>10</v>
      </c>
      <c r="C615">
        <v>18</v>
      </c>
      <c r="D615">
        <f t="shared" si="12"/>
        <v>41</v>
      </c>
    </row>
    <row r="616" spans="1:4" x14ac:dyDescent="0.2">
      <c r="A616" s="21">
        <v>1976</v>
      </c>
      <c r="B616">
        <v>6</v>
      </c>
      <c r="C616">
        <v>10</v>
      </c>
      <c r="D616">
        <f t="shared" si="12"/>
        <v>41</v>
      </c>
    </row>
    <row r="617" spans="1:4" x14ac:dyDescent="0.2">
      <c r="A617" s="21">
        <v>1976</v>
      </c>
      <c r="B617">
        <v>12</v>
      </c>
      <c r="C617">
        <v>14</v>
      </c>
      <c r="D617">
        <f t="shared" si="12"/>
        <v>41</v>
      </c>
    </row>
    <row r="618" spans="1:4" x14ac:dyDescent="0.2">
      <c r="A618" s="21">
        <v>1976</v>
      </c>
      <c r="B618">
        <v>2</v>
      </c>
      <c r="C618">
        <v>1</v>
      </c>
      <c r="D618">
        <f t="shared" si="12"/>
        <v>41</v>
      </c>
    </row>
    <row r="619" spans="1:4" x14ac:dyDescent="0.2">
      <c r="A619" s="21">
        <v>1976</v>
      </c>
      <c r="B619">
        <v>4</v>
      </c>
      <c r="C619">
        <v>28</v>
      </c>
      <c r="D619">
        <f t="shared" si="12"/>
        <v>41</v>
      </c>
    </row>
    <row r="620" spans="1:4" x14ac:dyDescent="0.2">
      <c r="A620" s="21">
        <v>1976</v>
      </c>
      <c r="B620">
        <v>2</v>
      </c>
      <c r="C620">
        <v>3</v>
      </c>
      <c r="D620">
        <f t="shared" si="12"/>
        <v>41</v>
      </c>
    </row>
    <row r="621" spans="1:4" x14ac:dyDescent="0.2">
      <c r="A621" s="21">
        <v>1975</v>
      </c>
      <c r="B621">
        <v>3</v>
      </c>
      <c r="C621">
        <v>1</v>
      </c>
      <c r="D621">
        <f t="shared" si="12"/>
        <v>42</v>
      </c>
    </row>
    <row r="622" spans="1:4" x14ac:dyDescent="0.2">
      <c r="A622" s="21">
        <v>1975</v>
      </c>
      <c r="B622">
        <v>9</v>
      </c>
      <c r="C622">
        <v>19</v>
      </c>
      <c r="D622">
        <f t="shared" si="12"/>
        <v>42</v>
      </c>
    </row>
    <row r="623" spans="1:4" x14ac:dyDescent="0.2">
      <c r="A623" s="21">
        <v>1975</v>
      </c>
      <c r="B623">
        <v>10</v>
      </c>
      <c r="C623">
        <v>7</v>
      </c>
      <c r="D623">
        <f t="shared" si="12"/>
        <v>42</v>
      </c>
    </row>
    <row r="624" spans="1:4" x14ac:dyDescent="0.2">
      <c r="A624" s="21">
        <v>1975</v>
      </c>
      <c r="B624">
        <v>2</v>
      </c>
      <c r="C624">
        <v>28</v>
      </c>
      <c r="D624">
        <f t="shared" si="12"/>
        <v>42</v>
      </c>
    </row>
    <row r="625" spans="1:4" x14ac:dyDescent="0.2">
      <c r="A625" s="21">
        <v>1975</v>
      </c>
      <c r="B625">
        <v>3</v>
      </c>
      <c r="C625">
        <v>8</v>
      </c>
      <c r="D625">
        <f t="shared" si="12"/>
        <v>42</v>
      </c>
    </row>
    <row r="626" spans="1:4" x14ac:dyDescent="0.2">
      <c r="A626" s="21">
        <v>1975</v>
      </c>
      <c r="B626">
        <v>8</v>
      </c>
      <c r="C626">
        <v>2</v>
      </c>
      <c r="D626">
        <f t="shared" si="12"/>
        <v>42</v>
      </c>
    </row>
    <row r="627" spans="1:4" x14ac:dyDescent="0.2">
      <c r="A627" s="21">
        <v>1975</v>
      </c>
      <c r="B627">
        <v>9</v>
      </c>
      <c r="C627">
        <v>9</v>
      </c>
      <c r="D627">
        <f t="shared" si="12"/>
        <v>42</v>
      </c>
    </row>
    <row r="628" spans="1:4" x14ac:dyDescent="0.2">
      <c r="A628" s="21">
        <v>1975</v>
      </c>
      <c r="B628">
        <v>8</v>
      </c>
      <c r="C628">
        <v>6</v>
      </c>
      <c r="D628">
        <f t="shared" si="12"/>
        <v>42</v>
      </c>
    </row>
    <row r="629" spans="1:4" x14ac:dyDescent="0.2">
      <c r="A629" s="21">
        <v>1974</v>
      </c>
      <c r="B629">
        <v>7</v>
      </c>
      <c r="C629">
        <v>16</v>
      </c>
      <c r="D629">
        <f t="shared" si="12"/>
        <v>43</v>
      </c>
    </row>
    <row r="630" spans="1:4" x14ac:dyDescent="0.2">
      <c r="A630" s="21">
        <v>1974</v>
      </c>
      <c r="B630">
        <v>5</v>
      </c>
      <c r="C630">
        <v>30</v>
      </c>
      <c r="D630">
        <f t="shared" si="12"/>
        <v>43</v>
      </c>
    </row>
    <row r="631" spans="1:4" x14ac:dyDescent="0.2">
      <c r="A631" s="21">
        <v>1974</v>
      </c>
      <c r="B631">
        <v>4</v>
      </c>
      <c r="C631">
        <v>7</v>
      </c>
      <c r="D631">
        <f t="shared" si="12"/>
        <v>43</v>
      </c>
    </row>
    <row r="632" spans="1:4" x14ac:dyDescent="0.2">
      <c r="A632" s="21">
        <v>1974</v>
      </c>
      <c r="B632">
        <v>5</v>
      </c>
      <c r="C632">
        <v>20</v>
      </c>
      <c r="D632">
        <f t="shared" si="12"/>
        <v>43</v>
      </c>
    </row>
    <row r="633" spans="1:4" x14ac:dyDescent="0.2">
      <c r="A633" s="21">
        <v>1974</v>
      </c>
      <c r="B633">
        <v>4</v>
      </c>
      <c r="C633">
        <v>8</v>
      </c>
      <c r="D633">
        <f t="shared" si="12"/>
        <v>43</v>
      </c>
    </row>
    <row r="634" spans="1:4" x14ac:dyDescent="0.2">
      <c r="A634" s="21">
        <v>1974</v>
      </c>
      <c r="B634">
        <v>8</v>
      </c>
      <c r="C634">
        <v>5</v>
      </c>
      <c r="D634">
        <f t="shared" si="12"/>
        <v>43</v>
      </c>
    </row>
    <row r="635" spans="1:4" x14ac:dyDescent="0.2">
      <c r="A635" s="21">
        <v>1974</v>
      </c>
      <c r="B635">
        <v>12</v>
      </c>
      <c r="C635">
        <v>5</v>
      </c>
      <c r="D635">
        <f t="shared" si="12"/>
        <v>43</v>
      </c>
    </row>
    <row r="636" spans="1:4" x14ac:dyDescent="0.2">
      <c r="A636" s="21">
        <v>1974</v>
      </c>
      <c r="B636">
        <v>5</v>
      </c>
      <c r="C636">
        <v>20</v>
      </c>
      <c r="D636">
        <f t="shared" si="12"/>
        <v>43</v>
      </c>
    </row>
    <row r="637" spans="1:4" x14ac:dyDescent="0.2">
      <c r="A637" s="21">
        <v>1974</v>
      </c>
      <c r="B637">
        <v>6</v>
      </c>
      <c r="C637">
        <v>20</v>
      </c>
      <c r="D637">
        <f t="shared" si="12"/>
        <v>43</v>
      </c>
    </row>
    <row r="638" spans="1:4" x14ac:dyDescent="0.2">
      <c r="A638" s="21">
        <v>1974</v>
      </c>
      <c r="B638">
        <v>8</v>
      </c>
      <c r="C638">
        <v>31</v>
      </c>
      <c r="D638">
        <f t="shared" si="12"/>
        <v>43</v>
      </c>
    </row>
    <row r="639" spans="1:4" x14ac:dyDescent="0.2">
      <c r="A639" s="21">
        <v>1974</v>
      </c>
      <c r="B639">
        <v>3</v>
      </c>
      <c r="C639">
        <v>20</v>
      </c>
      <c r="D639">
        <f t="shared" si="12"/>
        <v>43</v>
      </c>
    </row>
    <row r="640" spans="1:4" x14ac:dyDescent="0.2">
      <c r="A640" s="21">
        <v>1974</v>
      </c>
      <c r="B640">
        <v>3</v>
      </c>
      <c r="C640">
        <v>27</v>
      </c>
      <c r="D640">
        <f t="shared" si="12"/>
        <v>43</v>
      </c>
    </row>
    <row r="641" spans="1:4" x14ac:dyDescent="0.2">
      <c r="A641" s="21">
        <v>1974</v>
      </c>
      <c r="B641">
        <v>4</v>
      </c>
      <c r="C641">
        <v>14</v>
      </c>
      <c r="D641">
        <f t="shared" si="12"/>
        <v>43</v>
      </c>
    </row>
    <row r="642" spans="1:4" x14ac:dyDescent="0.2">
      <c r="A642" s="21">
        <v>1974</v>
      </c>
      <c r="B642">
        <v>10</v>
      </c>
      <c r="C642">
        <v>4</v>
      </c>
      <c r="D642">
        <f t="shared" si="12"/>
        <v>43</v>
      </c>
    </row>
    <row r="643" spans="1:4" x14ac:dyDescent="0.2">
      <c r="A643" s="21">
        <v>1973</v>
      </c>
      <c r="B643">
        <v>4</v>
      </c>
      <c r="C643">
        <v>3</v>
      </c>
      <c r="D643">
        <f t="shared" si="12"/>
        <v>44</v>
      </c>
    </row>
    <row r="644" spans="1:4" x14ac:dyDescent="0.2">
      <c r="A644" s="21">
        <v>1973</v>
      </c>
      <c r="B644">
        <v>6</v>
      </c>
      <c r="C644">
        <v>15</v>
      </c>
      <c r="D644">
        <f t="shared" ref="D644:D672" si="13">2017-A644</f>
        <v>44</v>
      </c>
    </row>
    <row r="645" spans="1:4" x14ac:dyDescent="0.2">
      <c r="A645" s="21">
        <v>1973</v>
      </c>
      <c r="B645">
        <v>1</v>
      </c>
      <c r="C645">
        <v>4</v>
      </c>
      <c r="D645">
        <f t="shared" si="13"/>
        <v>44</v>
      </c>
    </row>
    <row r="646" spans="1:4" x14ac:dyDescent="0.2">
      <c r="A646" s="21">
        <v>1973</v>
      </c>
      <c r="B646">
        <v>1</v>
      </c>
      <c r="C646">
        <v>9</v>
      </c>
      <c r="D646">
        <f t="shared" si="13"/>
        <v>44</v>
      </c>
    </row>
    <row r="647" spans="1:4" x14ac:dyDescent="0.2">
      <c r="A647" s="21">
        <v>1973</v>
      </c>
      <c r="B647">
        <v>8</v>
      </c>
      <c r="C647">
        <v>24</v>
      </c>
      <c r="D647">
        <f t="shared" si="13"/>
        <v>44</v>
      </c>
    </row>
    <row r="648" spans="1:4" x14ac:dyDescent="0.2">
      <c r="A648" s="21">
        <v>1973</v>
      </c>
      <c r="B648">
        <v>6</v>
      </c>
      <c r="C648">
        <v>1</v>
      </c>
      <c r="D648">
        <f t="shared" si="13"/>
        <v>44</v>
      </c>
    </row>
    <row r="649" spans="1:4" x14ac:dyDescent="0.2">
      <c r="A649" s="21">
        <v>1973</v>
      </c>
      <c r="B649">
        <v>9</v>
      </c>
      <c r="C649">
        <v>2</v>
      </c>
      <c r="D649">
        <f t="shared" si="13"/>
        <v>44</v>
      </c>
    </row>
    <row r="650" spans="1:4" x14ac:dyDescent="0.2">
      <c r="A650" s="21">
        <v>1973</v>
      </c>
      <c r="B650">
        <v>7</v>
      </c>
      <c r="C650">
        <v>28</v>
      </c>
      <c r="D650">
        <f t="shared" si="13"/>
        <v>44</v>
      </c>
    </row>
    <row r="651" spans="1:4" x14ac:dyDescent="0.2">
      <c r="A651" s="21">
        <v>1973</v>
      </c>
      <c r="B651">
        <v>10</v>
      </c>
      <c r="C651">
        <v>1</v>
      </c>
      <c r="D651">
        <f t="shared" si="13"/>
        <v>44</v>
      </c>
    </row>
    <row r="652" spans="1:4" x14ac:dyDescent="0.2">
      <c r="A652" s="21">
        <v>1973</v>
      </c>
      <c r="B652">
        <v>4</v>
      </c>
      <c r="C652">
        <v>28</v>
      </c>
      <c r="D652">
        <f t="shared" si="13"/>
        <v>44</v>
      </c>
    </row>
    <row r="653" spans="1:4" x14ac:dyDescent="0.2">
      <c r="A653" s="21">
        <v>1972</v>
      </c>
      <c r="B653">
        <v>11</v>
      </c>
      <c r="C653">
        <v>12</v>
      </c>
      <c r="D653">
        <f t="shared" si="13"/>
        <v>45</v>
      </c>
    </row>
    <row r="654" spans="1:4" x14ac:dyDescent="0.2">
      <c r="A654" s="21">
        <v>1972</v>
      </c>
      <c r="B654">
        <v>4</v>
      </c>
      <c r="C654">
        <v>6</v>
      </c>
      <c r="D654">
        <f t="shared" si="13"/>
        <v>45</v>
      </c>
    </row>
    <row r="655" spans="1:4" x14ac:dyDescent="0.2">
      <c r="A655" s="21">
        <v>1972</v>
      </c>
      <c r="B655">
        <v>11</v>
      </c>
      <c r="C655">
        <v>16</v>
      </c>
      <c r="D655">
        <f t="shared" si="13"/>
        <v>45</v>
      </c>
    </row>
    <row r="656" spans="1:4" x14ac:dyDescent="0.2">
      <c r="A656" s="21">
        <v>1972</v>
      </c>
      <c r="B656">
        <v>6</v>
      </c>
      <c r="C656">
        <v>29</v>
      </c>
      <c r="D656">
        <f t="shared" si="13"/>
        <v>45</v>
      </c>
    </row>
    <row r="657" spans="1:4" x14ac:dyDescent="0.2">
      <c r="A657" s="21">
        <v>1972</v>
      </c>
      <c r="B657">
        <v>11</v>
      </c>
      <c r="C657">
        <v>14</v>
      </c>
      <c r="D657">
        <f t="shared" si="13"/>
        <v>45</v>
      </c>
    </row>
    <row r="658" spans="1:4" x14ac:dyDescent="0.2">
      <c r="A658" s="21">
        <v>1972</v>
      </c>
      <c r="B658">
        <v>3</v>
      </c>
      <c r="C658">
        <v>7</v>
      </c>
      <c r="D658">
        <f t="shared" si="13"/>
        <v>45</v>
      </c>
    </row>
    <row r="659" spans="1:4" x14ac:dyDescent="0.2">
      <c r="A659" s="21">
        <v>1972</v>
      </c>
      <c r="B659">
        <v>12</v>
      </c>
      <c r="C659">
        <v>2</v>
      </c>
      <c r="D659">
        <f t="shared" si="13"/>
        <v>45</v>
      </c>
    </row>
    <row r="660" spans="1:4" x14ac:dyDescent="0.2">
      <c r="A660" s="21">
        <v>1971</v>
      </c>
      <c r="B660">
        <v>8</v>
      </c>
      <c r="C660">
        <v>20</v>
      </c>
      <c r="D660">
        <f t="shared" si="13"/>
        <v>46</v>
      </c>
    </row>
    <row r="661" spans="1:4" x14ac:dyDescent="0.2">
      <c r="A661" s="21">
        <v>1971</v>
      </c>
      <c r="B661">
        <v>7</v>
      </c>
      <c r="C661">
        <v>1</v>
      </c>
      <c r="D661">
        <f t="shared" si="13"/>
        <v>46</v>
      </c>
    </row>
    <row r="662" spans="1:4" x14ac:dyDescent="0.2">
      <c r="A662" s="21">
        <v>1971</v>
      </c>
      <c r="B662">
        <v>2</v>
      </c>
      <c r="C662">
        <v>1</v>
      </c>
      <c r="D662">
        <f t="shared" si="13"/>
        <v>46</v>
      </c>
    </row>
    <row r="663" spans="1:4" x14ac:dyDescent="0.2">
      <c r="A663" s="21">
        <v>1971</v>
      </c>
      <c r="B663">
        <v>9</v>
      </c>
      <c r="C663">
        <v>22</v>
      </c>
      <c r="D663">
        <f t="shared" si="13"/>
        <v>46</v>
      </c>
    </row>
    <row r="664" spans="1:4" x14ac:dyDescent="0.2">
      <c r="A664" s="21">
        <v>1971</v>
      </c>
      <c r="B664">
        <v>11</v>
      </c>
      <c r="C664">
        <v>19</v>
      </c>
      <c r="D664">
        <f t="shared" si="13"/>
        <v>46</v>
      </c>
    </row>
    <row r="665" spans="1:4" x14ac:dyDescent="0.2">
      <c r="A665" s="21">
        <v>1971</v>
      </c>
      <c r="B665">
        <v>10</v>
      </c>
      <c r="C665">
        <v>29</v>
      </c>
      <c r="D665">
        <f t="shared" si="13"/>
        <v>46</v>
      </c>
    </row>
    <row r="666" spans="1:4" x14ac:dyDescent="0.2">
      <c r="A666" s="21">
        <v>1971</v>
      </c>
      <c r="B666">
        <v>3</v>
      </c>
      <c r="C666">
        <v>29</v>
      </c>
      <c r="D666">
        <f t="shared" si="13"/>
        <v>46</v>
      </c>
    </row>
    <row r="667" spans="1:4" x14ac:dyDescent="0.2">
      <c r="A667" s="21">
        <v>1970</v>
      </c>
      <c r="B667">
        <v>5</v>
      </c>
      <c r="C667">
        <v>15</v>
      </c>
      <c r="D667">
        <f t="shared" si="13"/>
        <v>47</v>
      </c>
    </row>
    <row r="668" spans="1:4" x14ac:dyDescent="0.2">
      <c r="A668" s="21">
        <v>1970</v>
      </c>
      <c r="B668">
        <v>8</v>
      </c>
      <c r="C668">
        <v>19</v>
      </c>
      <c r="D668">
        <f t="shared" si="13"/>
        <v>47</v>
      </c>
    </row>
    <row r="669" spans="1:4" x14ac:dyDescent="0.2">
      <c r="A669" s="21">
        <v>1970</v>
      </c>
      <c r="B669">
        <v>5</v>
      </c>
      <c r="C669">
        <v>22</v>
      </c>
      <c r="D669">
        <f t="shared" si="13"/>
        <v>47</v>
      </c>
    </row>
    <row r="670" spans="1:4" x14ac:dyDescent="0.2">
      <c r="A670" s="21">
        <v>1970</v>
      </c>
      <c r="B670">
        <v>11</v>
      </c>
      <c r="C670">
        <v>11</v>
      </c>
      <c r="D670">
        <f t="shared" si="13"/>
        <v>47</v>
      </c>
    </row>
    <row r="671" spans="1:4" x14ac:dyDescent="0.2">
      <c r="A671" s="21">
        <v>1970</v>
      </c>
      <c r="B671">
        <v>9</v>
      </c>
      <c r="C671">
        <v>29</v>
      </c>
      <c r="D671">
        <f t="shared" si="13"/>
        <v>47</v>
      </c>
    </row>
    <row r="672" spans="1:4" x14ac:dyDescent="0.2">
      <c r="A672" s="21">
        <v>1970</v>
      </c>
      <c r="B672">
        <v>7</v>
      </c>
      <c r="C672">
        <v>26</v>
      </c>
      <c r="D672">
        <f t="shared" si="13"/>
        <v>47</v>
      </c>
    </row>
  </sheetData>
  <sortState ref="A2:C1048553">
    <sortCondition descending="1" ref="A1"/>
  </sortState>
  <phoneticPr fontId="4"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2"/>
  <sheetViews>
    <sheetView workbookViewId="0">
      <selection activeCell="D4" sqref="D4"/>
    </sheetView>
  </sheetViews>
  <sheetFormatPr defaultRowHeight="12.75" x14ac:dyDescent="0.2"/>
  <sheetData>
    <row r="1" spans="1:4" x14ac:dyDescent="0.2">
      <c r="A1" t="s">
        <v>4657</v>
      </c>
    </row>
    <row r="2" spans="1:4" x14ac:dyDescent="0.2">
      <c r="A2">
        <v>18</v>
      </c>
      <c r="D2">
        <f>MODE(A2:A672)</f>
        <v>27</v>
      </c>
    </row>
    <row r="3" spans="1:4" x14ac:dyDescent="0.2">
      <c r="A3">
        <v>20</v>
      </c>
      <c r="D3">
        <f>STDEV(A2:A672)</f>
        <v>6.5035808123516095</v>
      </c>
    </row>
    <row r="4" spans="1:4" x14ac:dyDescent="0.2">
      <c r="A4">
        <v>20</v>
      </c>
      <c r="D4">
        <f>MAX(A2:A672)-MIN(A2:A672)</f>
        <v>29</v>
      </c>
    </row>
    <row r="5" spans="1:4" x14ac:dyDescent="0.2">
      <c r="A5">
        <v>20</v>
      </c>
    </row>
    <row r="6" spans="1:4" x14ac:dyDescent="0.2">
      <c r="A6">
        <v>20</v>
      </c>
    </row>
    <row r="7" spans="1:4" x14ac:dyDescent="0.2">
      <c r="A7">
        <v>20</v>
      </c>
    </row>
    <row r="8" spans="1:4" x14ac:dyDescent="0.2">
      <c r="A8">
        <v>20</v>
      </c>
    </row>
    <row r="9" spans="1:4" x14ac:dyDescent="0.2">
      <c r="A9">
        <v>20</v>
      </c>
    </row>
    <row r="10" spans="1:4" x14ac:dyDescent="0.2">
      <c r="A10">
        <v>20</v>
      </c>
    </row>
    <row r="11" spans="1:4" x14ac:dyDescent="0.2">
      <c r="A11">
        <v>21</v>
      </c>
    </row>
    <row r="12" spans="1:4" x14ac:dyDescent="0.2">
      <c r="A12">
        <v>21</v>
      </c>
    </row>
    <row r="13" spans="1:4" x14ac:dyDescent="0.2">
      <c r="A13">
        <v>21</v>
      </c>
    </row>
    <row r="14" spans="1:4" x14ac:dyDescent="0.2">
      <c r="A14">
        <v>21</v>
      </c>
    </row>
    <row r="15" spans="1:4" x14ac:dyDescent="0.2">
      <c r="A15">
        <v>21</v>
      </c>
    </row>
    <row r="16" spans="1:4" x14ac:dyDescent="0.2">
      <c r="A16">
        <v>21</v>
      </c>
    </row>
    <row r="17" spans="1:1" x14ac:dyDescent="0.2">
      <c r="A17">
        <v>21</v>
      </c>
    </row>
    <row r="18" spans="1:1" x14ac:dyDescent="0.2">
      <c r="A18">
        <v>21</v>
      </c>
    </row>
    <row r="19" spans="1:1" x14ac:dyDescent="0.2">
      <c r="A19">
        <v>21</v>
      </c>
    </row>
    <row r="20" spans="1:1" x14ac:dyDescent="0.2">
      <c r="A20">
        <v>21</v>
      </c>
    </row>
    <row r="21" spans="1:1" x14ac:dyDescent="0.2">
      <c r="A21">
        <v>21</v>
      </c>
    </row>
    <row r="22" spans="1:1" x14ac:dyDescent="0.2">
      <c r="A22">
        <v>21</v>
      </c>
    </row>
    <row r="23" spans="1:1" x14ac:dyDescent="0.2">
      <c r="A23">
        <v>21</v>
      </c>
    </row>
    <row r="24" spans="1:1" x14ac:dyDescent="0.2">
      <c r="A24">
        <v>21</v>
      </c>
    </row>
    <row r="25" spans="1:1" x14ac:dyDescent="0.2">
      <c r="A25">
        <v>21</v>
      </c>
    </row>
    <row r="26" spans="1:1" x14ac:dyDescent="0.2">
      <c r="A26">
        <v>21</v>
      </c>
    </row>
    <row r="27" spans="1:1" x14ac:dyDescent="0.2">
      <c r="A27">
        <v>21</v>
      </c>
    </row>
    <row r="28" spans="1:1" x14ac:dyDescent="0.2">
      <c r="A28">
        <v>21</v>
      </c>
    </row>
    <row r="29" spans="1:1" x14ac:dyDescent="0.2">
      <c r="A29">
        <v>21</v>
      </c>
    </row>
    <row r="30" spans="1:1" x14ac:dyDescent="0.2">
      <c r="A30">
        <v>21</v>
      </c>
    </row>
    <row r="31" spans="1:1" x14ac:dyDescent="0.2">
      <c r="A31">
        <v>21</v>
      </c>
    </row>
    <row r="32" spans="1:1" x14ac:dyDescent="0.2">
      <c r="A32">
        <v>21</v>
      </c>
    </row>
    <row r="33" spans="1:1" x14ac:dyDescent="0.2">
      <c r="A33">
        <v>21</v>
      </c>
    </row>
    <row r="34" spans="1:1" x14ac:dyDescent="0.2">
      <c r="A34">
        <v>21</v>
      </c>
    </row>
    <row r="35" spans="1:1" x14ac:dyDescent="0.2">
      <c r="A35">
        <v>22</v>
      </c>
    </row>
    <row r="36" spans="1:1" x14ac:dyDescent="0.2">
      <c r="A36">
        <v>22</v>
      </c>
    </row>
    <row r="37" spans="1:1" x14ac:dyDescent="0.2">
      <c r="A37">
        <v>22</v>
      </c>
    </row>
    <row r="38" spans="1:1" x14ac:dyDescent="0.2">
      <c r="A38">
        <v>22</v>
      </c>
    </row>
    <row r="39" spans="1:1" x14ac:dyDescent="0.2">
      <c r="A39">
        <v>22</v>
      </c>
    </row>
    <row r="40" spans="1:1" x14ac:dyDescent="0.2">
      <c r="A40">
        <v>22</v>
      </c>
    </row>
    <row r="41" spans="1:1" x14ac:dyDescent="0.2">
      <c r="A41">
        <v>22</v>
      </c>
    </row>
    <row r="42" spans="1:1" x14ac:dyDescent="0.2">
      <c r="A42">
        <v>22</v>
      </c>
    </row>
    <row r="43" spans="1:1" x14ac:dyDescent="0.2">
      <c r="A43">
        <v>22</v>
      </c>
    </row>
    <row r="44" spans="1:1" x14ac:dyDescent="0.2">
      <c r="A44">
        <v>22</v>
      </c>
    </row>
    <row r="45" spans="1:1" x14ac:dyDescent="0.2">
      <c r="A45">
        <v>22</v>
      </c>
    </row>
    <row r="46" spans="1:1" x14ac:dyDescent="0.2">
      <c r="A46">
        <v>22</v>
      </c>
    </row>
    <row r="47" spans="1:1" x14ac:dyDescent="0.2">
      <c r="A47">
        <v>22</v>
      </c>
    </row>
    <row r="48" spans="1:1" x14ac:dyDescent="0.2">
      <c r="A48">
        <v>22</v>
      </c>
    </row>
    <row r="49" spans="1:1" x14ac:dyDescent="0.2">
      <c r="A49">
        <v>22</v>
      </c>
    </row>
    <row r="50" spans="1:1" x14ac:dyDescent="0.2">
      <c r="A50">
        <v>22</v>
      </c>
    </row>
    <row r="51" spans="1:1" x14ac:dyDescent="0.2">
      <c r="A51">
        <v>22</v>
      </c>
    </row>
    <row r="52" spans="1:1" x14ac:dyDescent="0.2">
      <c r="A52">
        <v>22</v>
      </c>
    </row>
    <row r="53" spans="1:1" x14ac:dyDescent="0.2">
      <c r="A53">
        <v>22</v>
      </c>
    </row>
    <row r="54" spans="1:1" x14ac:dyDescent="0.2">
      <c r="A54">
        <v>22</v>
      </c>
    </row>
    <row r="55" spans="1:1" x14ac:dyDescent="0.2">
      <c r="A55">
        <v>22</v>
      </c>
    </row>
    <row r="56" spans="1:1" x14ac:dyDescent="0.2">
      <c r="A56">
        <v>22</v>
      </c>
    </row>
    <row r="57" spans="1:1" x14ac:dyDescent="0.2">
      <c r="A57">
        <v>22</v>
      </c>
    </row>
    <row r="58" spans="1:1" x14ac:dyDescent="0.2">
      <c r="A58">
        <v>22</v>
      </c>
    </row>
    <row r="59" spans="1:1" x14ac:dyDescent="0.2">
      <c r="A59">
        <v>22</v>
      </c>
    </row>
    <row r="60" spans="1:1" x14ac:dyDescent="0.2">
      <c r="A60">
        <v>22</v>
      </c>
    </row>
    <row r="61" spans="1:1" x14ac:dyDescent="0.2">
      <c r="A61">
        <v>22</v>
      </c>
    </row>
    <row r="62" spans="1:1" x14ac:dyDescent="0.2">
      <c r="A62">
        <v>22</v>
      </c>
    </row>
    <row r="63" spans="1:1" x14ac:dyDescent="0.2">
      <c r="A63">
        <v>23</v>
      </c>
    </row>
    <row r="64" spans="1:1" x14ac:dyDescent="0.2">
      <c r="A64">
        <v>23</v>
      </c>
    </row>
    <row r="65" spans="1:1" x14ac:dyDescent="0.2">
      <c r="A65">
        <v>23</v>
      </c>
    </row>
    <row r="66" spans="1:1" x14ac:dyDescent="0.2">
      <c r="A66">
        <v>23</v>
      </c>
    </row>
    <row r="67" spans="1:1" x14ac:dyDescent="0.2">
      <c r="A67">
        <v>23</v>
      </c>
    </row>
    <row r="68" spans="1:1" x14ac:dyDescent="0.2">
      <c r="A68">
        <v>23</v>
      </c>
    </row>
    <row r="69" spans="1:1" x14ac:dyDescent="0.2">
      <c r="A69">
        <v>23</v>
      </c>
    </row>
    <row r="70" spans="1:1" x14ac:dyDescent="0.2">
      <c r="A70">
        <v>23</v>
      </c>
    </row>
    <row r="71" spans="1:1" x14ac:dyDescent="0.2">
      <c r="A71">
        <v>23</v>
      </c>
    </row>
    <row r="72" spans="1:1" x14ac:dyDescent="0.2">
      <c r="A72">
        <v>23</v>
      </c>
    </row>
    <row r="73" spans="1:1" x14ac:dyDescent="0.2">
      <c r="A73">
        <v>23</v>
      </c>
    </row>
    <row r="74" spans="1:1" x14ac:dyDescent="0.2">
      <c r="A74">
        <v>23</v>
      </c>
    </row>
    <row r="75" spans="1:1" x14ac:dyDescent="0.2">
      <c r="A75">
        <v>23</v>
      </c>
    </row>
    <row r="76" spans="1:1" x14ac:dyDescent="0.2">
      <c r="A76">
        <v>23</v>
      </c>
    </row>
    <row r="77" spans="1:1" x14ac:dyDescent="0.2">
      <c r="A77">
        <v>23</v>
      </c>
    </row>
    <row r="78" spans="1:1" x14ac:dyDescent="0.2">
      <c r="A78">
        <v>23</v>
      </c>
    </row>
    <row r="79" spans="1:1" x14ac:dyDescent="0.2">
      <c r="A79">
        <v>23</v>
      </c>
    </row>
    <row r="80" spans="1:1" x14ac:dyDescent="0.2">
      <c r="A80">
        <v>23</v>
      </c>
    </row>
    <row r="81" spans="1:1" x14ac:dyDescent="0.2">
      <c r="A81">
        <v>24</v>
      </c>
    </row>
    <row r="82" spans="1:1" x14ac:dyDescent="0.2">
      <c r="A82">
        <v>24</v>
      </c>
    </row>
    <row r="83" spans="1:1" x14ac:dyDescent="0.2">
      <c r="A83">
        <v>24</v>
      </c>
    </row>
    <row r="84" spans="1:1" x14ac:dyDescent="0.2">
      <c r="A84">
        <v>24</v>
      </c>
    </row>
    <row r="85" spans="1:1" x14ac:dyDescent="0.2">
      <c r="A85">
        <v>24</v>
      </c>
    </row>
    <row r="86" spans="1:1" x14ac:dyDescent="0.2">
      <c r="A86">
        <v>24</v>
      </c>
    </row>
    <row r="87" spans="1:1" x14ac:dyDescent="0.2">
      <c r="A87">
        <v>24</v>
      </c>
    </row>
    <row r="88" spans="1:1" x14ac:dyDescent="0.2">
      <c r="A88">
        <v>24</v>
      </c>
    </row>
    <row r="89" spans="1:1" x14ac:dyDescent="0.2">
      <c r="A89">
        <v>24</v>
      </c>
    </row>
    <row r="90" spans="1:1" x14ac:dyDescent="0.2">
      <c r="A90">
        <v>24</v>
      </c>
    </row>
    <row r="91" spans="1:1" x14ac:dyDescent="0.2">
      <c r="A91">
        <v>24</v>
      </c>
    </row>
    <row r="92" spans="1:1" x14ac:dyDescent="0.2">
      <c r="A92">
        <v>24</v>
      </c>
    </row>
    <row r="93" spans="1:1" x14ac:dyDescent="0.2">
      <c r="A93">
        <v>24</v>
      </c>
    </row>
    <row r="94" spans="1:1" x14ac:dyDescent="0.2">
      <c r="A94">
        <v>24</v>
      </c>
    </row>
    <row r="95" spans="1:1" x14ac:dyDescent="0.2">
      <c r="A95">
        <v>24</v>
      </c>
    </row>
    <row r="96" spans="1:1" x14ac:dyDescent="0.2">
      <c r="A96">
        <v>24</v>
      </c>
    </row>
    <row r="97" spans="1:1" x14ac:dyDescent="0.2">
      <c r="A97">
        <v>24</v>
      </c>
    </row>
    <row r="98" spans="1:1" x14ac:dyDescent="0.2">
      <c r="A98">
        <v>24</v>
      </c>
    </row>
    <row r="99" spans="1:1" x14ac:dyDescent="0.2">
      <c r="A99">
        <v>24</v>
      </c>
    </row>
    <row r="100" spans="1:1" x14ac:dyDescent="0.2">
      <c r="A100">
        <v>24</v>
      </c>
    </row>
    <row r="101" spans="1:1" x14ac:dyDescent="0.2">
      <c r="A101">
        <v>24</v>
      </c>
    </row>
    <row r="102" spans="1:1" x14ac:dyDescent="0.2">
      <c r="A102">
        <v>24</v>
      </c>
    </row>
    <row r="103" spans="1:1" x14ac:dyDescent="0.2">
      <c r="A103">
        <v>24</v>
      </c>
    </row>
    <row r="104" spans="1:1" x14ac:dyDescent="0.2">
      <c r="A104">
        <v>24</v>
      </c>
    </row>
    <row r="105" spans="1:1" x14ac:dyDescent="0.2">
      <c r="A105">
        <v>24</v>
      </c>
    </row>
    <row r="106" spans="1:1" x14ac:dyDescent="0.2">
      <c r="A106">
        <v>24</v>
      </c>
    </row>
    <row r="107" spans="1:1" x14ac:dyDescent="0.2">
      <c r="A107">
        <v>24</v>
      </c>
    </row>
    <row r="108" spans="1:1" x14ac:dyDescent="0.2">
      <c r="A108">
        <v>24</v>
      </c>
    </row>
    <row r="109" spans="1:1" x14ac:dyDescent="0.2">
      <c r="A109">
        <v>24</v>
      </c>
    </row>
    <row r="110" spans="1:1" x14ac:dyDescent="0.2">
      <c r="A110">
        <v>24</v>
      </c>
    </row>
    <row r="111" spans="1:1" x14ac:dyDescent="0.2">
      <c r="A111">
        <v>24</v>
      </c>
    </row>
    <row r="112" spans="1:1" x14ac:dyDescent="0.2">
      <c r="A112">
        <v>24</v>
      </c>
    </row>
    <row r="113" spans="1:1" x14ac:dyDescent="0.2">
      <c r="A113">
        <v>24</v>
      </c>
    </row>
    <row r="114" spans="1:1" x14ac:dyDescent="0.2">
      <c r="A114">
        <v>25</v>
      </c>
    </row>
    <row r="115" spans="1:1" x14ac:dyDescent="0.2">
      <c r="A115">
        <v>25</v>
      </c>
    </row>
    <row r="116" spans="1:1" x14ac:dyDescent="0.2">
      <c r="A116">
        <v>25</v>
      </c>
    </row>
    <row r="117" spans="1:1" x14ac:dyDescent="0.2">
      <c r="A117">
        <v>25</v>
      </c>
    </row>
    <row r="118" spans="1:1" x14ac:dyDescent="0.2">
      <c r="A118">
        <v>25</v>
      </c>
    </row>
    <row r="119" spans="1:1" x14ac:dyDescent="0.2">
      <c r="A119">
        <v>25</v>
      </c>
    </row>
    <row r="120" spans="1:1" x14ac:dyDescent="0.2">
      <c r="A120">
        <v>25</v>
      </c>
    </row>
    <row r="121" spans="1:1" x14ac:dyDescent="0.2">
      <c r="A121">
        <v>25</v>
      </c>
    </row>
    <row r="122" spans="1:1" x14ac:dyDescent="0.2">
      <c r="A122">
        <v>25</v>
      </c>
    </row>
    <row r="123" spans="1:1" x14ac:dyDescent="0.2">
      <c r="A123">
        <v>25</v>
      </c>
    </row>
    <row r="124" spans="1:1" x14ac:dyDescent="0.2">
      <c r="A124">
        <v>25</v>
      </c>
    </row>
    <row r="125" spans="1:1" x14ac:dyDescent="0.2">
      <c r="A125">
        <v>25</v>
      </c>
    </row>
    <row r="126" spans="1:1" x14ac:dyDescent="0.2">
      <c r="A126">
        <v>25</v>
      </c>
    </row>
    <row r="127" spans="1:1" x14ac:dyDescent="0.2">
      <c r="A127">
        <v>25</v>
      </c>
    </row>
    <row r="128" spans="1:1" x14ac:dyDescent="0.2">
      <c r="A128">
        <v>25</v>
      </c>
    </row>
    <row r="129" spans="1:1" x14ac:dyDescent="0.2">
      <c r="A129">
        <v>25</v>
      </c>
    </row>
    <row r="130" spans="1:1" x14ac:dyDescent="0.2">
      <c r="A130">
        <v>25</v>
      </c>
    </row>
    <row r="131" spans="1:1" x14ac:dyDescent="0.2">
      <c r="A131">
        <v>25</v>
      </c>
    </row>
    <row r="132" spans="1:1" x14ac:dyDescent="0.2">
      <c r="A132">
        <v>25</v>
      </c>
    </row>
    <row r="133" spans="1:1" x14ac:dyDescent="0.2">
      <c r="A133">
        <v>25</v>
      </c>
    </row>
    <row r="134" spans="1:1" x14ac:dyDescent="0.2">
      <c r="A134">
        <v>25</v>
      </c>
    </row>
    <row r="135" spans="1:1" x14ac:dyDescent="0.2">
      <c r="A135">
        <v>25</v>
      </c>
    </row>
    <row r="136" spans="1:1" x14ac:dyDescent="0.2">
      <c r="A136">
        <v>25</v>
      </c>
    </row>
    <row r="137" spans="1:1" x14ac:dyDescent="0.2">
      <c r="A137">
        <v>25</v>
      </c>
    </row>
    <row r="138" spans="1:1" x14ac:dyDescent="0.2">
      <c r="A138">
        <v>25</v>
      </c>
    </row>
    <row r="139" spans="1:1" x14ac:dyDescent="0.2">
      <c r="A139">
        <v>25</v>
      </c>
    </row>
    <row r="140" spans="1:1" x14ac:dyDescent="0.2">
      <c r="A140">
        <v>25</v>
      </c>
    </row>
    <row r="141" spans="1:1" x14ac:dyDescent="0.2">
      <c r="A141">
        <v>25</v>
      </c>
    </row>
    <row r="142" spans="1:1" x14ac:dyDescent="0.2">
      <c r="A142">
        <v>25</v>
      </c>
    </row>
    <row r="143" spans="1:1" x14ac:dyDescent="0.2">
      <c r="A143">
        <v>25</v>
      </c>
    </row>
    <row r="144" spans="1:1" x14ac:dyDescent="0.2">
      <c r="A144">
        <v>25</v>
      </c>
    </row>
    <row r="145" spans="1:1" x14ac:dyDescent="0.2">
      <c r="A145">
        <v>25</v>
      </c>
    </row>
    <row r="146" spans="1:1" x14ac:dyDescent="0.2">
      <c r="A146">
        <v>26</v>
      </c>
    </row>
    <row r="147" spans="1:1" x14ac:dyDescent="0.2">
      <c r="A147">
        <v>26</v>
      </c>
    </row>
    <row r="148" spans="1:1" x14ac:dyDescent="0.2">
      <c r="A148">
        <v>26</v>
      </c>
    </row>
    <row r="149" spans="1:1" x14ac:dyDescent="0.2">
      <c r="A149">
        <v>26</v>
      </c>
    </row>
    <row r="150" spans="1:1" x14ac:dyDescent="0.2">
      <c r="A150">
        <v>26</v>
      </c>
    </row>
    <row r="151" spans="1:1" x14ac:dyDescent="0.2">
      <c r="A151">
        <v>26</v>
      </c>
    </row>
    <row r="152" spans="1:1" x14ac:dyDescent="0.2">
      <c r="A152">
        <v>26</v>
      </c>
    </row>
    <row r="153" spans="1:1" x14ac:dyDescent="0.2">
      <c r="A153">
        <v>26</v>
      </c>
    </row>
    <row r="154" spans="1:1" x14ac:dyDescent="0.2">
      <c r="A154">
        <v>26</v>
      </c>
    </row>
    <row r="155" spans="1:1" x14ac:dyDescent="0.2">
      <c r="A155">
        <v>26</v>
      </c>
    </row>
    <row r="156" spans="1:1" x14ac:dyDescent="0.2">
      <c r="A156">
        <v>26</v>
      </c>
    </row>
    <row r="157" spans="1:1" x14ac:dyDescent="0.2">
      <c r="A157">
        <v>26</v>
      </c>
    </row>
    <row r="158" spans="1:1" x14ac:dyDescent="0.2">
      <c r="A158">
        <v>26</v>
      </c>
    </row>
    <row r="159" spans="1:1" x14ac:dyDescent="0.2">
      <c r="A159">
        <v>26</v>
      </c>
    </row>
    <row r="160" spans="1:1" x14ac:dyDescent="0.2">
      <c r="A160">
        <v>26</v>
      </c>
    </row>
    <row r="161" spans="1:1" x14ac:dyDescent="0.2">
      <c r="A161">
        <v>26</v>
      </c>
    </row>
    <row r="162" spans="1:1" x14ac:dyDescent="0.2">
      <c r="A162">
        <v>26</v>
      </c>
    </row>
    <row r="163" spans="1:1" x14ac:dyDescent="0.2">
      <c r="A163">
        <v>26</v>
      </c>
    </row>
    <row r="164" spans="1:1" x14ac:dyDescent="0.2">
      <c r="A164">
        <v>26</v>
      </c>
    </row>
    <row r="165" spans="1:1" x14ac:dyDescent="0.2">
      <c r="A165">
        <v>26</v>
      </c>
    </row>
    <row r="166" spans="1:1" x14ac:dyDescent="0.2">
      <c r="A166">
        <v>26</v>
      </c>
    </row>
    <row r="167" spans="1:1" x14ac:dyDescent="0.2">
      <c r="A167">
        <v>26</v>
      </c>
    </row>
    <row r="168" spans="1:1" x14ac:dyDescent="0.2">
      <c r="A168">
        <v>26</v>
      </c>
    </row>
    <row r="169" spans="1:1" x14ac:dyDescent="0.2">
      <c r="A169">
        <v>26</v>
      </c>
    </row>
    <row r="170" spans="1:1" x14ac:dyDescent="0.2">
      <c r="A170">
        <v>26</v>
      </c>
    </row>
    <row r="171" spans="1:1" x14ac:dyDescent="0.2">
      <c r="A171">
        <v>26</v>
      </c>
    </row>
    <row r="172" spans="1:1" x14ac:dyDescent="0.2">
      <c r="A172">
        <v>26</v>
      </c>
    </row>
    <row r="173" spans="1:1" x14ac:dyDescent="0.2">
      <c r="A173">
        <v>26</v>
      </c>
    </row>
    <row r="174" spans="1:1" x14ac:dyDescent="0.2">
      <c r="A174">
        <v>26</v>
      </c>
    </row>
    <row r="175" spans="1:1" x14ac:dyDescent="0.2">
      <c r="A175">
        <v>26</v>
      </c>
    </row>
    <row r="176" spans="1:1" x14ac:dyDescent="0.2">
      <c r="A176">
        <v>26</v>
      </c>
    </row>
    <row r="177" spans="1:1" x14ac:dyDescent="0.2">
      <c r="A177">
        <v>26</v>
      </c>
    </row>
    <row r="178" spans="1:1" x14ac:dyDescent="0.2">
      <c r="A178">
        <v>26</v>
      </c>
    </row>
    <row r="179" spans="1:1" x14ac:dyDescent="0.2">
      <c r="A179">
        <v>26</v>
      </c>
    </row>
    <row r="180" spans="1:1" x14ac:dyDescent="0.2">
      <c r="A180">
        <v>26</v>
      </c>
    </row>
    <row r="181" spans="1:1" x14ac:dyDescent="0.2">
      <c r="A181">
        <v>26</v>
      </c>
    </row>
    <row r="182" spans="1:1" x14ac:dyDescent="0.2">
      <c r="A182">
        <v>26</v>
      </c>
    </row>
    <row r="183" spans="1:1" x14ac:dyDescent="0.2">
      <c r="A183">
        <v>26</v>
      </c>
    </row>
    <row r="184" spans="1:1" x14ac:dyDescent="0.2">
      <c r="A184">
        <v>26</v>
      </c>
    </row>
    <row r="185" spans="1:1" x14ac:dyDescent="0.2">
      <c r="A185">
        <v>27</v>
      </c>
    </row>
    <row r="186" spans="1:1" x14ac:dyDescent="0.2">
      <c r="A186">
        <v>27</v>
      </c>
    </row>
    <row r="187" spans="1:1" x14ac:dyDescent="0.2">
      <c r="A187">
        <v>27</v>
      </c>
    </row>
    <row r="188" spans="1:1" x14ac:dyDescent="0.2">
      <c r="A188">
        <v>27</v>
      </c>
    </row>
    <row r="189" spans="1:1" x14ac:dyDescent="0.2">
      <c r="A189">
        <v>27</v>
      </c>
    </row>
    <row r="190" spans="1:1" x14ac:dyDescent="0.2">
      <c r="A190">
        <v>27</v>
      </c>
    </row>
    <row r="191" spans="1:1" x14ac:dyDescent="0.2">
      <c r="A191">
        <v>27</v>
      </c>
    </row>
    <row r="192" spans="1:1" x14ac:dyDescent="0.2">
      <c r="A192">
        <v>27</v>
      </c>
    </row>
    <row r="193" spans="1:1" x14ac:dyDescent="0.2">
      <c r="A193">
        <v>27</v>
      </c>
    </row>
    <row r="194" spans="1:1" x14ac:dyDescent="0.2">
      <c r="A194">
        <v>27</v>
      </c>
    </row>
    <row r="195" spans="1:1" x14ac:dyDescent="0.2">
      <c r="A195">
        <v>27</v>
      </c>
    </row>
    <row r="196" spans="1:1" x14ac:dyDescent="0.2">
      <c r="A196">
        <v>27</v>
      </c>
    </row>
    <row r="197" spans="1:1" x14ac:dyDescent="0.2">
      <c r="A197">
        <v>27</v>
      </c>
    </row>
    <row r="198" spans="1:1" x14ac:dyDescent="0.2">
      <c r="A198">
        <v>27</v>
      </c>
    </row>
    <row r="199" spans="1:1" x14ac:dyDescent="0.2">
      <c r="A199">
        <v>27</v>
      </c>
    </row>
    <row r="200" spans="1:1" x14ac:dyDescent="0.2">
      <c r="A200">
        <v>27</v>
      </c>
    </row>
    <row r="201" spans="1:1" x14ac:dyDescent="0.2">
      <c r="A201">
        <v>27</v>
      </c>
    </row>
    <row r="202" spans="1:1" x14ac:dyDescent="0.2">
      <c r="A202">
        <v>27</v>
      </c>
    </row>
    <row r="203" spans="1:1" x14ac:dyDescent="0.2">
      <c r="A203">
        <v>27</v>
      </c>
    </row>
    <row r="204" spans="1:1" x14ac:dyDescent="0.2">
      <c r="A204">
        <v>27</v>
      </c>
    </row>
    <row r="205" spans="1:1" x14ac:dyDescent="0.2">
      <c r="A205">
        <v>27</v>
      </c>
    </row>
    <row r="206" spans="1:1" x14ac:dyDescent="0.2">
      <c r="A206">
        <v>27</v>
      </c>
    </row>
    <row r="207" spans="1:1" x14ac:dyDescent="0.2">
      <c r="A207">
        <v>27</v>
      </c>
    </row>
    <row r="208" spans="1:1" x14ac:dyDescent="0.2">
      <c r="A208">
        <v>27</v>
      </c>
    </row>
    <row r="209" spans="1:1" x14ac:dyDescent="0.2">
      <c r="A209">
        <v>27</v>
      </c>
    </row>
    <row r="210" spans="1:1" x14ac:dyDescent="0.2">
      <c r="A210">
        <v>27</v>
      </c>
    </row>
    <row r="211" spans="1:1" x14ac:dyDescent="0.2">
      <c r="A211">
        <v>27</v>
      </c>
    </row>
    <row r="212" spans="1:1" x14ac:dyDescent="0.2">
      <c r="A212">
        <v>27</v>
      </c>
    </row>
    <row r="213" spans="1:1" x14ac:dyDescent="0.2">
      <c r="A213">
        <v>27</v>
      </c>
    </row>
    <row r="214" spans="1:1" x14ac:dyDescent="0.2">
      <c r="A214">
        <v>27</v>
      </c>
    </row>
    <row r="215" spans="1:1" x14ac:dyDescent="0.2">
      <c r="A215">
        <v>27</v>
      </c>
    </row>
    <row r="216" spans="1:1" x14ac:dyDescent="0.2">
      <c r="A216">
        <v>27</v>
      </c>
    </row>
    <row r="217" spans="1:1" x14ac:dyDescent="0.2">
      <c r="A217">
        <v>27</v>
      </c>
    </row>
    <row r="218" spans="1:1" x14ac:dyDescent="0.2">
      <c r="A218">
        <v>27</v>
      </c>
    </row>
    <row r="219" spans="1:1" x14ac:dyDescent="0.2">
      <c r="A219">
        <v>27</v>
      </c>
    </row>
    <row r="220" spans="1:1" x14ac:dyDescent="0.2">
      <c r="A220">
        <v>27</v>
      </c>
    </row>
    <row r="221" spans="1:1" x14ac:dyDescent="0.2">
      <c r="A221">
        <v>27</v>
      </c>
    </row>
    <row r="222" spans="1:1" x14ac:dyDescent="0.2">
      <c r="A222">
        <v>27</v>
      </c>
    </row>
    <row r="223" spans="1:1" x14ac:dyDescent="0.2">
      <c r="A223">
        <v>27</v>
      </c>
    </row>
    <row r="224" spans="1:1" x14ac:dyDescent="0.2">
      <c r="A224">
        <v>27</v>
      </c>
    </row>
    <row r="225" spans="1:1" x14ac:dyDescent="0.2">
      <c r="A225">
        <v>27</v>
      </c>
    </row>
    <row r="226" spans="1:1" x14ac:dyDescent="0.2">
      <c r="A226">
        <v>27</v>
      </c>
    </row>
    <row r="227" spans="1:1" x14ac:dyDescent="0.2">
      <c r="A227">
        <v>27</v>
      </c>
    </row>
    <row r="228" spans="1:1" x14ac:dyDescent="0.2">
      <c r="A228">
        <v>27</v>
      </c>
    </row>
    <row r="229" spans="1:1" x14ac:dyDescent="0.2">
      <c r="A229">
        <v>28</v>
      </c>
    </row>
    <row r="230" spans="1:1" x14ac:dyDescent="0.2">
      <c r="A230">
        <v>28</v>
      </c>
    </row>
    <row r="231" spans="1:1" x14ac:dyDescent="0.2">
      <c r="A231">
        <v>28</v>
      </c>
    </row>
    <row r="232" spans="1:1" x14ac:dyDescent="0.2">
      <c r="A232">
        <v>28</v>
      </c>
    </row>
    <row r="233" spans="1:1" x14ac:dyDescent="0.2">
      <c r="A233">
        <v>28</v>
      </c>
    </row>
    <row r="234" spans="1:1" x14ac:dyDescent="0.2">
      <c r="A234">
        <v>28</v>
      </c>
    </row>
    <row r="235" spans="1:1" x14ac:dyDescent="0.2">
      <c r="A235">
        <v>28</v>
      </c>
    </row>
    <row r="236" spans="1:1" x14ac:dyDescent="0.2">
      <c r="A236">
        <v>28</v>
      </c>
    </row>
    <row r="237" spans="1:1" x14ac:dyDescent="0.2">
      <c r="A237">
        <v>28</v>
      </c>
    </row>
    <row r="238" spans="1:1" x14ac:dyDescent="0.2">
      <c r="A238">
        <v>28</v>
      </c>
    </row>
    <row r="239" spans="1:1" x14ac:dyDescent="0.2">
      <c r="A239">
        <v>28</v>
      </c>
    </row>
    <row r="240" spans="1:1" x14ac:dyDescent="0.2">
      <c r="A240">
        <v>28</v>
      </c>
    </row>
    <row r="241" spans="1:1" x14ac:dyDescent="0.2">
      <c r="A241">
        <v>28</v>
      </c>
    </row>
    <row r="242" spans="1:1" x14ac:dyDescent="0.2">
      <c r="A242">
        <v>28</v>
      </c>
    </row>
    <row r="243" spans="1:1" x14ac:dyDescent="0.2">
      <c r="A243">
        <v>28</v>
      </c>
    </row>
    <row r="244" spans="1:1" x14ac:dyDescent="0.2">
      <c r="A244">
        <v>28</v>
      </c>
    </row>
    <row r="245" spans="1:1" x14ac:dyDescent="0.2">
      <c r="A245">
        <v>28</v>
      </c>
    </row>
    <row r="246" spans="1:1" x14ac:dyDescent="0.2">
      <c r="A246">
        <v>28</v>
      </c>
    </row>
    <row r="247" spans="1:1" x14ac:dyDescent="0.2">
      <c r="A247">
        <v>28</v>
      </c>
    </row>
    <row r="248" spans="1:1" x14ac:dyDescent="0.2">
      <c r="A248">
        <v>28</v>
      </c>
    </row>
    <row r="249" spans="1:1" x14ac:dyDescent="0.2">
      <c r="A249">
        <v>28</v>
      </c>
    </row>
    <row r="250" spans="1:1" x14ac:dyDescent="0.2">
      <c r="A250">
        <v>28</v>
      </c>
    </row>
    <row r="251" spans="1:1" x14ac:dyDescent="0.2">
      <c r="A251">
        <v>28</v>
      </c>
    </row>
    <row r="252" spans="1:1" x14ac:dyDescent="0.2">
      <c r="A252">
        <v>28</v>
      </c>
    </row>
    <row r="253" spans="1:1" x14ac:dyDescent="0.2">
      <c r="A253">
        <v>28</v>
      </c>
    </row>
    <row r="254" spans="1:1" x14ac:dyDescent="0.2">
      <c r="A254">
        <v>28</v>
      </c>
    </row>
    <row r="255" spans="1:1" x14ac:dyDescent="0.2">
      <c r="A255">
        <v>28</v>
      </c>
    </row>
    <row r="256" spans="1:1" x14ac:dyDescent="0.2">
      <c r="A256">
        <v>28</v>
      </c>
    </row>
    <row r="257" spans="1:1" x14ac:dyDescent="0.2">
      <c r="A257">
        <v>28</v>
      </c>
    </row>
    <row r="258" spans="1:1" x14ac:dyDescent="0.2">
      <c r="A258">
        <v>28</v>
      </c>
    </row>
    <row r="259" spans="1:1" x14ac:dyDescent="0.2">
      <c r="A259">
        <v>28</v>
      </c>
    </row>
    <row r="260" spans="1:1" x14ac:dyDescent="0.2">
      <c r="A260">
        <v>28</v>
      </c>
    </row>
    <row r="261" spans="1:1" x14ac:dyDescent="0.2">
      <c r="A261">
        <v>28</v>
      </c>
    </row>
    <row r="262" spans="1:1" x14ac:dyDescent="0.2">
      <c r="A262">
        <v>28</v>
      </c>
    </row>
    <row r="263" spans="1:1" x14ac:dyDescent="0.2">
      <c r="A263">
        <v>28</v>
      </c>
    </row>
    <row r="264" spans="1:1" x14ac:dyDescent="0.2">
      <c r="A264">
        <v>28</v>
      </c>
    </row>
    <row r="265" spans="1:1" x14ac:dyDescent="0.2">
      <c r="A265">
        <v>28</v>
      </c>
    </row>
    <row r="266" spans="1:1" x14ac:dyDescent="0.2">
      <c r="A266">
        <v>28</v>
      </c>
    </row>
    <row r="267" spans="1:1" x14ac:dyDescent="0.2">
      <c r="A267">
        <v>28</v>
      </c>
    </row>
    <row r="268" spans="1:1" x14ac:dyDescent="0.2">
      <c r="A268">
        <v>28</v>
      </c>
    </row>
    <row r="269" spans="1:1" x14ac:dyDescent="0.2">
      <c r="A269">
        <v>28</v>
      </c>
    </row>
    <row r="270" spans="1:1" x14ac:dyDescent="0.2">
      <c r="A270">
        <v>28</v>
      </c>
    </row>
    <row r="271" spans="1:1" x14ac:dyDescent="0.2">
      <c r="A271">
        <v>28</v>
      </c>
    </row>
    <row r="272" spans="1:1" x14ac:dyDescent="0.2">
      <c r="A272">
        <v>29</v>
      </c>
    </row>
    <row r="273" spans="1:1" x14ac:dyDescent="0.2">
      <c r="A273">
        <v>29</v>
      </c>
    </row>
    <row r="274" spans="1:1" x14ac:dyDescent="0.2">
      <c r="A274">
        <v>29</v>
      </c>
    </row>
    <row r="275" spans="1:1" x14ac:dyDescent="0.2">
      <c r="A275">
        <v>29</v>
      </c>
    </row>
    <row r="276" spans="1:1" x14ac:dyDescent="0.2">
      <c r="A276">
        <v>29</v>
      </c>
    </row>
    <row r="277" spans="1:1" x14ac:dyDescent="0.2">
      <c r="A277">
        <v>29</v>
      </c>
    </row>
    <row r="278" spans="1:1" x14ac:dyDescent="0.2">
      <c r="A278">
        <v>29</v>
      </c>
    </row>
    <row r="279" spans="1:1" x14ac:dyDescent="0.2">
      <c r="A279">
        <v>29</v>
      </c>
    </row>
    <row r="280" spans="1:1" x14ac:dyDescent="0.2">
      <c r="A280">
        <v>29</v>
      </c>
    </row>
    <row r="281" spans="1:1" x14ac:dyDescent="0.2">
      <c r="A281">
        <v>29</v>
      </c>
    </row>
    <row r="282" spans="1:1" x14ac:dyDescent="0.2">
      <c r="A282">
        <v>29</v>
      </c>
    </row>
    <row r="283" spans="1:1" x14ac:dyDescent="0.2">
      <c r="A283">
        <v>29</v>
      </c>
    </row>
    <row r="284" spans="1:1" x14ac:dyDescent="0.2">
      <c r="A284">
        <v>29</v>
      </c>
    </row>
    <row r="285" spans="1:1" x14ac:dyDescent="0.2">
      <c r="A285">
        <v>29</v>
      </c>
    </row>
    <row r="286" spans="1:1" x14ac:dyDescent="0.2">
      <c r="A286">
        <v>29</v>
      </c>
    </row>
    <row r="287" spans="1:1" x14ac:dyDescent="0.2">
      <c r="A287">
        <v>29</v>
      </c>
    </row>
    <row r="288" spans="1:1" x14ac:dyDescent="0.2">
      <c r="A288">
        <v>29</v>
      </c>
    </row>
    <row r="289" spans="1:1" x14ac:dyDescent="0.2">
      <c r="A289">
        <v>29</v>
      </c>
    </row>
    <row r="290" spans="1:1" x14ac:dyDescent="0.2">
      <c r="A290">
        <v>29</v>
      </c>
    </row>
    <row r="291" spans="1:1" x14ac:dyDescent="0.2">
      <c r="A291">
        <v>29</v>
      </c>
    </row>
    <row r="292" spans="1:1" x14ac:dyDescent="0.2">
      <c r="A292">
        <v>29</v>
      </c>
    </row>
    <row r="293" spans="1:1" x14ac:dyDescent="0.2">
      <c r="A293">
        <v>29</v>
      </c>
    </row>
    <row r="294" spans="1:1" x14ac:dyDescent="0.2">
      <c r="A294">
        <v>29</v>
      </c>
    </row>
    <row r="295" spans="1:1" x14ac:dyDescent="0.2">
      <c r="A295">
        <v>29</v>
      </c>
    </row>
    <row r="296" spans="1:1" x14ac:dyDescent="0.2">
      <c r="A296">
        <v>29</v>
      </c>
    </row>
    <row r="297" spans="1:1" x14ac:dyDescent="0.2">
      <c r="A297">
        <v>29</v>
      </c>
    </row>
    <row r="298" spans="1:1" x14ac:dyDescent="0.2">
      <c r="A298">
        <v>29</v>
      </c>
    </row>
    <row r="299" spans="1:1" x14ac:dyDescent="0.2">
      <c r="A299">
        <v>29</v>
      </c>
    </row>
    <row r="300" spans="1:1" x14ac:dyDescent="0.2">
      <c r="A300">
        <v>29</v>
      </c>
    </row>
    <row r="301" spans="1:1" x14ac:dyDescent="0.2">
      <c r="A301">
        <v>29</v>
      </c>
    </row>
    <row r="302" spans="1:1" x14ac:dyDescent="0.2">
      <c r="A302">
        <v>29</v>
      </c>
    </row>
    <row r="303" spans="1:1" x14ac:dyDescent="0.2">
      <c r="A303">
        <v>29</v>
      </c>
    </row>
    <row r="304" spans="1:1" x14ac:dyDescent="0.2">
      <c r="A304">
        <v>30</v>
      </c>
    </row>
    <row r="305" spans="1:1" x14ac:dyDescent="0.2">
      <c r="A305">
        <v>30</v>
      </c>
    </row>
    <row r="306" spans="1:1" x14ac:dyDescent="0.2">
      <c r="A306">
        <v>30</v>
      </c>
    </row>
    <row r="307" spans="1:1" x14ac:dyDescent="0.2">
      <c r="A307">
        <v>30</v>
      </c>
    </row>
    <row r="308" spans="1:1" x14ac:dyDescent="0.2">
      <c r="A308">
        <v>30</v>
      </c>
    </row>
    <row r="309" spans="1:1" x14ac:dyDescent="0.2">
      <c r="A309">
        <v>30</v>
      </c>
    </row>
    <row r="310" spans="1:1" x14ac:dyDescent="0.2">
      <c r="A310">
        <v>30</v>
      </c>
    </row>
    <row r="311" spans="1:1" x14ac:dyDescent="0.2">
      <c r="A311">
        <v>30</v>
      </c>
    </row>
    <row r="312" spans="1:1" x14ac:dyDescent="0.2">
      <c r="A312">
        <v>30</v>
      </c>
    </row>
    <row r="313" spans="1:1" x14ac:dyDescent="0.2">
      <c r="A313">
        <v>30</v>
      </c>
    </row>
    <row r="314" spans="1:1" x14ac:dyDescent="0.2">
      <c r="A314">
        <v>30</v>
      </c>
    </row>
    <row r="315" spans="1:1" x14ac:dyDescent="0.2">
      <c r="A315">
        <v>30</v>
      </c>
    </row>
    <row r="316" spans="1:1" x14ac:dyDescent="0.2">
      <c r="A316">
        <v>30</v>
      </c>
    </row>
    <row r="317" spans="1:1" x14ac:dyDescent="0.2">
      <c r="A317">
        <v>30</v>
      </c>
    </row>
    <row r="318" spans="1:1" x14ac:dyDescent="0.2">
      <c r="A318">
        <v>30</v>
      </c>
    </row>
    <row r="319" spans="1:1" x14ac:dyDescent="0.2">
      <c r="A319">
        <v>30</v>
      </c>
    </row>
    <row r="320" spans="1:1" x14ac:dyDescent="0.2">
      <c r="A320">
        <v>30</v>
      </c>
    </row>
    <row r="321" spans="1:1" x14ac:dyDescent="0.2">
      <c r="A321">
        <v>30</v>
      </c>
    </row>
    <row r="322" spans="1:1" x14ac:dyDescent="0.2">
      <c r="A322">
        <v>30</v>
      </c>
    </row>
    <row r="323" spans="1:1" x14ac:dyDescent="0.2">
      <c r="A323">
        <v>30</v>
      </c>
    </row>
    <row r="324" spans="1:1" x14ac:dyDescent="0.2">
      <c r="A324">
        <v>30</v>
      </c>
    </row>
    <row r="325" spans="1:1" x14ac:dyDescent="0.2">
      <c r="A325">
        <v>30</v>
      </c>
    </row>
    <row r="326" spans="1:1" x14ac:dyDescent="0.2">
      <c r="A326">
        <v>30</v>
      </c>
    </row>
    <row r="327" spans="1:1" x14ac:dyDescent="0.2">
      <c r="A327">
        <v>30</v>
      </c>
    </row>
    <row r="328" spans="1:1" x14ac:dyDescent="0.2">
      <c r="A328">
        <v>30</v>
      </c>
    </row>
    <row r="329" spans="1:1" x14ac:dyDescent="0.2">
      <c r="A329">
        <v>30</v>
      </c>
    </row>
    <row r="330" spans="1:1" x14ac:dyDescent="0.2">
      <c r="A330">
        <v>30</v>
      </c>
    </row>
    <row r="331" spans="1:1" x14ac:dyDescent="0.2">
      <c r="A331">
        <v>30</v>
      </c>
    </row>
    <row r="332" spans="1:1" x14ac:dyDescent="0.2">
      <c r="A332">
        <v>30</v>
      </c>
    </row>
    <row r="333" spans="1:1" x14ac:dyDescent="0.2">
      <c r="A333">
        <v>30</v>
      </c>
    </row>
    <row r="334" spans="1:1" x14ac:dyDescent="0.2">
      <c r="A334">
        <v>30</v>
      </c>
    </row>
    <row r="335" spans="1:1" x14ac:dyDescent="0.2">
      <c r="A335">
        <v>30</v>
      </c>
    </row>
    <row r="336" spans="1:1" x14ac:dyDescent="0.2">
      <c r="A336">
        <v>30</v>
      </c>
    </row>
    <row r="337" spans="1:1" x14ac:dyDescent="0.2">
      <c r="A337">
        <v>30</v>
      </c>
    </row>
    <row r="338" spans="1:1" x14ac:dyDescent="0.2">
      <c r="A338">
        <v>30</v>
      </c>
    </row>
    <row r="339" spans="1:1" x14ac:dyDescent="0.2">
      <c r="A339">
        <v>30</v>
      </c>
    </row>
    <row r="340" spans="1:1" x14ac:dyDescent="0.2">
      <c r="A340">
        <v>30</v>
      </c>
    </row>
    <row r="341" spans="1:1" x14ac:dyDescent="0.2">
      <c r="A341">
        <v>30</v>
      </c>
    </row>
    <row r="342" spans="1:1" x14ac:dyDescent="0.2">
      <c r="A342">
        <v>30</v>
      </c>
    </row>
    <row r="343" spans="1:1" x14ac:dyDescent="0.2">
      <c r="A343">
        <v>30</v>
      </c>
    </row>
    <row r="344" spans="1:1" x14ac:dyDescent="0.2">
      <c r="A344">
        <v>30</v>
      </c>
    </row>
    <row r="345" spans="1:1" x14ac:dyDescent="0.2">
      <c r="A345">
        <v>31</v>
      </c>
    </row>
    <row r="346" spans="1:1" x14ac:dyDescent="0.2">
      <c r="A346">
        <v>31</v>
      </c>
    </row>
    <row r="347" spans="1:1" x14ac:dyDescent="0.2">
      <c r="A347">
        <v>31</v>
      </c>
    </row>
    <row r="348" spans="1:1" x14ac:dyDescent="0.2">
      <c r="A348">
        <v>31</v>
      </c>
    </row>
    <row r="349" spans="1:1" x14ac:dyDescent="0.2">
      <c r="A349">
        <v>31</v>
      </c>
    </row>
    <row r="350" spans="1:1" x14ac:dyDescent="0.2">
      <c r="A350">
        <v>31</v>
      </c>
    </row>
    <row r="351" spans="1:1" x14ac:dyDescent="0.2">
      <c r="A351">
        <v>31</v>
      </c>
    </row>
    <row r="352" spans="1:1" x14ac:dyDescent="0.2">
      <c r="A352">
        <v>31</v>
      </c>
    </row>
    <row r="353" spans="1:1" x14ac:dyDescent="0.2">
      <c r="A353">
        <v>31</v>
      </c>
    </row>
    <row r="354" spans="1:1" x14ac:dyDescent="0.2">
      <c r="A354">
        <v>31</v>
      </c>
    </row>
    <row r="355" spans="1:1" x14ac:dyDescent="0.2">
      <c r="A355">
        <v>31</v>
      </c>
    </row>
    <row r="356" spans="1:1" x14ac:dyDescent="0.2">
      <c r="A356">
        <v>31</v>
      </c>
    </row>
    <row r="357" spans="1:1" x14ac:dyDescent="0.2">
      <c r="A357">
        <v>31</v>
      </c>
    </row>
    <row r="358" spans="1:1" x14ac:dyDescent="0.2">
      <c r="A358">
        <v>31</v>
      </c>
    </row>
    <row r="359" spans="1:1" x14ac:dyDescent="0.2">
      <c r="A359">
        <v>31</v>
      </c>
    </row>
    <row r="360" spans="1:1" x14ac:dyDescent="0.2">
      <c r="A360">
        <v>31</v>
      </c>
    </row>
    <row r="361" spans="1:1" x14ac:dyDescent="0.2">
      <c r="A361">
        <v>31</v>
      </c>
    </row>
    <row r="362" spans="1:1" x14ac:dyDescent="0.2">
      <c r="A362">
        <v>31</v>
      </c>
    </row>
    <row r="363" spans="1:1" x14ac:dyDescent="0.2">
      <c r="A363">
        <v>31</v>
      </c>
    </row>
    <row r="364" spans="1:1" x14ac:dyDescent="0.2">
      <c r="A364">
        <v>31</v>
      </c>
    </row>
    <row r="365" spans="1:1" x14ac:dyDescent="0.2">
      <c r="A365">
        <v>31</v>
      </c>
    </row>
    <row r="366" spans="1:1" x14ac:dyDescent="0.2">
      <c r="A366">
        <v>31</v>
      </c>
    </row>
    <row r="367" spans="1:1" x14ac:dyDescent="0.2">
      <c r="A367">
        <v>31</v>
      </c>
    </row>
    <row r="368" spans="1:1" x14ac:dyDescent="0.2">
      <c r="A368">
        <v>31</v>
      </c>
    </row>
    <row r="369" spans="1:1" x14ac:dyDescent="0.2">
      <c r="A369">
        <v>31</v>
      </c>
    </row>
    <row r="370" spans="1:1" x14ac:dyDescent="0.2">
      <c r="A370">
        <v>31</v>
      </c>
    </row>
    <row r="371" spans="1:1" x14ac:dyDescent="0.2">
      <c r="A371">
        <v>31</v>
      </c>
    </row>
    <row r="372" spans="1:1" x14ac:dyDescent="0.2">
      <c r="A372">
        <v>31</v>
      </c>
    </row>
    <row r="373" spans="1:1" x14ac:dyDescent="0.2">
      <c r="A373">
        <v>31</v>
      </c>
    </row>
    <row r="374" spans="1:1" x14ac:dyDescent="0.2">
      <c r="A374">
        <v>31</v>
      </c>
    </row>
    <row r="375" spans="1:1" x14ac:dyDescent="0.2">
      <c r="A375">
        <v>31</v>
      </c>
    </row>
    <row r="376" spans="1:1" x14ac:dyDescent="0.2">
      <c r="A376">
        <v>31</v>
      </c>
    </row>
    <row r="377" spans="1:1" x14ac:dyDescent="0.2">
      <c r="A377">
        <v>31</v>
      </c>
    </row>
    <row r="378" spans="1:1" x14ac:dyDescent="0.2">
      <c r="A378">
        <v>31</v>
      </c>
    </row>
    <row r="379" spans="1:1" x14ac:dyDescent="0.2">
      <c r="A379">
        <v>31</v>
      </c>
    </row>
    <row r="380" spans="1:1" x14ac:dyDescent="0.2">
      <c r="A380">
        <v>31</v>
      </c>
    </row>
    <row r="381" spans="1:1" x14ac:dyDescent="0.2">
      <c r="A381">
        <v>31</v>
      </c>
    </row>
    <row r="382" spans="1:1" x14ac:dyDescent="0.2">
      <c r="A382">
        <v>31</v>
      </c>
    </row>
    <row r="383" spans="1:1" x14ac:dyDescent="0.2">
      <c r="A383">
        <v>31</v>
      </c>
    </row>
    <row r="384" spans="1:1" x14ac:dyDescent="0.2">
      <c r="A384">
        <v>31</v>
      </c>
    </row>
    <row r="385" spans="1:1" x14ac:dyDescent="0.2">
      <c r="A385">
        <v>31</v>
      </c>
    </row>
    <row r="386" spans="1:1" x14ac:dyDescent="0.2">
      <c r="A386">
        <v>32</v>
      </c>
    </row>
    <row r="387" spans="1:1" x14ac:dyDescent="0.2">
      <c r="A387">
        <v>32</v>
      </c>
    </row>
    <row r="388" spans="1:1" x14ac:dyDescent="0.2">
      <c r="A388">
        <v>32</v>
      </c>
    </row>
    <row r="389" spans="1:1" x14ac:dyDescent="0.2">
      <c r="A389">
        <v>32</v>
      </c>
    </row>
    <row r="390" spans="1:1" x14ac:dyDescent="0.2">
      <c r="A390">
        <v>32</v>
      </c>
    </row>
    <row r="391" spans="1:1" x14ac:dyDescent="0.2">
      <c r="A391">
        <v>32</v>
      </c>
    </row>
    <row r="392" spans="1:1" x14ac:dyDescent="0.2">
      <c r="A392">
        <v>32</v>
      </c>
    </row>
    <row r="393" spans="1:1" x14ac:dyDescent="0.2">
      <c r="A393">
        <v>32</v>
      </c>
    </row>
    <row r="394" spans="1:1" x14ac:dyDescent="0.2">
      <c r="A394">
        <v>32</v>
      </c>
    </row>
    <row r="395" spans="1:1" x14ac:dyDescent="0.2">
      <c r="A395">
        <v>32</v>
      </c>
    </row>
    <row r="396" spans="1:1" x14ac:dyDescent="0.2">
      <c r="A396">
        <v>32</v>
      </c>
    </row>
    <row r="397" spans="1:1" x14ac:dyDescent="0.2">
      <c r="A397">
        <v>32</v>
      </c>
    </row>
    <row r="398" spans="1:1" x14ac:dyDescent="0.2">
      <c r="A398">
        <v>32</v>
      </c>
    </row>
    <row r="399" spans="1:1" x14ac:dyDescent="0.2">
      <c r="A399">
        <v>32</v>
      </c>
    </row>
    <row r="400" spans="1:1" x14ac:dyDescent="0.2">
      <c r="A400">
        <v>32</v>
      </c>
    </row>
    <row r="401" spans="1:1" x14ac:dyDescent="0.2">
      <c r="A401">
        <v>32</v>
      </c>
    </row>
    <row r="402" spans="1:1" x14ac:dyDescent="0.2">
      <c r="A402">
        <v>32</v>
      </c>
    </row>
    <row r="403" spans="1:1" x14ac:dyDescent="0.2">
      <c r="A403">
        <v>32</v>
      </c>
    </row>
    <row r="404" spans="1:1" x14ac:dyDescent="0.2">
      <c r="A404">
        <v>32</v>
      </c>
    </row>
    <row r="405" spans="1:1" x14ac:dyDescent="0.2">
      <c r="A405">
        <v>32</v>
      </c>
    </row>
    <row r="406" spans="1:1" x14ac:dyDescent="0.2">
      <c r="A406">
        <v>32</v>
      </c>
    </row>
    <row r="407" spans="1:1" x14ac:dyDescent="0.2">
      <c r="A407">
        <v>32</v>
      </c>
    </row>
    <row r="408" spans="1:1" x14ac:dyDescent="0.2">
      <c r="A408">
        <v>32</v>
      </c>
    </row>
    <row r="409" spans="1:1" x14ac:dyDescent="0.2">
      <c r="A409">
        <v>32</v>
      </c>
    </row>
    <row r="410" spans="1:1" x14ac:dyDescent="0.2">
      <c r="A410">
        <v>32</v>
      </c>
    </row>
    <row r="411" spans="1:1" x14ac:dyDescent="0.2">
      <c r="A411">
        <v>33</v>
      </c>
    </row>
    <row r="412" spans="1:1" x14ac:dyDescent="0.2">
      <c r="A412">
        <v>33</v>
      </c>
    </row>
    <row r="413" spans="1:1" x14ac:dyDescent="0.2">
      <c r="A413">
        <v>33</v>
      </c>
    </row>
    <row r="414" spans="1:1" x14ac:dyDescent="0.2">
      <c r="A414">
        <v>33</v>
      </c>
    </row>
    <row r="415" spans="1:1" x14ac:dyDescent="0.2">
      <c r="A415">
        <v>33</v>
      </c>
    </row>
    <row r="416" spans="1:1" x14ac:dyDescent="0.2">
      <c r="A416">
        <v>33</v>
      </c>
    </row>
    <row r="417" spans="1:1" x14ac:dyDescent="0.2">
      <c r="A417">
        <v>33</v>
      </c>
    </row>
    <row r="418" spans="1:1" x14ac:dyDescent="0.2">
      <c r="A418">
        <v>33</v>
      </c>
    </row>
    <row r="419" spans="1:1" x14ac:dyDescent="0.2">
      <c r="A419">
        <v>33</v>
      </c>
    </row>
    <row r="420" spans="1:1" x14ac:dyDescent="0.2">
      <c r="A420">
        <v>33</v>
      </c>
    </row>
    <row r="421" spans="1:1" x14ac:dyDescent="0.2">
      <c r="A421">
        <v>33</v>
      </c>
    </row>
    <row r="422" spans="1:1" x14ac:dyDescent="0.2">
      <c r="A422">
        <v>33</v>
      </c>
    </row>
    <row r="423" spans="1:1" x14ac:dyDescent="0.2">
      <c r="A423">
        <v>33</v>
      </c>
    </row>
    <row r="424" spans="1:1" x14ac:dyDescent="0.2">
      <c r="A424">
        <v>33</v>
      </c>
    </row>
    <row r="425" spans="1:1" x14ac:dyDescent="0.2">
      <c r="A425">
        <v>33</v>
      </c>
    </row>
    <row r="426" spans="1:1" x14ac:dyDescent="0.2">
      <c r="A426">
        <v>33</v>
      </c>
    </row>
    <row r="427" spans="1:1" x14ac:dyDescent="0.2">
      <c r="A427">
        <v>33</v>
      </c>
    </row>
    <row r="428" spans="1:1" x14ac:dyDescent="0.2">
      <c r="A428">
        <v>33</v>
      </c>
    </row>
    <row r="429" spans="1:1" x14ac:dyDescent="0.2">
      <c r="A429">
        <v>33</v>
      </c>
    </row>
    <row r="430" spans="1:1" x14ac:dyDescent="0.2">
      <c r="A430">
        <v>33</v>
      </c>
    </row>
    <row r="431" spans="1:1" x14ac:dyDescent="0.2">
      <c r="A431">
        <v>33</v>
      </c>
    </row>
    <row r="432" spans="1:1" x14ac:dyDescent="0.2">
      <c r="A432">
        <v>33</v>
      </c>
    </row>
    <row r="433" spans="1:1" x14ac:dyDescent="0.2">
      <c r="A433">
        <v>33</v>
      </c>
    </row>
    <row r="434" spans="1:1" x14ac:dyDescent="0.2">
      <c r="A434">
        <v>33</v>
      </c>
    </row>
    <row r="435" spans="1:1" x14ac:dyDescent="0.2">
      <c r="A435">
        <v>33</v>
      </c>
    </row>
    <row r="436" spans="1:1" x14ac:dyDescent="0.2">
      <c r="A436">
        <v>34</v>
      </c>
    </row>
    <row r="437" spans="1:1" x14ac:dyDescent="0.2">
      <c r="A437">
        <v>34</v>
      </c>
    </row>
    <row r="438" spans="1:1" x14ac:dyDescent="0.2">
      <c r="A438">
        <v>34</v>
      </c>
    </row>
    <row r="439" spans="1:1" x14ac:dyDescent="0.2">
      <c r="A439">
        <v>34</v>
      </c>
    </row>
    <row r="440" spans="1:1" x14ac:dyDescent="0.2">
      <c r="A440">
        <v>34</v>
      </c>
    </row>
    <row r="441" spans="1:1" x14ac:dyDescent="0.2">
      <c r="A441">
        <v>34</v>
      </c>
    </row>
    <row r="442" spans="1:1" x14ac:dyDescent="0.2">
      <c r="A442">
        <v>34</v>
      </c>
    </row>
    <row r="443" spans="1:1" x14ac:dyDescent="0.2">
      <c r="A443">
        <v>34</v>
      </c>
    </row>
    <row r="444" spans="1:1" x14ac:dyDescent="0.2">
      <c r="A444">
        <v>34</v>
      </c>
    </row>
    <row r="445" spans="1:1" x14ac:dyDescent="0.2">
      <c r="A445">
        <v>34</v>
      </c>
    </row>
    <row r="446" spans="1:1" x14ac:dyDescent="0.2">
      <c r="A446">
        <v>34</v>
      </c>
    </row>
    <row r="447" spans="1:1" x14ac:dyDescent="0.2">
      <c r="A447">
        <v>34</v>
      </c>
    </row>
    <row r="448" spans="1:1" x14ac:dyDescent="0.2">
      <c r="A448">
        <v>34</v>
      </c>
    </row>
    <row r="449" spans="1:1" x14ac:dyDescent="0.2">
      <c r="A449">
        <v>34</v>
      </c>
    </row>
    <row r="450" spans="1:1" x14ac:dyDescent="0.2">
      <c r="A450">
        <v>34</v>
      </c>
    </row>
    <row r="451" spans="1:1" x14ac:dyDescent="0.2">
      <c r="A451">
        <v>34</v>
      </c>
    </row>
    <row r="452" spans="1:1" x14ac:dyDescent="0.2">
      <c r="A452">
        <v>34</v>
      </c>
    </row>
    <row r="453" spans="1:1" x14ac:dyDescent="0.2">
      <c r="A453">
        <v>34</v>
      </c>
    </row>
    <row r="454" spans="1:1" x14ac:dyDescent="0.2">
      <c r="A454">
        <v>34</v>
      </c>
    </row>
    <row r="455" spans="1:1" x14ac:dyDescent="0.2">
      <c r="A455">
        <v>34</v>
      </c>
    </row>
    <row r="456" spans="1:1" x14ac:dyDescent="0.2">
      <c r="A456">
        <v>34</v>
      </c>
    </row>
    <row r="457" spans="1:1" x14ac:dyDescent="0.2">
      <c r="A457">
        <v>34</v>
      </c>
    </row>
    <row r="458" spans="1:1" x14ac:dyDescent="0.2">
      <c r="A458">
        <v>34</v>
      </c>
    </row>
    <row r="459" spans="1:1" x14ac:dyDescent="0.2">
      <c r="A459">
        <v>34</v>
      </c>
    </row>
    <row r="460" spans="1:1" x14ac:dyDescent="0.2">
      <c r="A460">
        <v>34</v>
      </c>
    </row>
    <row r="461" spans="1:1" x14ac:dyDescent="0.2">
      <c r="A461">
        <v>34</v>
      </c>
    </row>
    <row r="462" spans="1:1" x14ac:dyDescent="0.2">
      <c r="A462">
        <v>34</v>
      </c>
    </row>
    <row r="463" spans="1:1" x14ac:dyDescent="0.2">
      <c r="A463">
        <v>35</v>
      </c>
    </row>
    <row r="464" spans="1:1" x14ac:dyDescent="0.2">
      <c r="A464">
        <v>35</v>
      </c>
    </row>
    <row r="465" spans="1:1" x14ac:dyDescent="0.2">
      <c r="A465">
        <v>35</v>
      </c>
    </row>
    <row r="466" spans="1:1" x14ac:dyDescent="0.2">
      <c r="A466">
        <v>35</v>
      </c>
    </row>
    <row r="467" spans="1:1" x14ac:dyDescent="0.2">
      <c r="A467">
        <v>35</v>
      </c>
    </row>
    <row r="468" spans="1:1" x14ac:dyDescent="0.2">
      <c r="A468">
        <v>35</v>
      </c>
    </row>
    <row r="469" spans="1:1" x14ac:dyDescent="0.2">
      <c r="A469">
        <v>35</v>
      </c>
    </row>
    <row r="470" spans="1:1" x14ac:dyDescent="0.2">
      <c r="A470">
        <v>35</v>
      </c>
    </row>
    <row r="471" spans="1:1" x14ac:dyDescent="0.2">
      <c r="A471">
        <v>35</v>
      </c>
    </row>
    <row r="472" spans="1:1" x14ac:dyDescent="0.2">
      <c r="A472">
        <v>35</v>
      </c>
    </row>
    <row r="473" spans="1:1" x14ac:dyDescent="0.2">
      <c r="A473">
        <v>35</v>
      </c>
    </row>
    <row r="474" spans="1:1" x14ac:dyDescent="0.2">
      <c r="A474">
        <v>35</v>
      </c>
    </row>
    <row r="475" spans="1:1" x14ac:dyDescent="0.2">
      <c r="A475">
        <v>35</v>
      </c>
    </row>
    <row r="476" spans="1:1" x14ac:dyDescent="0.2">
      <c r="A476">
        <v>35</v>
      </c>
    </row>
    <row r="477" spans="1:1" x14ac:dyDescent="0.2">
      <c r="A477">
        <v>35</v>
      </c>
    </row>
    <row r="478" spans="1:1" x14ac:dyDescent="0.2">
      <c r="A478">
        <v>35</v>
      </c>
    </row>
    <row r="479" spans="1:1" x14ac:dyDescent="0.2">
      <c r="A479">
        <v>35</v>
      </c>
    </row>
    <row r="480" spans="1:1" x14ac:dyDescent="0.2">
      <c r="A480">
        <v>35</v>
      </c>
    </row>
    <row r="481" spans="1:1" x14ac:dyDescent="0.2">
      <c r="A481">
        <v>35</v>
      </c>
    </row>
    <row r="482" spans="1:1" x14ac:dyDescent="0.2">
      <c r="A482">
        <v>35</v>
      </c>
    </row>
    <row r="483" spans="1:1" x14ac:dyDescent="0.2">
      <c r="A483">
        <v>35</v>
      </c>
    </row>
    <row r="484" spans="1:1" x14ac:dyDescent="0.2">
      <c r="A484">
        <v>35</v>
      </c>
    </row>
    <row r="485" spans="1:1" x14ac:dyDescent="0.2">
      <c r="A485">
        <v>35</v>
      </c>
    </row>
    <row r="486" spans="1:1" x14ac:dyDescent="0.2">
      <c r="A486">
        <v>35</v>
      </c>
    </row>
    <row r="487" spans="1:1" x14ac:dyDescent="0.2">
      <c r="A487">
        <v>35</v>
      </c>
    </row>
    <row r="488" spans="1:1" x14ac:dyDescent="0.2">
      <c r="A488">
        <v>35</v>
      </c>
    </row>
    <row r="489" spans="1:1" x14ac:dyDescent="0.2">
      <c r="A489">
        <v>35</v>
      </c>
    </row>
    <row r="490" spans="1:1" x14ac:dyDescent="0.2">
      <c r="A490">
        <v>35</v>
      </c>
    </row>
    <row r="491" spans="1:1" x14ac:dyDescent="0.2">
      <c r="A491">
        <v>35</v>
      </c>
    </row>
    <row r="492" spans="1:1" x14ac:dyDescent="0.2">
      <c r="A492">
        <v>35</v>
      </c>
    </row>
    <row r="493" spans="1:1" x14ac:dyDescent="0.2">
      <c r="A493">
        <v>35</v>
      </c>
    </row>
    <row r="494" spans="1:1" x14ac:dyDescent="0.2">
      <c r="A494">
        <v>35</v>
      </c>
    </row>
    <row r="495" spans="1:1" x14ac:dyDescent="0.2">
      <c r="A495">
        <v>35</v>
      </c>
    </row>
    <row r="496" spans="1:1" x14ac:dyDescent="0.2">
      <c r="A496">
        <v>35</v>
      </c>
    </row>
    <row r="497" spans="1:1" x14ac:dyDescent="0.2">
      <c r="A497">
        <v>35</v>
      </c>
    </row>
    <row r="498" spans="1:1" x14ac:dyDescent="0.2">
      <c r="A498">
        <v>35</v>
      </c>
    </row>
    <row r="499" spans="1:1" x14ac:dyDescent="0.2">
      <c r="A499">
        <v>35</v>
      </c>
    </row>
    <row r="500" spans="1:1" x14ac:dyDescent="0.2">
      <c r="A500">
        <v>36</v>
      </c>
    </row>
    <row r="501" spans="1:1" x14ac:dyDescent="0.2">
      <c r="A501">
        <v>36</v>
      </c>
    </row>
    <row r="502" spans="1:1" x14ac:dyDescent="0.2">
      <c r="A502">
        <v>36</v>
      </c>
    </row>
    <row r="503" spans="1:1" x14ac:dyDescent="0.2">
      <c r="A503">
        <v>36</v>
      </c>
    </row>
    <row r="504" spans="1:1" x14ac:dyDescent="0.2">
      <c r="A504">
        <v>36</v>
      </c>
    </row>
    <row r="505" spans="1:1" x14ac:dyDescent="0.2">
      <c r="A505">
        <v>36</v>
      </c>
    </row>
    <row r="506" spans="1:1" x14ac:dyDescent="0.2">
      <c r="A506">
        <v>36</v>
      </c>
    </row>
    <row r="507" spans="1:1" x14ac:dyDescent="0.2">
      <c r="A507">
        <v>36</v>
      </c>
    </row>
    <row r="508" spans="1:1" x14ac:dyDescent="0.2">
      <c r="A508">
        <v>36</v>
      </c>
    </row>
    <row r="509" spans="1:1" x14ac:dyDescent="0.2">
      <c r="A509">
        <v>36</v>
      </c>
    </row>
    <row r="510" spans="1:1" x14ac:dyDescent="0.2">
      <c r="A510">
        <v>36</v>
      </c>
    </row>
    <row r="511" spans="1:1" x14ac:dyDescent="0.2">
      <c r="A511">
        <v>36</v>
      </c>
    </row>
    <row r="512" spans="1:1" x14ac:dyDescent="0.2">
      <c r="A512">
        <v>36</v>
      </c>
    </row>
    <row r="513" spans="1:1" x14ac:dyDescent="0.2">
      <c r="A513">
        <v>36</v>
      </c>
    </row>
    <row r="514" spans="1:1" x14ac:dyDescent="0.2">
      <c r="A514">
        <v>36</v>
      </c>
    </row>
    <row r="515" spans="1:1" x14ac:dyDescent="0.2">
      <c r="A515">
        <v>36</v>
      </c>
    </row>
    <row r="516" spans="1:1" x14ac:dyDescent="0.2">
      <c r="A516">
        <v>36</v>
      </c>
    </row>
    <row r="517" spans="1:1" x14ac:dyDescent="0.2">
      <c r="A517">
        <v>36</v>
      </c>
    </row>
    <row r="518" spans="1:1" x14ac:dyDescent="0.2">
      <c r="A518">
        <v>36</v>
      </c>
    </row>
    <row r="519" spans="1:1" x14ac:dyDescent="0.2">
      <c r="A519">
        <v>36</v>
      </c>
    </row>
    <row r="520" spans="1:1" x14ac:dyDescent="0.2">
      <c r="A520">
        <v>36</v>
      </c>
    </row>
    <row r="521" spans="1:1" x14ac:dyDescent="0.2">
      <c r="A521">
        <v>36</v>
      </c>
    </row>
    <row r="522" spans="1:1" x14ac:dyDescent="0.2">
      <c r="A522">
        <v>36</v>
      </c>
    </row>
    <row r="523" spans="1:1" x14ac:dyDescent="0.2">
      <c r="A523">
        <v>36</v>
      </c>
    </row>
    <row r="524" spans="1:1" x14ac:dyDescent="0.2">
      <c r="A524">
        <v>36</v>
      </c>
    </row>
    <row r="525" spans="1:1" x14ac:dyDescent="0.2">
      <c r="A525">
        <v>36</v>
      </c>
    </row>
    <row r="526" spans="1:1" x14ac:dyDescent="0.2">
      <c r="A526">
        <v>36</v>
      </c>
    </row>
    <row r="527" spans="1:1" x14ac:dyDescent="0.2">
      <c r="A527">
        <v>36</v>
      </c>
    </row>
    <row r="528" spans="1:1" x14ac:dyDescent="0.2">
      <c r="A528">
        <v>36</v>
      </c>
    </row>
    <row r="529" spans="1:1" x14ac:dyDescent="0.2">
      <c r="A529">
        <v>36</v>
      </c>
    </row>
    <row r="530" spans="1:1" x14ac:dyDescent="0.2">
      <c r="A530">
        <v>36</v>
      </c>
    </row>
    <row r="531" spans="1:1" x14ac:dyDescent="0.2">
      <c r="A531">
        <v>36</v>
      </c>
    </row>
    <row r="532" spans="1:1" x14ac:dyDescent="0.2">
      <c r="A532">
        <v>37</v>
      </c>
    </row>
    <row r="533" spans="1:1" x14ac:dyDescent="0.2">
      <c r="A533">
        <v>37</v>
      </c>
    </row>
    <row r="534" spans="1:1" x14ac:dyDescent="0.2">
      <c r="A534">
        <v>37</v>
      </c>
    </row>
    <row r="535" spans="1:1" x14ac:dyDescent="0.2">
      <c r="A535">
        <v>37</v>
      </c>
    </row>
    <row r="536" spans="1:1" x14ac:dyDescent="0.2">
      <c r="A536">
        <v>37</v>
      </c>
    </row>
    <row r="537" spans="1:1" x14ac:dyDescent="0.2">
      <c r="A537">
        <v>37</v>
      </c>
    </row>
    <row r="538" spans="1:1" x14ac:dyDescent="0.2">
      <c r="A538">
        <v>37</v>
      </c>
    </row>
    <row r="539" spans="1:1" x14ac:dyDescent="0.2">
      <c r="A539">
        <v>37</v>
      </c>
    </row>
    <row r="540" spans="1:1" x14ac:dyDescent="0.2">
      <c r="A540">
        <v>37</v>
      </c>
    </row>
    <row r="541" spans="1:1" x14ac:dyDescent="0.2">
      <c r="A541">
        <v>37</v>
      </c>
    </row>
    <row r="542" spans="1:1" x14ac:dyDescent="0.2">
      <c r="A542">
        <v>37</v>
      </c>
    </row>
    <row r="543" spans="1:1" x14ac:dyDescent="0.2">
      <c r="A543">
        <v>37</v>
      </c>
    </row>
    <row r="544" spans="1:1" x14ac:dyDescent="0.2">
      <c r="A544">
        <v>37</v>
      </c>
    </row>
    <row r="545" spans="1:1" x14ac:dyDescent="0.2">
      <c r="A545">
        <v>37</v>
      </c>
    </row>
    <row r="546" spans="1:1" x14ac:dyDescent="0.2">
      <c r="A546">
        <v>37</v>
      </c>
    </row>
    <row r="547" spans="1:1" x14ac:dyDescent="0.2">
      <c r="A547">
        <v>37</v>
      </c>
    </row>
    <row r="548" spans="1:1" x14ac:dyDescent="0.2">
      <c r="A548">
        <v>37</v>
      </c>
    </row>
    <row r="549" spans="1:1" x14ac:dyDescent="0.2">
      <c r="A549">
        <v>37</v>
      </c>
    </row>
    <row r="550" spans="1:1" x14ac:dyDescent="0.2">
      <c r="A550">
        <v>37</v>
      </c>
    </row>
    <row r="551" spans="1:1" x14ac:dyDescent="0.2">
      <c r="A551">
        <v>37</v>
      </c>
    </row>
    <row r="552" spans="1:1" x14ac:dyDescent="0.2">
      <c r="A552">
        <v>37</v>
      </c>
    </row>
    <row r="553" spans="1:1" x14ac:dyDescent="0.2">
      <c r="A553">
        <v>37</v>
      </c>
    </row>
    <row r="554" spans="1:1" x14ac:dyDescent="0.2">
      <c r="A554">
        <v>37</v>
      </c>
    </row>
    <row r="555" spans="1:1" x14ac:dyDescent="0.2">
      <c r="A555">
        <v>37</v>
      </c>
    </row>
    <row r="556" spans="1:1" x14ac:dyDescent="0.2">
      <c r="A556">
        <v>37</v>
      </c>
    </row>
    <row r="557" spans="1:1" x14ac:dyDescent="0.2">
      <c r="A557">
        <v>38</v>
      </c>
    </row>
    <row r="558" spans="1:1" x14ac:dyDescent="0.2">
      <c r="A558">
        <v>38</v>
      </c>
    </row>
    <row r="559" spans="1:1" x14ac:dyDescent="0.2">
      <c r="A559">
        <v>38</v>
      </c>
    </row>
    <row r="560" spans="1:1" x14ac:dyDescent="0.2">
      <c r="A560">
        <v>38</v>
      </c>
    </row>
    <row r="561" spans="1:1" x14ac:dyDescent="0.2">
      <c r="A561">
        <v>38</v>
      </c>
    </row>
    <row r="562" spans="1:1" x14ac:dyDescent="0.2">
      <c r="A562">
        <v>38</v>
      </c>
    </row>
    <row r="563" spans="1:1" x14ac:dyDescent="0.2">
      <c r="A563">
        <v>38</v>
      </c>
    </row>
    <row r="564" spans="1:1" x14ac:dyDescent="0.2">
      <c r="A564">
        <v>38</v>
      </c>
    </row>
    <row r="565" spans="1:1" x14ac:dyDescent="0.2">
      <c r="A565">
        <v>38</v>
      </c>
    </row>
    <row r="566" spans="1:1" x14ac:dyDescent="0.2">
      <c r="A566">
        <v>38</v>
      </c>
    </row>
    <row r="567" spans="1:1" x14ac:dyDescent="0.2">
      <c r="A567">
        <v>38</v>
      </c>
    </row>
    <row r="568" spans="1:1" x14ac:dyDescent="0.2">
      <c r="A568">
        <v>38</v>
      </c>
    </row>
    <row r="569" spans="1:1" x14ac:dyDescent="0.2">
      <c r="A569">
        <v>38</v>
      </c>
    </row>
    <row r="570" spans="1:1" x14ac:dyDescent="0.2">
      <c r="A570">
        <v>38</v>
      </c>
    </row>
    <row r="571" spans="1:1" x14ac:dyDescent="0.2">
      <c r="A571">
        <v>38</v>
      </c>
    </row>
    <row r="572" spans="1:1" x14ac:dyDescent="0.2">
      <c r="A572">
        <v>38</v>
      </c>
    </row>
    <row r="573" spans="1:1" x14ac:dyDescent="0.2">
      <c r="A573">
        <v>38</v>
      </c>
    </row>
    <row r="574" spans="1:1" x14ac:dyDescent="0.2">
      <c r="A574">
        <v>38</v>
      </c>
    </row>
    <row r="575" spans="1:1" x14ac:dyDescent="0.2">
      <c r="A575">
        <v>38</v>
      </c>
    </row>
    <row r="576" spans="1:1" x14ac:dyDescent="0.2">
      <c r="A576">
        <v>39</v>
      </c>
    </row>
    <row r="577" spans="1:1" x14ac:dyDescent="0.2">
      <c r="A577">
        <v>39</v>
      </c>
    </row>
    <row r="578" spans="1:1" x14ac:dyDescent="0.2">
      <c r="A578">
        <v>39</v>
      </c>
    </row>
    <row r="579" spans="1:1" x14ac:dyDescent="0.2">
      <c r="A579">
        <v>39</v>
      </c>
    </row>
    <row r="580" spans="1:1" x14ac:dyDescent="0.2">
      <c r="A580">
        <v>39</v>
      </c>
    </row>
    <row r="581" spans="1:1" x14ac:dyDescent="0.2">
      <c r="A581">
        <v>39</v>
      </c>
    </row>
    <row r="582" spans="1:1" x14ac:dyDescent="0.2">
      <c r="A582">
        <v>39</v>
      </c>
    </row>
    <row r="583" spans="1:1" x14ac:dyDescent="0.2">
      <c r="A583">
        <v>39</v>
      </c>
    </row>
    <row r="584" spans="1:1" x14ac:dyDescent="0.2">
      <c r="A584">
        <v>39</v>
      </c>
    </row>
    <row r="585" spans="1:1" x14ac:dyDescent="0.2">
      <c r="A585">
        <v>39</v>
      </c>
    </row>
    <row r="586" spans="1:1" x14ac:dyDescent="0.2">
      <c r="A586">
        <v>39</v>
      </c>
    </row>
    <row r="587" spans="1:1" x14ac:dyDescent="0.2">
      <c r="A587">
        <v>39</v>
      </c>
    </row>
    <row r="588" spans="1:1" x14ac:dyDescent="0.2">
      <c r="A588">
        <v>39</v>
      </c>
    </row>
    <row r="589" spans="1:1" x14ac:dyDescent="0.2">
      <c r="A589">
        <v>39</v>
      </c>
    </row>
    <row r="590" spans="1:1" x14ac:dyDescent="0.2">
      <c r="A590">
        <v>39</v>
      </c>
    </row>
    <row r="591" spans="1:1" x14ac:dyDescent="0.2">
      <c r="A591">
        <v>40</v>
      </c>
    </row>
    <row r="592" spans="1:1" x14ac:dyDescent="0.2">
      <c r="A592">
        <v>40</v>
      </c>
    </row>
    <row r="593" spans="1:1" x14ac:dyDescent="0.2">
      <c r="A593">
        <v>40</v>
      </c>
    </row>
    <row r="594" spans="1:1" x14ac:dyDescent="0.2">
      <c r="A594">
        <v>40</v>
      </c>
    </row>
    <row r="595" spans="1:1" x14ac:dyDescent="0.2">
      <c r="A595">
        <v>40</v>
      </c>
    </row>
    <row r="596" spans="1:1" x14ac:dyDescent="0.2">
      <c r="A596">
        <v>40</v>
      </c>
    </row>
    <row r="597" spans="1:1" x14ac:dyDescent="0.2">
      <c r="A597">
        <v>40</v>
      </c>
    </row>
    <row r="598" spans="1:1" x14ac:dyDescent="0.2">
      <c r="A598">
        <v>40</v>
      </c>
    </row>
    <row r="599" spans="1:1" x14ac:dyDescent="0.2">
      <c r="A599">
        <v>40</v>
      </c>
    </row>
    <row r="600" spans="1:1" x14ac:dyDescent="0.2">
      <c r="A600">
        <v>40</v>
      </c>
    </row>
    <row r="601" spans="1:1" x14ac:dyDescent="0.2">
      <c r="A601">
        <v>40</v>
      </c>
    </row>
    <row r="602" spans="1:1" x14ac:dyDescent="0.2">
      <c r="A602">
        <v>40</v>
      </c>
    </row>
    <row r="603" spans="1:1" x14ac:dyDescent="0.2">
      <c r="A603">
        <v>40</v>
      </c>
    </row>
    <row r="604" spans="1:1" x14ac:dyDescent="0.2">
      <c r="A604">
        <v>40</v>
      </c>
    </row>
    <row r="605" spans="1:1" x14ac:dyDescent="0.2">
      <c r="A605">
        <v>40</v>
      </c>
    </row>
    <row r="606" spans="1:1" x14ac:dyDescent="0.2">
      <c r="A606">
        <v>40</v>
      </c>
    </row>
    <row r="607" spans="1:1" x14ac:dyDescent="0.2">
      <c r="A607">
        <v>40</v>
      </c>
    </row>
    <row r="608" spans="1:1" x14ac:dyDescent="0.2">
      <c r="A608">
        <v>41</v>
      </c>
    </row>
    <row r="609" spans="1:1" x14ac:dyDescent="0.2">
      <c r="A609">
        <v>41</v>
      </c>
    </row>
    <row r="610" spans="1:1" x14ac:dyDescent="0.2">
      <c r="A610">
        <v>41</v>
      </c>
    </row>
    <row r="611" spans="1:1" x14ac:dyDescent="0.2">
      <c r="A611">
        <v>41</v>
      </c>
    </row>
    <row r="612" spans="1:1" x14ac:dyDescent="0.2">
      <c r="A612">
        <v>41</v>
      </c>
    </row>
    <row r="613" spans="1:1" x14ac:dyDescent="0.2">
      <c r="A613">
        <v>41</v>
      </c>
    </row>
    <row r="614" spans="1:1" x14ac:dyDescent="0.2">
      <c r="A614">
        <v>41</v>
      </c>
    </row>
    <row r="615" spans="1:1" x14ac:dyDescent="0.2">
      <c r="A615">
        <v>41</v>
      </c>
    </row>
    <row r="616" spans="1:1" x14ac:dyDescent="0.2">
      <c r="A616">
        <v>41</v>
      </c>
    </row>
    <row r="617" spans="1:1" x14ac:dyDescent="0.2">
      <c r="A617">
        <v>41</v>
      </c>
    </row>
    <row r="618" spans="1:1" x14ac:dyDescent="0.2">
      <c r="A618">
        <v>41</v>
      </c>
    </row>
    <row r="619" spans="1:1" x14ac:dyDescent="0.2">
      <c r="A619">
        <v>41</v>
      </c>
    </row>
    <row r="620" spans="1:1" x14ac:dyDescent="0.2">
      <c r="A620">
        <v>41</v>
      </c>
    </row>
    <row r="621" spans="1:1" x14ac:dyDescent="0.2">
      <c r="A621">
        <v>42</v>
      </c>
    </row>
    <row r="622" spans="1:1" x14ac:dyDescent="0.2">
      <c r="A622">
        <v>42</v>
      </c>
    </row>
    <row r="623" spans="1:1" x14ac:dyDescent="0.2">
      <c r="A623">
        <v>42</v>
      </c>
    </row>
    <row r="624" spans="1:1" x14ac:dyDescent="0.2">
      <c r="A624">
        <v>42</v>
      </c>
    </row>
    <row r="625" spans="1:1" x14ac:dyDescent="0.2">
      <c r="A625">
        <v>42</v>
      </c>
    </row>
    <row r="626" spans="1:1" x14ac:dyDescent="0.2">
      <c r="A626">
        <v>42</v>
      </c>
    </row>
    <row r="627" spans="1:1" x14ac:dyDescent="0.2">
      <c r="A627">
        <v>42</v>
      </c>
    </row>
    <row r="628" spans="1:1" x14ac:dyDescent="0.2">
      <c r="A628">
        <v>42</v>
      </c>
    </row>
    <row r="629" spans="1:1" x14ac:dyDescent="0.2">
      <c r="A629">
        <v>43</v>
      </c>
    </row>
    <row r="630" spans="1:1" x14ac:dyDescent="0.2">
      <c r="A630">
        <v>43</v>
      </c>
    </row>
    <row r="631" spans="1:1" x14ac:dyDescent="0.2">
      <c r="A631">
        <v>43</v>
      </c>
    </row>
    <row r="632" spans="1:1" x14ac:dyDescent="0.2">
      <c r="A632">
        <v>43</v>
      </c>
    </row>
    <row r="633" spans="1:1" x14ac:dyDescent="0.2">
      <c r="A633">
        <v>43</v>
      </c>
    </row>
    <row r="634" spans="1:1" x14ac:dyDescent="0.2">
      <c r="A634">
        <v>43</v>
      </c>
    </row>
    <row r="635" spans="1:1" x14ac:dyDescent="0.2">
      <c r="A635">
        <v>43</v>
      </c>
    </row>
    <row r="636" spans="1:1" x14ac:dyDescent="0.2">
      <c r="A636">
        <v>43</v>
      </c>
    </row>
    <row r="637" spans="1:1" x14ac:dyDescent="0.2">
      <c r="A637">
        <v>43</v>
      </c>
    </row>
    <row r="638" spans="1:1" x14ac:dyDescent="0.2">
      <c r="A638">
        <v>43</v>
      </c>
    </row>
    <row r="639" spans="1:1" x14ac:dyDescent="0.2">
      <c r="A639">
        <v>43</v>
      </c>
    </row>
    <row r="640" spans="1:1" x14ac:dyDescent="0.2">
      <c r="A640">
        <v>43</v>
      </c>
    </row>
    <row r="641" spans="1:1" x14ac:dyDescent="0.2">
      <c r="A641">
        <v>43</v>
      </c>
    </row>
    <row r="642" spans="1:1" x14ac:dyDescent="0.2">
      <c r="A642">
        <v>43</v>
      </c>
    </row>
    <row r="643" spans="1:1" x14ac:dyDescent="0.2">
      <c r="A643">
        <v>44</v>
      </c>
    </row>
    <row r="644" spans="1:1" x14ac:dyDescent="0.2">
      <c r="A644">
        <v>44</v>
      </c>
    </row>
    <row r="645" spans="1:1" x14ac:dyDescent="0.2">
      <c r="A645">
        <v>44</v>
      </c>
    </row>
    <row r="646" spans="1:1" x14ac:dyDescent="0.2">
      <c r="A646">
        <v>44</v>
      </c>
    </row>
    <row r="647" spans="1:1" x14ac:dyDescent="0.2">
      <c r="A647">
        <v>44</v>
      </c>
    </row>
    <row r="648" spans="1:1" x14ac:dyDescent="0.2">
      <c r="A648">
        <v>44</v>
      </c>
    </row>
    <row r="649" spans="1:1" x14ac:dyDescent="0.2">
      <c r="A649">
        <v>44</v>
      </c>
    </row>
    <row r="650" spans="1:1" x14ac:dyDescent="0.2">
      <c r="A650">
        <v>44</v>
      </c>
    </row>
    <row r="651" spans="1:1" x14ac:dyDescent="0.2">
      <c r="A651">
        <v>44</v>
      </c>
    </row>
    <row r="652" spans="1:1" x14ac:dyDescent="0.2">
      <c r="A652">
        <v>44</v>
      </c>
    </row>
    <row r="653" spans="1:1" x14ac:dyDescent="0.2">
      <c r="A653">
        <v>45</v>
      </c>
    </row>
    <row r="654" spans="1:1" x14ac:dyDescent="0.2">
      <c r="A654">
        <v>45</v>
      </c>
    </row>
    <row r="655" spans="1:1" x14ac:dyDescent="0.2">
      <c r="A655">
        <v>45</v>
      </c>
    </row>
    <row r="656" spans="1:1" x14ac:dyDescent="0.2">
      <c r="A656">
        <v>45</v>
      </c>
    </row>
    <row r="657" spans="1:1" x14ac:dyDescent="0.2">
      <c r="A657">
        <v>45</v>
      </c>
    </row>
    <row r="658" spans="1:1" x14ac:dyDescent="0.2">
      <c r="A658">
        <v>45</v>
      </c>
    </row>
    <row r="659" spans="1:1" x14ac:dyDescent="0.2">
      <c r="A659">
        <v>45</v>
      </c>
    </row>
    <row r="660" spans="1:1" x14ac:dyDescent="0.2">
      <c r="A660">
        <v>46</v>
      </c>
    </row>
    <row r="661" spans="1:1" x14ac:dyDescent="0.2">
      <c r="A661">
        <v>46</v>
      </c>
    </row>
    <row r="662" spans="1:1" x14ac:dyDescent="0.2">
      <c r="A662">
        <v>46</v>
      </c>
    </row>
    <row r="663" spans="1:1" x14ac:dyDescent="0.2">
      <c r="A663">
        <v>46</v>
      </c>
    </row>
    <row r="664" spans="1:1" x14ac:dyDescent="0.2">
      <c r="A664">
        <v>46</v>
      </c>
    </row>
    <row r="665" spans="1:1" x14ac:dyDescent="0.2">
      <c r="A665">
        <v>46</v>
      </c>
    </row>
    <row r="666" spans="1:1" x14ac:dyDescent="0.2">
      <c r="A666">
        <v>46</v>
      </c>
    </row>
    <row r="667" spans="1:1" x14ac:dyDescent="0.2">
      <c r="A667">
        <v>47</v>
      </c>
    </row>
    <row r="668" spans="1:1" x14ac:dyDescent="0.2">
      <c r="A668">
        <v>47</v>
      </c>
    </row>
    <row r="669" spans="1:1" x14ac:dyDescent="0.2">
      <c r="A669">
        <v>47</v>
      </c>
    </row>
    <row r="670" spans="1:1" x14ac:dyDescent="0.2">
      <c r="A670">
        <v>47</v>
      </c>
    </row>
    <row r="671" spans="1:1" x14ac:dyDescent="0.2">
      <c r="A671">
        <v>47</v>
      </c>
    </row>
    <row r="672" spans="1:1" x14ac:dyDescent="0.2">
      <c r="A672">
        <v>47</v>
      </c>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Reason</vt:lpstr>
      <vt:lpstr>Willingness to buy</vt:lpstr>
      <vt:lpstr>Helpful</vt:lpstr>
      <vt:lpstr>Sheet17</vt:lpstr>
      <vt:lpstr>clean1</vt:lpstr>
      <vt:lpstr>Sheet7</vt:lpstr>
      <vt:lpstr>Sheet8</vt:lpstr>
      <vt:lpstr>Sheet1</vt:lpstr>
      <vt:lpstr>age&gt;40</vt:lpstr>
      <vt:lpstr>table&gt;40</vt:lpstr>
      <vt:lpstr>30&lt;age&lt;=40</vt:lpstr>
      <vt:lpstr>table-30&lt;age&lt;=40</vt:lpstr>
      <vt:lpstr>20&lt;age&lt;=30</vt:lpstr>
      <vt:lpstr>table-20&lt;age&lt;=30</vt:lpstr>
      <vt:lpstr>Sheet16</vt:lpstr>
      <vt:lpstr>table-Age&lt;=20</vt:lpstr>
      <vt:lpstr>Location</vt:lpstr>
      <vt:lpstr>Birthday</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dc:creator>
  <cp:lastModifiedBy>book</cp:lastModifiedBy>
  <dcterms:created xsi:type="dcterms:W3CDTF">2017-12-16T15:16:16Z</dcterms:created>
  <dcterms:modified xsi:type="dcterms:W3CDTF">2017-12-21T15:32:23Z</dcterms:modified>
</cp:coreProperties>
</file>