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BAE92675-B9BD-CD4B-B278-582F5FBBFE51}" xr6:coauthVersionLast="47" xr6:coauthVersionMax="47" xr10:uidLastSave="{00000000-0000-0000-0000-000000000000}"/>
  <bookViews>
    <workbookView xWindow="-20" yWindow="760" windowWidth="30240" windowHeight="17660" activeTab="1" xr2:uid="{00000000-000D-0000-FFFF-FFFF00000000}"/>
  </bookViews>
  <sheets>
    <sheet name="merged_mmlu_sta" sheetId="1" r:id="rId1"/>
    <sheet name="trim_down_mmlu" sheetId="2" r:id="rId2"/>
    <sheet name="evaluation_results_bk" sheetId="3" state="hidden" r:id="rId3"/>
    <sheet name="eval_resul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B19" i="2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<sst xmlns="http://schemas.openxmlformats.org/spreadsheetml/2006/main" count="404" uniqueCount="103">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</sst>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tabSelected="1" workbookViewId="0">
      <selection activeCell="G5" sqref="G5"/>
    </sheetView>
  </sheetViews>
  <sheetFormatPr baseColWidth="10" defaultRowHeight="16"/>
  <cols>
    <col min="1" max="1" width="27.1640625" customWidth="1"/>
    <col min="2" max="2" width="21.5" customWidth="1"/>
    <col min="3" max="3" width="24" customWidth="1"/>
    <col min="4" max="4" width="34.5" customWidth="1"/>
    <col min="5" max="5" width="35.83203125" customWidth="1"/>
    <col min="6" max="6" width="29.5" customWidth="1"/>
    <col min="7" max="7" width="36.6640625" customWidth="1"/>
  </cols>
  <sheetData>
    <row r="1" spans="1:112" s="56" customFormat="1" ht="43" customHeight="1">
      <c r="A1" s="55" t="s">
        <v>75</v>
      </c>
      <c r="B1" s="55" t="s">
        <v>81</v>
      </c>
      <c r="C1" s="55" t="s">
        <v>77</v>
      </c>
      <c r="D1" s="55" t="s">
        <v>78</v>
      </c>
      <c r="E1" s="55" t="s">
        <v>79</v>
      </c>
      <c r="F1" s="55" t="s">
        <v>80</v>
      </c>
    </row>
    <row r="2" spans="1:112" s="15" customFormat="1" ht="24" customHeight="1">
      <c r="A2" s="19" t="s">
        <v>1</v>
      </c>
      <c r="B2" s="19">
        <v>454</v>
      </c>
      <c r="C2" s="19">
        <v>229</v>
      </c>
      <c r="D2" s="19">
        <v>229</v>
      </c>
      <c r="E2" s="19">
        <v>229</v>
      </c>
      <c r="F2" s="23">
        <v>1185</v>
      </c>
    </row>
    <row r="3" spans="1:112" ht="24" customHeight="1">
      <c r="A3" s="11" t="s">
        <v>4</v>
      </c>
      <c r="B3" s="11">
        <v>437</v>
      </c>
      <c r="C3" s="11">
        <v>174</v>
      </c>
      <c r="D3" s="14">
        <v>248</v>
      </c>
      <c r="E3" s="11">
        <v>248</v>
      </c>
      <c r="F3" s="13">
        <v>1010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2" s="15" customFormat="1" ht="24" customHeight="1">
      <c r="A4" s="16" t="s">
        <v>8</v>
      </c>
      <c r="B4" s="16">
        <v>303</v>
      </c>
      <c r="C4" s="16">
        <v>222</v>
      </c>
      <c r="D4" s="16">
        <v>222</v>
      </c>
      <c r="E4" s="22">
        <v>449</v>
      </c>
      <c r="F4" s="23">
        <v>1849</v>
      </c>
    </row>
    <row r="5" spans="1:112" s="15" customFormat="1" ht="24" customHeight="1">
      <c r="A5" s="16" t="s">
        <v>11</v>
      </c>
      <c r="B5" s="16">
        <v>412</v>
      </c>
      <c r="C5" s="16">
        <v>285</v>
      </c>
      <c r="D5" s="14">
        <v>361</v>
      </c>
      <c r="E5" s="16">
        <v>361</v>
      </c>
      <c r="F5" s="23">
        <v>759</v>
      </c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8">
        <v>121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3">
        <v>1096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 spans="1:112" s="15" customFormat="1" ht="24" customHeight="1">
      <c r="A8" s="20" t="s">
        <v>23</v>
      </c>
      <c r="B8" s="21">
        <v>145</v>
      </c>
      <c r="C8" s="21">
        <v>90</v>
      </c>
      <c r="D8" s="21">
        <v>90</v>
      </c>
      <c r="E8" s="21">
        <v>90</v>
      </c>
      <c r="F8" s="23">
        <v>2024</v>
      </c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8">
        <v>79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8">
        <v>881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8">
        <v>404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8">
        <v>1140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ht="24" customHeight="1">
      <c r="A13" s="11" t="s">
        <v>45</v>
      </c>
      <c r="B13" s="11">
        <v>1063</v>
      </c>
      <c r="C13" s="11">
        <v>891</v>
      </c>
      <c r="D13" s="14">
        <v>1238</v>
      </c>
      <c r="E13" s="22">
        <v>1402</v>
      </c>
      <c r="F13" s="23">
        <v>1397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8">
        <v>569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8">
        <v>1248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s="15" customFormat="1" ht="24" customHeight="1">
      <c r="A16" s="16" t="s">
        <v>61</v>
      </c>
      <c r="B16" s="16">
        <v>629</v>
      </c>
      <c r="C16" s="16">
        <v>460</v>
      </c>
      <c r="D16" s="16">
        <v>567</v>
      </c>
      <c r="E16" s="22">
        <v>753</v>
      </c>
      <c r="F16" s="23">
        <v>2098</v>
      </c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8">
        <v>270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3">
        <v>1012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s="53" customFormat="1" ht="24" customHeight="1">
      <c r="A19" s="24" t="s">
        <v>82</v>
      </c>
      <c r="B19" s="53">
        <f t="shared" ref="B19:D19" si="0">SUM(B2:B18)</f>
        <v>13937</v>
      </c>
      <c r="C19" s="53">
        <f t="shared" si="0"/>
        <v>8051</v>
      </c>
      <c r="D19" s="53">
        <f t="shared" si="0"/>
        <v>8655</v>
      </c>
      <c r="E19" s="53">
        <f>SUM(E2:E18)</f>
        <v>9232</v>
      </c>
      <c r="F19" s="53">
        <f>SUM(F2:F18)</f>
        <v>17142</v>
      </c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</row>
    <row r="20" spans="1:112" ht="24" customHeight="1">
      <c r="A20" s="11"/>
      <c r="B20" s="11"/>
      <c r="F20" s="57" t="s">
        <v>102</v>
      </c>
    </row>
    <row r="21" spans="1:112" ht="24" customHeight="1">
      <c r="A21" s="11"/>
      <c r="B21" s="11"/>
      <c r="F21" s="17"/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5" t="s">
        <v>86</v>
      </c>
      <c r="B1" s="25" t="s">
        <v>84</v>
      </c>
      <c r="C1" s="25" t="s">
        <v>83</v>
      </c>
      <c r="D1" s="25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F215"/>
  <sheetViews>
    <sheetView zoomScale="90" zoomScaleNormal="90" workbookViewId="0">
      <selection activeCell="I20" sqref="I20"/>
    </sheetView>
  </sheetViews>
  <sheetFormatPr baseColWidth="10" defaultRowHeight="16"/>
  <cols>
    <col min="1" max="73" width="26.83203125" customWidth="1"/>
  </cols>
  <sheetData>
    <row r="1" spans="1:6" ht="28" customHeight="1">
      <c r="A1" s="25" t="s">
        <v>86</v>
      </c>
      <c r="B1" s="25" t="s">
        <v>84</v>
      </c>
      <c r="C1" s="25" t="s">
        <v>83</v>
      </c>
      <c r="D1" s="25" t="s">
        <v>85</v>
      </c>
      <c r="E1" s="9" t="s">
        <v>101</v>
      </c>
      <c r="F1" s="9" t="s">
        <v>100</v>
      </c>
    </row>
    <row r="2" spans="1:6" ht="28" customHeight="1">
      <c r="A2" s="26" t="s">
        <v>99</v>
      </c>
      <c r="B2" s="27" t="s">
        <v>90</v>
      </c>
      <c r="C2" s="28" t="s">
        <v>87</v>
      </c>
      <c r="D2" s="29" t="s">
        <v>92</v>
      </c>
      <c r="E2" s="30">
        <v>0.65339999999999998</v>
      </c>
      <c r="F2" s="31">
        <v>0.53390000000000004</v>
      </c>
    </row>
    <row r="3" spans="1:6" ht="28" customHeight="1">
      <c r="A3" s="32" t="s">
        <v>99</v>
      </c>
      <c r="B3" s="33" t="s">
        <v>90</v>
      </c>
      <c r="C3" s="34" t="s">
        <v>87</v>
      </c>
      <c r="D3" s="35" t="s">
        <v>93</v>
      </c>
      <c r="E3" s="36">
        <v>0.3755</v>
      </c>
      <c r="F3" s="37">
        <v>0.27210000000000001</v>
      </c>
    </row>
    <row r="4" spans="1:6" ht="28" customHeight="1">
      <c r="A4" s="32" t="s">
        <v>99</v>
      </c>
      <c r="B4" s="33" t="s">
        <v>90</v>
      </c>
      <c r="C4" s="34" t="s">
        <v>87</v>
      </c>
      <c r="D4" s="35" t="s">
        <v>94</v>
      </c>
      <c r="E4" s="36">
        <v>0.2697</v>
      </c>
      <c r="F4" s="37">
        <v>0.22520000000000001</v>
      </c>
    </row>
    <row r="5" spans="1:6" ht="28" customHeight="1">
      <c r="A5" s="32" t="s">
        <v>99</v>
      </c>
      <c r="B5" s="33" t="s">
        <v>90</v>
      </c>
      <c r="C5" s="34" t="s">
        <v>87</v>
      </c>
      <c r="D5" s="35" t="s">
        <v>95</v>
      </c>
      <c r="E5" s="36">
        <v>0.45550000000000002</v>
      </c>
      <c r="F5" s="37">
        <v>0.53400000000000003</v>
      </c>
    </row>
    <row r="6" spans="1:6" ht="28" customHeight="1">
      <c r="A6" s="32" t="s">
        <v>99</v>
      </c>
      <c r="B6" s="33" t="s">
        <v>90</v>
      </c>
      <c r="C6" s="34" t="s">
        <v>87</v>
      </c>
      <c r="D6" s="35" t="s">
        <v>96</v>
      </c>
      <c r="E6" s="36">
        <v>0.44259999999999999</v>
      </c>
      <c r="F6" s="37">
        <v>0.38119999999999998</v>
      </c>
    </row>
    <row r="7" spans="1:6" ht="28" customHeight="1">
      <c r="A7" s="38" t="s">
        <v>99</v>
      </c>
      <c r="B7" s="39" t="s">
        <v>90</v>
      </c>
      <c r="C7" s="40" t="s">
        <v>87</v>
      </c>
      <c r="D7" s="41" t="s">
        <v>97</v>
      </c>
      <c r="E7" s="42">
        <v>0.46389999999999998</v>
      </c>
      <c r="F7" s="43">
        <v>0.41849999999999998</v>
      </c>
    </row>
    <row r="8" spans="1:6" ht="28" customHeight="1">
      <c r="A8" s="26" t="s">
        <v>99</v>
      </c>
      <c r="B8" s="44" t="s">
        <v>88</v>
      </c>
      <c r="C8" s="28" t="s">
        <v>87</v>
      </c>
      <c r="D8" s="29" t="s">
        <v>92</v>
      </c>
      <c r="E8" s="30">
        <v>0.65149999999999997</v>
      </c>
      <c r="F8" s="31">
        <v>0.66900000000000004</v>
      </c>
    </row>
    <row r="9" spans="1:6" ht="28" customHeight="1">
      <c r="A9" s="32" t="s">
        <v>99</v>
      </c>
      <c r="B9" s="45" t="s">
        <v>88</v>
      </c>
      <c r="C9" s="34" t="s">
        <v>87</v>
      </c>
      <c r="D9" s="35" t="s">
        <v>93</v>
      </c>
      <c r="E9" s="36">
        <v>0.25740000000000002</v>
      </c>
      <c r="F9" s="37">
        <v>0.22570000000000001</v>
      </c>
    </row>
    <row r="10" spans="1:6" ht="28" customHeight="1">
      <c r="A10" s="32" t="s">
        <v>99</v>
      </c>
      <c r="B10" s="45" t="s">
        <v>88</v>
      </c>
      <c r="C10" s="34" t="s">
        <v>87</v>
      </c>
      <c r="D10" s="35" t="s">
        <v>94</v>
      </c>
      <c r="E10" s="36">
        <v>0.30130000000000001</v>
      </c>
      <c r="F10" s="37">
        <v>0.2626</v>
      </c>
    </row>
    <row r="11" spans="1:6" ht="28" customHeight="1">
      <c r="A11" s="32" t="s">
        <v>99</v>
      </c>
      <c r="B11" s="45" t="s">
        <v>88</v>
      </c>
      <c r="C11" s="34" t="s">
        <v>87</v>
      </c>
      <c r="D11" s="35" t="s">
        <v>95</v>
      </c>
      <c r="E11" s="36">
        <v>0.1522</v>
      </c>
      <c r="F11" s="37">
        <v>0.11700000000000001</v>
      </c>
    </row>
    <row r="12" spans="1:6" ht="28" customHeight="1">
      <c r="A12" s="32" t="s">
        <v>99</v>
      </c>
      <c r="B12" s="45" t="s">
        <v>88</v>
      </c>
      <c r="C12" s="34" t="s">
        <v>87</v>
      </c>
      <c r="D12" s="35" t="s">
        <v>96</v>
      </c>
      <c r="E12" s="36">
        <v>0.32900000000000001</v>
      </c>
      <c r="F12" s="37">
        <v>0.30990000000000001</v>
      </c>
    </row>
    <row r="13" spans="1:6" ht="28" customHeight="1">
      <c r="A13" s="38" t="s">
        <v>99</v>
      </c>
      <c r="B13" s="46" t="s">
        <v>88</v>
      </c>
      <c r="C13" s="40" t="s">
        <v>87</v>
      </c>
      <c r="D13" s="41" t="s">
        <v>97</v>
      </c>
      <c r="E13" s="42">
        <v>0.32540000000000002</v>
      </c>
      <c r="F13" s="43">
        <v>0.31230000000000002</v>
      </c>
    </row>
    <row r="14" spans="1:6" ht="28" customHeight="1">
      <c r="A14" s="26" t="s">
        <v>99</v>
      </c>
      <c r="B14" s="47" t="s">
        <v>89</v>
      </c>
      <c r="C14" s="28" t="s">
        <v>87</v>
      </c>
      <c r="D14" s="29" t="s">
        <v>92</v>
      </c>
      <c r="E14" s="30">
        <v>0.51439999999999997</v>
      </c>
      <c r="F14" s="31">
        <v>0.46489999999999998</v>
      </c>
    </row>
    <row r="15" spans="1:6" ht="28" customHeight="1">
      <c r="A15" s="32" t="s">
        <v>99</v>
      </c>
      <c r="B15" s="48" t="s">
        <v>89</v>
      </c>
      <c r="C15" s="34" t="s">
        <v>87</v>
      </c>
      <c r="D15" s="35" t="s">
        <v>93</v>
      </c>
      <c r="E15" s="36">
        <v>0.47570000000000001</v>
      </c>
      <c r="F15" s="37">
        <v>0.43840000000000001</v>
      </c>
    </row>
    <row r="16" spans="1:6" ht="28" customHeight="1">
      <c r="A16" s="32" t="s">
        <v>99</v>
      </c>
      <c r="B16" s="48" t="s">
        <v>89</v>
      </c>
      <c r="C16" s="34" t="s">
        <v>87</v>
      </c>
      <c r="D16" s="35" t="s">
        <v>94</v>
      </c>
      <c r="E16" s="36">
        <v>0.45710000000000001</v>
      </c>
      <c r="F16" s="37">
        <v>0.4017</v>
      </c>
    </row>
    <row r="17" spans="1:6" ht="28" customHeight="1">
      <c r="A17" s="32" t="s">
        <v>99</v>
      </c>
      <c r="B17" s="48" t="s">
        <v>89</v>
      </c>
      <c r="C17" s="34" t="s">
        <v>87</v>
      </c>
      <c r="D17" s="35" t="s">
        <v>95</v>
      </c>
      <c r="E17" s="36">
        <v>0.35139999999999999</v>
      </c>
      <c r="F17" s="37">
        <v>0.22040000000000001</v>
      </c>
    </row>
    <row r="18" spans="1:6" ht="28" customHeight="1">
      <c r="A18" s="32" t="s">
        <v>99</v>
      </c>
      <c r="B18" s="48" t="s">
        <v>89</v>
      </c>
      <c r="C18" s="34" t="s">
        <v>87</v>
      </c>
      <c r="D18" s="35" t="s">
        <v>96</v>
      </c>
      <c r="E18" s="36">
        <v>0.45600000000000002</v>
      </c>
      <c r="F18" s="37">
        <v>0.372</v>
      </c>
    </row>
    <row r="19" spans="1:6" ht="28" customHeight="1">
      <c r="A19" s="38" t="s">
        <v>99</v>
      </c>
      <c r="B19" s="49" t="s">
        <v>89</v>
      </c>
      <c r="C19" s="40" t="s">
        <v>87</v>
      </c>
      <c r="D19" s="41" t="s">
        <v>97</v>
      </c>
      <c r="E19" s="42">
        <v>0.40629999999999999</v>
      </c>
      <c r="F19" s="43">
        <v>0.32829999999999998</v>
      </c>
    </row>
    <row r="20" spans="1:6" ht="28" customHeight="1">
      <c r="A20" s="26" t="s">
        <v>99</v>
      </c>
      <c r="B20" s="50" t="s">
        <v>91</v>
      </c>
      <c r="C20" s="28" t="s">
        <v>87</v>
      </c>
      <c r="D20" s="29" t="s">
        <v>92</v>
      </c>
      <c r="E20" s="30">
        <v>0.50800000000000001</v>
      </c>
      <c r="F20" s="31">
        <v>0.40600000000000003</v>
      </c>
    </row>
    <row r="21" spans="1:6" ht="28" customHeight="1">
      <c r="A21" s="32" t="s">
        <v>99</v>
      </c>
      <c r="B21" s="51" t="s">
        <v>91</v>
      </c>
      <c r="C21" s="34" t="s">
        <v>87</v>
      </c>
      <c r="D21" s="35" t="s">
        <v>93</v>
      </c>
      <c r="E21" s="36">
        <v>0.5796</v>
      </c>
      <c r="F21" s="37">
        <v>0.42399999999999999</v>
      </c>
    </row>
    <row r="22" spans="1:6" ht="28" customHeight="1">
      <c r="A22" s="32" t="s">
        <v>99</v>
      </c>
      <c r="B22" s="51" t="s">
        <v>91</v>
      </c>
      <c r="C22" s="34" t="s">
        <v>87</v>
      </c>
      <c r="D22" s="35" t="s">
        <v>94</v>
      </c>
      <c r="E22" s="36">
        <v>0.57179999999999997</v>
      </c>
      <c r="F22" s="37">
        <v>0.56499999999999995</v>
      </c>
    </row>
    <row r="23" spans="1:6" ht="28" customHeight="1">
      <c r="A23" s="32" t="s">
        <v>99</v>
      </c>
      <c r="B23" s="51" t="s">
        <v>91</v>
      </c>
      <c r="C23" s="34" t="s">
        <v>87</v>
      </c>
      <c r="D23" s="35" t="s">
        <v>95</v>
      </c>
      <c r="E23" s="36">
        <v>0.49909999999999999</v>
      </c>
      <c r="F23" s="37">
        <v>0.44679999999999997</v>
      </c>
    </row>
    <row r="24" spans="1:6" ht="28" customHeight="1">
      <c r="A24" s="32" t="s">
        <v>99</v>
      </c>
      <c r="B24" s="51" t="s">
        <v>91</v>
      </c>
      <c r="C24" s="34" t="s">
        <v>87</v>
      </c>
      <c r="D24" s="35" t="s">
        <v>96</v>
      </c>
      <c r="E24" s="36">
        <v>0.53779999999999994</v>
      </c>
      <c r="F24" s="37">
        <v>0.45069999999999999</v>
      </c>
    </row>
    <row r="25" spans="1:6" ht="28" customHeight="1">
      <c r="A25" s="38" t="s">
        <v>99</v>
      </c>
      <c r="B25" s="52" t="s">
        <v>91</v>
      </c>
      <c r="C25" s="40" t="s">
        <v>87</v>
      </c>
      <c r="D25" s="41" t="s">
        <v>97</v>
      </c>
      <c r="E25" s="42">
        <v>0.27589999999999998</v>
      </c>
      <c r="F25" s="43">
        <v>0.25659999999999999</v>
      </c>
    </row>
    <row r="26" spans="1:6" ht="28" customHeight="1"/>
    <row r="27" spans="1:6" ht="28" customHeight="1"/>
    <row r="28" spans="1:6" ht="28" customHeight="1"/>
    <row r="29" spans="1:6" ht="28" customHeight="1"/>
    <row r="30" spans="1:6" ht="28" customHeight="1"/>
    <row r="31" spans="1:6" ht="28" customHeight="1"/>
    <row r="32" spans="1:6" ht="28" customHeight="1"/>
    <row r="33" ht="28" customHeight="1"/>
    <row r="34" ht="28" customHeight="1"/>
    <row r="35" ht="28" customHeight="1"/>
    <row r="36" ht="28" customHeight="1"/>
    <row r="37" ht="28" customHeight="1"/>
    <row r="38" ht="28" customHeight="1"/>
    <row r="39" ht="28" customHeight="1"/>
    <row r="40" ht="28" customHeight="1"/>
    <row r="41" ht="28" customHeight="1"/>
    <row r="42" ht="28" customHeight="1"/>
    <row r="43" ht="28" customHeight="1"/>
    <row r="44" ht="28" customHeight="1"/>
    <row r="45" ht="28" customHeight="1"/>
    <row r="46" ht="28" customHeight="1"/>
    <row r="47" ht="28" customHeight="1"/>
    <row r="4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merged_mmlu_sta</vt:lpstr>
      <vt:lpstr>trim_down_mmlu</vt:lpstr>
      <vt:lpstr>evaluation_results_bk</vt:lpstr>
      <vt:lpstr>eval_results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2024-04-05T03:02:12Z</dcterms:modified>
</cp:coreProperties>
</file>