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data\14-GTW-DTP\FinalModel\"/>
    </mc:Choice>
  </mc:AlternateContent>
  <xr:revisionPtr revIDLastSave="0" documentId="13_ncr:1_{053651D2-BE27-4EB0-AF65-D249819BF25E}" xr6:coauthVersionLast="36" xr6:coauthVersionMax="36" xr10:uidLastSave="{00000000-0000-0000-0000-000000000000}"/>
  <bookViews>
    <workbookView xWindow="0" yWindow="0" windowWidth="23016" windowHeight="10980" xr2:uid="{D80451E8-3DBC-46F7-B16D-5C5B40DFD304}"/>
  </bookViews>
  <sheets>
    <sheet name="Sheet1" sheetId="1" r:id="rId1"/>
    <sheet name="EasyCop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2" l="1"/>
  <c r="I13" i="2"/>
  <c r="I14" i="2"/>
  <c r="I15" i="2"/>
  <c r="I11" i="2"/>
  <c r="I4" i="2"/>
  <c r="I5" i="2"/>
  <c r="I6" i="2"/>
  <c r="I7" i="2"/>
  <c r="I3" i="2"/>
  <c r="I2" i="2"/>
  <c r="I10" i="2" s="1"/>
  <c r="H2" i="2" l="1"/>
  <c r="G2" i="2"/>
  <c r="F2" i="2"/>
  <c r="E2" i="2"/>
  <c r="D2" i="2"/>
  <c r="C2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H11" i="2"/>
  <c r="F11" i="2"/>
  <c r="D11" i="2"/>
  <c r="G11" i="2"/>
  <c r="E11" i="2"/>
  <c r="C11" i="2"/>
  <c r="C3" i="2"/>
  <c r="D4" i="2"/>
  <c r="E4" i="2"/>
  <c r="F4" i="2"/>
  <c r="G4" i="2"/>
  <c r="H4" i="2"/>
  <c r="D5" i="2"/>
  <c r="E5" i="2"/>
  <c r="F5" i="2"/>
  <c r="G5" i="2"/>
  <c r="H5" i="2"/>
  <c r="D6" i="2"/>
  <c r="E6" i="2"/>
  <c r="F6" i="2"/>
  <c r="G6" i="2"/>
  <c r="H6" i="2"/>
  <c r="D7" i="2"/>
  <c r="E7" i="2"/>
  <c r="F7" i="2"/>
  <c r="G7" i="2"/>
  <c r="H7" i="2"/>
  <c r="H3" i="2"/>
  <c r="G3" i="2"/>
  <c r="F3" i="2"/>
  <c r="E3" i="2"/>
  <c r="D3" i="2"/>
  <c r="C4" i="2"/>
  <c r="C5" i="2"/>
  <c r="C6" i="2"/>
  <c r="C7" i="2"/>
  <c r="C9" i="2" l="1"/>
  <c r="E10" i="2"/>
  <c r="G10" i="2"/>
  <c r="H10" i="2"/>
  <c r="A11" i="2"/>
  <c r="B12" i="2"/>
  <c r="B13" i="2"/>
  <c r="B14" i="2"/>
  <c r="B15" i="2"/>
  <c r="B11" i="2"/>
  <c r="F10" i="2"/>
  <c r="D10" i="2"/>
  <c r="C10" i="2"/>
</calcChain>
</file>

<file path=xl/sharedStrings.xml><?xml version="1.0" encoding="utf-8"?>
<sst xmlns="http://schemas.openxmlformats.org/spreadsheetml/2006/main" count="13" uniqueCount="9">
  <si>
    <t>PP</t>
    <phoneticPr fontId="1" type="noConversion"/>
  </si>
  <si>
    <t>d34Spy</t>
    <phoneticPr fontId="1" type="noConversion"/>
  </si>
  <si>
    <t>beta</t>
    <phoneticPr fontId="1" type="noConversion"/>
  </si>
  <si>
    <t>[pyrite]</t>
    <phoneticPr fontId="1" type="noConversion"/>
  </si>
  <si>
    <t>SO4</t>
    <phoneticPr fontId="1" type="noConversion"/>
  </si>
  <si>
    <t>Fe0</t>
    <phoneticPr fontId="1" type="noConversion"/>
  </si>
  <si>
    <t>s</t>
    <phoneticPr fontId="1" type="noConversion"/>
  </si>
  <si>
    <t>Rpy</t>
    <phoneticPr fontId="1" type="noConversion"/>
  </si>
  <si>
    <t>consumed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</si>
</sst>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66A8-31AD-48F0-89DA-007BCBB13AE6}">
  <dimension ref="A1:I61"/>
  <sheetViews>
    <sheetView tabSelected="1" workbookViewId="0">
      <selection sqref="A1:H36"/>
    </sheetView>
  </sheetViews>
  <sheetFormatPr defaultRowHeight="13.8" x14ac:dyDescent="0.25"/>
  <sheetData>
    <row r="1" spans="1:9" x14ac:dyDescent="0.25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1</v>
      </c>
      <c r="G1" t="s">
        <v>3</v>
      </c>
      <c r="H1" t="s">
        <v>2</v>
      </c>
      <c r="I1" t="s">
        <v>8</v>
      </c>
    </row>
    <row r="2" spans="1:9" x14ac:dyDescent="0.25">
      <c r="A2">
        <v>2</v>
      </c>
      <c r="B2">
        <v>0.4</v>
      </c>
      <c r="C2">
        <v>300</v>
      </c>
      <c r="D2">
        <v>0.1757861</v>
      </c>
      <c r="E2">
        <v>1.9359599999999999</v>
      </c>
      <c r="F2">
        <v>11.433350000000001</v>
      </c>
      <c r="G2">
        <v>0.36122840000000001</v>
      </c>
      <c r="H2">
        <v>0.1000018</v>
      </c>
      <c r="I2">
        <v>1</v>
      </c>
    </row>
    <row r="3" spans="1:9" x14ac:dyDescent="0.25">
      <c r="A3">
        <v>2</v>
      </c>
      <c r="B3">
        <v>0.4</v>
      </c>
      <c r="C3">
        <v>300</v>
      </c>
      <c r="D3">
        <v>0.1757861</v>
      </c>
      <c r="E3" s="1">
        <v>0.2331337</v>
      </c>
      <c r="F3">
        <v>14.82347</v>
      </c>
      <c r="G3">
        <v>0.29959760000000002</v>
      </c>
      <c r="H3">
        <v>0.2499904</v>
      </c>
      <c r="I3">
        <v>1</v>
      </c>
    </row>
    <row r="4" spans="1:9" x14ac:dyDescent="0.25">
      <c r="A4">
        <v>2</v>
      </c>
      <c r="B4">
        <v>0.4</v>
      </c>
      <c r="C4">
        <v>300</v>
      </c>
      <c r="D4">
        <v>0.1757861</v>
      </c>
      <c r="E4" s="1">
        <v>2.3312139999999999E-2</v>
      </c>
      <c r="F4">
        <v>20.965879999999999</v>
      </c>
      <c r="G4">
        <v>0.19715940000000001</v>
      </c>
      <c r="H4">
        <v>0.50000089999999997</v>
      </c>
      <c r="I4">
        <v>1</v>
      </c>
    </row>
    <row r="5" spans="1:9" x14ac:dyDescent="0.25">
      <c r="A5">
        <v>2</v>
      </c>
      <c r="B5">
        <v>0.4</v>
      </c>
      <c r="C5">
        <v>300</v>
      </c>
      <c r="D5">
        <v>0.1757861</v>
      </c>
      <c r="E5" s="1">
        <v>2.0903800000000002E-3</v>
      </c>
      <c r="F5">
        <v>27.913239999999998</v>
      </c>
      <c r="G5" s="1">
        <v>9.4776059999999995E-2</v>
      </c>
      <c r="H5">
        <v>0.75000619999999996</v>
      </c>
      <c r="I5">
        <v>1</v>
      </c>
    </row>
    <row r="6" spans="1:9" x14ac:dyDescent="0.25">
      <c r="A6">
        <v>2</v>
      </c>
      <c r="B6">
        <v>0.4</v>
      </c>
      <c r="C6">
        <v>300</v>
      </c>
      <c r="D6">
        <v>0.1757861</v>
      </c>
      <c r="E6" s="1">
        <v>1.4746320000000001E-4</v>
      </c>
      <c r="F6">
        <v>32.488860000000003</v>
      </c>
      <c r="G6" s="1">
        <v>3.320186E-2</v>
      </c>
      <c r="H6">
        <v>0.90000089999999999</v>
      </c>
      <c r="I6">
        <v>1</v>
      </c>
    </row>
    <row r="7" spans="1:9" x14ac:dyDescent="0.25">
      <c r="A7">
        <v>2</v>
      </c>
      <c r="B7">
        <v>0.5</v>
      </c>
      <c r="C7">
        <v>300</v>
      </c>
      <c r="D7">
        <v>0.1393585</v>
      </c>
      <c r="E7">
        <v>2.8562560000000001</v>
      </c>
      <c r="F7">
        <v>11.40451</v>
      </c>
      <c r="G7">
        <v>0.56667959999999995</v>
      </c>
      <c r="H7">
        <v>9.9997489999999994E-2</v>
      </c>
      <c r="I7">
        <v>1</v>
      </c>
    </row>
    <row r="8" spans="1:9" x14ac:dyDescent="0.25">
      <c r="A8">
        <v>2</v>
      </c>
      <c r="B8">
        <v>0.5</v>
      </c>
      <c r="C8">
        <v>300</v>
      </c>
      <c r="D8">
        <v>0.1393585</v>
      </c>
      <c r="E8" s="1">
        <v>0.35746869999999997</v>
      </c>
      <c r="F8">
        <v>14.78378</v>
      </c>
      <c r="G8">
        <v>0.4693214</v>
      </c>
      <c r="H8">
        <v>0.24999460000000001</v>
      </c>
      <c r="I8">
        <v>1</v>
      </c>
    </row>
    <row r="9" spans="1:9" x14ac:dyDescent="0.25">
      <c r="A9">
        <v>2</v>
      </c>
      <c r="B9">
        <v>0.5</v>
      </c>
      <c r="C9">
        <v>300</v>
      </c>
      <c r="D9">
        <v>0.1393585</v>
      </c>
      <c r="E9" s="1">
        <v>3.6213580000000002E-2</v>
      </c>
      <c r="F9">
        <v>20.89686</v>
      </c>
      <c r="G9">
        <v>0.30773640000000002</v>
      </c>
      <c r="H9">
        <v>0.50000429999999996</v>
      </c>
      <c r="I9">
        <v>1</v>
      </c>
    </row>
    <row r="10" spans="1:9" x14ac:dyDescent="0.25">
      <c r="A10">
        <v>2</v>
      </c>
      <c r="B10">
        <v>0.5</v>
      </c>
      <c r="C10">
        <v>300</v>
      </c>
      <c r="D10">
        <v>0.1393585</v>
      </c>
      <c r="E10" s="1">
        <v>3.2213210000000001E-3</v>
      </c>
      <c r="F10">
        <v>27.82291</v>
      </c>
      <c r="G10">
        <v>0.14628620000000001</v>
      </c>
      <c r="H10">
        <v>0.75000489999999997</v>
      </c>
      <c r="I10">
        <v>1</v>
      </c>
    </row>
    <row r="11" spans="1:9" x14ac:dyDescent="0.25">
      <c r="A11">
        <v>2</v>
      </c>
      <c r="B11">
        <v>0.5</v>
      </c>
      <c r="C11">
        <v>300</v>
      </c>
      <c r="D11">
        <v>0.1393585</v>
      </c>
      <c r="E11" s="1">
        <v>2.1937009999999999E-4</v>
      </c>
      <c r="F11">
        <v>32.402810000000002</v>
      </c>
      <c r="G11" s="1">
        <v>4.9381550000000003E-2</v>
      </c>
      <c r="H11">
        <v>0.90000219999999997</v>
      </c>
      <c r="I11">
        <v>1</v>
      </c>
    </row>
    <row r="12" spans="1:9" x14ac:dyDescent="0.25">
      <c r="A12">
        <v>2</v>
      </c>
      <c r="B12">
        <v>0.6</v>
      </c>
      <c r="C12">
        <v>300</v>
      </c>
      <c r="D12">
        <v>0.11560910000000001</v>
      </c>
      <c r="E12">
        <v>3.8757329999999999</v>
      </c>
      <c r="F12">
        <v>11.431749999999999</v>
      </c>
      <c r="G12">
        <v>0.81554170000000004</v>
      </c>
      <c r="H12">
        <v>0.10000390000000001</v>
      </c>
      <c r="I12">
        <v>1</v>
      </c>
    </row>
    <row r="13" spans="1:9" x14ac:dyDescent="0.25">
      <c r="A13">
        <v>2</v>
      </c>
      <c r="B13">
        <v>0.6</v>
      </c>
      <c r="C13">
        <v>300</v>
      </c>
      <c r="D13">
        <v>0.11560910000000001</v>
      </c>
      <c r="E13" s="1">
        <v>0.50250490000000003</v>
      </c>
      <c r="F13">
        <v>14.80738</v>
      </c>
      <c r="G13">
        <v>0.67444159999999997</v>
      </c>
      <c r="H13">
        <v>0.25000090000000003</v>
      </c>
      <c r="I13">
        <v>1</v>
      </c>
    </row>
    <row r="14" spans="1:9" x14ac:dyDescent="0.25">
      <c r="A14">
        <v>2</v>
      </c>
      <c r="B14">
        <v>0.6</v>
      </c>
      <c r="C14">
        <v>300</v>
      </c>
      <c r="D14">
        <v>0.11560910000000001</v>
      </c>
      <c r="E14" s="1">
        <v>5.1419939999999997E-2</v>
      </c>
      <c r="F14">
        <v>20.903849999999998</v>
      </c>
      <c r="G14">
        <v>0.44063920000000001</v>
      </c>
      <c r="H14">
        <v>0.49999559999999998</v>
      </c>
      <c r="I14">
        <v>1</v>
      </c>
    </row>
    <row r="15" spans="1:9" x14ac:dyDescent="0.25">
      <c r="A15">
        <v>2</v>
      </c>
      <c r="B15">
        <v>0.6</v>
      </c>
      <c r="C15">
        <v>300</v>
      </c>
      <c r="D15">
        <v>0.11560910000000001</v>
      </c>
      <c r="E15" s="1">
        <v>4.4998429999999999E-3</v>
      </c>
      <c r="F15">
        <v>27.829409999999999</v>
      </c>
      <c r="G15">
        <v>0.20708879999999999</v>
      </c>
      <c r="H15">
        <v>0.75000520000000004</v>
      </c>
      <c r="I15">
        <v>1</v>
      </c>
    </row>
    <row r="16" spans="1:9" x14ac:dyDescent="0.25">
      <c r="A16">
        <v>2</v>
      </c>
      <c r="B16">
        <v>0.6</v>
      </c>
      <c r="C16">
        <v>300</v>
      </c>
      <c r="D16">
        <v>0.11560910000000001</v>
      </c>
      <c r="E16" s="1">
        <v>2.8698299999999999E-4</v>
      </c>
      <c r="F16">
        <v>32.420839999999998</v>
      </c>
      <c r="G16" s="1">
        <v>6.698308E-2</v>
      </c>
      <c r="H16">
        <v>0.89999589999999996</v>
      </c>
      <c r="I16">
        <v>1</v>
      </c>
    </row>
    <row r="17" spans="1:9" x14ac:dyDescent="0.25">
      <c r="A17">
        <v>2</v>
      </c>
      <c r="B17">
        <v>0.7</v>
      </c>
      <c r="C17">
        <v>300</v>
      </c>
      <c r="D17">
        <v>9.8798280000000002E-2</v>
      </c>
      <c r="E17">
        <v>4.9877180000000001</v>
      </c>
      <c r="F17">
        <v>11.482250000000001</v>
      </c>
      <c r="G17">
        <v>1.1080099999999999</v>
      </c>
      <c r="H17">
        <v>9.9995710000000002E-2</v>
      </c>
      <c r="I17">
        <v>1</v>
      </c>
    </row>
    <row r="18" spans="1:9" x14ac:dyDescent="0.25">
      <c r="A18">
        <v>2</v>
      </c>
      <c r="B18">
        <v>0.7</v>
      </c>
      <c r="C18">
        <v>300</v>
      </c>
      <c r="D18">
        <v>9.8798280000000002E-2</v>
      </c>
      <c r="E18" s="1">
        <v>0.66821620000000004</v>
      </c>
      <c r="F18">
        <v>14.85684</v>
      </c>
      <c r="G18">
        <v>0.91491670000000003</v>
      </c>
      <c r="H18">
        <v>0.25000869999999997</v>
      </c>
      <c r="I18">
        <v>1</v>
      </c>
    </row>
    <row r="19" spans="1:9" x14ac:dyDescent="0.25">
      <c r="A19">
        <v>2</v>
      </c>
      <c r="B19">
        <v>0.7</v>
      </c>
      <c r="C19">
        <v>300</v>
      </c>
      <c r="D19">
        <v>9.8798280000000002E-2</v>
      </c>
      <c r="E19" s="1">
        <v>6.8906620000000002E-2</v>
      </c>
      <c r="F19">
        <v>20.941299999999998</v>
      </c>
      <c r="G19">
        <v>0.59554890000000005</v>
      </c>
      <c r="H19">
        <v>0.50000020000000001</v>
      </c>
      <c r="I19">
        <v>1</v>
      </c>
    </row>
    <row r="20" spans="1:9" x14ac:dyDescent="0.25">
      <c r="A20">
        <v>2</v>
      </c>
      <c r="B20">
        <v>0.7</v>
      </c>
      <c r="C20">
        <v>300</v>
      </c>
      <c r="D20">
        <v>9.8798280000000002E-2</v>
      </c>
      <c r="E20" s="1">
        <v>5.9025989999999997E-3</v>
      </c>
      <c r="F20">
        <v>27.877479999999998</v>
      </c>
      <c r="G20">
        <v>0.2766631</v>
      </c>
      <c r="H20">
        <v>0.74999729999999998</v>
      </c>
      <c r="I20">
        <v>1</v>
      </c>
    </row>
    <row r="21" spans="1:9" x14ac:dyDescent="0.25">
      <c r="A21">
        <v>2</v>
      </c>
      <c r="B21">
        <v>0.7</v>
      </c>
      <c r="C21">
        <v>300</v>
      </c>
      <c r="D21">
        <v>9.8798280000000002E-2</v>
      </c>
      <c r="E21" s="1">
        <v>3.4589629999999999E-4</v>
      </c>
      <c r="F21">
        <v>32.488990000000001</v>
      </c>
      <c r="G21">
        <v>8.537372E-2</v>
      </c>
      <c r="H21">
        <v>0.90000139999999995</v>
      </c>
      <c r="I21">
        <v>1</v>
      </c>
    </row>
    <row r="22" spans="1:9" x14ac:dyDescent="0.25">
      <c r="A22">
        <v>2</v>
      </c>
      <c r="B22">
        <v>0.8</v>
      </c>
      <c r="C22">
        <v>300</v>
      </c>
      <c r="D22">
        <v>8.6311020000000002E-2</v>
      </c>
      <c r="E22">
        <v>6.1836250000000001</v>
      </c>
      <c r="F22">
        <v>11.54504</v>
      </c>
      <c r="G22">
        <v>1.4424269999999999</v>
      </c>
      <c r="H22">
        <v>9.9999069999999995E-2</v>
      </c>
      <c r="I22">
        <v>1</v>
      </c>
    </row>
    <row r="23" spans="1:9" x14ac:dyDescent="0.25">
      <c r="A23">
        <v>2</v>
      </c>
      <c r="B23">
        <v>0.8</v>
      </c>
      <c r="C23">
        <v>300</v>
      </c>
      <c r="D23">
        <v>8.6311020000000002E-2</v>
      </c>
      <c r="E23" s="1">
        <v>0.85504259999999999</v>
      </c>
      <c r="F23">
        <v>14.917680000000001</v>
      </c>
      <c r="G23">
        <v>1.189255</v>
      </c>
      <c r="H23">
        <v>0.2499951</v>
      </c>
      <c r="I23">
        <v>1</v>
      </c>
    </row>
    <row r="24" spans="1:9" x14ac:dyDescent="0.25">
      <c r="A24">
        <v>2</v>
      </c>
      <c r="B24">
        <v>0.8</v>
      </c>
      <c r="C24">
        <v>300</v>
      </c>
      <c r="D24">
        <v>8.6311020000000002E-2</v>
      </c>
      <c r="E24" s="1">
        <v>8.8667720000000005E-2</v>
      </c>
      <c r="F24">
        <v>20.990970000000001</v>
      </c>
      <c r="G24">
        <v>0.77122999999999997</v>
      </c>
      <c r="H24">
        <v>0.49999339999999998</v>
      </c>
      <c r="I24">
        <v>1</v>
      </c>
    </row>
    <row r="25" spans="1:9" x14ac:dyDescent="0.25">
      <c r="A25">
        <v>2</v>
      </c>
      <c r="B25">
        <v>0.8</v>
      </c>
      <c r="C25">
        <v>300</v>
      </c>
      <c r="D25">
        <v>8.6311020000000002E-2</v>
      </c>
      <c r="E25" s="1">
        <v>7.4016189999999999E-3</v>
      </c>
      <c r="F25">
        <v>27.94679</v>
      </c>
      <c r="G25">
        <v>0.35401569999999999</v>
      </c>
      <c r="H25">
        <v>0.75000299999999998</v>
      </c>
      <c r="I25">
        <v>1</v>
      </c>
    </row>
    <row r="26" spans="1:9" x14ac:dyDescent="0.25">
      <c r="A26">
        <v>2</v>
      </c>
      <c r="B26">
        <v>0.8</v>
      </c>
      <c r="C26">
        <v>300</v>
      </c>
      <c r="D26">
        <v>8.6311020000000002E-2</v>
      </c>
      <c r="E26" s="1">
        <v>3.92848E-4</v>
      </c>
      <c r="F26">
        <v>32.583710000000004</v>
      </c>
      <c r="G26">
        <v>0.10379330000000001</v>
      </c>
      <c r="H26">
        <v>0.90000380000000002</v>
      </c>
      <c r="I26">
        <v>1</v>
      </c>
    </row>
    <row r="27" spans="1:9" x14ac:dyDescent="0.25">
      <c r="A27">
        <v>2</v>
      </c>
      <c r="B27">
        <v>0.9</v>
      </c>
      <c r="C27">
        <v>300</v>
      </c>
      <c r="D27">
        <v>7.6660359999999997E-2</v>
      </c>
      <c r="E27">
        <v>7.4691780000000003</v>
      </c>
      <c r="F27">
        <v>11.61331</v>
      </c>
      <c r="G27" s="1">
        <v>1.818111</v>
      </c>
      <c r="H27">
        <v>9.9996760000000004E-2</v>
      </c>
      <c r="I27">
        <v>1</v>
      </c>
    </row>
    <row r="28" spans="1:9" x14ac:dyDescent="0.25">
      <c r="A28">
        <v>2</v>
      </c>
      <c r="B28">
        <v>0.9</v>
      </c>
      <c r="C28">
        <v>300</v>
      </c>
      <c r="D28">
        <v>7.6660359999999997E-2</v>
      </c>
      <c r="E28" s="1">
        <v>1.0647139999999999</v>
      </c>
      <c r="F28">
        <v>14.98236</v>
      </c>
      <c r="G28" s="1">
        <v>1.4966269999999999</v>
      </c>
      <c r="H28">
        <v>0.25000139999999998</v>
      </c>
      <c r="I28">
        <v>1</v>
      </c>
    </row>
    <row r="29" spans="1:9" x14ac:dyDescent="0.25">
      <c r="A29">
        <v>2</v>
      </c>
      <c r="B29">
        <v>0.9</v>
      </c>
      <c r="C29">
        <v>300</v>
      </c>
      <c r="D29">
        <v>7.6660359999999997E-2</v>
      </c>
      <c r="E29" s="1">
        <v>0.1108003</v>
      </c>
      <c r="F29">
        <v>21.043150000000001</v>
      </c>
      <c r="G29" s="1">
        <v>0.96688620000000003</v>
      </c>
      <c r="H29">
        <v>0.49999399999999999</v>
      </c>
      <c r="I29">
        <v>1</v>
      </c>
    </row>
    <row r="30" spans="1:9" x14ac:dyDescent="0.25">
      <c r="A30">
        <v>2</v>
      </c>
      <c r="B30">
        <v>0.9</v>
      </c>
      <c r="C30">
        <v>300</v>
      </c>
      <c r="D30">
        <v>7.6660359999999997E-2</v>
      </c>
      <c r="E30" s="1">
        <v>8.9784240000000005E-3</v>
      </c>
      <c r="F30">
        <v>28.026119999999999</v>
      </c>
      <c r="G30" s="1">
        <v>0.43844919999999998</v>
      </c>
      <c r="H30">
        <v>0.74999729999999998</v>
      </c>
      <c r="I30">
        <v>1</v>
      </c>
    </row>
    <row r="31" spans="1:9" x14ac:dyDescent="0.25">
      <c r="A31">
        <v>2</v>
      </c>
      <c r="B31">
        <v>0.9</v>
      </c>
      <c r="C31">
        <v>300</v>
      </c>
      <c r="D31">
        <v>7.6660359999999997E-2</v>
      </c>
      <c r="E31" s="1">
        <v>4.2565229999999999E-4</v>
      </c>
      <c r="F31">
        <v>32.6937</v>
      </c>
      <c r="G31" s="1">
        <v>0.1215468</v>
      </c>
      <c r="H31">
        <v>0.90000170000000002</v>
      </c>
      <c r="I31">
        <v>1</v>
      </c>
    </row>
    <row r="32" spans="1:9" x14ac:dyDescent="0.25">
      <c r="A32">
        <v>2</v>
      </c>
      <c r="B32">
        <v>1</v>
      </c>
      <c r="C32">
        <v>300</v>
      </c>
      <c r="D32">
        <v>6.8946240000000006E-2</v>
      </c>
      <c r="E32">
        <v>8.8615429999999993</v>
      </c>
      <c r="F32">
        <v>11.68282</v>
      </c>
      <c r="G32" s="1">
        <v>2.2356590000000001</v>
      </c>
      <c r="H32">
        <v>9.999015E-2</v>
      </c>
      <c r="I32">
        <v>0.92251550000000004</v>
      </c>
    </row>
    <row r="33" spans="1:9" x14ac:dyDescent="0.25">
      <c r="A33">
        <v>2</v>
      </c>
      <c r="B33">
        <v>1</v>
      </c>
      <c r="C33">
        <v>300</v>
      </c>
      <c r="D33">
        <v>6.8946240000000006E-2</v>
      </c>
      <c r="E33" s="1">
        <v>1.302405</v>
      </c>
      <c r="F33">
        <v>15.043229999999999</v>
      </c>
      <c r="G33" s="1">
        <v>1.8373809999999999</v>
      </c>
      <c r="H33">
        <v>0.24999279999999999</v>
      </c>
      <c r="I33">
        <v>0.92251550000000004</v>
      </c>
    </row>
    <row r="34" spans="1:9" x14ac:dyDescent="0.25">
      <c r="A34">
        <v>2</v>
      </c>
      <c r="B34">
        <v>1</v>
      </c>
      <c r="C34">
        <v>300</v>
      </c>
      <c r="D34">
        <v>6.8946240000000006E-2</v>
      </c>
      <c r="E34" s="1">
        <v>0.13557540000000001</v>
      </c>
      <c r="F34">
        <v>21.090540000000001</v>
      </c>
      <c r="G34" s="1">
        <v>1.182391</v>
      </c>
      <c r="H34">
        <v>0.50000549999999999</v>
      </c>
      <c r="I34">
        <v>0.92251550000000004</v>
      </c>
    </row>
    <row r="35" spans="1:9" x14ac:dyDescent="0.25">
      <c r="A35">
        <v>2</v>
      </c>
      <c r="B35">
        <v>1</v>
      </c>
      <c r="C35">
        <v>300</v>
      </c>
      <c r="D35">
        <v>6.8946240000000006E-2</v>
      </c>
      <c r="E35" s="1">
        <v>1.06155E-2</v>
      </c>
      <c r="F35">
        <v>28.110489999999999</v>
      </c>
      <c r="G35" s="1">
        <v>0.52947390000000005</v>
      </c>
      <c r="H35">
        <v>0.75000330000000004</v>
      </c>
      <c r="I35">
        <v>0.92251550000000004</v>
      </c>
    </row>
    <row r="36" spans="1:9" x14ac:dyDescent="0.25">
      <c r="A36">
        <v>2</v>
      </c>
      <c r="B36">
        <v>1</v>
      </c>
      <c r="C36">
        <v>300</v>
      </c>
      <c r="D36">
        <v>6.8946240000000006E-2</v>
      </c>
      <c r="E36" s="1">
        <v>4.4283909999999997E-4</v>
      </c>
      <c r="F36">
        <v>32.813580000000002</v>
      </c>
      <c r="G36" s="1">
        <v>0.13797509999999999</v>
      </c>
      <c r="H36">
        <v>0.90000460000000004</v>
      </c>
      <c r="I36">
        <v>0.92251550000000004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9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9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9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9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9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29DE7-757B-4181-8D83-2990B9908813}">
  <dimension ref="A1:I15"/>
  <sheetViews>
    <sheetView workbookViewId="0">
      <selection activeCell="C1" sqref="C1"/>
    </sheetView>
  </sheetViews>
  <sheetFormatPr defaultRowHeight="13.8" x14ac:dyDescent="0.25"/>
  <sheetData>
    <row r="1" spans="1:9" x14ac:dyDescent="0.25">
      <c r="C1" t="s">
        <v>0</v>
      </c>
    </row>
    <row r="2" spans="1:9" x14ac:dyDescent="0.25">
      <c r="B2" t="s">
        <v>1</v>
      </c>
      <c r="C2">
        <f>Sheet1!B2</f>
        <v>0.4</v>
      </c>
      <c r="D2">
        <f>Sheet1!B7</f>
        <v>0.5</v>
      </c>
      <c r="E2">
        <f>Sheet1!B12</f>
        <v>0.6</v>
      </c>
      <c r="F2">
        <f>Sheet1!B17</f>
        <v>0.7</v>
      </c>
      <c r="G2">
        <f>Sheet1!B22</f>
        <v>0.8</v>
      </c>
      <c r="H2">
        <f>Sheet1!B27</f>
        <v>0.9</v>
      </c>
      <c r="I2">
        <f>Sheet1!B32</f>
        <v>1</v>
      </c>
    </row>
    <row r="3" spans="1:9" x14ac:dyDescent="0.25">
      <c r="A3" t="s">
        <v>2</v>
      </c>
      <c r="B3">
        <v>0.1</v>
      </c>
      <c r="C3">
        <f>IF(ABS(Sheet1!H2-EasyCopy!B3)&lt;0.001, Sheet1!F2, #N/A)</f>
        <v>11.433350000000001</v>
      </c>
      <c r="D3">
        <f>IF(ABS(Sheet1!H7-EasyCopy!B3)&lt;0.001, Sheet1!F7, #N/A)</f>
        <v>11.40451</v>
      </c>
      <c r="E3">
        <f>IF(ABS(Sheet1!H12-EasyCopy!B3)&lt;0.001, Sheet1!F12, #N/A)</f>
        <v>11.431749999999999</v>
      </c>
      <c r="F3">
        <f>IF(ABS(Sheet1!H17-EasyCopy!B3)&lt;0.001, Sheet1!F17, #N/A)</f>
        <v>11.482250000000001</v>
      </c>
      <c r="G3">
        <f>IF(ABS(Sheet1!H22-EasyCopy!B3)&lt;0.001, Sheet1!F22, #N/A)</f>
        <v>11.54504</v>
      </c>
      <c r="H3">
        <f>IF(ABS(Sheet1!H27-EasyCopy!B3)&lt;0.001, Sheet1!F27, #N/A)</f>
        <v>11.61331</v>
      </c>
      <c r="I3">
        <f>IF(ABS(Sheet1!H32-EasyCopy!B3)&lt;0.001, Sheet1!F32, #N/A)</f>
        <v>11.68282</v>
      </c>
    </row>
    <row r="4" spans="1:9" x14ac:dyDescent="0.25">
      <c r="B4">
        <v>0.25</v>
      </c>
      <c r="C4">
        <f>IF(ABS(Sheet1!H3-EasyCopy!B4)&lt;0.001, Sheet1!F3, #N/A)</f>
        <v>14.82347</v>
      </c>
      <c r="D4">
        <f>IF(ABS(Sheet1!H8-EasyCopy!B4)&lt;0.001, Sheet1!F8, #N/A)</f>
        <v>14.78378</v>
      </c>
      <c r="E4">
        <f>IF(ABS(Sheet1!H13-EasyCopy!B4)&lt;0.001, Sheet1!F13, #N/A)</f>
        <v>14.80738</v>
      </c>
      <c r="F4">
        <f>IF(ABS(Sheet1!H18-EasyCopy!B4)&lt;0.001, Sheet1!F18, #N/A)</f>
        <v>14.85684</v>
      </c>
      <c r="G4">
        <f>IF(ABS(Sheet1!H23-EasyCopy!B4)&lt;0.001, Sheet1!F23, #N/A)</f>
        <v>14.917680000000001</v>
      </c>
      <c r="H4">
        <f>IF(ABS(Sheet1!H28-EasyCopy!B4)&lt;0.001, Sheet1!F28, #N/A)</f>
        <v>14.98236</v>
      </c>
      <c r="I4">
        <f>IF(ABS(Sheet1!H33-EasyCopy!B4)&lt;0.001, Sheet1!F33, #N/A)</f>
        <v>15.043229999999999</v>
      </c>
    </row>
    <row r="5" spans="1:9" x14ac:dyDescent="0.25">
      <c r="B5">
        <v>0.5</v>
      </c>
      <c r="C5">
        <f>IF(ABS(Sheet1!H4-EasyCopy!B5)&lt;0.001, Sheet1!F4, #N/A)</f>
        <v>20.965879999999999</v>
      </c>
      <c r="D5">
        <f>IF(ABS(Sheet1!H9-EasyCopy!B5)&lt;0.001, Sheet1!F9, #N/A)</f>
        <v>20.89686</v>
      </c>
      <c r="E5">
        <f>IF(ABS(Sheet1!H14-EasyCopy!B5)&lt;0.001, Sheet1!F14, #N/A)</f>
        <v>20.903849999999998</v>
      </c>
      <c r="F5">
        <f>IF(ABS(Sheet1!H19-EasyCopy!B5)&lt;0.001, Sheet1!F19, #N/A)</f>
        <v>20.941299999999998</v>
      </c>
      <c r="G5">
        <f>IF(ABS(Sheet1!H24-EasyCopy!B5)&lt;0.001, Sheet1!F24, #N/A)</f>
        <v>20.990970000000001</v>
      </c>
      <c r="H5">
        <f>IF(ABS(Sheet1!H29-EasyCopy!B5)&lt;0.001, Sheet1!F29, #N/A)</f>
        <v>21.043150000000001</v>
      </c>
      <c r="I5">
        <f>IF(ABS(Sheet1!H34-EasyCopy!B5)&lt;0.001, Sheet1!F34, #N/A)</f>
        <v>21.090540000000001</v>
      </c>
    </row>
    <row r="6" spans="1:9" x14ac:dyDescent="0.25">
      <c r="B6">
        <v>0.75</v>
      </c>
      <c r="C6">
        <f>IF(ABS(Sheet1!H5-EasyCopy!B6)&lt;0.001, Sheet1!F5, #N/A)</f>
        <v>27.913239999999998</v>
      </c>
      <c r="D6">
        <f>IF(ABS(Sheet1!H10-EasyCopy!B6)&lt;0.001, Sheet1!F10, #N/A)</f>
        <v>27.82291</v>
      </c>
      <c r="E6">
        <f>IF(ABS(Sheet1!H15-EasyCopy!B6)&lt;0.001, Sheet1!F15, #N/A)</f>
        <v>27.829409999999999</v>
      </c>
      <c r="F6">
        <f>IF(ABS(Sheet1!H20-EasyCopy!B6)&lt;0.001, Sheet1!F20, #N/A)</f>
        <v>27.877479999999998</v>
      </c>
      <c r="G6">
        <f>IF(ABS(Sheet1!H25-EasyCopy!B6)&lt;0.001, Sheet1!F25, #N/A)</f>
        <v>27.94679</v>
      </c>
      <c r="H6">
        <f>IF(ABS(Sheet1!H30-EasyCopy!B6)&lt;0.001, Sheet1!F30, #N/A)</f>
        <v>28.026119999999999</v>
      </c>
      <c r="I6">
        <f>IF(ABS(Sheet1!H35-EasyCopy!B6)&lt;0.001, Sheet1!F35, #N/A)</f>
        <v>28.110489999999999</v>
      </c>
    </row>
    <row r="7" spans="1:9" x14ac:dyDescent="0.25">
      <c r="B7">
        <v>0.9</v>
      </c>
      <c r="C7">
        <f>IF(ABS(Sheet1!H6-EasyCopy!B7)&lt;0.001, Sheet1!F6, #N/A)</f>
        <v>32.488860000000003</v>
      </c>
      <c r="D7">
        <f>IF(ABS(Sheet1!H11-EasyCopy!B7)&lt;0.001, Sheet1!F11, #N/A)</f>
        <v>32.402810000000002</v>
      </c>
      <c r="E7">
        <f>IF(ABS(Sheet1!H16-EasyCopy!B7)&lt;0.001, Sheet1!F16, #N/A)</f>
        <v>32.420839999999998</v>
      </c>
      <c r="F7">
        <f>IF(ABS(Sheet1!H21-EasyCopy!B7)&lt;0.001, Sheet1!F21, #N/A)</f>
        <v>32.488990000000001</v>
      </c>
      <c r="G7">
        <f>IF(ABS(Sheet1!H26-EasyCopy!B7)&lt;0.001, Sheet1!F26, #N/A)</f>
        <v>32.583710000000004</v>
      </c>
      <c r="H7">
        <f>IF(ABS(Sheet1!H31-EasyCopy!B7)&lt;0.001, Sheet1!F31, #N/A)</f>
        <v>32.6937</v>
      </c>
      <c r="I7">
        <f>IF(ABS(Sheet1!H36-EasyCopy!B7)&lt;0.001, Sheet1!F36, #N/A)</f>
        <v>32.813580000000002</v>
      </c>
    </row>
    <row r="9" spans="1:9" x14ac:dyDescent="0.25">
      <c r="C9" t="str">
        <f>C1</f>
        <v>PP</v>
      </c>
    </row>
    <row r="10" spans="1:9" x14ac:dyDescent="0.25">
      <c r="B10" t="s">
        <v>3</v>
      </c>
      <c r="C10">
        <f>C2</f>
        <v>0.4</v>
      </c>
      <c r="D10">
        <f t="shared" ref="D10:I10" si="0">D2</f>
        <v>0.5</v>
      </c>
      <c r="E10">
        <f t="shared" si="0"/>
        <v>0.6</v>
      </c>
      <c r="F10">
        <f t="shared" si="0"/>
        <v>0.7</v>
      </c>
      <c r="G10">
        <f t="shared" si="0"/>
        <v>0.8</v>
      </c>
      <c r="H10">
        <f t="shared" si="0"/>
        <v>0.9</v>
      </c>
      <c r="I10">
        <f t="shared" si="0"/>
        <v>1</v>
      </c>
    </row>
    <row r="11" spans="1:9" x14ac:dyDescent="0.25">
      <c r="A11" t="str">
        <f>A3</f>
        <v>beta</v>
      </c>
      <c r="B11">
        <f>B3</f>
        <v>0.1</v>
      </c>
      <c r="C11">
        <f>IF(ABS(Sheet1!H2-EasyCopy!B11)&lt;0.001, Sheet1!G2, #N/A)</f>
        <v>0.36122840000000001</v>
      </c>
      <c r="D11">
        <f>IF(ABS(Sheet1!H7-EasyCopy!B11)&lt;0.001, Sheet1!G7, #N/A)</f>
        <v>0.56667959999999995</v>
      </c>
      <c r="E11">
        <f>IF(ABS(Sheet1!H12-EasyCopy!B11)&lt;0.001, Sheet1!G12, #N/A)</f>
        <v>0.81554170000000004</v>
      </c>
      <c r="F11">
        <f>IF(ABS(Sheet1!H17-EasyCopy!B11)&lt;0.001, Sheet1!G17, #N/A)</f>
        <v>1.1080099999999999</v>
      </c>
      <c r="G11">
        <f>IF(ABS(Sheet1!H22-EasyCopy!B11)&lt;0.001, Sheet1!G22, #N/A)</f>
        <v>1.4424269999999999</v>
      </c>
      <c r="H11">
        <f>IF(ABS(Sheet1!H27-EasyCopy!B11)&lt;0.001, Sheet1!G27, #N/A)</f>
        <v>1.818111</v>
      </c>
      <c r="I11">
        <f>IF(ABS(Sheet1!H32-EasyCopy!B11)&lt;0.001, Sheet1!G32, #N/A)</f>
        <v>2.2356590000000001</v>
      </c>
    </row>
    <row r="12" spans="1:9" x14ac:dyDescent="0.25">
      <c r="B12">
        <f t="shared" ref="B12:B15" si="1">B4</f>
        <v>0.25</v>
      </c>
      <c r="C12">
        <f>IF(ABS(Sheet1!H3-EasyCopy!B12)&lt;0.001, Sheet1!G3, #N/A)</f>
        <v>0.29959760000000002</v>
      </c>
      <c r="D12">
        <f>IF(ABS(Sheet1!H8-EasyCopy!B12)&lt;0.001, Sheet1!G8, #N/A)</f>
        <v>0.4693214</v>
      </c>
      <c r="E12">
        <f>IF(ABS(Sheet1!H13-EasyCopy!B12)&lt;0.001, Sheet1!G13, #N/A)</f>
        <v>0.67444159999999997</v>
      </c>
      <c r="F12">
        <f>IF(ABS(Sheet1!H18-EasyCopy!B12)&lt;0.001, Sheet1!G18, #N/A)</f>
        <v>0.91491670000000003</v>
      </c>
      <c r="G12">
        <f>IF(ABS(Sheet1!H23-EasyCopy!B12)&lt;0.001, Sheet1!G23, #N/A)</f>
        <v>1.189255</v>
      </c>
      <c r="H12">
        <f>IF(ABS(Sheet1!H28-EasyCopy!B12)&lt;0.001, Sheet1!G28, #N/A)</f>
        <v>1.4966269999999999</v>
      </c>
      <c r="I12">
        <f>IF(ABS(Sheet1!H33-EasyCopy!B12)&lt;0.001, Sheet1!G33, #N/A)</f>
        <v>1.8373809999999999</v>
      </c>
    </row>
    <row r="13" spans="1:9" x14ac:dyDescent="0.25">
      <c r="B13">
        <f t="shared" si="1"/>
        <v>0.5</v>
      </c>
      <c r="C13">
        <f>IF(ABS(Sheet1!H4-EasyCopy!B13)&lt;0.001, Sheet1!G4, #N/A)</f>
        <v>0.19715940000000001</v>
      </c>
      <c r="D13">
        <f>IF(ABS(Sheet1!H9-EasyCopy!B13)&lt;0.001, Sheet1!G9, #N/A)</f>
        <v>0.30773640000000002</v>
      </c>
      <c r="E13">
        <f>IF(ABS(Sheet1!H14-EasyCopy!B13)&lt;0.001, Sheet1!G14, #N/A)</f>
        <v>0.44063920000000001</v>
      </c>
      <c r="F13">
        <f>IF(ABS(Sheet1!H19-EasyCopy!B13)&lt;0.001, Sheet1!G19, #N/A)</f>
        <v>0.59554890000000005</v>
      </c>
      <c r="G13">
        <f>IF(ABS(Sheet1!H24-EasyCopy!B13)&lt;0.001, Sheet1!G24, #N/A)</f>
        <v>0.77122999999999997</v>
      </c>
      <c r="H13">
        <f>IF(ABS(Sheet1!H29-EasyCopy!B13)&lt;0.001, Sheet1!G29, #N/A)</f>
        <v>0.96688620000000003</v>
      </c>
      <c r="I13">
        <f>IF(ABS(Sheet1!H34-EasyCopy!B13)&lt;0.001, Sheet1!G34, #N/A)</f>
        <v>1.182391</v>
      </c>
    </row>
    <row r="14" spans="1:9" x14ac:dyDescent="0.25">
      <c r="B14">
        <f t="shared" si="1"/>
        <v>0.75</v>
      </c>
      <c r="C14">
        <f>IF(ABS(Sheet1!H5-EasyCopy!B14)&lt;0.001, Sheet1!G5, #N/A)</f>
        <v>9.4776059999999995E-2</v>
      </c>
      <c r="D14">
        <f>IF(ABS(Sheet1!H10-EasyCopy!B14)&lt;0.001, Sheet1!G10, #N/A)</f>
        <v>0.14628620000000001</v>
      </c>
      <c r="E14">
        <f>IF(ABS(Sheet1!H15-EasyCopy!B14)&lt;0.001, Sheet1!G15, #N/A)</f>
        <v>0.20708879999999999</v>
      </c>
      <c r="F14">
        <f>IF(ABS(Sheet1!H20-EasyCopy!B14)&lt;0.001, Sheet1!G20, #N/A)</f>
        <v>0.2766631</v>
      </c>
      <c r="G14">
        <f>IF(ABS(Sheet1!H25-EasyCopy!B14)&lt;0.001, Sheet1!G25, #N/A)</f>
        <v>0.35401569999999999</v>
      </c>
      <c r="H14">
        <f>IF(ABS(Sheet1!H30-EasyCopy!B14)&lt;0.001, Sheet1!G30, #N/A)</f>
        <v>0.43844919999999998</v>
      </c>
      <c r="I14">
        <f>IF(ABS(Sheet1!H35-EasyCopy!B14)&lt;0.001, Sheet1!G35, #N/A)</f>
        <v>0.52947390000000005</v>
      </c>
    </row>
    <row r="15" spans="1:9" x14ac:dyDescent="0.25">
      <c r="B15">
        <f t="shared" si="1"/>
        <v>0.9</v>
      </c>
      <c r="C15">
        <f>IF(ABS(Sheet1!H6-EasyCopy!B15)&lt;0.001, Sheet1!G6, #N/A)</f>
        <v>3.320186E-2</v>
      </c>
      <c r="D15">
        <f>IF(ABS(Sheet1!H11-EasyCopy!B15)&lt;0.001, Sheet1!G11, #N/A)</f>
        <v>4.9381550000000003E-2</v>
      </c>
      <c r="E15">
        <f>IF(ABS(Sheet1!H16-EasyCopy!B15)&lt;0.001, Sheet1!G16, #N/A)</f>
        <v>6.698308E-2</v>
      </c>
      <c r="F15">
        <f>IF(ABS(Sheet1!H21-EasyCopy!B15)&lt;0.001, Sheet1!G21, #N/A)</f>
        <v>8.537372E-2</v>
      </c>
      <c r="G15">
        <f>IF(ABS(Sheet1!H26-EasyCopy!B15)&lt;0.001, Sheet1!G26, #N/A)</f>
        <v>0.10379330000000001</v>
      </c>
      <c r="H15">
        <f>IF(ABS(Sheet1!H31-EasyCopy!B15)&lt;0.001, Sheet1!G31, #N/A)</f>
        <v>0.1215468</v>
      </c>
      <c r="I15">
        <f>IF(ABS(Sheet1!H36-EasyCopy!B15)&lt;0.001, Sheet1!G36, #N/A)</f>
        <v>0.13797509999999999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EasyCopy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</dc:creator>
  <cp:lastModifiedBy>xiaoW</cp:lastModifiedBy>
  <dcterms:created xsi:type="dcterms:W3CDTF">2023-02-25T12:50:12Z</dcterms:created>
  <dcterms:modified xsi:type="dcterms:W3CDTF">2023-03-04T18:20:32Z</dcterms:modified>
</cp:coreProperties>
</file>