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-y-zhou/Documents/GitHub/VAE-CME/Bursty/Control_rate_Inference/Control_tau_fixed_otherrand/"/>
    </mc:Choice>
  </mc:AlternateContent>
  <xr:revisionPtr revIDLastSave="0" documentId="13_ncr:1_{7FAC8A69-9D7F-B648-A305-A4D29FED4017}" xr6:coauthVersionLast="47" xr6:coauthVersionMax="47" xr10:uidLastSave="{00000000-0000-0000-0000-000000000000}"/>
  <bookViews>
    <workbookView xWindow="40960" yWindow="2080" windowWidth="35840" windowHeight="21900" xr2:uid="{0039BA2A-B8F5-3342-B0C8-A1BAA6645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5" i="1" l="1"/>
  <c r="N115" i="1"/>
  <c r="O115" i="1"/>
  <c r="P115" i="1"/>
  <c r="L115" i="1"/>
  <c r="M103" i="1"/>
  <c r="N103" i="1"/>
  <c r="O103" i="1"/>
  <c r="P103" i="1"/>
  <c r="L103" i="1"/>
  <c r="M90" i="1"/>
  <c r="N90" i="1"/>
  <c r="O90" i="1"/>
  <c r="P90" i="1"/>
  <c r="L90" i="1"/>
  <c r="M75" i="1"/>
  <c r="N75" i="1"/>
  <c r="O75" i="1"/>
  <c r="P75" i="1"/>
  <c r="L75" i="1"/>
  <c r="M63" i="1"/>
  <c r="N63" i="1"/>
  <c r="O63" i="1"/>
  <c r="P63" i="1"/>
  <c r="L63" i="1"/>
  <c r="M50" i="1"/>
  <c r="N50" i="1"/>
  <c r="O50" i="1"/>
  <c r="P50" i="1"/>
  <c r="L50" i="1"/>
  <c r="M36" i="1"/>
  <c r="N36" i="1"/>
  <c r="O36" i="1"/>
  <c r="P36" i="1"/>
  <c r="L36" i="1"/>
  <c r="M24" i="1"/>
  <c r="N24" i="1"/>
  <c r="O24" i="1"/>
  <c r="P24" i="1"/>
  <c r="L24" i="1"/>
  <c r="M11" i="1"/>
  <c r="N11" i="1"/>
  <c r="O11" i="1"/>
  <c r="P11" i="1"/>
  <c r="L11" i="1"/>
</calcChain>
</file>

<file path=xl/sharedStrings.xml><?xml version="1.0" encoding="utf-8"?>
<sst xmlns="http://schemas.openxmlformats.org/spreadsheetml/2006/main" count="180" uniqueCount="48">
  <si>
    <t>kinetic_params0</t>
  </si>
  <si>
    <t>SRange</t>
  </si>
  <si>
    <t>MaxSteps</t>
  </si>
  <si>
    <t>a</t>
    <phoneticPr fontId="1" type="noConversion"/>
  </si>
  <si>
    <t>b</t>
    <phoneticPr fontId="1" type="noConversion"/>
  </si>
  <si>
    <t>Attribute</t>
    <phoneticPr fontId="1" type="noConversion"/>
  </si>
  <si>
    <t>[0.03,3,0.5]</t>
    <phoneticPr fontId="1" type="noConversion"/>
  </si>
  <si>
    <t>[(0,0.06),(0,6),(0,1)]</t>
    <phoneticPr fontId="1" type="noConversion"/>
  </si>
  <si>
    <t>distribution</t>
    <phoneticPr fontId="1" type="noConversion"/>
  </si>
  <si>
    <t>var</t>
    <phoneticPr fontId="1" type="noConversion"/>
  </si>
  <si>
    <t>mean</t>
    <phoneticPr fontId="1" type="noConversion"/>
  </si>
  <si>
    <t>dataset</t>
    <phoneticPr fontId="1" type="noConversion"/>
  </si>
  <si>
    <t>mean</t>
  </si>
  <si>
    <t>[0.02992, 3.900, 0.75]</t>
    <phoneticPr fontId="1" type="noConversion"/>
  </si>
  <si>
    <t>[0.0317, 3.699, 0.75]</t>
    <phoneticPr fontId="1" type="noConversion"/>
  </si>
  <si>
    <t>[0.0293, 3.975, 0.75]</t>
    <phoneticPr fontId="1" type="noConversion"/>
  </si>
  <si>
    <t>[0.0308, 3.780, 0.75]</t>
    <phoneticPr fontId="1" type="noConversion"/>
  </si>
  <si>
    <t>[0.0301, 3.894, 0.75]</t>
    <phoneticPr fontId="1" type="noConversion"/>
  </si>
  <si>
    <t>[0.03001209217853233, 3.686847266154541, 0.5]</t>
  </si>
  <si>
    <t>[0.028906268704433007, 3.7244516440646485, 0.5]</t>
  </si>
  <si>
    <t>[0.029704324886319664, 3.669330995305592, 0.5]</t>
  </si>
  <si>
    <t>[0.028626158585551075, 3.76747487830132, 0.5]</t>
  </si>
  <si>
    <t>[0.03033414834249262, 3.647484415388784, 0.5]</t>
  </si>
  <si>
    <t>[0.027409069225795547, 3.599660116895839, 0.25]</t>
  </si>
  <si>
    <t>[0.028593898525280333, 3.481511970534071, 0.25]</t>
  </si>
  <si>
    <t>[0.02769767163814159, 3.5427165605095547, 0.25]</t>
  </si>
  <si>
    <t>[0.02837253861756101, 3.573819554890779, 0.25]</t>
  </si>
  <si>
    <t>[0.029113222028120774, 3.482323824162816, 0.25]</t>
  </si>
  <si>
    <t>[0.02417224425476309, 2.9111901757377674, 0.25]</t>
  </si>
  <si>
    <t>[0.023669284561022543, 3.036283858998142, 0.25]</t>
  </si>
  <si>
    <t>[0.024382103741540356, 2.8320635248968173, 0.25]</t>
  </si>
  <si>
    <t>[0.023905040966524013, 2.9615789726446593, 0.25]</t>
  </si>
  <si>
    <t>[0.02407903590262549, 2.930142231828598, 0.25]</t>
  </si>
  <si>
    <t>[0.018130520339575133, 3.0459688395955946, 0.25]</t>
  </si>
  <si>
    <t>[0.018477230285397318, 3.069002539383965, 0.25]</t>
  </si>
  <si>
    <t>[0.018462271859381114, 3.0621908522744037, 0.25]</t>
  </si>
  <si>
    <t>[0.018716882979111234, 3.0297067481777553, 0.25]</t>
  </si>
  <si>
    <t>[0.017803196057688698, 3.094669059503281, 0.25]</t>
  </si>
  <si>
    <t>[0.01859748165659881, 3.380386002120892, 0.75]</t>
  </si>
  <si>
    <t>[0.01893330136458476, 3.2941957030623685, 0.75]</t>
  </si>
  <si>
    <t>[0.018633860956036797, 3.2608200098746454, 0.75]</t>
  </si>
  <si>
    <t>[0.019258897096888175, 3.245253333333333, 0.75]</t>
  </si>
  <si>
    <t>[0.018862291590807913, 3.3294823359252677, 0.75]</t>
  </si>
  <si>
    <t>[0.01895854426310287, 3.054295688340098, 0.5]</t>
  </si>
  <si>
    <t>[0.018460940579753508, 3.108815957601277, 0.5]</t>
  </si>
  <si>
    <t>[0.018680121070993407, 3.037810432330827, 0.5]</t>
  </si>
  <si>
    <t>[0.017647017594394743, 3.265613185065217, 0.5]</t>
  </si>
  <si>
    <t>[0.018262043088178196, 3.201175230927128,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</si>
</sst>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rgb="FFFA7D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1" applyAlignment="1">
      <alignment horizontal="righ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FE82-5F8C-CE4D-B66D-73D23C448DFC}">
  <dimension ref="A1:R115"/>
  <sheetViews>
    <sheetView tabSelected="1" topLeftCell="H85" zoomScale="125" workbookViewId="0">
      <selection activeCell="P100" sqref="P100"/>
    </sheetView>
  </sheetViews>
  <sheetFormatPr baseColWidth="10" defaultRowHeight="16"/>
  <cols>
    <col min="1" max="1" width="20.6640625" customWidth="1"/>
    <col min="2" max="2" width="19.83203125" customWidth="1"/>
    <col min="3" max="3" width="18.6640625" customWidth="1"/>
    <col min="4" max="4" width="15.83203125" style="2" customWidth="1"/>
    <col min="5" max="5" width="13.33203125" customWidth="1"/>
    <col min="6" max="6" width="14" customWidth="1"/>
    <col min="8" max="8" width="25.6640625" customWidth="1"/>
    <col min="11" max="11" width="14.6640625" customWidth="1"/>
    <col min="12" max="12" width="20.6640625" customWidth="1"/>
    <col min="13" max="13" width="18.6640625" customWidth="1"/>
    <col min="14" max="15" width="19" customWidth="1"/>
    <col min="16" max="16" width="18" customWidth="1"/>
    <col min="18" max="18" width="25.6640625" customWidth="1"/>
  </cols>
  <sheetData>
    <row r="1" spans="1:18">
      <c r="A1" s="3" t="s">
        <v>11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 t="s">
        <v>10</v>
      </c>
      <c r="H1" s="3" t="b">
        <v>1</v>
      </c>
      <c r="K1" s="3" t="s">
        <v>11</v>
      </c>
      <c r="L1" s="3">
        <v>1</v>
      </c>
      <c r="M1" s="3">
        <v>2</v>
      </c>
      <c r="N1" s="3">
        <v>3</v>
      </c>
      <c r="O1" s="3">
        <v>4</v>
      </c>
      <c r="P1" s="3">
        <v>5</v>
      </c>
      <c r="Q1" s="4" t="s">
        <v>12</v>
      </c>
      <c r="R1" s="3" t="b">
        <v>1</v>
      </c>
    </row>
    <row r="2" spans="1:18">
      <c r="A2" s="5" t="s">
        <v>3</v>
      </c>
      <c r="B2">
        <v>2.8684641E-2</v>
      </c>
      <c r="C2">
        <v>3.6854325E-2</v>
      </c>
      <c r="D2">
        <v>2.6466818999999999E-2</v>
      </c>
      <c r="E2">
        <v>2.6239179000000001E-2</v>
      </c>
      <c r="F2">
        <v>2.5255435E-2</v>
      </c>
      <c r="G2" s="4"/>
      <c r="H2" s="3">
        <v>2.8199999999999999E-2</v>
      </c>
      <c r="K2" s="5" t="s">
        <v>3</v>
      </c>
      <c r="L2" s="3">
        <v>2.7811364805332198E-2</v>
      </c>
      <c r="M2" s="3">
        <v>3.0413743347474799E-2</v>
      </c>
      <c r="N2" s="3">
        <v>2.8012784651298198E-2</v>
      </c>
      <c r="O2" s="3">
        <v>2.9957098098876301E-2</v>
      </c>
      <c r="P2" s="3">
        <v>2.3879682742541101E-2</v>
      </c>
      <c r="Q2" s="3"/>
      <c r="R2" s="3">
        <v>2.8199999999999999E-2</v>
      </c>
    </row>
    <row r="3" spans="1:18">
      <c r="A3" s="5" t="s">
        <v>4</v>
      </c>
      <c r="B3">
        <v>3.4145124679999999</v>
      </c>
      <c r="C3">
        <v>2.609447742</v>
      </c>
      <c r="D3">
        <v>3.7653030099999998</v>
      </c>
      <c r="E3">
        <v>3.805123139</v>
      </c>
      <c r="F3">
        <v>3.9600617200000001</v>
      </c>
      <c r="G3" s="4"/>
      <c r="H3" s="3">
        <v>3.46</v>
      </c>
      <c r="K3" s="5" t="s">
        <v>4</v>
      </c>
      <c r="L3" s="3">
        <v>3.53099495254826</v>
      </c>
      <c r="M3" s="3">
        <v>3.19275091325561</v>
      </c>
      <c r="N3" s="3">
        <v>3.72974657524506</v>
      </c>
      <c r="O3" s="3">
        <v>3.4050668283970502</v>
      </c>
      <c r="P3" s="3">
        <v>3.9274037138361901</v>
      </c>
      <c r="Q3" s="3"/>
      <c r="R3" s="3">
        <v>3.46</v>
      </c>
    </row>
    <row r="4" spans="1:18">
      <c r="A4" s="5" t="s">
        <v>5</v>
      </c>
      <c r="B4">
        <v>0.71779109299999999</v>
      </c>
      <c r="C4">
        <v>0.96573777599999999</v>
      </c>
      <c r="D4">
        <v>0.73583065599999997</v>
      </c>
      <c r="E4">
        <v>0.64957964099999999</v>
      </c>
      <c r="F4">
        <v>0.53445489000000002</v>
      </c>
      <c r="G4" s="4"/>
      <c r="H4" s="3">
        <v>0.75</v>
      </c>
      <c r="K4" s="5" t="s">
        <v>5</v>
      </c>
      <c r="L4" s="3">
        <v>0.63216030614128205</v>
      </c>
      <c r="M4" s="3">
        <v>0.88901973244370502</v>
      </c>
      <c r="N4" s="3">
        <v>0.23334415804234801</v>
      </c>
      <c r="O4" s="3">
        <v>0.69099523598829904</v>
      </c>
      <c r="P4" s="3">
        <v>0.83177872872905201</v>
      </c>
      <c r="Q4" s="3"/>
      <c r="R4" s="3">
        <v>0.75</v>
      </c>
    </row>
    <row r="5" spans="1:18">
      <c r="A5" s="3" t="s">
        <v>8</v>
      </c>
      <c r="B5">
        <v>33.865068819999998</v>
      </c>
      <c r="C5">
        <v>4.1114668400000003</v>
      </c>
      <c r="D5">
        <v>31.700321249999998</v>
      </c>
      <c r="E5">
        <v>42.050443020000003</v>
      </c>
      <c r="F5">
        <v>55.86541321</v>
      </c>
      <c r="G5" s="4"/>
      <c r="H5" s="3">
        <v>30</v>
      </c>
      <c r="K5" s="3" t="s">
        <v>8</v>
      </c>
      <c r="L5" s="3">
        <v>44.140763263045997</v>
      </c>
      <c r="M5" s="3">
        <v>13.317632106755299</v>
      </c>
      <c r="N5" s="3">
        <v>91.998701034918199</v>
      </c>
      <c r="O5" s="3">
        <v>37.080571681404003</v>
      </c>
      <c r="P5" s="3">
        <v>20.1865525525136</v>
      </c>
      <c r="Q5" s="3"/>
      <c r="R5" s="3">
        <v>30</v>
      </c>
    </row>
    <row r="6" spans="1:18">
      <c r="A6" s="3"/>
      <c r="B6">
        <v>206.13493120000001</v>
      </c>
      <c r="C6">
        <v>235.88853320000001</v>
      </c>
      <c r="D6">
        <v>208.29967880000001</v>
      </c>
      <c r="E6">
        <v>197.949557</v>
      </c>
      <c r="F6">
        <v>184.13458679999999</v>
      </c>
      <c r="G6" s="4"/>
      <c r="H6" s="3">
        <v>210</v>
      </c>
      <c r="K6" s="3"/>
      <c r="L6" s="3">
        <v>195.85923673695299</v>
      </c>
      <c r="M6" s="3">
        <v>226.68236789324399</v>
      </c>
      <c r="N6" s="3">
        <v>148.00129896508099</v>
      </c>
      <c r="O6" s="3">
        <v>202.91942831859501</v>
      </c>
      <c r="P6" s="3">
        <v>219.813447447486</v>
      </c>
      <c r="Q6" s="3"/>
      <c r="R6" s="3">
        <v>210</v>
      </c>
    </row>
    <row r="7" spans="1:18">
      <c r="A7" s="3" t="s">
        <v>9</v>
      </c>
      <c r="B7">
        <v>2473.0754569999999</v>
      </c>
      <c r="C7">
        <v>4476.7173730000004</v>
      </c>
      <c r="D7">
        <v>2598.9444229999999</v>
      </c>
      <c r="E7">
        <v>2025.3778110000001</v>
      </c>
      <c r="F7">
        <v>1371.081741</v>
      </c>
      <c r="G7" s="4"/>
      <c r="H7" s="3">
        <v>2700</v>
      </c>
      <c r="K7" s="3" t="s">
        <v>9</v>
      </c>
      <c r="L7" s="3">
        <v>1918.2079327710701</v>
      </c>
      <c r="M7" s="3">
        <v>3793.7092064365202</v>
      </c>
      <c r="N7" s="3">
        <v>261.35758124396301</v>
      </c>
      <c r="O7" s="3">
        <v>2291.8771975609202</v>
      </c>
      <c r="P7" s="3">
        <v>3320.9080971173698</v>
      </c>
      <c r="Q7" s="3"/>
      <c r="R7" s="3">
        <v>2700</v>
      </c>
    </row>
    <row r="8" spans="1:18">
      <c r="A8" s="3" t="s">
        <v>0</v>
      </c>
      <c r="B8" s="3" t="s">
        <v>6</v>
      </c>
      <c r="C8" s="3"/>
      <c r="D8" s="3"/>
      <c r="E8" s="3"/>
      <c r="F8" s="3"/>
      <c r="G8" s="3"/>
      <c r="H8" s="3"/>
      <c r="K8" s="3" t="s">
        <v>0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/>
      <c r="R8" s="3"/>
    </row>
    <row r="9" spans="1:18">
      <c r="A9" s="3" t="s">
        <v>1</v>
      </c>
      <c r="B9" s="3" t="s">
        <v>7</v>
      </c>
      <c r="C9" s="3"/>
      <c r="D9" s="3"/>
      <c r="E9" s="3"/>
      <c r="F9" s="3"/>
      <c r="G9" s="3"/>
      <c r="H9" s="3"/>
      <c r="K9" s="3" t="s">
        <v>1</v>
      </c>
      <c r="L9" s="3" t="s">
        <v>7</v>
      </c>
      <c r="M9" s="3"/>
      <c r="N9" s="3"/>
      <c r="O9" s="3"/>
      <c r="P9" s="3"/>
      <c r="Q9" s="3"/>
      <c r="R9" s="3"/>
    </row>
    <row r="10" spans="1:18">
      <c r="A10" s="3" t="s">
        <v>2</v>
      </c>
      <c r="B10" s="3">
        <v>150</v>
      </c>
      <c r="C10" s="3"/>
      <c r="D10" s="3"/>
      <c r="E10" s="3"/>
      <c r="F10" s="3"/>
      <c r="G10" s="3"/>
      <c r="H10" s="3"/>
      <c r="K10" s="3" t="s">
        <v>2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L11">
        <f>L7/$R$7</f>
        <v>0.7104473825078037</v>
      </c>
      <c r="M11">
        <f t="shared" ref="M11:P11" si="0">M7/$R$7</f>
        <v>1.4050774838653779</v>
      </c>
      <c r="N11">
        <f t="shared" si="0"/>
        <v>9.6799104164430744E-2</v>
      </c>
      <c r="O11">
        <f t="shared" si="0"/>
        <v>0.84884340650404455</v>
      </c>
      <c r="P11">
        <f t="shared" si="0"/>
        <v>1.2299659618953223</v>
      </c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2"/>
      <c r="R12" s="3"/>
    </row>
    <row r="13" spans="1:18">
      <c r="A13" s="3"/>
      <c r="B13" s="3"/>
      <c r="C13" s="3"/>
      <c r="D13" s="4"/>
      <c r="E13" s="3"/>
      <c r="F13" s="3"/>
      <c r="G13" s="3"/>
      <c r="H13" s="3"/>
      <c r="R13" s="3"/>
    </row>
    <row r="14" spans="1:18">
      <c r="A14" s="3" t="s">
        <v>11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 t="s">
        <v>10</v>
      </c>
      <c r="H14" s="3" t="b">
        <v>1</v>
      </c>
      <c r="K14" s="3" t="s">
        <v>11</v>
      </c>
      <c r="L14" s="3">
        <v>1</v>
      </c>
      <c r="M14" s="3">
        <v>2</v>
      </c>
      <c r="N14" s="3">
        <v>3</v>
      </c>
      <c r="O14" s="3">
        <v>4</v>
      </c>
      <c r="P14" s="3">
        <v>5</v>
      </c>
      <c r="Q14" s="4" t="s">
        <v>12</v>
      </c>
      <c r="R14" s="3" t="b">
        <v>1</v>
      </c>
    </row>
    <row r="15" spans="1:18">
      <c r="A15" s="5" t="s">
        <v>3</v>
      </c>
      <c r="B15">
        <v>2.7866884000000001E-2</v>
      </c>
      <c r="C15">
        <v>3.023994E-2</v>
      </c>
      <c r="D15">
        <v>3.3559198999999998E-2</v>
      </c>
      <c r="E15">
        <v>2.5906034000000001E-2</v>
      </c>
      <c r="F15">
        <v>2.7154503999999999E-2</v>
      </c>
      <c r="G15" s="4"/>
      <c r="H15" s="3">
        <v>2.8199999999999999E-2</v>
      </c>
      <c r="K15" s="5" t="s">
        <v>3</v>
      </c>
      <c r="L15">
        <v>2.7961776648050999E-2</v>
      </c>
      <c r="M15">
        <v>3.3057657011394501E-2</v>
      </c>
      <c r="N15">
        <v>3.1701303544607699E-2</v>
      </c>
      <c r="O15">
        <v>2.3052217354875799E-2</v>
      </c>
      <c r="P15">
        <v>2.7410961019510301E-2</v>
      </c>
      <c r="Q15" s="4"/>
      <c r="R15" s="3">
        <v>2.8199999999999999E-2</v>
      </c>
    </row>
    <row r="16" spans="1:18">
      <c r="A16" s="5" t="s">
        <v>4</v>
      </c>
      <c r="B16">
        <v>3.4801125559999999</v>
      </c>
      <c r="C16">
        <v>3.1785666840000002</v>
      </c>
      <c r="D16">
        <v>2.8210032649999999</v>
      </c>
      <c r="E16">
        <v>3.7147200960000002</v>
      </c>
      <c r="F16">
        <v>3.7172105389999999</v>
      </c>
      <c r="G16" s="4"/>
      <c r="H16" s="3">
        <v>3.46</v>
      </c>
      <c r="K16" s="5" t="s">
        <v>4</v>
      </c>
      <c r="L16">
        <v>3.4193757044500099</v>
      </c>
      <c r="M16">
        <v>2.9526622322399798</v>
      </c>
      <c r="N16">
        <v>3.1517570137010602</v>
      </c>
      <c r="O16">
        <v>4.2946172915726404</v>
      </c>
      <c r="P16">
        <v>3.6148058858733401</v>
      </c>
      <c r="Q16" s="4"/>
      <c r="R16" s="3">
        <v>3.46</v>
      </c>
    </row>
    <row r="17" spans="1:18">
      <c r="A17" s="5" t="s">
        <v>5</v>
      </c>
      <c r="B17">
        <v>0.45496266600000002</v>
      </c>
      <c r="C17">
        <v>0.703166509</v>
      </c>
      <c r="D17">
        <v>0.77193461699999999</v>
      </c>
      <c r="E17">
        <v>0.45930167300000002</v>
      </c>
      <c r="F17">
        <v>0.30496924199999997</v>
      </c>
      <c r="G17" s="4"/>
      <c r="H17" s="3">
        <v>0.5</v>
      </c>
      <c r="K17" s="5" t="s">
        <v>5</v>
      </c>
      <c r="L17">
        <v>0.71320103889758102</v>
      </c>
      <c r="M17">
        <v>0.51946788207502703</v>
      </c>
      <c r="N17">
        <v>0.58569326303006797</v>
      </c>
      <c r="O17">
        <v>0.24333343739862801</v>
      </c>
      <c r="P17">
        <v>0.47446243580119501</v>
      </c>
      <c r="Q17" s="4"/>
      <c r="R17" s="3">
        <v>0.5</v>
      </c>
    </row>
    <row r="18" spans="1:18">
      <c r="A18" s="3" t="s">
        <v>8</v>
      </c>
      <c r="B18">
        <v>65.404480079999999</v>
      </c>
      <c r="C18">
        <v>35.620018909999999</v>
      </c>
      <c r="D18">
        <v>27.367846010000001</v>
      </c>
      <c r="E18">
        <v>64.883799300000007</v>
      </c>
      <c r="F18">
        <v>83.403690909999995</v>
      </c>
      <c r="G18" s="4"/>
      <c r="H18" s="3">
        <v>60</v>
      </c>
      <c r="K18" s="3" t="s">
        <v>8</v>
      </c>
      <c r="L18">
        <v>34.415875332290099</v>
      </c>
      <c r="M18">
        <v>57.663854150996698</v>
      </c>
      <c r="N18">
        <v>49.716808436391702</v>
      </c>
      <c r="O18">
        <v>90.799987512164606</v>
      </c>
      <c r="P18">
        <v>63.064507703856499</v>
      </c>
      <c r="Q18" s="4"/>
      <c r="R18" s="3">
        <v>60</v>
      </c>
    </row>
    <row r="19" spans="1:18">
      <c r="A19" s="3"/>
      <c r="B19">
        <v>174.5955199</v>
      </c>
      <c r="C19">
        <v>204.37998110000001</v>
      </c>
      <c r="D19">
        <v>212.63215400000001</v>
      </c>
      <c r="E19">
        <v>175.11620070000001</v>
      </c>
      <c r="F19">
        <v>156.59630910000001</v>
      </c>
      <c r="G19" s="4"/>
      <c r="H19" s="3">
        <v>180</v>
      </c>
      <c r="K19" s="3"/>
      <c r="L19">
        <v>205.58412466770901</v>
      </c>
      <c r="M19">
        <v>182.336145849003</v>
      </c>
      <c r="N19">
        <v>190.283191563608</v>
      </c>
      <c r="O19">
        <v>149.20001248783501</v>
      </c>
      <c r="P19">
        <v>176.935492296143</v>
      </c>
      <c r="Q19" s="4"/>
      <c r="R19" s="3">
        <v>180</v>
      </c>
    </row>
    <row r="20" spans="1:18">
      <c r="A20" s="3" t="s">
        <v>9</v>
      </c>
      <c r="B20">
        <v>993.5569319</v>
      </c>
      <c r="C20">
        <v>2373.3270699999998</v>
      </c>
      <c r="D20">
        <v>2860.2386510000001</v>
      </c>
      <c r="E20">
        <v>1012.598527</v>
      </c>
      <c r="F20">
        <v>446.42994650000003</v>
      </c>
      <c r="G20" s="4"/>
      <c r="H20" s="3">
        <v>1200</v>
      </c>
      <c r="K20" s="3" t="s">
        <v>9</v>
      </c>
      <c r="L20">
        <v>2441.5474650460301</v>
      </c>
      <c r="M20">
        <v>1295.26502643606</v>
      </c>
      <c r="N20">
        <v>1646.5756721222799</v>
      </c>
      <c r="O20">
        <v>284.21357642991399</v>
      </c>
      <c r="P20">
        <v>1080.5500943347299</v>
      </c>
      <c r="Q20" s="4"/>
      <c r="R20" s="3">
        <v>1200</v>
      </c>
    </row>
    <row r="21" spans="1:18">
      <c r="A21" s="3" t="s">
        <v>0</v>
      </c>
      <c r="B21" s="3" t="s">
        <v>6</v>
      </c>
      <c r="C21" s="3"/>
      <c r="D21" s="3"/>
      <c r="E21" s="3"/>
      <c r="F21" s="3"/>
      <c r="G21" s="3"/>
      <c r="H21" s="3"/>
      <c r="K21" s="3" t="s">
        <v>0</v>
      </c>
      <c r="L21" t="s">
        <v>18</v>
      </c>
      <c r="M21" t="s">
        <v>19</v>
      </c>
      <c r="N21" t="s">
        <v>20</v>
      </c>
      <c r="O21" t="s">
        <v>21</v>
      </c>
      <c r="P21" t="s">
        <v>22</v>
      </c>
      <c r="Q21" s="3"/>
      <c r="R21" s="3"/>
    </row>
    <row r="22" spans="1:18">
      <c r="A22" s="3" t="s">
        <v>1</v>
      </c>
      <c r="B22" s="3" t="s">
        <v>7</v>
      </c>
      <c r="C22" s="3"/>
      <c r="D22" s="3"/>
      <c r="E22" s="3"/>
      <c r="F22" s="3"/>
      <c r="G22" s="3"/>
      <c r="H22" s="3"/>
      <c r="K22" s="3" t="s">
        <v>1</v>
      </c>
      <c r="L22" s="3" t="s">
        <v>7</v>
      </c>
      <c r="M22" s="3"/>
      <c r="N22" s="3"/>
      <c r="O22" s="3"/>
      <c r="P22" s="3"/>
      <c r="Q22" s="3"/>
      <c r="R22" s="3"/>
    </row>
    <row r="23" spans="1:18">
      <c r="A23" s="3" t="s">
        <v>2</v>
      </c>
      <c r="B23" s="3">
        <v>150</v>
      </c>
      <c r="C23" s="3"/>
      <c r="D23" s="3"/>
      <c r="E23" s="3"/>
      <c r="F23" s="3"/>
      <c r="G23" s="3"/>
      <c r="H23" s="3"/>
      <c r="K23" s="3" t="s">
        <v>2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/>
      <c r="R23" s="3"/>
    </row>
    <row r="24" spans="1:18">
      <c r="D24"/>
      <c r="L24">
        <f>L20/$R$20</f>
        <v>2.0346228875383585</v>
      </c>
      <c r="M24">
        <f t="shared" ref="M24:P24" si="1">M20/$R$20</f>
        <v>1.07938752203005</v>
      </c>
      <c r="N24">
        <f t="shared" si="1"/>
        <v>1.3721463934352334</v>
      </c>
      <c r="O24">
        <f t="shared" si="1"/>
        <v>0.23684464702492833</v>
      </c>
      <c r="P24">
        <f t="shared" si="1"/>
        <v>0.90045841194560827</v>
      </c>
    </row>
    <row r="25" spans="1:18">
      <c r="D25"/>
      <c r="I25" s="2"/>
    </row>
    <row r="26" spans="1:18">
      <c r="A26" s="3" t="s">
        <v>11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4" t="s">
        <v>12</v>
      </c>
      <c r="H26" s="3" t="b">
        <v>1</v>
      </c>
      <c r="K26" s="3" t="s">
        <v>11</v>
      </c>
      <c r="L26" s="3">
        <v>1</v>
      </c>
      <c r="M26" s="3">
        <v>2</v>
      </c>
      <c r="N26" s="3">
        <v>3</v>
      </c>
      <c r="O26" s="3">
        <v>4</v>
      </c>
      <c r="P26" s="3">
        <v>5</v>
      </c>
      <c r="Q26" s="4" t="s">
        <v>12</v>
      </c>
      <c r="R26" s="3" t="b">
        <v>1</v>
      </c>
    </row>
    <row r="27" spans="1:18">
      <c r="A27" s="5" t="s">
        <v>3</v>
      </c>
      <c r="B27">
        <v>2.76479E-2</v>
      </c>
      <c r="C27">
        <v>2.8371146E-2</v>
      </c>
      <c r="D27">
        <v>2.7605845E-2</v>
      </c>
      <c r="E27">
        <v>2.9512088999999998E-2</v>
      </c>
      <c r="F27">
        <v>2.6175041E-2</v>
      </c>
      <c r="H27" s="3">
        <v>2.8199999999999999E-2</v>
      </c>
      <c r="K27" s="5" t="s">
        <v>3</v>
      </c>
      <c r="L27">
        <v>2.4124497419023502E-2</v>
      </c>
      <c r="M27">
        <v>2.6879388837972602E-2</v>
      </c>
      <c r="N27">
        <v>3.0059187207471801E-2</v>
      </c>
      <c r="O27">
        <v>2.6432555574002502E-2</v>
      </c>
      <c r="P27">
        <v>2.9113222028120701E-2</v>
      </c>
      <c r="Q27" s="4"/>
      <c r="R27" s="3">
        <v>2.8199999999999999E-2</v>
      </c>
    </row>
    <row r="28" spans="1:18">
      <c r="A28" s="5" t="s">
        <v>4</v>
      </c>
      <c r="B28">
        <v>3.3033554010000001</v>
      </c>
      <c r="C28">
        <v>3.4224328719999999</v>
      </c>
      <c r="D28">
        <v>3.327170239</v>
      </c>
      <c r="E28">
        <v>3.2299219909999999</v>
      </c>
      <c r="F28">
        <v>3.719458962</v>
      </c>
      <c r="H28" s="3">
        <v>3.46</v>
      </c>
      <c r="K28" s="5" t="s">
        <v>4</v>
      </c>
      <c r="L28">
        <v>3.8602934032029399</v>
      </c>
      <c r="M28">
        <v>3.5120630087825799</v>
      </c>
      <c r="N28">
        <v>3.09331601729007</v>
      </c>
      <c r="O28">
        <v>3.7496870715237098</v>
      </c>
      <c r="P28">
        <v>3.4823238241628101</v>
      </c>
      <c r="Q28" s="4"/>
      <c r="R28" s="3">
        <v>3.46</v>
      </c>
    </row>
    <row r="29" spans="1:18">
      <c r="A29" s="5" t="s">
        <v>5</v>
      </c>
      <c r="B29">
        <v>0.68642615799999995</v>
      </c>
      <c r="C29">
        <v>0.30177970100000001</v>
      </c>
      <c r="D29">
        <v>0.52096990799999998</v>
      </c>
      <c r="E29">
        <v>0.27000080900000001</v>
      </c>
      <c r="F29">
        <v>0.34201372899999999</v>
      </c>
      <c r="H29" s="3">
        <v>0.25</v>
      </c>
      <c r="K29" s="5" t="s">
        <v>5</v>
      </c>
      <c r="L29">
        <v>0.19678370357627301</v>
      </c>
      <c r="M29">
        <v>0.26822075653499899</v>
      </c>
      <c r="N29">
        <v>0.408459959314455</v>
      </c>
      <c r="O29">
        <v>0.247540247594702</v>
      </c>
      <c r="P29">
        <v>0.202501915888151</v>
      </c>
      <c r="R29" s="3">
        <v>0.25</v>
      </c>
    </row>
    <row r="30" spans="1:18">
      <c r="A30" s="3" t="s">
        <v>8</v>
      </c>
      <c r="B30">
        <v>37.628861090000001</v>
      </c>
      <c r="C30">
        <v>83.786435900000001</v>
      </c>
      <c r="D30">
        <v>57.483610990000003</v>
      </c>
      <c r="E30">
        <v>87.599902929999999</v>
      </c>
      <c r="F30">
        <v>78.958352579999996</v>
      </c>
      <c r="H30" s="3">
        <v>90</v>
      </c>
      <c r="K30" s="3" t="s">
        <v>8</v>
      </c>
      <c r="L30">
        <v>96.385955570847102</v>
      </c>
      <c r="M30">
        <v>87.813509215799996</v>
      </c>
      <c r="N30">
        <v>70.984804882265394</v>
      </c>
      <c r="O30">
        <v>90.295170288635603</v>
      </c>
      <c r="P30">
        <v>95.699770093421805</v>
      </c>
      <c r="Q30" s="4"/>
      <c r="R30" s="3">
        <v>90</v>
      </c>
    </row>
    <row r="31" spans="1:18">
      <c r="A31" s="3"/>
      <c r="B31">
        <v>202.37113890000001</v>
      </c>
      <c r="C31">
        <v>156.21356410000001</v>
      </c>
      <c r="D31">
        <v>182.516389</v>
      </c>
      <c r="E31">
        <v>152.40009710000001</v>
      </c>
      <c r="F31">
        <v>161.04164739999999</v>
      </c>
      <c r="H31" s="3">
        <v>150</v>
      </c>
      <c r="K31" s="3"/>
      <c r="L31">
        <v>143.61404442915199</v>
      </c>
      <c r="M31">
        <v>152.18649078419901</v>
      </c>
      <c r="N31">
        <v>169.01519511773401</v>
      </c>
      <c r="O31">
        <v>149.704829711364</v>
      </c>
      <c r="P31">
        <v>144.30022990657801</v>
      </c>
      <c r="Q31" s="4"/>
      <c r="R31" s="3">
        <v>150</v>
      </c>
    </row>
    <row r="32" spans="1:18">
      <c r="A32" s="3" t="s">
        <v>9</v>
      </c>
      <c r="B32">
        <v>2261.6681749999998</v>
      </c>
      <c r="C32">
        <v>437.14074149999999</v>
      </c>
      <c r="D32">
        <v>1302.766298</v>
      </c>
      <c r="E32">
        <v>349.92209680000002</v>
      </c>
      <c r="F32">
        <v>561.47227439999995</v>
      </c>
      <c r="G32" s="4"/>
      <c r="H32" s="3">
        <v>300</v>
      </c>
      <c r="K32" s="3" t="s">
        <v>9</v>
      </c>
      <c r="L32">
        <v>185.87436476733399</v>
      </c>
      <c r="M32">
        <v>345.32339633379502</v>
      </c>
      <c r="N32">
        <v>800.82978414319803</v>
      </c>
      <c r="O32">
        <v>294.12563606038401</v>
      </c>
      <c r="P32">
        <v>196.833724504185</v>
      </c>
      <c r="Q32" s="4"/>
      <c r="R32" s="3">
        <v>300</v>
      </c>
    </row>
    <row r="33" spans="1:18">
      <c r="A33" s="3" t="s">
        <v>0</v>
      </c>
      <c r="B33" s="3" t="s">
        <v>6</v>
      </c>
      <c r="C33" s="3"/>
      <c r="D33" s="3"/>
      <c r="E33" s="3"/>
      <c r="F33" s="3"/>
      <c r="G33" s="3"/>
      <c r="H33" s="3"/>
      <c r="K33" s="3" t="s">
        <v>0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s="3"/>
      <c r="R33" s="3"/>
    </row>
    <row r="34" spans="1:18">
      <c r="A34" s="3" t="s">
        <v>1</v>
      </c>
      <c r="B34" s="3" t="s">
        <v>7</v>
      </c>
      <c r="C34" s="3"/>
      <c r="D34" s="3"/>
      <c r="E34" s="3"/>
      <c r="F34" s="3"/>
      <c r="G34" s="3"/>
      <c r="H34" s="3"/>
      <c r="K34" s="3" t="s">
        <v>1</v>
      </c>
      <c r="L34" s="3" t="s">
        <v>7</v>
      </c>
      <c r="M34" s="3"/>
      <c r="N34" s="3"/>
      <c r="O34" s="3"/>
      <c r="P34" s="3"/>
      <c r="Q34" s="3"/>
      <c r="R34" s="3"/>
    </row>
    <row r="35" spans="1:18">
      <c r="A35" s="3" t="s">
        <v>2</v>
      </c>
      <c r="B35" s="3">
        <v>150</v>
      </c>
      <c r="C35" s="3"/>
      <c r="D35" s="3"/>
      <c r="E35" s="3"/>
      <c r="F35" s="3"/>
      <c r="G35" s="3"/>
      <c r="H35" s="3"/>
      <c r="K35" s="3" t="s">
        <v>2</v>
      </c>
      <c r="L35" s="3">
        <v>200</v>
      </c>
      <c r="M35" s="3">
        <v>200</v>
      </c>
      <c r="N35" s="3">
        <v>200</v>
      </c>
      <c r="O35" s="3">
        <v>200</v>
      </c>
      <c r="P35" s="3">
        <v>200</v>
      </c>
      <c r="Q35" s="3"/>
      <c r="R35" s="3"/>
    </row>
    <row r="36" spans="1:18">
      <c r="H36" s="1"/>
      <c r="L36">
        <f>L32/$R$32</f>
        <v>0.61958121589111326</v>
      </c>
      <c r="M36">
        <f>M32/$R$32</f>
        <v>1.1510779877793167</v>
      </c>
      <c r="N36">
        <f t="shared" ref="M36:P36" si="2">N32/$R$32</f>
        <v>2.6694326138106601</v>
      </c>
      <c r="O36">
        <f t="shared" si="2"/>
        <v>0.9804187868679467</v>
      </c>
      <c r="P36">
        <f t="shared" si="2"/>
        <v>0.65611241501395001</v>
      </c>
      <c r="R36" s="1"/>
    </row>
    <row r="37" spans="1:18">
      <c r="A37" s="2"/>
      <c r="I37" s="2"/>
    </row>
    <row r="40" spans="1:18">
      <c r="D40"/>
      <c r="K40" s="3" t="s">
        <v>11</v>
      </c>
      <c r="L40" s="3">
        <v>1</v>
      </c>
      <c r="M40" s="3">
        <v>2</v>
      </c>
      <c r="N40" s="3">
        <v>3</v>
      </c>
      <c r="O40" s="3">
        <v>4</v>
      </c>
      <c r="P40" s="3">
        <v>5</v>
      </c>
      <c r="Q40" s="4" t="s">
        <v>12</v>
      </c>
      <c r="R40" s="3" t="b">
        <v>1</v>
      </c>
    </row>
    <row r="41" spans="1:18">
      <c r="D41"/>
      <c r="K41" s="5" t="s">
        <v>3</v>
      </c>
      <c r="L41">
        <v>2.42215518433966E-2</v>
      </c>
      <c r="M41">
        <v>2.3763924464710099E-2</v>
      </c>
      <c r="N41">
        <v>2.18994150947633E-2</v>
      </c>
      <c r="O41">
        <v>2.3831311308209199E-2</v>
      </c>
      <c r="P41">
        <v>2.6518543383485398E-2</v>
      </c>
      <c r="Q41" s="3"/>
      <c r="R41" s="3">
        <v>2.3199999999999998E-2</v>
      </c>
    </row>
    <row r="42" spans="1:18">
      <c r="D42"/>
      <c r="K42" s="5" t="s">
        <v>4</v>
      </c>
      <c r="L42">
        <v>3.4215394819002598</v>
      </c>
      <c r="M42">
        <v>3.2526146078401101</v>
      </c>
      <c r="N42">
        <v>3.4323810639394501</v>
      </c>
      <c r="O42">
        <v>3.3821750563470498</v>
      </c>
      <c r="P42">
        <v>3.0680505886197</v>
      </c>
      <c r="Q42" s="3"/>
      <c r="R42" s="3">
        <v>2.96</v>
      </c>
    </row>
    <row r="43" spans="1:18">
      <c r="D43"/>
      <c r="K43" s="5" t="s">
        <v>5</v>
      </c>
      <c r="L43">
        <v>0.32156484572283001</v>
      </c>
      <c r="M43">
        <v>0.52770279013245502</v>
      </c>
      <c r="N43">
        <v>0.76068489647818804</v>
      </c>
      <c r="O43">
        <v>0.75</v>
      </c>
      <c r="P43">
        <v>0.27478971914886702</v>
      </c>
      <c r="Q43" s="3"/>
      <c r="R43" s="3">
        <v>0.75</v>
      </c>
    </row>
    <row r="44" spans="1:18">
      <c r="D44"/>
      <c r="K44" s="3" t="s">
        <v>8</v>
      </c>
      <c r="L44">
        <v>81.412218513260299</v>
      </c>
      <c r="M44">
        <v>56.675665184105299</v>
      </c>
      <c r="N44">
        <v>28.7178124226173</v>
      </c>
      <c r="O44">
        <v>30</v>
      </c>
      <c r="P44">
        <v>87.025233702135793</v>
      </c>
      <c r="Q44" s="3"/>
      <c r="R44" s="3">
        <v>30</v>
      </c>
    </row>
    <row r="45" spans="1:18">
      <c r="D45"/>
      <c r="K45" s="3"/>
      <c r="L45">
        <v>158.587781486739</v>
      </c>
      <c r="M45">
        <v>183.32433481589399</v>
      </c>
      <c r="N45">
        <v>211.28218757738199</v>
      </c>
      <c r="O45">
        <v>210</v>
      </c>
      <c r="P45">
        <v>152.97476629786399</v>
      </c>
      <c r="Q45" s="3"/>
      <c r="R45" s="3">
        <v>210</v>
      </c>
    </row>
    <row r="46" spans="1:18">
      <c r="D46"/>
      <c r="K46" s="3" t="s">
        <v>9</v>
      </c>
      <c r="L46">
        <v>496.33896002278902</v>
      </c>
      <c r="M46">
        <v>1336.6571266251699</v>
      </c>
      <c r="N46">
        <v>2777.4792563041501</v>
      </c>
      <c r="O46">
        <v>2700</v>
      </c>
      <c r="P46">
        <v>362.44507079958402</v>
      </c>
      <c r="Q46" s="3"/>
      <c r="R46" s="3">
        <v>2700</v>
      </c>
    </row>
    <row r="47" spans="1:18">
      <c r="D47"/>
      <c r="K47" s="3" t="s">
        <v>0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s="3"/>
      <c r="R47" s="3"/>
    </row>
    <row r="48" spans="1:18">
      <c r="D48"/>
      <c r="K48" s="3" t="s">
        <v>1</v>
      </c>
      <c r="L48" s="3" t="s">
        <v>7</v>
      </c>
      <c r="M48" s="3"/>
      <c r="N48" s="3"/>
      <c r="O48" s="3"/>
      <c r="P48" s="3"/>
      <c r="Q48" s="3"/>
      <c r="R48" s="3"/>
    </row>
    <row r="49" spans="4:18">
      <c r="D49"/>
      <c r="K49" s="3" t="s">
        <v>2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/>
      <c r="R49" s="3"/>
    </row>
    <row r="50" spans="4:18">
      <c r="D50"/>
      <c r="L50">
        <f>L46/$R$46</f>
        <v>0.18382924445288482</v>
      </c>
      <c r="M50">
        <f t="shared" ref="M50:P50" si="3">M46/$R$46</f>
        <v>0.49505819504635923</v>
      </c>
      <c r="N50">
        <f t="shared" si="3"/>
        <v>1.0286960208533888</v>
      </c>
      <c r="O50">
        <f t="shared" si="3"/>
        <v>1</v>
      </c>
      <c r="P50">
        <f t="shared" si="3"/>
        <v>0.13423891511095704</v>
      </c>
      <c r="R50" s="3"/>
    </row>
    <row r="51" spans="4:18">
      <c r="D51"/>
      <c r="I51" s="2"/>
      <c r="R51" s="3"/>
    </row>
    <row r="52" spans="4:18">
      <c r="D52"/>
      <c r="R52" s="3"/>
    </row>
    <row r="53" spans="4:18">
      <c r="D53"/>
      <c r="K53" s="3" t="s">
        <v>11</v>
      </c>
      <c r="L53" s="3">
        <v>1</v>
      </c>
      <c r="M53" s="3">
        <v>2</v>
      </c>
      <c r="N53" s="3">
        <v>3</v>
      </c>
      <c r="O53" s="3">
        <v>4</v>
      </c>
      <c r="P53" s="3">
        <v>5</v>
      </c>
      <c r="Q53" s="4" t="s">
        <v>12</v>
      </c>
      <c r="R53" s="3" t="b">
        <v>1</v>
      </c>
    </row>
    <row r="54" spans="4:18">
      <c r="D54"/>
      <c r="K54" s="5" t="s">
        <v>3</v>
      </c>
      <c r="L54">
        <v>2.02901162871016E-2</v>
      </c>
      <c r="M54">
        <v>2.3580988499264401E-2</v>
      </c>
      <c r="N54">
        <v>2.2163600882866299E-2</v>
      </c>
      <c r="O54">
        <v>2.4236218702867001E-2</v>
      </c>
      <c r="P54">
        <v>2.3002334942907401E-2</v>
      </c>
      <c r="Q54" s="4"/>
      <c r="R54" s="3">
        <v>2.3199999999999998E-2</v>
      </c>
    </row>
    <row r="55" spans="4:18">
      <c r="D55"/>
      <c r="K55" s="5" t="s">
        <v>4</v>
      </c>
      <c r="L55">
        <v>3.5725141928494599</v>
      </c>
      <c r="M55">
        <v>3.2088702869980801</v>
      </c>
      <c r="N55">
        <v>3.4889846816955399</v>
      </c>
      <c r="O55">
        <v>3.1757924053279498</v>
      </c>
      <c r="P55">
        <v>3.2159778641432899</v>
      </c>
      <c r="Q55" s="4"/>
      <c r="R55" s="3">
        <v>2.96</v>
      </c>
    </row>
    <row r="56" spans="4:18">
      <c r="D56"/>
      <c r="K56" s="5" t="s">
        <v>5</v>
      </c>
      <c r="L56">
        <v>0.57357902558570695</v>
      </c>
      <c r="M56">
        <v>0.5</v>
      </c>
      <c r="N56">
        <v>0.30607594985242398</v>
      </c>
      <c r="O56">
        <v>0.343042622244291</v>
      </c>
      <c r="P56">
        <v>0.5</v>
      </c>
      <c r="Q56" s="4"/>
      <c r="R56" s="3">
        <v>0.5</v>
      </c>
    </row>
    <row r="57" spans="4:18">
      <c r="D57"/>
      <c r="K57" s="3" t="s">
        <v>8</v>
      </c>
      <c r="L57">
        <v>51.170516929715099</v>
      </c>
      <c r="M57">
        <v>60</v>
      </c>
      <c r="N57">
        <v>83.270886017709103</v>
      </c>
      <c r="O57">
        <v>78.834885330684997</v>
      </c>
      <c r="P57">
        <v>60</v>
      </c>
      <c r="Q57" s="4"/>
      <c r="R57" s="3">
        <v>60</v>
      </c>
    </row>
    <row r="58" spans="4:18">
      <c r="D58"/>
      <c r="K58" s="3"/>
      <c r="L58">
        <v>188.829483070284</v>
      </c>
      <c r="M58">
        <v>180</v>
      </c>
      <c r="N58">
        <v>156.72911398228999</v>
      </c>
      <c r="O58">
        <v>161.16511466931399</v>
      </c>
      <c r="P58">
        <v>180</v>
      </c>
      <c r="Q58" s="4"/>
      <c r="R58" s="3">
        <v>180</v>
      </c>
    </row>
    <row r="59" spans="4:18">
      <c r="D59"/>
      <c r="K59" s="3" t="s">
        <v>9</v>
      </c>
      <c r="L59">
        <v>1579.1659132408699</v>
      </c>
      <c r="M59">
        <v>1200</v>
      </c>
      <c r="N59">
        <v>449.67593797470499</v>
      </c>
      <c r="O59">
        <v>564.85555524594895</v>
      </c>
      <c r="P59">
        <v>1200</v>
      </c>
      <c r="Q59" s="4"/>
      <c r="R59" s="3">
        <v>1200</v>
      </c>
    </row>
    <row r="60" spans="4:18">
      <c r="D60"/>
      <c r="K60" s="3" t="s">
        <v>0</v>
      </c>
      <c r="L60" t="s">
        <v>18</v>
      </c>
      <c r="M60" t="s">
        <v>19</v>
      </c>
      <c r="N60" t="s">
        <v>20</v>
      </c>
      <c r="O60" t="s">
        <v>21</v>
      </c>
      <c r="P60" t="s">
        <v>22</v>
      </c>
      <c r="Q60" s="3"/>
      <c r="R60" s="3"/>
    </row>
    <row r="61" spans="4:18">
      <c r="D61"/>
      <c r="K61" s="3" t="s">
        <v>1</v>
      </c>
      <c r="L61" s="3" t="s">
        <v>7</v>
      </c>
      <c r="M61" s="3"/>
      <c r="N61" s="3"/>
      <c r="O61" s="3"/>
      <c r="P61" s="3"/>
      <c r="Q61" s="3"/>
      <c r="R61" s="3"/>
    </row>
    <row r="62" spans="4:18">
      <c r="D62"/>
      <c r="K62" s="3" t="s">
        <v>2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/>
      <c r="R62" s="3"/>
    </row>
    <row r="63" spans="4:18">
      <c r="D63"/>
      <c r="L63">
        <f>L59/$R$59</f>
        <v>1.3159715943673915</v>
      </c>
      <c r="M63">
        <f t="shared" ref="M63:P63" si="4">M59/$R$59</f>
        <v>1</v>
      </c>
      <c r="N63">
        <f t="shared" si="4"/>
        <v>0.37472994831225415</v>
      </c>
      <c r="O63">
        <f t="shared" si="4"/>
        <v>0.47071296270495744</v>
      </c>
      <c r="P63">
        <f t="shared" si="4"/>
        <v>1</v>
      </c>
    </row>
    <row r="64" spans="4:18">
      <c r="D64"/>
      <c r="I64" s="2"/>
    </row>
    <row r="65" spans="4:18">
      <c r="D65"/>
      <c r="K65" s="3" t="s">
        <v>11</v>
      </c>
      <c r="L65" s="3">
        <v>1</v>
      </c>
      <c r="M65" s="3">
        <v>2</v>
      </c>
      <c r="N65" s="3">
        <v>3</v>
      </c>
      <c r="O65" s="3">
        <v>4</v>
      </c>
      <c r="P65" s="3">
        <v>5</v>
      </c>
      <c r="Q65" s="4" t="s">
        <v>12</v>
      </c>
      <c r="R65" s="3" t="b">
        <v>1</v>
      </c>
    </row>
    <row r="66" spans="4:18">
      <c r="D66"/>
      <c r="K66" s="5" t="s">
        <v>3</v>
      </c>
      <c r="L66">
        <v>2.7499106960606201E-2</v>
      </c>
      <c r="M66">
        <v>2.0472096812915098E-2</v>
      </c>
      <c r="N66">
        <v>2.1963233856232601E-2</v>
      </c>
      <c r="O66">
        <v>2.1377923205960599E-2</v>
      </c>
      <c r="P66">
        <v>2.52278033217548E-2</v>
      </c>
      <c r="Q66" s="4"/>
      <c r="R66" s="3">
        <v>2.3199999999999998E-2</v>
      </c>
    </row>
    <row r="67" spans="4:18">
      <c r="D67"/>
      <c r="K67" s="5" t="s">
        <v>4</v>
      </c>
      <c r="L67">
        <v>2.7175682042305702</v>
      </c>
      <c r="M67">
        <v>3.5971699779478299</v>
      </c>
      <c r="N67">
        <v>3.2024545989759101</v>
      </c>
      <c r="O67">
        <v>3.3354975665811799</v>
      </c>
      <c r="P67">
        <v>2.8293270764240801</v>
      </c>
      <c r="Q67" s="4"/>
      <c r="R67" s="3">
        <v>2.96</v>
      </c>
    </row>
    <row r="68" spans="4:18">
      <c r="D68"/>
      <c r="K68" s="5" t="s">
        <v>5</v>
      </c>
      <c r="L68">
        <v>0.31348037874733597</v>
      </c>
      <c r="M68">
        <v>0.43556662790866002</v>
      </c>
      <c r="N68">
        <v>0.26100760420714098</v>
      </c>
      <c r="O68">
        <v>0.413400195383687</v>
      </c>
      <c r="P68">
        <v>0.63354334624338904</v>
      </c>
      <c r="R68" s="3">
        <v>0.25</v>
      </c>
    </row>
    <row r="69" spans="4:18">
      <c r="D69"/>
      <c r="K69" s="3" t="s">
        <v>8</v>
      </c>
      <c r="L69">
        <v>82.382354550319604</v>
      </c>
      <c r="M69">
        <v>67.732004650960704</v>
      </c>
      <c r="N69">
        <v>88.679087495142994</v>
      </c>
      <c r="O69">
        <v>70.391976553957505</v>
      </c>
      <c r="P69">
        <v>43.974798450793202</v>
      </c>
      <c r="Q69" s="4"/>
      <c r="R69" s="3">
        <v>90</v>
      </c>
    </row>
    <row r="70" spans="4:18">
      <c r="D70"/>
      <c r="K70" s="3"/>
      <c r="L70">
        <v>157.61764544968</v>
      </c>
      <c r="M70">
        <v>172.26799534903901</v>
      </c>
      <c r="N70">
        <v>151.32091250485601</v>
      </c>
      <c r="O70">
        <v>169.60802344604201</v>
      </c>
      <c r="P70">
        <v>196.025201549206</v>
      </c>
      <c r="Q70" s="4"/>
      <c r="R70" s="3">
        <v>150</v>
      </c>
    </row>
    <row r="71" spans="4:18">
      <c r="D71"/>
      <c r="K71" s="3" t="s">
        <v>9</v>
      </c>
      <c r="L71">
        <v>471.69574972595098</v>
      </c>
      <c r="M71">
        <v>910.64777926906095</v>
      </c>
      <c r="N71">
        <v>326.999853378968</v>
      </c>
      <c r="O71">
        <v>820.31866340769898</v>
      </c>
      <c r="P71">
        <v>1926.6104235324999</v>
      </c>
      <c r="Q71" s="4"/>
      <c r="R71" s="3">
        <v>300</v>
      </c>
    </row>
    <row r="72" spans="4:18">
      <c r="D72"/>
      <c r="K72" s="3" t="s">
        <v>0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s="3"/>
      <c r="R72" s="3"/>
    </row>
    <row r="73" spans="4:18">
      <c r="D73"/>
      <c r="K73" s="3" t="s">
        <v>1</v>
      </c>
      <c r="L73" s="3" t="s">
        <v>7</v>
      </c>
      <c r="M73" s="3"/>
      <c r="N73" s="3"/>
      <c r="O73" s="3"/>
      <c r="P73" s="3"/>
      <c r="Q73" s="3"/>
      <c r="R73" s="3"/>
    </row>
    <row r="74" spans="4:18">
      <c r="D74"/>
      <c r="K74" s="3" t="s">
        <v>2</v>
      </c>
      <c r="L74" s="3">
        <v>200</v>
      </c>
      <c r="M74" s="3">
        <v>200</v>
      </c>
      <c r="N74" s="3">
        <v>200</v>
      </c>
      <c r="O74" s="3">
        <v>200</v>
      </c>
      <c r="P74" s="3">
        <v>200</v>
      </c>
      <c r="Q74" s="3"/>
      <c r="R74" s="3"/>
    </row>
    <row r="75" spans="4:18">
      <c r="D75"/>
      <c r="L75">
        <f>L71/$R$71</f>
        <v>1.5723191657531699</v>
      </c>
      <c r="M75">
        <f t="shared" ref="M75:P75" si="5">M71/$R$71</f>
        <v>3.0354925975635365</v>
      </c>
      <c r="N75">
        <f t="shared" si="5"/>
        <v>1.0899995112632266</v>
      </c>
      <c r="O75">
        <f t="shared" si="5"/>
        <v>2.73439554469233</v>
      </c>
      <c r="P75">
        <f t="shared" si="5"/>
        <v>6.4220347451083333</v>
      </c>
    </row>
    <row r="80" spans="4:18">
      <c r="K80" s="3" t="s">
        <v>11</v>
      </c>
      <c r="L80" s="3">
        <v>1</v>
      </c>
      <c r="M80" s="3">
        <v>2</v>
      </c>
      <c r="N80" s="3">
        <v>3</v>
      </c>
      <c r="O80" s="3">
        <v>4</v>
      </c>
      <c r="P80" s="3">
        <v>5</v>
      </c>
      <c r="Q80" s="4" t="s">
        <v>12</v>
      </c>
      <c r="R80" s="3" t="b">
        <v>1</v>
      </c>
    </row>
    <row r="81" spans="11:18">
      <c r="K81" s="5" t="s">
        <v>3</v>
      </c>
      <c r="L81">
        <v>1.84672649512998E-2</v>
      </c>
      <c r="M81">
        <v>1.5385738647204701E-2</v>
      </c>
      <c r="N81">
        <v>1.3628376742595601E-2</v>
      </c>
      <c r="O81">
        <v>1.6782201208930401E-2</v>
      </c>
      <c r="P81">
        <v>1.5281714298711901E-2</v>
      </c>
      <c r="Q81" s="3"/>
      <c r="R81" s="3">
        <v>1.8200000000000001E-2</v>
      </c>
    </row>
    <row r="82" spans="11:18">
      <c r="K82" s="5" t="s">
        <v>4</v>
      </c>
      <c r="L82">
        <v>3.5886320472492201</v>
      </c>
      <c r="M82">
        <v>3.9976656721788602</v>
      </c>
      <c r="N82">
        <v>4.4234189890699396</v>
      </c>
      <c r="O82">
        <v>3.8660764497915401</v>
      </c>
      <c r="P82">
        <v>4.4354896660525602</v>
      </c>
      <c r="Q82" s="3"/>
      <c r="R82" s="3">
        <v>2.96</v>
      </c>
    </row>
    <row r="83" spans="11:18">
      <c r="K83" s="5" t="s">
        <v>5</v>
      </c>
      <c r="L83">
        <v>0.24827045408377699</v>
      </c>
      <c r="M83">
        <v>0.55946461736811504</v>
      </c>
      <c r="N83">
        <v>0.42864444871328999</v>
      </c>
      <c r="O83">
        <v>0.41578035411284903</v>
      </c>
      <c r="P83">
        <v>9.3953976302018502E-2</v>
      </c>
      <c r="Q83" s="3"/>
      <c r="R83" s="3">
        <v>0.75</v>
      </c>
    </row>
    <row r="84" spans="11:18">
      <c r="K84" s="3" t="s">
        <v>8</v>
      </c>
      <c r="L84">
        <v>90.207545509946598</v>
      </c>
      <c r="M84">
        <v>52.864245915826103</v>
      </c>
      <c r="N84">
        <v>68.562666154405093</v>
      </c>
      <c r="O84">
        <v>70.106357506457996</v>
      </c>
      <c r="P84">
        <v>108.72552284375701</v>
      </c>
      <c r="Q84" s="3"/>
      <c r="R84" s="3">
        <v>30</v>
      </c>
    </row>
    <row r="85" spans="11:18">
      <c r="K85" s="3"/>
      <c r="L85">
        <v>149.79245449005299</v>
      </c>
      <c r="M85">
        <v>187.13575408417299</v>
      </c>
      <c r="N85">
        <v>171.437333845594</v>
      </c>
      <c r="O85">
        <v>169.89364249354099</v>
      </c>
      <c r="P85">
        <v>131.274477156242</v>
      </c>
      <c r="Q85" s="3"/>
      <c r="R85" s="3">
        <v>210</v>
      </c>
    </row>
    <row r="86" spans="11:18">
      <c r="K86" s="3" t="s">
        <v>9</v>
      </c>
      <c r="L86">
        <v>295.86344818063202</v>
      </c>
      <c r="M86">
        <v>1502.40315881688</v>
      </c>
      <c r="N86">
        <v>881.93310438106005</v>
      </c>
      <c r="O86">
        <v>829.79185375779002</v>
      </c>
      <c r="P86">
        <v>42.371278382209198</v>
      </c>
      <c r="Q86" s="3"/>
      <c r="R86" s="3">
        <v>2700</v>
      </c>
    </row>
    <row r="87" spans="11:18">
      <c r="K87" s="3" t="s">
        <v>0</v>
      </c>
      <c r="L87" t="s">
        <v>38</v>
      </c>
      <c r="M87" t="s">
        <v>39</v>
      </c>
      <c r="N87" t="s">
        <v>40</v>
      </c>
      <c r="O87" t="s">
        <v>41</v>
      </c>
      <c r="P87" t="s">
        <v>42</v>
      </c>
      <c r="Q87" s="3"/>
      <c r="R87" s="3"/>
    </row>
    <row r="88" spans="11:18">
      <c r="K88" s="3" t="s">
        <v>1</v>
      </c>
      <c r="L88" s="3" t="s">
        <v>7</v>
      </c>
      <c r="M88" s="3"/>
      <c r="N88" s="3"/>
      <c r="O88" s="3"/>
      <c r="P88" s="3"/>
      <c r="Q88" s="3"/>
      <c r="R88" s="3"/>
    </row>
    <row r="89" spans="11:18">
      <c r="K89" s="3" t="s">
        <v>2</v>
      </c>
      <c r="L89" s="3">
        <v>200</v>
      </c>
      <c r="M89" s="3">
        <v>200</v>
      </c>
      <c r="N89" s="3">
        <v>200</v>
      </c>
      <c r="O89" s="3">
        <v>200</v>
      </c>
      <c r="P89" s="3">
        <v>200</v>
      </c>
      <c r="Q89" s="3"/>
      <c r="R89" s="3"/>
    </row>
    <row r="90" spans="11:18">
      <c r="L90">
        <f>L86/$R$86</f>
        <v>0.10957905488171556</v>
      </c>
      <c r="M90">
        <f t="shared" ref="M90:P90" si="6">M86/$R$86</f>
        <v>0.55644561437662221</v>
      </c>
      <c r="N90">
        <f t="shared" si="6"/>
        <v>0.32664189051150372</v>
      </c>
      <c r="O90">
        <f t="shared" si="6"/>
        <v>0.3073303162065889</v>
      </c>
      <c r="P90">
        <f t="shared" si="6"/>
        <v>1.5693066067484888E-2</v>
      </c>
      <c r="R90" s="3"/>
    </row>
    <row r="91" spans="11:18">
      <c r="R91" s="3"/>
    </row>
    <row r="92" spans="11:18">
      <c r="R92" s="3"/>
    </row>
    <row r="93" spans="11:18">
      <c r="K93" s="3" t="s">
        <v>11</v>
      </c>
      <c r="L93" s="3">
        <v>1</v>
      </c>
      <c r="M93" s="3">
        <v>2</v>
      </c>
      <c r="N93" s="3">
        <v>3</v>
      </c>
      <c r="O93" s="3">
        <v>4</v>
      </c>
      <c r="P93" s="3">
        <v>5</v>
      </c>
      <c r="Q93" s="4" t="s">
        <v>12</v>
      </c>
      <c r="R93" s="3" t="b">
        <v>1</v>
      </c>
    </row>
    <row r="94" spans="11:18">
      <c r="K94" s="5" t="s">
        <v>3</v>
      </c>
      <c r="L94">
        <v>1.66827467747034E-2</v>
      </c>
      <c r="M94">
        <v>1.53755286543307E-2</v>
      </c>
      <c r="N94">
        <v>1.7470255056188901E-2</v>
      </c>
      <c r="O94">
        <v>1.53341652072522E-2</v>
      </c>
      <c r="P94">
        <v>1.5869978328289298E-2</v>
      </c>
      <c r="Q94" s="4"/>
      <c r="R94" s="3">
        <v>1.8200000000000001E-2</v>
      </c>
    </row>
    <row r="95" spans="11:18">
      <c r="K95" s="5" t="s">
        <v>4</v>
      </c>
      <c r="L95">
        <v>3.8442134522705298</v>
      </c>
      <c r="M95">
        <v>3.8417584853530999</v>
      </c>
      <c r="N95">
        <v>3.6004275065888902</v>
      </c>
      <c r="O95">
        <v>3.7227712537545798</v>
      </c>
      <c r="P95">
        <v>3.69772068905844</v>
      </c>
      <c r="Q95" s="4"/>
      <c r="R95" s="3">
        <v>2.96</v>
      </c>
    </row>
    <row r="96" spans="11:18">
      <c r="K96" s="5" t="s">
        <v>5</v>
      </c>
      <c r="L96">
        <v>0.13779490464470801</v>
      </c>
      <c r="M96">
        <v>0.65460546289011801</v>
      </c>
      <c r="N96">
        <v>0.27138902256441699</v>
      </c>
      <c r="O96">
        <v>0.76276219259962796</v>
      </c>
      <c r="P96">
        <v>0.70179173491846703</v>
      </c>
      <c r="Q96" s="4"/>
      <c r="R96" s="3">
        <v>0.5</v>
      </c>
    </row>
    <row r="97" spans="11:18">
      <c r="K97" s="3" t="s">
        <v>8</v>
      </c>
      <c r="L97">
        <v>103.46461144263399</v>
      </c>
      <c r="M97">
        <v>41.4473444531857</v>
      </c>
      <c r="N97">
        <v>87.433317292269905</v>
      </c>
      <c r="O97">
        <v>28.4685368880446</v>
      </c>
      <c r="P97">
        <v>35.784991809783897</v>
      </c>
      <c r="Q97" s="4"/>
      <c r="R97" s="3">
        <v>60</v>
      </c>
    </row>
    <row r="98" spans="11:18">
      <c r="K98" s="3"/>
      <c r="L98">
        <v>136.535388557365</v>
      </c>
      <c r="M98">
        <v>198.55265554681401</v>
      </c>
      <c r="N98">
        <v>152.56668270773</v>
      </c>
      <c r="O98">
        <v>211.53146311195499</v>
      </c>
      <c r="P98">
        <v>204.215008190216</v>
      </c>
      <c r="Q98" s="4"/>
      <c r="R98" s="3">
        <v>180</v>
      </c>
    </row>
    <row r="99" spans="11:18">
      <c r="K99" s="3" t="s">
        <v>9</v>
      </c>
      <c r="L99">
        <v>91.139691581012599</v>
      </c>
      <c r="M99">
        <v>2056.8398978188102</v>
      </c>
      <c r="N99">
        <v>353.52960752865403</v>
      </c>
      <c r="O99">
        <v>2792.66957980508</v>
      </c>
      <c r="P99">
        <v>2364.0558681593802</v>
      </c>
      <c r="Q99" s="4"/>
      <c r="R99" s="3">
        <v>1200</v>
      </c>
    </row>
    <row r="100" spans="11:18">
      <c r="K100" s="3" t="s">
        <v>0</v>
      </c>
      <c r="L100" t="s">
        <v>43</v>
      </c>
      <c r="M100" t="s">
        <v>44</v>
      </c>
      <c r="N100" t="s">
        <v>45</v>
      </c>
      <c r="O100" t="s">
        <v>46</v>
      </c>
      <c r="P100" t="s">
        <v>47</v>
      </c>
      <c r="Q100" s="3"/>
      <c r="R100" s="3"/>
    </row>
    <row r="101" spans="11:18">
      <c r="K101" s="3" t="s">
        <v>1</v>
      </c>
      <c r="L101" s="3" t="s">
        <v>7</v>
      </c>
      <c r="M101" s="3"/>
      <c r="N101" s="3"/>
      <c r="O101" s="3"/>
      <c r="P101" s="3"/>
      <c r="Q101" s="3"/>
      <c r="R101" s="3"/>
    </row>
    <row r="102" spans="11:18">
      <c r="K102" s="3" t="s">
        <v>2</v>
      </c>
      <c r="L102" s="3">
        <v>200</v>
      </c>
      <c r="M102" s="3">
        <v>200</v>
      </c>
      <c r="N102" s="3">
        <v>200</v>
      </c>
      <c r="O102" s="3">
        <v>200</v>
      </c>
      <c r="P102" s="3">
        <v>200</v>
      </c>
      <c r="Q102" s="3"/>
      <c r="R102" s="3"/>
    </row>
    <row r="103" spans="11:18">
      <c r="L103">
        <f>L99/$R$99</f>
        <v>7.5949742984177171E-2</v>
      </c>
      <c r="M103">
        <f t="shared" ref="M103:P103" si="7">M99/$R$99</f>
        <v>1.7140332481823419</v>
      </c>
      <c r="N103">
        <f t="shared" si="7"/>
        <v>0.29460800627387834</v>
      </c>
      <c r="O103">
        <f t="shared" si="7"/>
        <v>2.3272246498375666</v>
      </c>
      <c r="P103">
        <f t="shared" si="7"/>
        <v>1.9700465567994836</v>
      </c>
    </row>
    <row r="105" spans="11:18">
      <c r="K105" s="3" t="s">
        <v>11</v>
      </c>
      <c r="L105" s="3">
        <v>1</v>
      </c>
      <c r="M105" s="3">
        <v>2</v>
      </c>
      <c r="N105" s="3">
        <v>3</v>
      </c>
      <c r="O105" s="3">
        <v>4</v>
      </c>
      <c r="P105" s="3">
        <v>5</v>
      </c>
      <c r="Q105" s="4" t="s">
        <v>12</v>
      </c>
      <c r="R105" s="3" t="b">
        <v>1</v>
      </c>
    </row>
    <row r="106" spans="11:18">
      <c r="K106" s="5" t="s">
        <v>3</v>
      </c>
      <c r="L106">
        <v>1.69718892673002E-2</v>
      </c>
      <c r="M106">
        <v>1.61157816495952E-2</v>
      </c>
      <c r="N106">
        <v>1.6306881966043699E-2</v>
      </c>
      <c r="O106">
        <v>1.89102826126494E-2</v>
      </c>
      <c r="P106">
        <v>1.6600349641647999E-2</v>
      </c>
      <c r="Q106" s="4"/>
      <c r="R106" s="3">
        <v>1.8200000000000001E-2</v>
      </c>
    </row>
    <row r="107" spans="11:18">
      <c r="K107" s="5" t="s">
        <v>4</v>
      </c>
      <c r="L107">
        <v>3.51365791249059</v>
      </c>
      <c r="M107">
        <v>3.3736174279675302</v>
      </c>
      <c r="N107">
        <v>4.0766593230534198</v>
      </c>
      <c r="O107">
        <v>3.1061969980267401</v>
      </c>
      <c r="P107">
        <v>3.5437374877518502</v>
      </c>
      <c r="Q107" s="4"/>
      <c r="R107" s="3">
        <v>2.96</v>
      </c>
    </row>
    <row r="108" spans="11:18">
      <c r="K108" s="5" t="s">
        <v>5</v>
      </c>
      <c r="L108">
        <v>0.20524747519745801</v>
      </c>
      <c r="M108">
        <v>0.92273995189168101</v>
      </c>
      <c r="N108">
        <v>0.167341605626285</v>
      </c>
      <c r="O108">
        <v>0.34356190814093601</v>
      </c>
      <c r="P108">
        <v>0.122292821893522</v>
      </c>
      <c r="R108" s="3">
        <v>0.25</v>
      </c>
    </row>
    <row r="109" spans="11:18">
      <c r="K109" s="3" t="s">
        <v>8</v>
      </c>
      <c r="L109">
        <v>95.370302976304998</v>
      </c>
      <c r="M109">
        <v>9.2712057729982398</v>
      </c>
      <c r="N109">
        <v>99.919007324845694</v>
      </c>
      <c r="O109">
        <v>78.772571023087593</v>
      </c>
      <c r="P109">
        <v>105.32486137277699</v>
      </c>
      <c r="Q109" s="4"/>
      <c r="R109" s="3">
        <v>90</v>
      </c>
    </row>
    <row r="110" spans="11:18">
      <c r="K110" s="3"/>
      <c r="L110">
        <v>144.629697023695</v>
      </c>
      <c r="M110">
        <v>230.728794227001</v>
      </c>
      <c r="N110">
        <v>140.08099267515399</v>
      </c>
      <c r="O110">
        <v>161.22742897691199</v>
      </c>
      <c r="P110">
        <v>134.675138627222</v>
      </c>
      <c r="Q110" s="4"/>
      <c r="R110" s="3">
        <v>150</v>
      </c>
    </row>
    <row r="111" spans="11:18">
      <c r="K111" s="3" t="s">
        <v>9</v>
      </c>
      <c r="L111">
        <v>202.20732515967001</v>
      </c>
      <c r="M111">
        <v>4086.9552903219001</v>
      </c>
      <c r="N111">
        <v>134.415422273199</v>
      </c>
      <c r="O111">
        <v>566.56696668211805</v>
      </c>
      <c r="P111">
        <v>71.786564576067903</v>
      </c>
      <c r="Q111" s="4"/>
      <c r="R111" s="3">
        <v>300</v>
      </c>
    </row>
    <row r="112" spans="11:18">
      <c r="K112" s="3" t="s">
        <v>0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s="3"/>
      <c r="R112" s="3"/>
    </row>
    <row r="113" spans="11:18">
      <c r="K113" s="3" t="s">
        <v>1</v>
      </c>
      <c r="L113" s="3" t="s">
        <v>7</v>
      </c>
      <c r="M113" s="3"/>
      <c r="N113" s="3"/>
      <c r="O113" s="3"/>
      <c r="P113" s="3"/>
      <c r="Q113" s="3"/>
      <c r="R113" s="3"/>
    </row>
    <row r="114" spans="11:18">
      <c r="K114" s="3" t="s">
        <v>2</v>
      </c>
      <c r="L114" s="3">
        <v>200</v>
      </c>
      <c r="M114" s="3">
        <v>200</v>
      </c>
      <c r="N114" s="3">
        <v>200</v>
      </c>
      <c r="O114" s="3">
        <v>200</v>
      </c>
      <c r="P114" s="3">
        <v>200</v>
      </c>
      <c r="Q114" s="3"/>
      <c r="R114" s="3"/>
    </row>
    <row r="115" spans="11:18">
      <c r="L115">
        <f>L111/$R$111</f>
        <v>0.67402441719890005</v>
      </c>
      <c r="M115">
        <f t="shared" ref="M115:P115" si="8">M111/$R$111</f>
        <v>13.623184301073</v>
      </c>
      <c r="N115">
        <f t="shared" si="8"/>
        <v>0.44805140757732997</v>
      </c>
      <c r="O115">
        <f t="shared" si="8"/>
        <v>1.8885565556070603</v>
      </c>
      <c r="P115">
        <f t="shared" si="8"/>
        <v>0.239288548586893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2023-08-19T08:53:03Z</dcterms:created>
  <dcterms:modified xsi:type="dcterms:W3CDTF">2023-09-22T11:32:17Z</dcterms:modified>
</cp:coreProperties>
</file>