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<sst xmlns="http://schemas.openxmlformats.org/spreadsheetml/2006/main" count="35" uniqueCount="32">
  <si>
    <t>奖品预估金额</t>
  </si>
  <si>
    <t>奖品实际金额</t>
  </si>
  <si>
    <r>
      <rPr>
        <sz val="10"/>
        <color rgb="FF000000"/>
        <rFont val="宋体"/>
        <charset val="134"/>
        <scheme val="minor"/>
      </rPr>
      <t>人数</t>
    </r>
  </si>
  <si>
    <r>
      <rPr>
        <sz val="10"/>
        <color rgb="FF000000"/>
        <rFont val="宋体"/>
        <charset val="134"/>
        <scheme val="minor"/>
      </rPr>
      <t>奖品单价（元）</t>
    </r>
  </si>
  <si>
    <r>
      <rPr>
        <sz val="10"/>
        <color rgb="FF000000"/>
        <rFont val="宋体"/>
        <charset val="134"/>
        <scheme val="minor"/>
      </rPr>
      <t>总计（元）</t>
    </r>
  </si>
  <si>
    <r>
      <rPr>
        <sz val="10"/>
        <color rgb="FF000000"/>
        <rFont val="宋体"/>
        <charset val="134"/>
        <scheme val="minor"/>
      </rPr>
      <t>奖品</t>
    </r>
  </si>
  <si>
    <r>
      <rPr>
        <sz val="10"/>
        <color rgb="FF000000"/>
        <rFont val="宋体"/>
        <charset val="134"/>
        <scheme val="minor"/>
      </rPr>
      <t>单价</t>
    </r>
  </si>
  <si>
    <r>
      <rPr>
        <sz val="10"/>
        <color rgb="FF000000"/>
        <rFont val="宋体"/>
        <charset val="134"/>
        <scheme val="minor"/>
      </rPr>
      <t>总计</t>
    </r>
  </si>
  <si>
    <r>
      <rPr>
        <sz val="10"/>
        <color rgb="FF000000"/>
        <rFont val="宋体"/>
        <charset val="134"/>
        <scheme val="minor"/>
      </rPr>
      <t>链接</t>
    </r>
  </si>
  <si>
    <r>
      <rPr>
        <sz val="10"/>
        <color rgb="FF000000"/>
        <rFont val="宋体"/>
        <charset val="134"/>
        <scheme val="minor"/>
      </rPr>
      <t>金</t>
    </r>
  </si>
  <si>
    <r>
      <rPr>
        <sz val="10"/>
        <color rgb="FF000000"/>
        <rFont val="宋体"/>
        <charset val="134"/>
        <scheme val="minor"/>
      </rPr>
      <t>316数显咖啡杯、语音颈椎仪器</t>
    </r>
  </si>
  <si>
    <t>https://m.tb.cn/h.5L7tYOBpuwvxt7o?tk=0f1qW6b0UAM</t>
  </si>
  <si>
    <r>
      <rPr>
        <sz val="10"/>
        <color rgb="FF000000"/>
        <rFont val="宋体"/>
        <charset val="134"/>
        <scheme val="minor"/>
      </rPr>
      <t>银</t>
    </r>
  </si>
  <si>
    <r>
      <rPr>
        <sz val="10"/>
        <color rgb="FF000000"/>
        <rFont val="宋体"/>
        <charset val="134"/>
        <scheme val="minor"/>
      </rPr>
      <t>银河系+单手平衡人</t>
    </r>
  </si>
  <si>
    <t>https://m.tb.cn/h.5oMWiaKXhZei5LD?tk=6tnwW6bZVcM</t>
  </si>
  <si>
    <r>
      <rPr>
        <sz val="10"/>
        <color rgb="FF000000"/>
        <rFont val="宋体"/>
        <charset val="134"/>
        <scheme val="minor"/>
      </rPr>
      <t>铜</t>
    </r>
  </si>
  <si>
    <r>
      <rPr>
        <sz val="10"/>
        <color rgb="FF000000"/>
        <rFont val="宋体"/>
        <charset val="134"/>
        <scheme val="minor"/>
      </rPr>
      <t>温显保温杯</t>
    </r>
  </si>
  <si>
    <t>https://m.tb.cn/h.5Mjs1UZKwen3Rwd?tk=kFJgW60zupe</t>
  </si>
  <si>
    <r>
      <rPr>
        <sz val="10"/>
        <color rgb="FF000000"/>
        <rFont val="宋体"/>
        <charset val="134"/>
        <scheme val="minor"/>
      </rPr>
      <t>最佳新人团队</t>
    </r>
  </si>
  <si>
    <r>
      <rPr>
        <sz val="10"/>
        <color rgb="FF000000"/>
        <rFont val="宋体"/>
        <charset val="134"/>
        <scheme val="minor"/>
      </rPr>
      <t>三件套礼盒（笔记本、书签）</t>
    </r>
  </si>
  <si>
    <t>https://m.tb.cn/h.5MjIxb56PTAEtEm?tk=nQiBW60yGSY</t>
  </si>
  <si>
    <r>
      <rPr>
        <sz val="10"/>
        <color rgb="FF000000"/>
        <rFont val="宋体"/>
        <charset val="134"/>
        <scheme val="minor"/>
      </rPr>
      <t>最高参与</t>
    </r>
  </si>
  <si>
    <r>
      <rPr>
        <sz val="10"/>
        <color rgb="FF000000"/>
        <rFont val="宋体"/>
        <charset val="134"/>
        <scheme val="minor"/>
      </rPr>
      <t>班级积分最高</t>
    </r>
  </si>
  <si>
    <r>
      <rPr>
        <sz val="10"/>
        <color rgb="FF000000"/>
        <rFont val="宋体"/>
        <charset val="134"/>
        <scheme val="minor"/>
      </rPr>
      <t>前程似锦套装</t>
    </r>
  </si>
  <si>
    <t>https://m.tb.cn/h.5MjKgu9UcPG712Q?tk=AuC3W60DR2q</t>
  </si>
  <si>
    <r>
      <rPr>
        <sz val="10"/>
        <color rgb="FF000000"/>
        <rFont val="宋体"/>
        <charset val="134"/>
        <scheme val="minor"/>
      </rPr>
      <t>积分最高</t>
    </r>
  </si>
  <si>
    <r>
      <rPr>
        <sz val="10"/>
        <color rgb="FF000000"/>
        <rFont val="宋体"/>
        <charset val="134"/>
        <scheme val="minor"/>
      </rPr>
      <t>三件套礼盒（温显保温杯，龙头签字笔，记事本）</t>
    </r>
  </si>
  <si>
    <r>
      <rPr>
        <sz val="10"/>
        <color rgb="FF000000"/>
        <rFont val="宋体"/>
        <charset val="134"/>
        <scheme val="minor"/>
      </rPr>
      <t>积极参与</t>
    </r>
  </si>
  <si>
    <r>
      <rPr>
        <sz val="10"/>
        <color rgb="FF000000"/>
        <rFont val="宋体"/>
        <charset val="134"/>
        <scheme val="minor"/>
      </rPr>
      <t>开学伴手礼（笔记本、笔、书扣）</t>
    </r>
  </si>
  <si>
    <t>https://m.tb.cn/h.5L7NAqc8tfnriwJ?tk=kiNyW60vitt</t>
  </si>
  <si>
    <t>预计总和（元）</t>
  </si>
  <si>
    <t>实际总和（元）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</si>
</sst>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u/>
      <sz val="10"/>
      <color rgb="FF175CEB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m.tb.cn/h.5L7NAqc8tfnriwJ?tk=kiNyW60vitt" TargetMode="External"/><Relationship Id="rId5" Type="http://schemas.openxmlformats.org/officeDocument/2006/relationships/hyperlink" Target="https://m.tb.cn/h.5MjKgu9UcPG712Q?tk=AuC3W60DR2q" TargetMode="External"/><Relationship Id="rId4" Type="http://schemas.openxmlformats.org/officeDocument/2006/relationships/hyperlink" Target="https://m.tb.cn/h.5MjIxb56PTAEtEm?tk=nQiBW60yGSY" TargetMode="External"/><Relationship Id="rId3" Type="http://schemas.openxmlformats.org/officeDocument/2006/relationships/hyperlink" Target="https://m.tb.cn/h.5Mjs1UZKwen3Rwd?tk=kFJgW60zupe" TargetMode="External"/><Relationship Id="rId2" Type="http://schemas.openxmlformats.org/officeDocument/2006/relationships/hyperlink" Target="https://m.tb.cn/h.5oMWiaKXhZei5LD?tk=6tnwW6bZVcM" TargetMode="External"/><Relationship Id="rId1" Type="http://schemas.openxmlformats.org/officeDocument/2006/relationships/hyperlink" Target="https://m.tb.cn/h.5L7tYOBpuwvxt7o?tk=0f1qW6b0U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9"/>
  <sheetViews>
    <sheetView tabSelected="1" zoomScale="146" zoomScaleNormal="146" topLeftCell="C3" workbookViewId="0">
      <selection activeCell="K24" sqref="K24"/>
    </sheetView>
  </sheetViews>
  <sheetFormatPr defaultColWidth="9.23076923076923" defaultRowHeight="16.8"/>
  <cols>
    <col min="1" max="4" width="9.23076923076923" style="1"/>
    <col min="5" max="5" width="0.634615384615385" style="1" customWidth="1"/>
    <col min="6" max="6" width="24.4711538461538" style="1" customWidth="1"/>
    <col min="7" max="16384" width="9.23076923076923" style="1"/>
  </cols>
  <sheetData>
    <row r="1" spans="1:2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2"/>
      <c r="B6" s="2"/>
      <c r="C6" s="2"/>
      <c r="D6" s="2"/>
      <c r="E6" s="2"/>
      <c r="F6" s="3" t="s">
        <v>0</v>
      </c>
      <c r="G6" s="3"/>
      <c r="H6" s="3"/>
      <c r="I6" s="3"/>
      <c r="J6" s="2"/>
      <c r="K6" s="2"/>
      <c r="L6" s="5" t="s">
        <v>1</v>
      </c>
      <c r="M6" s="5"/>
      <c r="N6" s="5"/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/>
      <c r="B7" s="2"/>
      <c r="C7" s="2"/>
      <c r="D7" s="2"/>
      <c r="E7" s="2"/>
      <c r="F7" s="3"/>
      <c r="G7" s="3"/>
      <c r="H7" s="3"/>
      <c r="I7" s="3"/>
      <c r="J7" s="2"/>
      <c r="K7" s="2"/>
      <c r="L7" s="5"/>
      <c r="M7" s="5"/>
      <c r="N7" s="5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2"/>
      <c r="B8" s="2"/>
      <c r="C8" s="2"/>
      <c r="D8" s="2"/>
      <c r="E8" s="2"/>
      <c r="F8" s="2"/>
      <c r="G8" s="2" t="s">
        <v>2</v>
      </c>
      <c r="H8" s="2" t="s">
        <v>3</v>
      </c>
      <c r="I8" s="2" t="s">
        <v>4</v>
      </c>
      <c r="J8" s="2"/>
      <c r="K8" s="2"/>
      <c r="L8" s="2" t="s">
        <v>5</v>
      </c>
      <c r="M8" s="2" t="s">
        <v>6</v>
      </c>
      <c r="N8" s="2" t="s">
        <v>7</v>
      </c>
      <c r="O8" s="2" t="s">
        <v>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2"/>
      <c r="B9" s="2"/>
      <c r="C9" s="2"/>
      <c r="D9" s="2"/>
      <c r="E9" s="2"/>
      <c r="F9" s="2" t="s">
        <v>9</v>
      </c>
      <c r="G9" s="2">
        <v>4</v>
      </c>
      <c r="H9" s="2">
        <v>100</v>
      </c>
      <c r="I9" s="2">
        <f>H9*G9</f>
        <v>400</v>
      </c>
      <c r="J9" s="2"/>
      <c r="K9" s="2"/>
      <c r="L9" s="2" t="s">
        <v>10</v>
      </c>
      <c r="M9" s="2">
        <v>93</v>
      </c>
      <c r="N9" s="2">
        <f>93*4</f>
        <v>372</v>
      </c>
      <c r="O9" s="7" t="s">
        <v>11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2"/>
      <c r="B10" s="2"/>
      <c r="C10" s="2"/>
      <c r="D10" s="2"/>
      <c r="E10" s="2"/>
      <c r="F10" s="2" t="s">
        <v>12</v>
      </c>
      <c r="G10" s="2">
        <v>20</v>
      </c>
      <c r="H10" s="2">
        <v>60</v>
      </c>
      <c r="I10" s="2">
        <v>1200</v>
      </c>
      <c r="J10" s="2"/>
      <c r="K10" s="2"/>
      <c r="L10" s="2" t="s">
        <v>13</v>
      </c>
      <c r="M10" s="2">
        <v>53</v>
      </c>
      <c r="N10" s="2">
        <v>1060</v>
      </c>
      <c r="O10" s="7" t="s">
        <v>14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2"/>
      <c r="B11" s="2"/>
      <c r="C11" s="2"/>
      <c r="D11" s="2"/>
      <c r="E11" s="2"/>
      <c r="F11" s="2" t="s">
        <v>15</v>
      </c>
      <c r="G11" s="2">
        <v>24</v>
      </c>
      <c r="H11" s="2">
        <v>40</v>
      </c>
      <c r="I11" s="2">
        <v>960</v>
      </c>
      <c r="J11" s="2"/>
      <c r="K11" s="2"/>
      <c r="L11" s="2" t="s">
        <v>16</v>
      </c>
      <c r="M11" s="2">
        <v>35</v>
      </c>
      <c r="N11" s="2">
        <v>840</v>
      </c>
      <c r="O11" s="7" t="s">
        <v>17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2"/>
      <c r="B12" s="2"/>
      <c r="C12" s="2"/>
      <c r="D12" s="2"/>
      <c r="E12" s="2"/>
      <c r="F12" s="2" t="s">
        <v>18</v>
      </c>
      <c r="G12" s="2">
        <v>26</v>
      </c>
      <c r="H12" s="2">
        <v>20</v>
      </c>
      <c r="I12" s="2">
        <v>520</v>
      </c>
      <c r="J12" s="2"/>
      <c r="K12" s="2"/>
      <c r="L12" s="2" t="s">
        <v>19</v>
      </c>
      <c r="M12" s="2">
        <v>18</v>
      </c>
      <c r="N12" s="2">
        <v>468</v>
      </c>
      <c r="O12" s="7" t="s">
        <v>20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2"/>
      <c r="B13" s="2"/>
      <c r="C13" s="2"/>
      <c r="D13" s="2"/>
      <c r="E13" s="2"/>
      <c r="F13" s="2" t="s">
        <v>21</v>
      </c>
      <c r="G13" s="2">
        <v>7</v>
      </c>
      <c r="H13" s="2">
        <v>20</v>
      </c>
      <c r="I13" s="2">
        <v>140</v>
      </c>
      <c r="J13" s="2"/>
      <c r="K13" s="2"/>
      <c r="L13" s="2" t="s">
        <v>19</v>
      </c>
      <c r="M13" s="2">
        <v>18</v>
      </c>
      <c r="N13" s="2">
        <v>126</v>
      </c>
      <c r="O13" s="7" t="s">
        <v>20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2"/>
      <c r="B15" s="2"/>
      <c r="C15" s="2"/>
      <c r="D15" s="2"/>
      <c r="E15" s="2"/>
      <c r="F15" s="2" t="s">
        <v>22</v>
      </c>
      <c r="G15" s="2">
        <v>33</v>
      </c>
      <c r="H15" s="2">
        <v>30</v>
      </c>
      <c r="I15" s="2">
        <v>990</v>
      </c>
      <c r="J15" s="2"/>
      <c r="K15" s="2"/>
      <c r="L15" s="2" t="s">
        <v>23</v>
      </c>
      <c r="M15" s="2">
        <v>23</v>
      </c>
      <c r="N15" s="2">
        <v>759</v>
      </c>
      <c r="O15" s="7" t="s">
        <v>24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2"/>
      <c r="B16" s="2"/>
      <c r="C16" s="2"/>
      <c r="D16" s="2"/>
      <c r="E16" s="2"/>
      <c r="F16" s="2" t="s">
        <v>25</v>
      </c>
      <c r="G16" s="2">
        <v>9</v>
      </c>
      <c r="H16" s="2">
        <v>70</v>
      </c>
      <c r="I16" s="2">
        <v>630</v>
      </c>
      <c r="J16" s="2"/>
      <c r="K16" s="2"/>
      <c r="L16" s="2" t="s">
        <v>26</v>
      </c>
      <c r="M16" s="2">
        <v>68</v>
      </c>
      <c r="N16" s="2">
        <v>612</v>
      </c>
      <c r="O16" s="7" t="s">
        <v>24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2"/>
      <c r="B17" s="2"/>
      <c r="C17" s="2"/>
      <c r="D17" s="2"/>
      <c r="E17" s="2"/>
      <c r="F17" s="2" t="s">
        <v>27</v>
      </c>
      <c r="G17" s="2">
        <v>6</v>
      </c>
      <c r="H17" s="2">
        <v>30</v>
      </c>
      <c r="I17" s="2">
        <v>180</v>
      </c>
      <c r="J17" s="2"/>
      <c r="K17" s="2"/>
      <c r="L17" s="2" t="s">
        <v>28</v>
      </c>
      <c r="M17" s="2">
        <v>25</v>
      </c>
      <c r="N17" s="2">
        <v>150</v>
      </c>
      <c r="O17" s="7" t="s">
        <v>29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customHeight="1" spans="1:28">
      <c r="A18" s="2"/>
      <c r="B18" s="2"/>
      <c r="C18" s="2"/>
      <c r="D18" s="2"/>
      <c r="E18" s="2"/>
      <c r="F18" s="2"/>
      <c r="G18" s="4" t="s">
        <v>30</v>
      </c>
      <c r="H18" s="4"/>
      <c r="I18" s="4">
        <f>SUM(I9:I17)</f>
        <v>5020</v>
      </c>
      <c r="J18" s="2"/>
      <c r="K18" s="2"/>
      <c r="L18" s="6" t="s">
        <v>31</v>
      </c>
      <c r="M18" s="6"/>
      <c r="N18" s="8">
        <f>SUM(N9:N17)</f>
        <v>4387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2"/>
      <c r="B19" s="2"/>
      <c r="C19" s="2"/>
      <c r="D19" s="2"/>
      <c r="E19" s="2"/>
      <c r="F19" s="2"/>
      <c r="G19" s="4"/>
      <c r="H19" s="4"/>
      <c r="I19" s="4"/>
      <c r="J19" s="2"/>
      <c r="K19" s="2"/>
      <c r="L19" s="6"/>
      <c r="M19" s="6"/>
      <c r="N19" s="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</sheetData>
  <mergeCells count="6">
    <mergeCell ref="I18:I19"/>
    <mergeCell ref="N18:N19"/>
    <mergeCell ref="F6:I7"/>
    <mergeCell ref="L6:O7"/>
    <mergeCell ref="G18:H19"/>
    <mergeCell ref="L18:M19"/>
  </mergeCells>
  <hyperlinks>
    <hyperlink ref="O9" r:id="rId1" display="https://m.tb.cn/h.5L7tYOBpuwvxt7o?tk=0f1qW6b0UAM" tooltip="https://m.tb.cn/h.5L7tYOBpuwvxt7o?tk=0f1qW6b0UAM"/>
    <hyperlink ref="O10" r:id="rId2" display="https://m.tb.cn/h.5oMWiaKXhZei5LD?tk=6tnwW6bZVcM" tooltip="https://m.tb.cn/h.5oMWiaKXhZei5LD?tk=6tnwW6bZVcM"/>
    <hyperlink ref="O11" r:id="rId3" display="https://m.tb.cn/h.5Mjs1UZKwen3Rwd?tk=kFJgW60zupe" tooltip="https://m.tb.cn/h.5Mjs1UZKwen3Rwd?tk=kFJgW60zupe"/>
    <hyperlink ref="O12" r:id="rId4" display="https://m.tb.cn/h.5MjIxb56PTAEtEm?tk=nQiBW60yGSY" tooltip="https://m.tb.cn/h.5MjIxb56PTAEtEm?tk=nQiBW60yGSY"/>
    <hyperlink ref="O13" r:id="rId4" display="https://m.tb.cn/h.5MjIxb56PTAEtEm?tk=nQiBW60yGSY" tooltip="https://m.tb.cn/h.5MjIxb56PTAEtEm?tk=nQiBW60yGSY"/>
    <hyperlink ref="O15" r:id="rId5" display="https://m.tb.cn/h.5MjKgu9UcPG712Q?tk=AuC3W60DR2q" tooltip="https://m.tb.cn/h.5MjKgu9UcPG712Q?tk=AuC3W60DR2q"/>
    <hyperlink ref="O16" r:id="rId5" display="https://m.tb.cn/h.5MjKgu9UcPG712Q?tk=AuC3W60DR2q" tooltip="https://m.tb.cn/h.5MjKgu9UcPG712Q?tk=AuC3W60DR2q"/>
    <hyperlink ref="O17" r:id="rId6" display="https://m.tb.cn/h.5L7NAqc8tfnriwJ?tk=kiNyW60vitt" tooltip="https://m.tb.cn/h.5L7NAqc8tfnriwJ?tk=kiNyW60vit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xuzhiyuan</dc:creator>
  <cp:lastModifiedBy>Y</cp:lastModifiedBy>
  <dcterms:created xsi:type="dcterms:W3CDTF">2023-12-31T22:28:00Z</dcterms:created>
  <dcterms:modified xsi:type="dcterms:W3CDTF">2023-12-31T14:37:51Z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8FEDFE1A4BC97381000A91651912225C_41</vt:lpwstr>
  </property>
  <property fmtid="{D5CDD505-2E9C-101B-9397-08002B2CF9AE}" pid="3" name="KSOProductBuildVer">
    <vt:lpwstr>2052-6.4.0.8550</vt:lpwstr>
  </property>
</Properties>
</file>