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预算 - 摘要（按类别）" sheetId="1" r:id="rId4"/>
    <sheet name="交易 - 交易" sheetId="2" r:id="rId5"/>
  </sheets>
</workbook>
</file>

<file path=xl/sharedStrings.xml><?xml version="1.0" encoding="utf-8"?>
<sst xmlns="http://schemas.openxmlformats.org/spreadsheetml/2006/main" uniqueCount="31">
  <si/>
  <si/>
  <si>
    <t>摘要（按类别）</t>
  </si>
  <si>
    <t>类别</t>
  </si>
  <si>
    <t>预算</t>
  </si>
  <si>
    <t>实际支出</t>
  </si>
  <si>
    <t>差额</t>
  </si>
  <si>
    <t>汽车</t>
  </si>
  <si>
    <t>娱乐</t>
  </si>
  <si>
    <t>食物</t>
  </si>
  <si>
    <t>房屋</t>
  </si>
  <si>
    <t>医疗</t>
  </si>
  <si>
    <t>个人项目</t>
  </si>
  <si>
    <t>旅行</t>
  </si>
  <si>
    <t>水电煤气费</t>
  </si>
  <si>
    <t>其他</t>
  </si>
  <si>
    <t>总计</t>
  </si>
  <si>
    <t>日期</t>
  </si>
  <si>
    <t>描述</t>
  </si>
  <si>
    <t>总额</t>
  </si>
  <si>
    <t>杂货</t>
  </si>
  <si>
    <t>地毯</t>
  </si>
  <si>
    <t>飞行</t>
  </si>
  <si>
    <t>汽油</t>
  </si>
  <si>
    <t>电影票</t>
  </si>
  <si>
    <t>外出就餐</t>
  </si>
  <si>
    <t>药品</t>
  </si>
  <si>
    <t>鞋</t>
  </si>
  <si>
    <t>赠礼</t>
  </si>
  <si>
    <t>电话</t>
  </si>
  <si>
    <t xml:space="preserve"> 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</si>
</sst>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￥-804]#,##0.00_);[Red]\([$￥-804]#,##0.00\)"/>
    <numFmt numFmtId="60" formatCode="yy-m-d"/>
  </numFmts>
  <fonts count="10">
    <font>
      <sz val="10"/>
      <color indexed="8"/>
      <name val="Avenir Next"/>
    </font>
    <font>
      <sz val="10"/>
      <color indexed="9"/>
      <name val="Avenir Next"/>
    </font>
    <font>
      <sz val="11"/>
      <color indexed="8"/>
      <name val="Helvetica Neue"/>
    </font>
    <font>
      <b val="1"/>
      <sz val="11"/>
      <color indexed="8"/>
      <name val="Helvetica Neue"/>
    </font>
    <font>
      <sz val="12"/>
      <color indexed="10"/>
      <name val="Avenir Next Demi Bold"/>
    </font>
    <font>
      <sz val="12"/>
      <color indexed="8"/>
      <name val="Avenir Next"/>
    </font>
    <font>
      <shadow val="1"/>
      <sz val="12"/>
      <color indexed="10"/>
      <name val="Avenir Next Demi Bold"/>
    </font>
    <font>
      <sz val="28"/>
      <color indexed="8"/>
      <name val="Didot"/>
    </font>
    <font>
      <sz val="10"/>
      <color indexed="10"/>
      <name val="Avenir Next Demi Bold"/>
    </font>
    <font>
      <sz val="10"/>
      <color indexed="8"/>
      <name val="Avenir Next Demi Bold"/>
    </font>
  </fonts>
  <fills count="6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0">
    <border>
      <left/>
      <right/>
      <top/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20"/>
      </bottom>
      <diagonal/>
    </border>
    <border>
      <left style="thin">
        <color indexed="19"/>
      </left>
      <right style="thin">
        <color indexed="20"/>
      </right>
      <top style="thin">
        <color indexed="20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20"/>
      </right>
      <top style="thin">
        <color indexed="19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20"/>
      </right>
      <top style="thin">
        <color indexed="19"/>
      </top>
      <bottom style="thin">
        <color indexed="20"/>
      </bottom>
      <diagonal/>
    </border>
    <border>
      <left style="thin">
        <color indexed="20"/>
      </left>
      <right style="thin">
        <color indexed="19"/>
      </right>
      <top style="thin">
        <color indexed="19"/>
      </top>
      <bottom style="thin">
        <color indexed="2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applyNumberFormat="0" applyFont="1" applyFill="0" applyBorder="0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horizontal="left" vertical="top" wrapText="1"/>
    </xf>
    <xf numFmtId="49" fontId="8" fillId="2" borderId="1" applyNumberFormat="1" applyFont="1" applyFill="1" applyBorder="1" applyAlignment="1" applyProtection="0">
      <alignment horizontal="right" vertical="top" wrapText="1"/>
    </xf>
    <xf numFmtId="49" fontId="9" fillId="3" borderId="2" applyNumberFormat="1" applyFont="1" applyFill="1" applyBorder="1" applyAlignment="1" applyProtection="0">
      <alignment horizontal="left" vertical="top" wrapText="1"/>
    </xf>
    <xf numFmtId="59" fontId="0" fillId="4" borderId="3" applyNumberFormat="1" applyFont="1" applyFill="1" applyBorder="1" applyAlignment="1" applyProtection="0">
      <alignment horizontal="right" vertical="top" wrapText="1"/>
    </xf>
    <xf numFmtId="59" fontId="0" borderId="4" applyNumberFormat="1" applyFont="1" applyFill="0" applyBorder="1" applyAlignment="1" applyProtection="0">
      <alignment horizontal="right" vertical="top" wrapText="1"/>
    </xf>
    <xf numFmtId="49" fontId="9" fillId="3" borderId="5" applyNumberFormat="1" applyFont="1" applyFill="1" applyBorder="1" applyAlignment="1" applyProtection="0">
      <alignment horizontal="left" vertical="top" wrapText="1"/>
    </xf>
    <xf numFmtId="59" fontId="0" fillId="4" borderId="6" applyNumberFormat="1" applyFont="1" applyFill="1" applyBorder="1" applyAlignment="1" applyProtection="0">
      <alignment horizontal="right" vertical="top" wrapText="1"/>
    </xf>
    <xf numFmtId="59" fontId="0" fillId="5" borderId="7" applyNumberFormat="1" applyFont="1" applyFill="1" applyBorder="1" applyAlignment="1" applyProtection="0">
      <alignment horizontal="right" vertical="top" wrapText="1"/>
    </xf>
    <xf numFmtId="59" fontId="0" borderId="7" applyNumberFormat="1" applyFont="1" applyFill="0" applyBorder="1" applyAlignment="1" applyProtection="0">
      <alignment horizontal="right" vertical="top" wrapText="1"/>
    </xf>
    <xf numFmtId="49" fontId="9" fillId="3" borderId="8" applyNumberFormat="1" applyFont="1" applyFill="1" applyBorder="1" applyAlignment="1" applyProtection="0">
      <alignment horizontal="left" vertical="top" wrapText="1"/>
    </xf>
    <xf numFmtId="59" fontId="0" fillId="4" borderId="9" applyNumberFormat="1" applyFont="1" applyFill="1" applyBorder="1" applyAlignment="1" applyProtection="0">
      <alignment horizontal="right" vertical="top" wrapText="1"/>
    </xf>
    <xf numFmtId="59" fontId="0" borderId="1" applyNumberFormat="1" applyFont="1" applyFill="0" applyBorder="1" applyAlignment="1" applyProtection="0">
      <alignment horizontal="right" vertical="top" wrapText="1"/>
    </xf>
    <xf numFmtId="49" fontId="9" borderId="4" applyNumberFormat="1" applyFont="1" applyFill="0" applyBorder="1" applyAlignment="1" applyProtection="0">
      <alignment horizontal="right" vertical="top" wrapText="1"/>
    </xf>
    <xf numFmtId="59" fontId="9" borderId="4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8" fillId="2" borderId="1" applyNumberFormat="1" applyFont="1" applyFill="1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60" fontId="0" fillId="5" borderId="7" applyNumberFormat="1" applyFont="1" applyFill="1" applyBorder="1" applyAlignment="1" applyProtection="0">
      <alignment horizontal="left" vertical="top" wrapText="1"/>
    </xf>
    <xf numFmtId="49" fontId="0" fillId="5" borderId="7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94a3a"/>
      <rgbColor rgb="ff000000"/>
      <rgbColor rgb="ffffffff"/>
      <rgbColor rgb="ffe7c280"/>
      <rgbColor rgb="ff6b5a47"/>
      <rgbColor rgb="ffc7bfb6"/>
      <rgbColor rgb="fff2b220"/>
      <rgbColor rgb="ffaf9e8c"/>
      <rgbColor rgb="ffeaca8f"/>
      <rgbColor rgb="ffc8c2ba"/>
      <rgbColor rgb="ffa2917d"/>
      <rgbColor rgb="ffded9d4"/>
      <rgbColor rgb="ff7e6a54"/>
      <rgbColor rgb="ffe4e2de"/>
      <rgbColor rgb="fffff8df"/>
      <rgbColor rgb="fff1eee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594B3B"/>
                </a:solidFill>
                <a:latin typeface="Avenir Next"/>
              </a:defRPr>
            </a:pPr>
            <a:r>
              <a:rPr b="0" i="0" strike="noStrike" sz="1200" u="none">
                <a:solidFill>
                  <a:srgbClr val="594B3B"/>
                </a:solidFill>
                <a:latin typeface="Avenir Next"/>
              </a:rPr>
              <a:t>实际支出摘要</a:t>
            </a:r>
          </a:p>
        </c:rich>
      </c:tx>
      <c:layout>
        <c:manualLayout>
          <c:xMode val="edge"/>
          <c:yMode val="edge"/>
          <c:x val="0.344955"/>
          <c:y val="0"/>
          <c:w val="0.139636"/>
          <c:h val="0.10616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8182"/>
          <c:y val="0.106164"/>
          <c:w val="0.715909"/>
          <c:h val="0.63476"/>
        </c:manualLayout>
      </c:layout>
      <c:pieChart>
        <c:varyColors val="0"/>
        <c:ser>
          <c:idx val="0"/>
          <c:order val="0"/>
          <c:tx>
            <c:strRef>
              <c:f>'预算 - 摘要（按类别）'!$C$4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chemeClr val="accent3">
                <a:hueOff val="-311742"/>
                <a:lumOff val="-17438"/>
              </a:schemeClr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3">
                  <a:hueOff val="-311742"/>
                  <a:lumOff val="-17438"/>
                </a:schemeClr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6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E8C380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6C5B47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chemeClr val="accent3">
                  <a:lumOff val="-16603"/>
                </a:schemeClr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rgbClr val="C7C0B7"/>
              </a:soli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solidFill>
                <a:srgbClr val="F2B220"/>
              </a:soli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solidFill>
                <a:srgbClr val="AF9F8C"/>
              </a:soli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solidFill>
                <a:srgbClr val="EBCA9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Avenir Next Demi Bold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Avenir Next Demi Bold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Avenir Next Demi Bold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Avenir Next Demi Bold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Avenir Next Demi Bold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Avenir Next Demi Bold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Avenir Next Demi Bold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Avenir Next Demi Bold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latin typeface="Avenir Next Demi Bold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Avenir Next Demi Bold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leaderLines>
              <c:spPr>
                <a:noFill/>
                <a:ln w="6350" cap="flat">
                  <a:solidFill>
                    <a:schemeClr val="accent6">
                      <a:satOff val="3260"/>
                      <a:lumOff val="-27490"/>
                    </a:schemeClr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'预算 - 摘要（按类别）'!$A$5:$A$13</c:f>
              <c:strCache>
                <c:ptCount val="9"/>
                <c:pt idx="0">
                  <c:v>汽车</c:v>
                </c:pt>
                <c:pt idx="1">
                  <c:v>娱乐</c:v>
                </c:pt>
                <c:pt idx="2">
                  <c:v>食物</c:v>
                </c:pt>
                <c:pt idx="3">
                  <c:v>房屋</c:v>
                </c:pt>
                <c:pt idx="4">
                  <c:v>医疗</c:v>
                </c:pt>
                <c:pt idx="5">
                  <c:v>个人项目</c:v>
                </c:pt>
                <c:pt idx="6">
                  <c:v>旅行</c:v>
                </c:pt>
                <c:pt idx="7">
                  <c:v>水电煤气费</c:v>
                </c:pt>
                <c:pt idx="8">
                  <c:v>其他</c:v>
                </c:pt>
              </c:strCache>
            </c:strRef>
          </c:cat>
          <c:val>
            <c:numRef>
              <c:f>'预算 - 摘要（按类别）'!$C$5:$C$13</c:f>
              <c:numCache>
                <c:ptCount val="9"/>
                <c:pt idx="0">
                  <c:v>90.000000</c:v>
                </c:pt>
                <c:pt idx="1">
                  <c:v>32.000000</c:v>
                </c:pt>
                <c:pt idx="2">
                  <c:v>205.750000</c:v>
                </c:pt>
                <c:pt idx="3">
                  <c:v>250.000000</c:v>
                </c:pt>
                <c:pt idx="4">
                  <c:v>35.000000</c:v>
                </c:pt>
                <c:pt idx="5">
                  <c:v>80.000000</c:v>
                </c:pt>
                <c:pt idx="6">
                  <c:v>350.000000</c:v>
                </c:pt>
                <c:pt idx="7">
                  <c:v>100.000000</c:v>
                </c:pt>
                <c:pt idx="8">
                  <c:v>60.000000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43664"/>
          <c:w val="1"/>
          <c:h val="0.15633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594B3B"/>
              </a:solidFill>
              <a:latin typeface="Avenir Next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594B3B"/>
                </a:solidFill>
                <a:latin typeface="Avenir Next"/>
              </a:defRPr>
            </a:pPr>
            <a:r>
              <a:rPr b="0" i="0" strike="noStrike" sz="1200" u="none">
                <a:solidFill>
                  <a:srgbClr val="594B3B"/>
                </a:solidFill>
                <a:latin typeface="Avenir Next"/>
              </a:rPr>
              <a:t>预算与实际支出</a:t>
            </a:r>
          </a:p>
        </c:rich>
      </c:tx>
      <c:layout>
        <c:manualLayout>
          <c:xMode val="edge"/>
          <c:yMode val="edge"/>
          <c:x val="0.413516"/>
          <c:y val="0"/>
          <c:w val="0.169037"/>
          <c:h val="0.10680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13929"/>
          <c:y val="0.106804"/>
          <c:w val="0.781071"/>
          <c:h val="0.511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'预算 - 摘要（按类别）'!$B$4</c:f>
              <c:strCache>
                <c:ptCount val="1"/>
                <c:pt idx="0">
                  <c:v>预算</c:v>
                </c:pt>
              </c:strCache>
            </c:strRef>
          </c:tx>
          <c:spPr>
            <a:solidFill>
              <a:schemeClr val="accent3">
                <a:hueOff val="-311742"/>
                <a:lumOff val="-17438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49865"/>
                        </a:srgbClr>
                      </a:outerShdw>
                    </a:effectLst>
                    <a:latin typeface="Avenir Next Demi Bold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'预算 - 摘要（按类别）'!$A$5:$A$13</c:f>
              <c:strCache>
                <c:ptCount val="9"/>
                <c:pt idx="0">
                  <c:v>汽车</c:v>
                </c:pt>
                <c:pt idx="1">
                  <c:v>娱乐</c:v>
                </c:pt>
                <c:pt idx="2">
                  <c:v>食物</c:v>
                </c:pt>
                <c:pt idx="3">
                  <c:v>房屋</c:v>
                </c:pt>
                <c:pt idx="4">
                  <c:v>医疗</c:v>
                </c:pt>
                <c:pt idx="5">
                  <c:v>个人项目</c:v>
                </c:pt>
                <c:pt idx="6">
                  <c:v>旅行</c:v>
                </c:pt>
                <c:pt idx="7">
                  <c:v>水电煤气费</c:v>
                </c:pt>
                <c:pt idx="8">
                  <c:v>其他</c:v>
                </c:pt>
              </c:strCache>
            </c:strRef>
          </c:cat>
          <c:val>
            <c:numRef>
              <c:f>'预算 - 摘要（按类别）'!$B$5:$B$13</c:f>
              <c:numCache>
                <c:ptCount val="9"/>
                <c:pt idx="0">
                  <c:v>200.000000</c:v>
                </c:pt>
                <c:pt idx="1">
                  <c:v>200.000000</c:v>
                </c:pt>
                <c:pt idx="2">
                  <c:v>350.000000</c:v>
                </c:pt>
                <c:pt idx="3">
                  <c:v>300.000000</c:v>
                </c:pt>
                <c:pt idx="4">
                  <c:v>100.000000</c:v>
                </c:pt>
                <c:pt idx="5">
                  <c:v>300.000000</c:v>
                </c:pt>
                <c:pt idx="6">
                  <c:v>500.000000</c:v>
                </c:pt>
                <c:pt idx="7">
                  <c:v>200.000000</c:v>
                </c:pt>
                <c:pt idx="8">
                  <c:v>50.000000</c:v>
                </c:pt>
              </c:numCache>
            </c:numRef>
          </c:val>
        </c:ser>
        <c:ser>
          <c:idx val="1"/>
          <c:order val="1"/>
          <c:tx>
            <c:strRef>
              <c:f>'预算 - 摘要（按类别）'!$C$4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49865"/>
                        </a:srgbClr>
                      </a:outerShdw>
                    </a:effectLst>
                    <a:latin typeface="Avenir Next Demi Bold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'预算 - 摘要（按类别）'!$A$5:$A$13</c:f>
              <c:strCache>
                <c:ptCount val="9"/>
                <c:pt idx="0">
                  <c:v>汽车</c:v>
                </c:pt>
                <c:pt idx="1">
                  <c:v>娱乐</c:v>
                </c:pt>
                <c:pt idx="2">
                  <c:v>食物</c:v>
                </c:pt>
                <c:pt idx="3">
                  <c:v>房屋</c:v>
                </c:pt>
                <c:pt idx="4">
                  <c:v>医疗</c:v>
                </c:pt>
                <c:pt idx="5">
                  <c:v>个人项目</c:v>
                </c:pt>
                <c:pt idx="6">
                  <c:v>旅行</c:v>
                </c:pt>
                <c:pt idx="7">
                  <c:v>水电煤气费</c:v>
                </c:pt>
                <c:pt idx="8">
                  <c:v>其他</c:v>
                </c:pt>
              </c:strCache>
            </c:strRef>
          </c:cat>
          <c:val>
            <c:numRef>
              <c:f>'预算 - 摘要（按类别）'!$C$5:$C$13</c:f>
              <c:numCache>
                <c:ptCount val="9"/>
                <c:pt idx="0">
                  <c:v>90.000000</c:v>
                </c:pt>
                <c:pt idx="1">
                  <c:v>32.000000</c:v>
                </c:pt>
                <c:pt idx="2">
                  <c:v>205.750000</c:v>
                </c:pt>
                <c:pt idx="3">
                  <c:v>250.000000</c:v>
                </c:pt>
                <c:pt idx="4">
                  <c:v>35.000000</c:v>
                </c:pt>
                <c:pt idx="5">
                  <c:v>80.000000</c:v>
                </c:pt>
                <c:pt idx="6">
                  <c:v>350.000000</c:v>
                </c:pt>
                <c:pt idx="7">
                  <c:v>100.000000</c:v>
                </c:pt>
                <c:pt idx="8">
                  <c:v>60.000000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-5400000"/>
          <a:lstStyle/>
          <a:p>
            <a:pPr>
              <a:defRPr b="0" i="0" strike="noStrike" sz="1000" u="none">
                <a:solidFill>
                  <a:srgbClr val="594B3B"/>
                </a:solidFill>
                <a:latin typeface="Avenir Next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C9C3BA"/>
              </a:solidFill>
              <a:custDash>
                <a:ds d="200000" sp="200000"/>
              </a:custDash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594B3B"/>
                </a:solidFill>
                <a:latin typeface="Avenir Next"/>
              </a:defRPr>
            </a:pPr>
          </a:p>
        </c:txPr>
        <c:crossAx val="2094734552"/>
        <c:crosses val="autoZero"/>
        <c:crossBetween val="between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84676"/>
          <c:y val="0.939266"/>
          <c:w val="0.715324"/>
          <c:h val="0.06073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594B3B"/>
              </a:solidFill>
              <a:latin typeface="Avenir Next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549656</xdr:rowOff>
    </xdr:from>
    <xdr:to>
      <xdr:col>4</xdr:col>
      <xdr:colOff>38100</xdr:colOff>
      <xdr:row>0</xdr:row>
      <xdr:rowOff>1250696</xdr:rowOff>
    </xdr:to>
    <xdr:sp>
      <xdr:nvSpPr>
        <xdr:cNvPr id="2" name="Shape 2"/>
        <xdr:cNvSpPr/>
      </xdr:nvSpPr>
      <xdr:spPr>
        <a:xfrm>
          <a:off x="-19050" y="549656"/>
          <a:ext cx="6426200" cy="70104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7200" rtl="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使用方法：将每个类别的预算输入到下方的</a:t>
          </a:r>
          <a:r>
            <a:rPr b="1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按类别组织的摘要</a:t>
          </a: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表格。</a:t>
          </a:r>
          <a:b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</a:b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在</a:t>
          </a:r>
          <a:r>
            <a:rPr b="1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交易</a:t>
          </a: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工作表上输入交易情况，以查看实际支出与预算的比较情况。</a:t>
          </a:r>
        </a:p>
      </xdr:txBody>
    </xdr:sp>
    <xdr:clientData/>
  </xdr:twoCellAnchor>
  <xdr:twoCellAnchor>
    <xdr:from>
      <xdr:col>0</xdr:col>
      <xdr:colOff>0</xdr:colOff>
      <xdr:row>0</xdr:row>
      <xdr:rowOff>1155688</xdr:rowOff>
    </xdr:from>
    <xdr:to>
      <xdr:col>4</xdr:col>
      <xdr:colOff>3990</xdr:colOff>
      <xdr:row>0</xdr:row>
      <xdr:rowOff>1155700</xdr:rowOff>
    </xdr:to>
    <xdr:sp>
      <xdr:nvSpPr>
        <xdr:cNvPr id="3" name="Shape 3"/>
        <xdr:cNvSpPr/>
      </xdr:nvSpPr>
      <xdr:spPr>
        <a:xfrm flipV="1">
          <a:off x="-449" y="1155688"/>
          <a:ext cx="6392092" cy="13"/>
        </a:xfrm>
        <a:prstGeom prst="line">
          <a:avLst/>
        </a:prstGeom>
        <a:noFill/>
        <a:ln w="2540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546100</xdr:rowOff>
    </xdr:from>
    <xdr:to>
      <xdr:col>4</xdr:col>
      <xdr:colOff>0</xdr:colOff>
      <xdr:row>0</xdr:row>
      <xdr:rowOff>546278</xdr:rowOff>
    </xdr:to>
    <xdr:sp>
      <xdr:nvSpPr>
        <xdr:cNvPr id="4" name="Shape 4"/>
        <xdr:cNvSpPr/>
      </xdr:nvSpPr>
      <xdr:spPr>
        <a:xfrm>
          <a:off x="-1" y="546100"/>
          <a:ext cx="6388101" cy="179"/>
        </a:xfrm>
        <a:prstGeom prst="line">
          <a:avLst/>
        </a:prstGeom>
        <a:noFill/>
        <a:ln w="635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1409700</xdr:rowOff>
    </xdr:from>
    <xdr:to>
      <xdr:col>2</xdr:col>
      <xdr:colOff>178236</xdr:colOff>
      <xdr:row>0</xdr:row>
      <xdr:rowOff>5118100</xdr:rowOff>
    </xdr:to>
    <xdr:graphicFrame>
      <xdr:nvGraphicFramePr>
        <xdr:cNvPr id="5" name="Chart 5"/>
        <xdr:cNvGraphicFramePr/>
      </xdr:nvGraphicFramePr>
      <xdr:xfrm>
        <a:off x="0" y="1409700"/>
        <a:ext cx="3352800" cy="37084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1589044</xdr:colOff>
      <xdr:row>0</xdr:row>
      <xdr:rowOff>1419225</xdr:rowOff>
    </xdr:from>
    <xdr:to>
      <xdr:col>4</xdr:col>
      <xdr:colOff>0</xdr:colOff>
      <xdr:row>0</xdr:row>
      <xdr:rowOff>5105400</xdr:rowOff>
    </xdr:to>
    <xdr:graphicFrame>
      <xdr:nvGraphicFramePr>
        <xdr:cNvPr id="6" name="Chart 6"/>
        <xdr:cNvGraphicFramePr/>
      </xdr:nvGraphicFramePr>
      <xdr:xfrm>
        <a:off x="3156839" y="1419225"/>
        <a:ext cx="3231261" cy="36861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41655</xdr:colOff>
      <xdr:row>0</xdr:row>
      <xdr:rowOff>701040</xdr:rowOff>
    </xdr:to>
    <xdr:sp>
      <xdr:nvSpPr>
        <xdr:cNvPr id="7" name="Shape 7"/>
        <xdr:cNvSpPr txBox="1"/>
      </xdr:nvSpPr>
      <xdr:spPr>
        <a:xfrm>
          <a:off x="-19050" y="-45720"/>
          <a:ext cx="6429756" cy="7010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280" strike="noStrike" sz="28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+mj-lt"/>
              <a:ea typeface="+mj-ea"/>
              <a:cs typeface="+mj-cs"/>
              <a:sym typeface="Didot"/>
            </a:defRPr>
          </a:pPr>
          <a:r>
            <a:rPr b="0" baseline="0" cap="all" i="0" spc="280" strike="noStrike" sz="28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+mj-lt"/>
              <a:ea typeface="+mj-ea"/>
              <a:cs typeface="+mj-cs"/>
              <a:sym typeface="Didot"/>
            </a:rPr>
            <a:t>月度预算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1158240</xdr:rowOff>
    </xdr:from>
    <xdr:to>
      <xdr:col>3</xdr:col>
      <xdr:colOff>1582802</xdr:colOff>
      <xdr:row>0</xdr:row>
      <xdr:rowOff>1158276</xdr:rowOff>
    </xdr:to>
    <xdr:sp>
      <xdr:nvSpPr>
        <xdr:cNvPr id="9" name="Shape 9"/>
        <xdr:cNvSpPr/>
      </xdr:nvSpPr>
      <xdr:spPr>
        <a:xfrm>
          <a:off x="-1" y="1158240"/>
          <a:ext cx="6388102" cy="37"/>
        </a:xfrm>
        <a:prstGeom prst="line">
          <a:avLst/>
        </a:prstGeom>
        <a:noFill/>
        <a:ln w="2540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549656</xdr:rowOff>
    </xdr:from>
    <xdr:to>
      <xdr:col>4</xdr:col>
      <xdr:colOff>23876</xdr:colOff>
      <xdr:row>0</xdr:row>
      <xdr:rowOff>1250696</xdr:rowOff>
    </xdr:to>
    <xdr:sp>
      <xdr:nvSpPr>
        <xdr:cNvPr id="10" name="Shape 10"/>
        <xdr:cNvSpPr/>
      </xdr:nvSpPr>
      <xdr:spPr>
        <a:xfrm>
          <a:off x="-19050" y="549656"/>
          <a:ext cx="6426200" cy="70104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7200" rtl="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使用方法：将您的信息输入到下方的</a:t>
          </a:r>
          <a:r>
            <a:rPr b="1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交易</a:t>
          </a: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表格。为每次交易选取一个类别，</a:t>
          </a:r>
          <a:endParaRPr b="0" baseline="0" cap="none" i="0" spc="0" strike="noStrike" sz="1100" u="none">
            <a:ln>
              <a:noFill/>
            </a:ln>
            <a:solidFill>
              <a:schemeClr val="accent6">
                <a:satOff val="3260"/>
                <a:lumOff val="-27490"/>
              </a:schemeClr>
            </a:solidFill>
            <a:uFillTx/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indent="0" algn="l" defTabSz="457200" rtl="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然后检查</a:t>
          </a:r>
          <a:r>
            <a:rPr b="1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预算</a:t>
          </a:r>
          <a:r>
            <a:rPr b="0" baseline="0" cap="none" i="0" spc="0" strike="noStrike" sz="11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Helvetica Neue"/>
              <a:ea typeface="Helvetica Neue"/>
              <a:cs typeface="Helvetica Neue"/>
              <a:sym typeface="Helvetica Neue"/>
            </a:rPr>
            <a:t>工作表，以查看每个类别与预算的比较情况。</a:t>
          </a:r>
        </a:p>
      </xdr:txBody>
    </xdr:sp>
    <xdr:clientData/>
  </xdr:twoCellAnchor>
  <xdr:twoCellAnchor>
    <xdr:from>
      <xdr:col>0</xdr:col>
      <xdr:colOff>0</xdr:colOff>
      <xdr:row>0</xdr:row>
      <xdr:rowOff>544068</xdr:rowOff>
    </xdr:from>
    <xdr:to>
      <xdr:col>3</xdr:col>
      <xdr:colOff>1582801</xdr:colOff>
      <xdr:row>0</xdr:row>
      <xdr:rowOff>546065</xdr:rowOff>
    </xdr:to>
    <xdr:sp>
      <xdr:nvSpPr>
        <xdr:cNvPr id="11" name="Shape 11"/>
        <xdr:cNvSpPr/>
      </xdr:nvSpPr>
      <xdr:spPr>
        <a:xfrm>
          <a:off x="-1" y="544068"/>
          <a:ext cx="6388101" cy="1998"/>
        </a:xfrm>
        <a:prstGeom prst="line">
          <a:avLst/>
        </a:prstGeom>
        <a:noFill/>
        <a:ln w="635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27431</xdr:colOff>
      <xdr:row>0</xdr:row>
      <xdr:rowOff>701040</xdr:rowOff>
    </xdr:to>
    <xdr:sp>
      <xdr:nvSpPr>
        <xdr:cNvPr id="12" name="Shape 12"/>
        <xdr:cNvSpPr txBox="1"/>
      </xdr:nvSpPr>
      <xdr:spPr>
        <a:xfrm>
          <a:off x="-19050" y="-45720"/>
          <a:ext cx="6429756" cy="7010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280" strike="noStrike" sz="28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+mj-lt"/>
              <a:ea typeface="+mj-ea"/>
              <a:cs typeface="+mj-cs"/>
              <a:sym typeface="Didot"/>
            </a:defRPr>
          </a:pPr>
          <a:r>
            <a:rPr b="0" baseline="0" cap="all" i="0" spc="280" strike="noStrike" sz="2800" u="none">
              <a:ln>
                <a:noFill/>
              </a:ln>
              <a:solidFill>
                <a:schemeClr val="accent6">
                  <a:satOff val="3260"/>
                  <a:lumOff val="-27490"/>
                </a:schemeClr>
              </a:solidFill>
              <a:uFillTx/>
              <a:latin typeface="+mj-lt"/>
              <a:ea typeface="+mj-ea"/>
              <a:cs typeface="+mj-cs"/>
              <a:sym typeface="Didot"/>
            </a:rPr>
            <a:t>交易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5_Personal_Budget">
  <a:themeElements>
    <a:clrScheme name="05_Personal_Budget">
      <a:dk1>
        <a:srgbClr val="000000"/>
      </a:dk1>
      <a:lt1>
        <a:srgbClr val="FFFFFF"/>
      </a:lt1>
      <a:dk2>
        <a:srgbClr val="5B5854"/>
      </a:dk2>
      <a:lt2>
        <a:srgbClr val="C9C3BA"/>
      </a:lt2>
      <a:accent1>
        <a:srgbClr val="5CB1AB"/>
      </a:accent1>
      <a:accent2>
        <a:srgbClr val="8FAD4B"/>
      </a:accent2>
      <a:accent3>
        <a:srgbClr val="FFD84A"/>
      </a:accent3>
      <a:accent4>
        <a:srgbClr val="F7825C"/>
      </a:accent4>
      <a:accent5>
        <a:srgbClr val="958BBD"/>
      </a:accent5>
      <a:accent6>
        <a:srgbClr val="A3917D"/>
      </a:accent6>
      <a:hlink>
        <a:srgbClr val="0000FF"/>
      </a:hlink>
      <a:folHlink>
        <a:srgbClr val="FF00FF"/>
      </a:folHlink>
    </a:clrScheme>
    <a:fontScheme name="05_Personal_Budget">
      <a:majorFont>
        <a:latin typeface="Didot"/>
        <a:ea typeface="Didot"/>
        <a:cs typeface="Didot"/>
      </a:majorFont>
      <a:minorFont>
        <a:latin typeface="Avenir Next"/>
        <a:ea typeface="Avenir Next"/>
        <a:cs typeface="Avenir Next"/>
      </a:minorFont>
    </a:fontScheme>
    <a:fmtScheme name="05_Personal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4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chemeClr val="accent6">
                <a:satOff val="3260"/>
                <a:lumOff val="-27490"/>
              </a:schemeClr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4:D14"/>
  <sheetViews>
    <sheetView workbookViewId="0" showGridLines="0" defaultGridColor="1">
      <pane topLeftCell="A5" xSplit="0" ySplit="4" activePane="bottomLeft" state="frozen"/>
    </sheetView>
  </sheetViews>
  <sheetFormatPr defaultColWidth="20.5747" defaultRowHeight="21.65" customHeight="1" outlineLevelRow="0" outlineLevelCol="0"/>
  <cols>
    <col min="1" max="1" width="20.5859" style="1" customWidth="1"/>
    <col min="2" max="2" width="21.1094" style="1" customWidth="1"/>
    <col min="3" max="3" width="21.1094" style="1" customWidth="1"/>
    <col min="4" max="4" width="21.1094" style="1" customWidth="1"/>
    <col min="5" max="256" width="20.5859" style="1" customWidth="1"/>
  </cols>
  <sheetData>
    <row r="1" ht="409" customHeight="1"/>
    <row r="2" ht="13" customHeight="1"/>
    <row r="3" ht="31" customHeight="1">
      <c r="A3" t="s" s="2">
        <v>2</v>
      </c>
      <c r="B3" s="2"/>
      <c r="C3" s="2"/>
      <c r="D3" s="2"/>
    </row>
    <row r="4" ht="23.65" customHeight="1">
      <c r="A4" t="s" s="3">
        <v>3</v>
      </c>
      <c r="B4" t="s" s="4">
        <v>4</v>
      </c>
      <c r="C4" t="s" s="4">
        <v>5</v>
      </c>
      <c r="D4" t="s" s="4">
        <v>6</v>
      </c>
    </row>
    <row r="5" ht="22.6" customHeight="1">
      <c r="A5" t="s" s="5">
        <v>7</v>
      </c>
      <c r="B5" s="6">
        <v>200</v>
      </c>
      <c r="C5" s="7">
        <f>SUMIF('交易 - 交易'!C3:C28,A5,'交易 - 交易'!$D3:$D28)</f>
        <v>90</v>
      </c>
      <c r="D5" s="7">
        <f>B5-C5</f>
        <v>110</v>
      </c>
    </row>
    <row r="6" ht="22.25" customHeight="1">
      <c r="A6" t="s" s="8">
        <v>8</v>
      </c>
      <c r="B6" s="9">
        <v>200</v>
      </c>
      <c r="C6" s="10">
        <f>SUMIF('交易 - 交易'!C3:C28,A6,'交易 - 交易'!$D3:$D28)</f>
        <v>32</v>
      </c>
      <c r="D6" s="10">
        <f>B6-C6</f>
        <v>168</v>
      </c>
    </row>
    <row r="7" ht="22.25" customHeight="1">
      <c r="A7" t="s" s="8">
        <v>9</v>
      </c>
      <c r="B7" s="9">
        <v>350</v>
      </c>
      <c r="C7" s="11">
        <f>SUMIF('交易 - 交易'!C3:C28,A7,'交易 - 交易'!$D3:$D28)</f>
        <v>205.75</v>
      </c>
      <c r="D7" s="11">
        <f>B7-C7</f>
        <v>144.25</v>
      </c>
    </row>
    <row r="8" ht="22.25" customHeight="1">
      <c r="A8" t="s" s="8">
        <v>10</v>
      </c>
      <c r="B8" s="9">
        <v>300</v>
      </c>
      <c r="C8" s="10">
        <f>SUMIF('交易 - 交易'!C3:C28,A8,'交易 - 交易'!$D3:$D28)</f>
        <v>250</v>
      </c>
      <c r="D8" s="10">
        <f>B8-C8</f>
        <v>50</v>
      </c>
    </row>
    <row r="9" ht="22.25" customHeight="1">
      <c r="A9" t="s" s="8">
        <v>11</v>
      </c>
      <c r="B9" s="9">
        <v>100</v>
      </c>
      <c r="C9" s="11">
        <f>SUMIF('交易 - 交易'!C3:C28,A9,'交易 - 交易'!$D3:$D28)</f>
        <v>35</v>
      </c>
      <c r="D9" s="11">
        <f>B9-C9</f>
        <v>65</v>
      </c>
    </row>
    <row r="10" ht="22.25" customHeight="1">
      <c r="A10" t="s" s="8">
        <v>12</v>
      </c>
      <c r="B10" s="9">
        <v>300</v>
      </c>
      <c r="C10" s="10">
        <f>SUMIF('交易 - 交易'!C3:C28,A10,'交易 - 交易'!$D3:$D28)</f>
        <v>80</v>
      </c>
      <c r="D10" s="10">
        <f>B10-C10</f>
        <v>220</v>
      </c>
    </row>
    <row r="11" ht="22.25" customHeight="1">
      <c r="A11" t="s" s="8">
        <v>13</v>
      </c>
      <c r="B11" s="9">
        <v>500</v>
      </c>
      <c r="C11" s="11">
        <f>SUMIF('交易 - 交易'!C3:C28,A11,'交易 - 交易'!$D3:$D28)</f>
        <v>350</v>
      </c>
      <c r="D11" s="11">
        <f>B11-C11</f>
        <v>150</v>
      </c>
    </row>
    <row r="12" ht="22.25" customHeight="1">
      <c r="A12" t="s" s="8">
        <v>14</v>
      </c>
      <c r="B12" s="9">
        <v>200</v>
      </c>
      <c r="C12" s="10">
        <f>SUMIF('交易 - 交易'!C3:C28,A12,'交易 - 交易'!$D3:$D28)</f>
        <v>100</v>
      </c>
      <c r="D12" s="10">
        <f>B12-C12</f>
        <v>100</v>
      </c>
    </row>
    <row r="13" ht="22.6" customHeight="1">
      <c r="A13" t="s" s="12">
        <v>15</v>
      </c>
      <c r="B13" s="13">
        <v>50</v>
      </c>
      <c r="C13" s="14">
        <f>SUMIF('交易 - 交易'!C3:C28,A13,'交易 - 交易'!$D3:$D28)</f>
        <v>60</v>
      </c>
      <c r="D13" s="14">
        <f>B13-C13</f>
        <v>-10</v>
      </c>
    </row>
    <row r="14" ht="22.6" customHeight="1">
      <c r="A14" t="s" s="15">
        <v>16</v>
      </c>
      <c r="B14" s="16">
        <f>SUM(B5:B13)</f>
        <v>2200</v>
      </c>
      <c r="C14" s="16">
        <f>SUM(C5:C13)</f>
        <v>1202.75</v>
      </c>
      <c r="D14" s="16">
        <f>B14-C14</f>
        <v>997.25</v>
      </c>
    </row>
  </sheetData>
  <mergeCells count="1">
    <mergeCell ref="A3:D3"/>
  </mergeCells>
  <pageMargins left="0.75" right="0.75" top="0.25" bottom="0.5" header="0.25" footer="0.25"/>
  <pageSetup firstPageNumber="1" fitToHeight="1" fitToWidth="1" scale="100" useFirstPageNumber="0" orientation="portrait" pageOrder="downThenOver"/>
  <headerFooter>
    <oddFooter>&amp;C&amp;"Avenir Next,Regular"&amp;10&amp;K000000&amp;P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28"/>
  <sheetViews>
    <sheetView workbookViewId="0" showGridLines="0" defaultGridColor="1">
      <pane topLeftCell="A3" xSplit="0" ySplit="2" activePane="bottomLeft" state="frozen"/>
    </sheetView>
  </sheetViews>
  <sheetFormatPr defaultColWidth="10.8333" defaultRowHeight="21.65" customHeight="1" outlineLevelRow="0" outlineLevelCol="0"/>
  <cols>
    <col min="1" max="1" width="10.8516" style="17" customWidth="1"/>
    <col min="2" max="2" width="31.2891" style="17" customWidth="1"/>
    <col min="3" max="3" width="20.9766" style="17" customWidth="1"/>
    <col min="4" max="4" width="20.9766" style="17" customWidth="1"/>
    <col min="5" max="256" width="10.8516" style="17" customWidth="1"/>
  </cols>
  <sheetData>
    <row r="1" ht="112" customHeight="1"/>
    <row r="2" ht="22.6" customHeight="1">
      <c r="A2" t="s" s="3">
        <v>17</v>
      </c>
      <c r="B2" t="s" s="18">
        <v>18</v>
      </c>
      <c r="C2" t="s" s="18">
        <v>3</v>
      </c>
      <c r="D2" t="s" s="4">
        <v>19</v>
      </c>
    </row>
    <row r="3" ht="22.6" customHeight="1">
      <c r="A3" s="19">
        <v>40482</v>
      </c>
      <c r="B3" t="s" s="20">
        <v>20</v>
      </c>
      <c r="C3" t="s" s="21">
        <v>9</v>
      </c>
      <c r="D3" s="7">
        <v>155</v>
      </c>
    </row>
    <row r="4" ht="22.25" customHeight="1">
      <c r="A4" s="22">
        <v>40482</v>
      </c>
      <c r="B4" t="s" s="23">
        <v>21</v>
      </c>
      <c r="C4" t="s" s="24">
        <v>10</v>
      </c>
      <c r="D4" s="10">
        <v>250</v>
      </c>
    </row>
    <row r="5" ht="22.25" customHeight="1">
      <c r="A5" s="25">
        <v>40483</v>
      </c>
      <c r="B5" t="s" s="26">
        <v>22</v>
      </c>
      <c r="C5" t="s" s="27">
        <v>13</v>
      </c>
      <c r="D5" s="11">
        <v>350</v>
      </c>
    </row>
    <row r="6" ht="22.25" customHeight="1">
      <c r="A6" s="22">
        <v>40483</v>
      </c>
      <c r="B6" t="s" s="23">
        <v>23</v>
      </c>
      <c r="C6" t="s" s="24">
        <v>7</v>
      </c>
      <c r="D6" s="10">
        <v>90</v>
      </c>
    </row>
    <row r="7" ht="22.25" customHeight="1">
      <c r="A7" s="25">
        <v>40483</v>
      </c>
      <c r="B7" t="s" s="26">
        <v>24</v>
      </c>
      <c r="C7" t="s" s="27">
        <v>8</v>
      </c>
      <c r="D7" s="11">
        <v>32</v>
      </c>
    </row>
    <row r="8" ht="22.25" customHeight="1">
      <c r="A8" s="22">
        <v>40483</v>
      </c>
      <c r="B8" t="s" s="23">
        <v>25</v>
      </c>
      <c r="C8" t="s" s="24">
        <v>9</v>
      </c>
      <c r="D8" s="10">
        <v>50.75</v>
      </c>
    </row>
    <row r="9" ht="22.25" customHeight="1">
      <c r="A9" s="25">
        <v>40499</v>
      </c>
      <c r="B9" t="s" s="26">
        <v>26</v>
      </c>
      <c r="C9" t="s" s="27">
        <v>11</v>
      </c>
      <c r="D9" s="11">
        <v>35</v>
      </c>
    </row>
    <row r="10" ht="22.25" customHeight="1">
      <c r="A10" s="22">
        <v>40502</v>
      </c>
      <c r="B10" t="s" s="23">
        <v>27</v>
      </c>
      <c r="C10" t="s" s="24">
        <v>12</v>
      </c>
      <c r="D10" s="10">
        <v>80</v>
      </c>
    </row>
    <row r="11" ht="22.25" customHeight="1">
      <c r="A11" s="25">
        <v>40503</v>
      </c>
      <c r="B11" t="s" s="26">
        <v>28</v>
      </c>
      <c r="C11" t="s" s="27">
        <v>15</v>
      </c>
      <c r="D11" s="11">
        <v>60</v>
      </c>
    </row>
    <row r="12" ht="22.25" customHeight="1">
      <c r="A12" s="22">
        <v>40504</v>
      </c>
      <c r="B12" t="s" s="23">
        <v>29</v>
      </c>
      <c r="C12" t="s" s="24">
        <v>14</v>
      </c>
      <c r="D12" s="10">
        <v>100</v>
      </c>
    </row>
    <row r="13" ht="22.25" customHeight="1">
      <c r="A13" s="25"/>
      <c r="B13" s="26"/>
      <c r="C13" t="s" s="27">
        <v>30</v>
      </c>
      <c r="D13" s="11"/>
    </row>
    <row r="14" ht="22.25" customHeight="1">
      <c r="A14" s="22"/>
      <c r="B14" s="23"/>
      <c r="C14" t="s" s="24">
        <v>30</v>
      </c>
      <c r="D14" s="10"/>
    </row>
    <row r="15" ht="22.25" customHeight="1">
      <c r="A15" s="25"/>
      <c r="B15" s="26"/>
      <c r="C15" t="s" s="27">
        <v>30</v>
      </c>
      <c r="D15" s="11"/>
    </row>
    <row r="16" ht="22.25" customHeight="1">
      <c r="A16" s="22"/>
      <c r="B16" s="23"/>
      <c r="C16" t="s" s="24">
        <v>30</v>
      </c>
      <c r="D16" s="10"/>
    </row>
    <row r="17" ht="22.25" customHeight="1">
      <c r="A17" s="25"/>
      <c r="B17" s="26"/>
      <c r="C17" t="s" s="27">
        <v>30</v>
      </c>
      <c r="D17" s="11"/>
    </row>
    <row r="18" ht="22.25" customHeight="1">
      <c r="A18" s="22"/>
      <c r="B18" s="23"/>
      <c r="C18" t="s" s="24">
        <v>30</v>
      </c>
      <c r="D18" s="10"/>
    </row>
    <row r="19" ht="22.25" customHeight="1">
      <c r="A19" s="25"/>
      <c r="B19" s="26"/>
      <c r="C19" t="s" s="27">
        <v>30</v>
      </c>
      <c r="D19" s="11"/>
    </row>
    <row r="20" ht="22.25" customHeight="1">
      <c r="A20" s="22"/>
      <c r="B20" s="23"/>
      <c r="C20" t="s" s="24">
        <v>30</v>
      </c>
      <c r="D20" s="10"/>
    </row>
    <row r="21" ht="22.25" customHeight="1">
      <c r="A21" s="25"/>
      <c r="B21" s="26"/>
      <c r="C21" t="s" s="27">
        <v>30</v>
      </c>
      <c r="D21" s="11"/>
    </row>
    <row r="22" ht="22.25" customHeight="1">
      <c r="A22" s="22"/>
      <c r="B22" s="23"/>
      <c r="C22" t="s" s="24">
        <v>30</v>
      </c>
      <c r="D22" s="10"/>
    </row>
    <row r="23" ht="22.25" customHeight="1">
      <c r="A23" s="25"/>
      <c r="B23" s="26"/>
      <c r="C23" t="s" s="27">
        <v>30</v>
      </c>
      <c r="D23" s="11"/>
    </row>
    <row r="24" ht="22.25" customHeight="1">
      <c r="A24" s="22"/>
      <c r="B24" s="23"/>
      <c r="C24" t="s" s="24">
        <v>30</v>
      </c>
      <c r="D24" s="10"/>
    </row>
    <row r="25" ht="22.25" customHeight="1">
      <c r="A25" s="25"/>
      <c r="B25" s="26"/>
      <c r="C25" t="s" s="27">
        <v>30</v>
      </c>
      <c r="D25" s="11"/>
    </row>
    <row r="26" ht="22.25" customHeight="1">
      <c r="A26" s="22"/>
      <c r="B26" s="23"/>
      <c r="C26" t="s" s="24">
        <v>30</v>
      </c>
      <c r="D26" s="10"/>
    </row>
    <row r="27" ht="22.25" customHeight="1">
      <c r="A27" s="25"/>
      <c r="B27" s="26"/>
      <c r="C27" t="s" s="27">
        <v>30</v>
      </c>
      <c r="D27" s="11"/>
    </row>
    <row r="28" ht="22.25" customHeight="1">
      <c r="A28" s="22"/>
      <c r="B28" s="23"/>
      <c r="C28" t="s" s="24">
        <v>30</v>
      </c>
      <c r="D28" s="10"/>
    </row>
  </sheetData>
  <pageMargins left="0.75" right="0.75" top="0.25" bottom="0.5" header="0.25" footer="0.25"/>
  <pageSetup firstPageNumber="1" fitToHeight="1" fitToWidth="1" scale="100" useFirstPageNumber="0" orientation="portrait" pageOrder="downThenOver"/>
  <headerFooter>
    <oddFooter>&amp;C&amp;"Avenir Next,Regular"&amp;10&amp;K000000&amp;P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