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esktop\Enseignements AMU\Course Stuff\ML_Course_Assignment\Assignment_Students\"/>
    </mc:Choice>
  </mc:AlternateContent>
  <xr:revisionPtr revIDLastSave="0" documentId="13_ncr:1_{DB7902CE-4449-4A2B-A55F-52C978C2063A}" xr6:coauthVersionLast="47" xr6:coauthVersionMax="47" xr10:uidLastSave="{00000000-0000-0000-0000-000000000000}"/>
  <bookViews>
    <workbookView xWindow="-120" yWindow="-120" windowWidth="29040" windowHeight="15840" xr2:uid="{2B928DDD-F255-4E3B-8E7F-AB4C5AB60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H12" i="1"/>
  <c r="I12" i="1"/>
  <c r="BR34" i="1"/>
  <c r="BQ34" i="1"/>
  <c r="BI34" i="1"/>
  <c r="BH34" i="1"/>
  <c r="BA34" i="1"/>
  <c r="AZ34" i="1"/>
  <c r="AR34" i="1"/>
  <c r="AQ34" i="1"/>
  <c r="AJ34" i="1"/>
  <c r="AI34" i="1"/>
  <c r="AB34" i="1"/>
  <c r="AA34" i="1"/>
  <c r="T34" i="1"/>
  <c r="S34" i="1"/>
  <c r="M34" i="1"/>
  <c r="L34" i="1"/>
  <c r="D34" i="1"/>
  <c r="C34" i="1"/>
  <c r="C14" i="1"/>
</calcChain>
</file>

<file path=xl/sharedStrings.xml><?xml version="1.0" encoding="utf-8"?>
<sst xmlns="http://schemas.openxmlformats.org/spreadsheetml/2006/main" count="115" uniqueCount="65">
  <si>
    <t>Assignment Scale:</t>
  </si>
  <si>
    <t>Question:</t>
  </si>
  <si>
    <t>Max Points:</t>
  </si>
  <si>
    <t>Total:</t>
  </si>
  <si>
    <t>Grade:</t>
  </si>
  <si>
    <t>Jardin Maxime:</t>
  </si>
  <si>
    <t>Comments:</t>
  </si>
  <si>
    <t>Didn’t use same loss as previous question</t>
  </si>
  <si>
    <t>didn’t comment on the plot, no title no labels</t>
  </si>
  <si>
    <t>polynomial degree not correct</t>
  </si>
  <si>
    <t>called the function too many times</t>
  </si>
  <si>
    <t>it's a decreasing function</t>
  </si>
  <si>
    <t>ifferent seed giving same result</t>
  </si>
  <si>
    <t>Rescaling twice</t>
  </si>
  <si>
    <t>not accurate analysis, didn’t get correct graph</t>
  </si>
  <si>
    <t>Aurelien Gabieli:</t>
  </si>
  <si>
    <t>no comment on the plot</t>
  </si>
  <si>
    <t>many missing things in analysis</t>
  </si>
  <si>
    <t>should fine a minimum in lambda</t>
  </si>
  <si>
    <t>Didierlaurent Quentin:</t>
  </si>
  <si>
    <t>seed does nothing</t>
  </si>
  <si>
    <t>used lambda in loss</t>
  </si>
  <si>
    <t>missing analysis</t>
  </si>
  <si>
    <t>Josephine Gissinger:</t>
  </si>
  <si>
    <t>Testing error has minimum</t>
  </si>
  <si>
    <t>lamba not rescaled</t>
  </si>
  <si>
    <t>Prive:</t>
  </si>
  <si>
    <t>MSE not consistent with previous question</t>
  </si>
  <si>
    <t>incorrect polynomial degree</t>
  </si>
  <si>
    <t>Training MSE increasing with ratio</t>
  </si>
  <si>
    <t>missing analysis, and sometimes wrong</t>
  </si>
  <si>
    <t>use wrong definition of lambda</t>
  </si>
  <si>
    <t>Chalvet:</t>
  </si>
  <si>
    <t>wrong degree</t>
  </si>
  <si>
    <t>wrong implemetation no learning on testing</t>
  </si>
  <si>
    <t>explanation lacking</t>
  </si>
  <si>
    <t>didn’t analyse the graph wrong definition of lambda</t>
  </si>
  <si>
    <t>learning on testing again cant analyze graph</t>
  </si>
  <si>
    <t>Feroukas:</t>
  </si>
  <si>
    <t>wrong degree polynomial</t>
  </si>
  <si>
    <t>just use the direct method mentioned</t>
  </si>
  <si>
    <t>again trained on both testing and training</t>
  </si>
  <si>
    <t>Pierre Jodlowski:</t>
  </si>
  <si>
    <t>didnt use same MSE as previous question</t>
  </si>
  <si>
    <t>lacking explanation and sometimes not true</t>
  </si>
  <si>
    <t>lack of explanation incorrect lambda value</t>
  </si>
  <si>
    <t>Torresse Maxime:</t>
  </si>
  <si>
    <t>No explanation</t>
  </si>
  <si>
    <t>wrong polynomial degree</t>
  </si>
  <si>
    <t>why does the MSE decrease with the degree?</t>
  </si>
  <si>
    <t>using different MSE than previous question</t>
  </si>
  <si>
    <t>lacking analysis and some wrong things</t>
  </si>
  <si>
    <t>no explanation just describing the graph, wrong lambda used</t>
  </si>
  <si>
    <t>Grades:</t>
  </si>
  <si>
    <t>Student:</t>
  </si>
  <si>
    <t>Jardin Maxime</t>
  </si>
  <si>
    <t>Aurelien Gabieli</t>
  </si>
  <si>
    <t>Didierlaurent Quentin</t>
  </si>
  <si>
    <t>Josephine Gissinger</t>
  </si>
  <si>
    <t>Prive</t>
  </si>
  <si>
    <t>Chalvet</t>
  </si>
  <si>
    <t>Feroukas</t>
  </si>
  <si>
    <t>Pierre Jodlowski</t>
  </si>
  <si>
    <t>Toresse Maxime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</si>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</sst>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C770-0D34-4960-862F-B3088C5F76D1}">
  <dimension ref="A1:BS34"/>
  <sheetViews>
    <sheetView tabSelected="1" topLeftCell="B1" workbookViewId="0">
      <selection activeCell="K8" sqref="K8"/>
    </sheetView>
  </sheetViews>
  <sheetFormatPr defaultRowHeight="15" x14ac:dyDescent="0.25"/>
  <cols>
    <col min="1" max="1" width="13.42578125" customWidth="1"/>
    <col min="2" max="2" width="42.28515625" customWidth="1"/>
    <col min="3" max="3" width="20.28515625" customWidth="1"/>
    <col min="4" max="4" width="18.85546875" customWidth="1"/>
    <col min="5" max="5" width="20.5703125" customWidth="1"/>
    <col min="7" max="7" width="10.5703125" customWidth="1"/>
    <col min="8" max="8" width="24.85546875" customWidth="1"/>
    <col min="9" max="9" width="21.42578125" customWidth="1"/>
    <col min="11" max="11" width="17" customWidth="1"/>
    <col min="12" max="12" width="18" customWidth="1"/>
    <col min="13" max="13" width="16.7109375" customWidth="1"/>
    <col min="14" max="14" width="26.28515625" customWidth="1"/>
    <col min="18" max="18" width="15.5703125" customWidth="1"/>
    <col min="19" max="19" width="19" customWidth="1"/>
    <col min="20" max="20" width="14.28515625" customWidth="1"/>
    <col min="21" max="21" width="22.42578125" customWidth="1"/>
    <col min="26" max="26" width="16" customWidth="1"/>
    <col min="27" max="27" width="21.140625" customWidth="1"/>
    <col min="28" max="28" width="17.85546875" customWidth="1"/>
    <col min="29" max="29" width="20" customWidth="1"/>
    <col min="34" max="34" width="15.85546875" customWidth="1"/>
    <col min="35" max="35" width="24.5703125" customWidth="1"/>
    <col min="36" max="36" width="20.85546875" customWidth="1"/>
    <col min="37" max="37" width="18.140625" customWidth="1"/>
    <col min="42" max="42" width="15" customWidth="1"/>
    <col min="43" max="43" width="18.140625" customWidth="1"/>
    <col min="44" max="44" width="16.140625" customWidth="1"/>
    <col min="45" max="45" width="19.5703125" customWidth="1"/>
    <col min="51" max="51" width="15.28515625" customWidth="1"/>
    <col min="52" max="52" width="19.28515625" customWidth="1"/>
    <col min="53" max="53" width="15.28515625" customWidth="1"/>
    <col min="54" max="54" width="19.7109375" customWidth="1"/>
    <col min="59" max="59" width="19.5703125" customWidth="1"/>
    <col min="60" max="60" width="20.140625" customWidth="1"/>
    <col min="61" max="61" width="16.140625" customWidth="1"/>
    <col min="62" max="62" width="17.7109375" customWidth="1"/>
    <col min="68" max="68" width="17.140625" customWidth="1"/>
    <col min="69" max="69" width="19" customWidth="1"/>
    <col min="70" max="70" width="19.85546875" customWidth="1"/>
    <col min="71" max="71" width="19.42578125" customWidth="1"/>
  </cols>
  <sheetData>
    <row r="1" spans="1:9" ht="67.5" customHeight="1" x14ac:dyDescent="0.25">
      <c r="A1" s="8" t="s">
        <v>0</v>
      </c>
      <c r="B1" s="8"/>
      <c r="C1" s="8"/>
      <c r="D1" s="1"/>
      <c r="E1" s="1"/>
      <c r="F1" s="1"/>
      <c r="G1" s="8" t="s">
        <v>53</v>
      </c>
      <c r="H1" s="8"/>
      <c r="I1" s="8"/>
    </row>
    <row r="2" spans="1:9" ht="23.25" x14ac:dyDescent="0.25">
      <c r="B2" s="3" t="s">
        <v>1</v>
      </c>
      <c r="C2" s="2" t="s">
        <v>2</v>
      </c>
      <c r="H2" s="3" t="s">
        <v>54</v>
      </c>
      <c r="I2" s="2" t="s">
        <v>4</v>
      </c>
    </row>
    <row r="3" spans="1:9" ht="27" customHeight="1" x14ac:dyDescent="0.25">
      <c r="B3" s="4">
        <v>1</v>
      </c>
      <c r="C3" s="6">
        <v>1</v>
      </c>
      <c r="H3" s="4" t="s">
        <v>55</v>
      </c>
      <c r="I3" s="6">
        <v>13</v>
      </c>
    </row>
    <row r="4" spans="1:9" ht="27" customHeight="1" x14ac:dyDescent="0.25">
      <c r="B4" s="4">
        <v>2</v>
      </c>
      <c r="C4" s="6">
        <v>1</v>
      </c>
      <c r="H4" s="4" t="s">
        <v>56</v>
      </c>
      <c r="I4" s="6">
        <v>16</v>
      </c>
    </row>
    <row r="5" spans="1:9" ht="27" customHeight="1" x14ac:dyDescent="0.25">
      <c r="B5" s="4">
        <v>3</v>
      </c>
      <c r="C5" s="6">
        <v>1</v>
      </c>
      <c r="H5" s="4" t="s">
        <v>57</v>
      </c>
      <c r="I5" s="6">
        <v>15</v>
      </c>
    </row>
    <row r="6" spans="1:9" ht="27" customHeight="1" x14ac:dyDescent="0.25">
      <c r="B6" s="4">
        <v>4</v>
      </c>
      <c r="C6" s="6">
        <v>2</v>
      </c>
      <c r="H6" s="4" t="s">
        <v>58</v>
      </c>
      <c r="I6" s="6">
        <v>18.5</v>
      </c>
    </row>
    <row r="7" spans="1:9" ht="27" customHeight="1" x14ac:dyDescent="0.25">
      <c r="B7" s="4">
        <v>5</v>
      </c>
      <c r="C7" s="6">
        <v>1</v>
      </c>
      <c r="H7" s="4" t="s">
        <v>59</v>
      </c>
      <c r="I7" s="6">
        <v>14</v>
      </c>
    </row>
    <row r="8" spans="1:9" ht="27" customHeight="1" x14ac:dyDescent="0.25">
      <c r="B8" s="4">
        <v>6</v>
      </c>
      <c r="C8" s="6">
        <v>3</v>
      </c>
      <c r="H8" s="4" t="s">
        <v>60</v>
      </c>
      <c r="I8" s="6">
        <v>12</v>
      </c>
    </row>
    <row r="9" spans="1:9" ht="27" customHeight="1" x14ac:dyDescent="0.25">
      <c r="B9" s="4">
        <v>7</v>
      </c>
      <c r="C9" s="6">
        <v>2</v>
      </c>
      <c r="H9" s="4" t="s">
        <v>61</v>
      </c>
      <c r="I9" s="6">
        <v>12.5</v>
      </c>
    </row>
    <row r="10" spans="1:9" ht="27" customHeight="1" x14ac:dyDescent="0.25">
      <c r="B10" s="4">
        <v>8</v>
      </c>
      <c r="C10" s="6">
        <v>2</v>
      </c>
      <c r="H10" s="4" t="s">
        <v>62</v>
      </c>
      <c r="I10" s="6">
        <v>17</v>
      </c>
    </row>
    <row r="11" spans="1:9" ht="27" customHeight="1" x14ac:dyDescent="0.25">
      <c r="B11" s="4">
        <v>9</v>
      </c>
      <c r="C11" s="6">
        <v>2</v>
      </c>
      <c r="H11" s="4" t="s">
        <v>63</v>
      </c>
      <c r="I11" s="6">
        <v>14.5</v>
      </c>
    </row>
    <row r="12" spans="1:9" ht="27" customHeight="1" x14ac:dyDescent="0.25">
      <c r="B12" s="4">
        <v>10</v>
      </c>
      <c r="C12" s="6">
        <v>2</v>
      </c>
      <c r="G12" s="5" t="s">
        <v>3</v>
      </c>
      <c r="H12" s="4">
        <f>COUNTA(H3:H11)</f>
        <v>9</v>
      </c>
      <c r="I12" s="6">
        <f>SUM(I3:I11)</f>
        <v>132.5</v>
      </c>
    </row>
    <row r="13" spans="1:9" ht="27" customHeight="1" x14ac:dyDescent="0.25">
      <c r="B13" s="4">
        <v>11</v>
      </c>
      <c r="C13" s="6">
        <v>3</v>
      </c>
      <c r="G13" s="5" t="s">
        <v>64</v>
      </c>
      <c r="H13" s="4"/>
      <c r="I13" s="6">
        <f>I12/H12</f>
        <v>14.722222222222221</v>
      </c>
    </row>
    <row r="14" spans="1:9" ht="27" customHeight="1" x14ac:dyDescent="0.25">
      <c r="A14" s="5" t="s">
        <v>3</v>
      </c>
      <c r="B14" s="4"/>
      <c r="C14" s="4">
        <f xml:space="preserve"> SUM(C3:C13)</f>
        <v>20</v>
      </c>
      <c r="H14" s="4"/>
      <c r="I14" s="4"/>
    </row>
    <row r="19" spans="1:71" ht="31.5" x14ac:dyDescent="0.25">
      <c r="A19" s="7"/>
      <c r="B19" s="7"/>
      <c r="C19" s="7"/>
    </row>
    <row r="20" spans="1:71" ht="23.25" x14ac:dyDescent="0.25">
      <c r="B20" s="3"/>
      <c r="C20" s="2"/>
    </row>
    <row r="21" spans="1:71" ht="67.5" customHeight="1" x14ac:dyDescent="0.25">
      <c r="A21" s="8" t="s">
        <v>5</v>
      </c>
      <c r="B21" s="8"/>
      <c r="C21" s="8"/>
      <c r="D21" s="8"/>
      <c r="E21" s="1"/>
      <c r="F21" s="1"/>
      <c r="J21" s="8" t="s">
        <v>15</v>
      </c>
      <c r="K21" s="8"/>
      <c r="L21" s="8"/>
      <c r="M21" s="8"/>
      <c r="N21" s="1"/>
      <c r="Q21" s="8" t="s">
        <v>19</v>
      </c>
      <c r="R21" s="8"/>
      <c r="S21" s="8"/>
      <c r="T21" s="8"/>
      <c r="U21" s="1"/>
      <c r="Y21" s="8" t="s">
        <v>23</v>
      </c>
      <c r="Z21" s="8"/>
      <c r="AA21" s="8"/>
      <c r="AB21" s="8"/>
      <c r="AC21" s="1"/>
      <c r="AG21" s="8" t="s">
        <v>26</v>
      </c>
      <c r="AH21" s="8"/>
      <c r="AI21" s="8"/>
      <c r="AJ21" s="8"/>
      <c r="AK21" s="1"/>
      <c r="AO21" s="8" t="s">
        <v>32</v>
      </c>
      <c r="AP21" s="8"/>
      <c r="AQ21" s="8"/>
      <c r="AR21" s="8"/>
      <c r="AS21" s="1"/>
      <c r="AX21" s="8" t="s">
        <v>38</v>
      </c>
      <c r="AY21" s="8"/>
      <c r="AZ21" s="8"/>
      <c r="BA21" s="8"/>
      <c r="BB21" s="1"/>
      <c r="BF21" s="8" t="s">
        <v>42</v>
      </c>
      <c r="BG21" s="8"/>
      <c r="BH21" s="8"/>
      <c r="BI21" s="8"/>
      <c r="BJ21" s="1"/>
      <c r="BO21" s="8" t="s">
        <v>46</v>
      </c>
      <c r="BP21" s="8"/>
      <c r="BQ21" s="8"/>
      <c r="BR21" s="8"/>
      <c r="BS21" s="1"/>
    </row>
    <row r="22" spans="1:71" ht="23.25" x14ac:dyDescent="0.25">
      <c r="B22" s="3" t="s">
        <v>1</v>
      </c>
      <c r="C22" s="2" t="s">
        <v>2</v>
      </c>
      <c r="D22" s="2" t="s">
        <v>4</v>
      </c>
      <c r="E22" s="2" t="s">
        <v>6</v>
      </c>
      <c r="K22" s="3" t="s">
        <v>1</v>
      </c>
      <c r="L22" s="2" t="s">
        <v>2</v>
      </c>
      <c r="M22" s="2" t="s">
        <v>4</v>
      </c>
      <c r="N22" s="2" t="s">
        <v>6</v>
      </c>
      <c r="R22" s="3" t="s">
        <v>1</v>
      </c>
      <c r="S22" s="2" t="s">
        <v>2</v>
      </c>
      <c r="T22" s="2" t="s">
        <v>4</v>
      </c>
      <c r="U22" s="2" t="s">
        <v>6</v>
      </c>
      <c r="Z22" s="3" t="s">
        <v>1</v>
      </c>
      <c r="AA22" s="2" t="s">
        <v>2</v>
      </c>
      <c r="AB22" s="2" t="s">
        <v>4</v>
      </c>
      <c r="AC22" s="2" t="s">
        <v>6</v>
      </c>
      <c r="AH22" s="3" t="s">
        <v>1</v>
      </c>
      <c r="AI22" s="2" t="s">
        <v>2</v>
      </c>
      <c r="AJ22" s="2" t="s">
        <v>4</v>
      </c>
      <c r="AK22" s="2" t="s">
        <v>6</v>
      </c>
      <c r="AP22" s="3" t="s">
        <v>1</v>
      </c>
      <c r="AQ22" s="2" t="s">
        <v>2</v>
      </c>
      <c r="AR22" s="2" t="s">
        <v>4</v>
      </c>
      <c r="AS22" s="2" t="s">
        <v>6</v>
      </c>
      <c r="AY22" s="3" t="s">
        <v>1</v>
      </c>
      <c r="AZ22" s="2" t="s">
        <v>2</v>
      </c>
      <c r="BA22" s="2" t="s">
        <v>4</v>
      </c>
      <c r="BB22" s="2" t="s">
        <v>6</v>
      </c>
      <c r="BG22" s="3" t="s">
        <v>1</v>
      </c>
      <c r="BH22" s="2" t="s">
        <v>2</v>
      </c>
      <c r="BI22" s="2" t="s">
        <v>4</v>
      </c>
      <c r="BJ22" s="2" t="s">
        <v>6</v>
      </c>
      <c r="BP22" s="3" t="s">
        <v>1</v>
      </c>
      <c r="BQ22" s="2" t="s">
        <v>2</v>
      </c>
      <c r="BR22" s="2" t="s">
        <v>4</v>
      </c>
      <c r="BS22" s="2" t="s">
        <v>6</v>
      </c>
    </row>
    <row r="23" spans="1:71" ht="27" customHeight="1" x14ac:dyDescent="0.25">
      <c r="B23" s="4">
        <v>1</v>
      </c>
      <c r="C23" s="6">
        <v>1</v>
      </c>
      <c r="D23" s="6">
        <v>0.5</v>
      </c>
      <c r="E23" s="4" t="s">
        <v>8</v>
      </c>
      <c r="K23" s="4">
        <v>1</v>
      </c>
      <c r="L23" s="6">
        <v>1</v>
      </c>
      <c r="M23" s="6">
        <v>0.5</v>
      </c>
      <c r="N23" s="4" t="s">
        <v>16</v>
      </c>
      <c r="R23" s="4">
        <v>1</v>
      </c>
      <c r="S23" s="6">
        <v>1</v>
      </c>
      <c r="T23" s="6">
        <v>1</v>
      </c>
      <c r="U23" s="4"/>
      <c r="Z23" s="4">
        <v>1</v>
      </c>
      <c r="AA23" s="6">
        <v>1</v>
      </c>
      <c r="AB23" s="6">
        <v>1</v>
      </c>
      <c r="AC23" s="4"/>
      <c r="AH23" s="4">
        <v>1</v>
      </c>
      <c r="AI23" s="6">
        <v>1</v>
      </c>
      <c r="AJ23" s="6">
        <v>1</v>
      </c>
      <c r="AK23" s="4"/>
      <c r="AP23" s="4">
        <v>1</v>
      </c>
      <c r="AQ23" s="6">
        <v>1</v>
      </c>
      <c r="AR23" s="6">
        <v>1</v>
      </c>
      <c r="AS23" s="4"/>
      <c r="AY23" s="4">
        <v>1</v>
      </c>
      <c r="AZ23" s="6">
        <v>1</v>
      </c>
      <c r="BA23" s="6">
        <v>1</v>
      </c>
      <c r="BB23" s="4"/>
      <c r="BG23" s="4">
        <v>1</v>
      </c>
      <c r="BH23" s="6">
        <v>1</v>
      </c>
      <c r="BI23" s="6">
        <v>1</v>
      </c>
      <c r="BJ23" s="4"/>
      <c r="BP23" s="4">
        <v>1</v>
      </c>
      <c r="BQ23" s="6">
        <v>1</v>
      </c>
      <c r="BR23" s="6">
        <v>0.5</v>
      </c>
      <c r="BS23" s="4" t="s">
        <v>47</v>
      </c>
    </row>
    <row r="24" spans="1:71" ht="27" customHeight="1" x14ac:dyDescent="0.25">
      <c r="B24" s="4">
        <v>2</v>
      </c>
      <c r="C24" s="6">
        <v>1</v>
      </c>
      <c r="D24" s="6">
        <v>0.5</v>
      </c>
      <c r="E24" s="4" t="s">
        <v>9</v>
      </c>
      <c r="K24" s="4">
        <v>2</v>
      </c>
      <c r="L24" s="6">
        <v>1</v>
      </c>
      <c r="M24" s="6">
        <v>1</v>
      </c>
      <c r="N24" s="4"/>
      <c r="R24" s="4">
        <v>2</v>
      </c>
      <c r="S24" s="6">
        <v>1</v>
      </c>
      <c r="T24" s="6">
        <v>1</v>
      </c>
      <c r="U24" s="4"/>
      <c r="Z24" s="4">
        <v>2</v>
      </c>
      <c r="AA24" s="6">
        <v>1</v>
      </c>
      <c r="AB24" s="6">
        <v>1</v>
      </c>
      <c r="AC24" s="4"/>
      <c r="AH24" s="4">
        <v>2</v>
      </c>
      <c r="AI24" s="6">
        <v>1</v>
      </c>
      <c r="AJ24" s="6">
        <v>0.5</v>
      </c>
      <c r="AK24" s="4" t="s">
        <v>28</v>
      </c>
      <c r="AP24" s="4">
        <v>2</v>
      </c>
      <c r="AQ24" s="6">
        <v>1</v>
      </c>
      <c r="AR24" s="6">
        <v>0.5</v>
      </c>
      <c r="AS24" s="4" t="s">
        <v>33</v>
      </c>
      <c r="AY24" s="4">
        <v>2</v>
      </c>
      <c r="AZ24" s="6">
        <v>1</v>
      </c>
      <c r="BA24" s="6">
        <v>0.5</v>
      </c>
      <c r="BB24" s="4" t="s">
        <v>39</v>
      </c>
      <c r="BG24" s="4">
        <v>2</v>
      </c>
      <c r="BH24" s="6">
        <v>1</v>
      </c>
      <c r="BI24" s="6">
        <v>1</v>
      </c>
      <c r="BJ24" s="4"/>
      <c r="BP24" s="4">
        <v>2</v>
      </c>
      <c r="BQ24" s="6">
        <v>1</v>
      </c>
      <c r="BR24" s="6">
        <v>0.5</v>
      </c>
      <c r="BS24" s="4" t="s">
        <v>48</v>
      </c>
    </row>
    <row r="25" spans="1:71" ht="27" customHeight="1" x14ac:dyDescent="0.25">
      <c r="B25" s="4">
        <v>3</v>
      </c>
      <c r="C25" s="6">
        <v>1</v>
      </c>
      <c r="D25" s="6">
        <v>1</v>
      </c>
      <c r="E25" s="4" t="s">
        <v>10</v>
      </c>
      <c r="K25" s="4">
        <v>3</v>
      </c>
      <c r="L25" s="6">
        <v>1</v>
      </c>
      <c r="M25" s="6">
        <v>1</v>
      </c>
      <c r="N25" s="4"/>
      <c r="R25" s="4">
        <v>3</v>
      </c>
      <c r="S25" s="6">
        <v>1</v>
      </c>
      <c r="T25" s="6">
        <v>1</v>
      </c>
      <c r="U25" s="4"/>
      <c r="Z25" s="4">
        <v>3</v>
      </c>
      <c r="AA25" s="6">
        <v>1</v>
      </c>
      <c r="AB25" s="6">
        <v>1</v>
      </c>
      <c r="AC25" s="4"/>
      <c r="AH25" s="4">
        <v>3</v>
      </c>
      <c r="AI25" s="6">
        <v>1</v>
      </c>
      <c r="AJ25" s="6">
        <v>1</v>
      </c>
      <c r="AK25" s="4"/>
      <c r="AP25" s="4">
        <v>3</v>
      </c>
      <c r="AQ25" s="6">
        <v>1</v>
      </c>
      <c r="AR25" s="6">
        <v>1</v>
      </c>
      <c r="AS25" s="4"/>
      <c r="AY25" s="4">
        <v>3</v>
      </c>
      <c r="AZ25" s="6">
        <v>1</v>
      </c>
      <c r="BA25" s="6">
        <v>1</v>
      </c>
      <c r="BB25" s="4"/>
      <c r="BG25" s="4">
        <v>3</v>
      </c>
      <c r="BH25" s="6">
        <v>1</v>
      </c>
      <c r="BI25" s="6">
        <v>1</v>
      </c>
      <c r="BJ25" s="4"/>
      <c r="BP25" s="4">
        <v>3</v>
      </c>
      <c r="BQ25" s="6">
        <v>1</v>
      </c>
      <c r="BR25" s="6">
        <v>1</v>
      </c>
      <c r="BS25" s="4"/>
    </row>
    <row r="26" spans="1:71" ht="27" customHeight="1" x14ac:dyDescent="0.25">
      <c r="B26" s="4">
        <v>4</v>
      </c>
      <c r="C26" s="6">
        <v>2</v>
      </c>
      <c r="D26" s="6">
        <v>2</v>
      </c>
      <c r="E26" s="4"/>
      <c r="K26" s="4">
        <v>4</v>
      </c>
      <c r="L26" s="6">
        <v>2</v>
      </c>
      <c r="M26" s="6">
        <v>2</v>
      </c>
      <c r="N26" s="4"/>
      <c r="R26" s="4">
        <v>4</v>
      </c>
      <c r="S26" s="6">
        <v>2</v>
      </c>
      <c r="T26" s="6">
        <v>2</v>
      </c>
      <c r="U26" s="4"/>
      <c r="Z26" s="4">
        <v>4</v>
      </c>
      <c r="AA26" s="6">
        <v>2</v>
      </c>
      <c r="AB26" s="6">
        <v>2</v>
      </c>
      <c r="AC26" s="4"/>
      <c r="AH26" s="4">
        <v>4</v>
      </c>
      <c r="AI26" s="6">
        <v>2</v>
      </c>
      <c r="AJ26" s="6">
        <v>2</v>
      </c>
      <c r="AK26" s="4"/>
      <c r="AP26" s="4">
        <v>4</v>
      </c>
      <c r="AQ26" s="6">
        <v>2</v>
      </c>
      <c r="AR26" s="6">
        <v>2</v>
      </c>
      <c r="AS26" s="4"/>
      <c r="AY26" s="4">
        <v>4</v>
      </c>
      <c r="AZ26" s="6">
        <v>2</v>
      </c>
      <c r="BA26" s="6">
        <v>2</v>
      </c>
      <c r="BB26" s="4"/>
      <c r="BG26" s="4">
        <v>4</v>
      </c>
      <c r="BH26" s="6">
        <v>2</v>
      </c>
      <c r="BI26" s="6">
        <v>2</v>
      </c>
      <c r="BJ26" s="4"/>
      <c r="BP26" s="4">
        <v>4</v>
      </c>
      <c r="BQ26" s="6">
        <v>2</v>
      </c>
      <c r="BR26" s="6">
        <v>2</v>
      </c>
      <c r="BS26" s="4"/>
    </row>
    <row r="27" spans="1:71" ht="27" customHeight="1" x14ac:dyDescent="0.25">
      <c r="B27" s="4">
        <v>5</v>
      </c>
      <c r="C27" s="6">
        <v>1</v>
      </c>
      <c r="D27" s="6">
        <v>0.5</v>
      </c>
      <c r="E27" s="4" t="s">
        <v>11</v>
      </c>
      <c r="K27" s="4">
        <v>5</v>
      </c>
      <c r="L27" s="6">
        <v>1</v>
      </c>
      <c r="M27" s="6">
        <v>1</v>
      </c>
      <c r="N27" s="4"/>
      <c r="R27" s="4">
        <v>5</v>
      </c>
      <c r="S27" s="6">
        <v>1</v>
      </c>
      <c r="T27" s="6">
        <v>1</v>
      </c>
      <c r="U27" s="4"/>
      <c r="Z27" s="4">
        <v>5</v>
      </c>
      <c r="AA27" s="6">
        <v>1</v>
      </c>
      <c r="AB27" s="6">
        <v>1</v>
      </c>
      <c r="AC27" s="4"/>
      <c r="AH27" s="4">
        <v>5</v>
      </c>
      <c r="AI27" s="6">
        <v>1</v>
      </c>
      <c r="AJ27" s="6">
        <v>1</v>
      </c>
      <c r="AK27" s="4"/>
      <c r="AP27" s="4">
        <v>5</v>
      </c>
      <c r="AQ27" s="6">
        <v>1</v>
      </c>
      <c r="AR27" s="6">
        <v>1</v>
      </c>
      <c r="AS27" s="4"/>
      <c r="AY27" s="4">
        <v>5</v>
      </c>
      <c r="AZ27" s="6">
        <v>1</v>
      </c>
      <c r="BA27" s="6">
        <v>1</v>
      </c>
      <c r="BB27" s="4"/>
      <c r="BG27" s="4">
        <v>5</v>
      </c>
      <c r="BH27" s="6">
        <v>1</v>
      </c>
      <c r="BI27" s="6">
        <v>1</v>
      </c>
      <c r="BJ27" s="4"/>
      <c r="BP27" s="4">
        <v>5</v>
      </c>
      <c r="BQ27" s="6">
        <v>1</v>
      </c>
      <c r="BR27" s="6">
        <v>0.5</v>
      </c>
      <c r="BS27" s="4" t="s">
        <v>49</v>
      </c>
    </row>
    <row r="28" spans="1:71" ht="27" customHeight="1" x14ac:dyDescent="0.25">
      <c r="B28" s="4">
        <v>6</v>
      </c>
      <c r="C28" s="6">
        <v>3</v>
      </c>
      <c r="D28" s="6">
        <v>2</v>
      </c>
      <c r="E28" s="4" t="s">
        <v>7</v>
      </c>
      <c r="K28" s="4">
        <v>6</v>
      </c>
      <c r="L28" s="6">
        <v>3</v>
      </c>
      <c r="M28" s="6">
        <v>3</v>
      </c>
      <c r="N28" s="4"/>
      <c r="R28" s="4">
        <v>6</v>
      </c>
      <c r="S28" s="6">
        <v>3</v>
      </c>
      <c r="T28" s="6">
        <v>3</v>
      </c>
      <c r="U28" s="4"/>
      <c r="Z28" s="4">
        <v>6</v>
      </c>
      <c r="AA28" s="6">
        <v>3</v>
      </c>
      <c r="AB28" s="6">
        <v>3</v>
      </c>
      <c r="AC28" s="4"/>
      <c r="AH28" s="4">
        <v>6</v>
      </c>
      <c r="AI28" s="6">
        <v>3</v>
      </c>
      <c r="AJ28" s="6">
        <v>2</v>
      </c>
      <c r="AK28" s="4" t="s">
        <v>27</v>
      </c>
      <c r="AP28" s="4">
        <v>6</v>
      </c>
      <c r="AQ28" s="6">
        <v>3</v>
      </c>
      <c r="AR28" s="6">
        <v>2</v>
      </c>
      <c r="AS28" s="4" t="s">
        <v>27</v>
      </c>
      <c r="AY28" s="4">
        <v>6</v>
      </c>
      <c r="AZ28" s="6">
        <v>3</v>
      </c>
      <c r="BA28" s="6">
        <v>2</v>
      </c>
      <c r="BB28" s="4" t="s">
        <v>27</v>
      </c>
      <c r="BG28" s="4">
        <v>6</v>
      </c>
      <c r="BH28" s="6">
        <v>3</v>
      </c>
      <c r="BI28" s="6">
        <v>2</v>
      </c>
      <c r="BJ28" s="4" t="s">
        <v>43</v>
      </c>
      <c r="BP28" s="4">
        <v>6</v>
      </c>
      <c r="BQ28" s="6">
        <v>3</v>
      </c>
      <c r="BR28" s="6">
        <v>2</v>
      </c>
      <c r="BS28" s="4" t="s">
        <v>50</v>
      </c>
    </row>
    <row r="29" spans="1:71" ht="27" customHeight="1" x14ac:dyDescent="0.25">
      <c r="B29" s="4">
        <v>7</v>
      </c>
      <c r="C29" s="6">
        <v>2</v>
      </c>
      <c r="D29" s="6">
        <v>1.5</v>
      </c>
      <c r="E29" s="4" t="s">
        <v>12</v>
      </c>
      <c r="K29" s="4">
        <v>7</v>
      </c>
      <c r="L29" s="6">
        <v>2</v>
      </c>
      <c r="M29" s="6">
        <v>2</v>
      </c>
      <c r="N29" s="4"/>
      <c r="R29" s="4">
        <v>7</v>
      </c>
      <c r="S29" s="6">
        <v>2</v>
      </c>
      <c r="T29" s="6">
        <v>1</v>
      </c>
      <c r="U29" s="4" t="s">
        <v>20</v>
      </c>
      <c r="Z29" s="4">
        <v>7</v>
      </c>
      <c r="AA29" s="6">
        <v>2</v>
      </c>
      <c r="AB29" s="6">
        <v>2</v>
      </c>
      <c r="AC29" s="4"/>
      <c r="AH29" s="4">
        <v>7</v>
      </c>
      <c r="AI29" s="6">
        <v>2</v>
      </c>
      <c r="AJ29" s="6">
        <v>2</v>
      </c>
      <c r="AK29" s="4"/>
      <c r="AP29" s="4">
        <v>7</v>
      </c>
      <c r="AQ29" s="6">
        <v>2</v>
      </c>
      <c r="AR29" s="6">
        <v>1</v>
      </c>
      <c r="AS29" s="4" t="s">
        <v>20</v>
      </c>
      <c r="AY29" s="4">
        <v>7</v>
      </c>
      <c r="AZ29" s="6">
        <v>2</v>
      </c>
      <c r="BA29" s="6">
        <v>2</v>
      </c>
      <c r="BB29" s="4"/>
      <c r="BG29" s="4">
        <v>7</v>
      </c>
      <c r="BH29" s="6">
        <v>2</v>
      </c>
      <c r="BI29" s="6">
        <v>2</v>
      </c>
      <c r="BJ29" s="4"/>
      <c r="BP29" s="4">
        <v>7</v>
      </c>
      <c r="BQ29" s="6">
        <v>2</v>
      </c>
      <c r="BR29" s="6">
        <v>2</v>
      </c>
      <c r="BS29" s="4"/>
    </row>
    <row r="30" spans="1:71" ht="27" customHeight="1" x14ac:dyDescent="0.25">
      <c r="B30" s="4">
        <v>8</v>
      </c>
      <c r="C30" s="6">
        <v>2</v>
      </c>
      <c r="D30" s="6">
        <v>1.5</v>
      </c>
      <c r="E30" s="4" t="s">
        <v>13</v>
      </c>
      <c r="K30" s="4">
        <v>8</v>
      </c>
      <c r="L30" s="6">
        <v>2</v>
      </c>
      <c r="M30" s="6">
        <v>2</v>
      </c>
      <c r="N30" s="4"/>
      <c r="R30" s="4">
        <v>8</v>
      </c>
      <c r="S30" s="6">
        <v>2</v>
      </c>
      <c r="T30" s="6">
        <v>2</v>
      </c>
      <c r="U30" s="4"/>
      <c r="Z30" s="4">
        <v>8</v>
      </c>
      <c r="AA30" s="6">
        <v>2</v>
      </c>
      <c r="AB30" s="6">
        <v>2</v>
      </c>
      <c r="AC30" s="4"/>
      <c r="AH30" s="4">
        <v>8</v>
      </c>
      <c r="AI30" s="6">
        <v>2</v>
      </c>
      <c r="AJ30" s="6">
        <v>1</v>
      </c>
      <c r="AK30" s="4" t="s">
        <v>29</v>
      </c>
      <c r="AP30" s="4">
        <v>8</v>
      </c>
      <c r="AQ30" s="6">
        <v>2</v>
      </c>
      <c r="AR30" s="6">
        <v>0.5</v>
      </c>
      <c r="AS30" s="4" t="s">
        <v>34</v>
      </c>
      <c r="AY30" s="4">
        <v>8</v>
      </c>
      <c r="AZ30" s="6">
        <v>2</v>
      </c>
      <c r="BA30" s="6">
        <v>0.5</v>
      </c>
      <c r="BB30" s="4" t="s">
        <v>34</v>
      </c>
      <c r="BG30" s="4">
        <v>8</v>
      </c>
      <c r="BH30" s="6">
        <v>2</v>
      </c>
      <c r="BI30" s="6">
        <v>2</v>
      </c>
      <c r="BJ30" s="4"/>
      <c r="BP30" s="4">
        <v>8</v>
      </c>
      <c r="BQ30" s="6">
        <v>2</v>
      </c>
      <c r="BR30" s="6">
        <v>2</v>
      </c>
      <c r="BS30" s="4"/>
    </row>
    <row r="31" spans="1:71" ht="27" customHeight="1" x14ac:dyDescent="0.25">
      <c r="B31" s="4">
        <v>9</v>
      </c>
      <c r="C31" s="6">
        <v>2</v>
      </c>
      <c r="D31" s="6">
        <v>0.5</v>
      </c>
      <c r="E31" s="4"/>
      <c r="K31" s="4">
        <v>9</v>
      </c>
      <c r="L31" s="6">
        <v>2</v>
      </c>
      <c r="M31" s="6">
        <v>0.5</v>
      </c>
      <c r="N31" s="4" t="s">
        <v>17</v>
      </c>
      <c r="R31" s="4">
        <v>9</v>
      </c>
      <c r="S31" s="6">
        <v>2</v>
      </c>
      <c r="T31" s="6">
        <v>0.5</v>
      </c>
      <c r="U31" s="4"/>
      <c r="Z31" s="4">
        <v>9</v>
      </c>
      <c r="AA31" s="6">
        <v>2</v>
      </c>
      <c r="AB31" s="6">
        <v>1.5</v>
      </c>
      <c r="AC31" s="4" t="s">
        <v>24</v>
      </c>
      <c r="AH31" s="4">
        <v>9</v>
      </c>
      <c r="AI31" s="6">
        <v>2</v>
      </c>
      <c r="AJ31" s="6">
        <v>1</v>
      </c>
      <c r="AK31" s="4" t="s">
        <v>30</v>
      </c>
      <c r="AP31" s="4">
        <v>9</v>
      </c>
      <c r="AQ31" s="6">
        <v>2</v>
      </c>
      <c r="AR31" s="6">
        <v>0.5</v>
      </c>
      <c r="AS31" s="4" t="s">
        <v>35</v>
      </c>
      <c r="AY31" s="4">
        <v>9</v>
      </c>
      <c r="AZ31" s="6">
        <v>2</v>
      </c>
      <c r="BA31" s="6">
        <v>0.5</v>
      </c>
      <c r="BB31" s="4" t="s">
        <v>35</v>
      </c>
      <c r="BG31" s="4">
        <v>9</v>
      </c>
      <c r="BH31" s="6">
        <v>2</v>
      </c>
      <c r="BI31" s="6">
        <v>1</v>
      </c>
      <c r="BJ31" s="4" t="s">
        <v>44</v>
      </c>
      <c r="BP31" s="4">
        <v>9</v>
      </c>
      <c r="BQ31" s="6">
        <v>2</v>
      </c>
      <c r="BR31" s="6">
        <v>1</v>
      </c>
      <c r="BS31" s="4" t="s">
        <v>51</v>
      </c>
    </row>
    <row r="32" spans="1:71" ht="27" customHeight="1" x14ac:dyDescent="0.25">
      <c r="B32" s="4">
        <v>10</v>
      </c>
      <c r="C32" s="6">
        <v>2</v>
      </c>
      <c r="D32" s="6">
        <v>2</v>
      </c>
      <c r="E32" s="4"/>
      <c r="K32" s="4">
        <v>10</v>
      </c>
      <c r="L32" s="6">
        <v>2</v>
      </c>
      <c r="M32" s="6">
        <v>2</v>
      </c>
      <c r="N32" s="4"/>
      <c r="R32" s="4">
        <v>10</v>
      </c>
      <c r="S32" s="6">
        <v>2</v>
      </c>
      <c r="T32" s="6">
        <v>1.5</v>
      </c>
      <c r="U32" s="4" t="s">
        <v>21</v>
      </c>
      <c r="Z32" s="4">
        <v>10</v>
      </c>
      <c r="AA32" s="6">
        <v>2</v>
      </c>
      <c r="AB32" s="6">
        <v>2</v>
      </c>
      <c r="AC32" s="4"/>
      <c r="AH32" s="4">
        <v>10</v>
      </c>
      <c r="AI32" s="6">
        <v>2</v>
      </c>
      <c r="AJ32" s="6">
        <v>2</v>
      </c>
      <c r="AK32" s="4" t="s">
        <v>31</v>
      </c>
      <c r="AP32" s="4">
        <v>10</v>
      </c>
      <c r="AQ32" s="6">
        <v>2</v>
      </c>
      <c r="AR32" s="6">
        <v>2</v>
      </c>
      <c r="AS32" s="4"/>
      <c r="AY32" s="4">
        <v>10</v>
      </c>
      <c r="AZ32" s="6">
        <v>2</v>
      </c>
      <c r="BA32" s="6">
        <v>1</v>
      </c>
      <c r="BB32" s="4" t="s">
        <v>40</v>
      </c>
      <c r="BG32" s="4">
        <v>10</v>
      </c>
      <c r="BH32" s="6">
        <v>2</v>
      </c>
      <c r="BI32" s="6">
        <v>2</v>
      </c>
      <c r="BJ32" s="4"/>
      <c r="BP32" s="4">
        <v>10</v>
      </c>
      <c r="BQ32" s="6">
        <v>2</v>
      </c>
      <c r="BR32" s="6">
        <v>2</v>
      </c>
      <c r="BS32" s="4"/>
    </row>
    <row r="33" spans="1:71" ht="27" customHeight="1" x14ac:dyDescent="0.25">
      <c r="B33" s="4">
        <v>11</v>
      </c>
      <c r="C33" s="6">
        <v>3</v>
      </c>
      <c r="D33" s="6">
        <v>1</v>
      </c>
      <c r="E33" s="4" t="s">
        <v>14</v>
      </c>
      <c r="K33" s="4">
        <v>11</v>
      </c>
      <c r="L33" s="6">
        <v>3</v>
      </c>
      <c r="M33" s="6">
        <v>1</v>
      </c>
      <c r="N33" s="4" t="s">
        <v>18</v>
      </c>
      <c r="R33" s="4">
        <v>11</v>
      </c>
      <c r="S33" s="6">
        <v>3</v>
      </c>
      <c r="T33" s="6">
        <v>1</v>
      </c>
      <c r="U33" s="4" t="s">
        <v>22</v>
      </c>
      <c r="Z33" s="4">
        <v>11</v>
      </c>
      <c r="AA33" s="6">
        <v>3</v>
      </c>
      <c r="AB33" s="6">
        <v>2</v>
      </c>
      <c r="AC33" s="4" t="s">
        <v>25</v>
      </c>
      <c r="AH33" s="4">
        <v>11</v>
      </c>
      <c r="AI33" s="6">
        <v>3</v>
      </c>
      <c r="AJ33" s="6">
        <v>0.5</v>
      </c>
      <c r="AK33" s="4" t="s">
        <v>36</v>
      </c>
      <c r="AP33" s="4">
        <v>11</v>
      </c>
      <c r="AQ33" s="6">
        <v>3</v>
      </c>
      <c r="AR33" s="6">
        <v>0.5</v>
      </c>
      <c r="AS33" s="4" t="s">
        <v>37</v>
      </c>
      <c r="AY33" s="4">
        <v>11</v>
      </c>
      <c r="AZ33" s="6">
        <v>3</v>
      </c>
      <c r="BA33" s="6">
        <v>1</v>
      </c>
      <c r="BB33" s="4" t="s">
        <v>41</v>
      </c>
      <c r="BG33" s="4">
        <v>11</v>
      </c>
      <c r="BH33" s="6">
        <v>3</v>
      </c>
      <c r="BI33" s="6">
        <v>2</v>
      </c>
      <c r="BJ33" s="4" t="s">
        <v>45</v>
      </c>
      <c r="BP33" s="4">
        <v>11</v>
      </c>
      <c r="BQ33" s="6">
        <v>3</v>
      </c>
      <c r="BR33" s="6">
        <v>1</v>
      </c>
      <c r="BS33" s="4" t="s">
        <v>52</v>
      </c>
    </row>
    <row r="34" spans="1:71" ht="27" customHeight="1" x14ac:dyDescent="0.25">
      <c r="A34" s="5" t="s">
        <v>3</v>
      </c>
      <c r="B34" s="4"/>
      <c r="C34" s="4">
        <f xml:space="preserve"> SUM(C23:C33)</f>
        <v>20</v>
      </c>
      <c r="D34" s="4">
        <f xml:space="preserve"> SUM(D23:D33)</f>
        <v>13</v>
      </c>
      <c r="E34" s="4"/>
      <c r="J34" s="5" t="s">
        <v>3</v>
      </c>
      <c r="K34" s="4"/>
      <c r="L34" s="4">
        <f xml:space="preserve"> SUM(L23:L33)</f>
        <v>20</v>
      </c>
      <c r="M34" s="4">
        <f xml:space="preserve"> SUM(M23:M33)</f>
        <v>16</v>
      </c>
      <c r="N34" s="4"/>
      <c r="Q34" s="5" t="s">
        <v>3</v>
      </c>
      <c r="R34" s="4"/>
      <c r="S34" s="4">
        <f xml:space="preserve"> SUM(S23:S33)</f>
        <v>20</v>
      </c>
      <c r="T34" s="4">
        <f xml:space="preserve"> SUM(T23:T33)</f>
        <v>15</v>
      </c>
      <c r="U34" s="4"/>
      <c r="Y34" s="5" t="s">
        <v>3</v>
      </c>
      <c r="Z34" s="4"/>
      <c r="AA34" s="4">
        <f xml:space="preserve"> SUM(AA23:AA33)</f>
        <v>20</v>
      </c>
      <c r="AB34" s="4">
        <f xml:space="preserve"> SUM(AB23:AB33)</f>
        <v>18.5</v>
      </c>
      <c r="AC34" s="4"/>
      <c r="AG34" s="5" t="s">
        <v>3</v>
      </c>
      <c r="AH34" s="4"/>
      <c r="AI34" s="4">
        <f xml:space="preserve"> SUM(AI23:AI33)</f>
        <v>20</v>
      </c>
      <c r="AJ34" s="4">
        <f xml:space="preserve"> SUM(AJ23:AJ33)</f>
        <v>14</v>
      </c>
      <c r="AK34" s="4"/>
      <c r="AO34" s="5" t="s">
        <v>3</v>
      </c>
      <c r="AP34" s="4"/>
      <c r="AQ34" s="4">
        <f xml:space="preserve"> SUM(AQ23:AQ33)</f>
        <v>20</v>
      </c>
      <c r="AR34" s="4">
        <f xml:space="preserve"> SUM(AR23:AR33)</f>
        <v>12</v>
      </c>
      <c r="AS34" s="4"/>
      <c r="AX34" s="5" t="s">
        <v>3</v>
      </c>
      <c r="AY34" s="4"/>
      <c r="AZ34" s="4">
        <f xml:space="preserve"> SUM(AZ23:AZ33)</f>
        <v>20</v>
      </c>
      <c r="BA34" s="4">
        <f xml:space="preserve"> SUM(BA23:BA33)</f>
        <v>12.5</v>
      </c>
      <c r="BB34" s="4"/>
      <c r="BF34" s="5" t="s">
        <v>3</v>
      </c>
      <c r="BG34" s="4"/>
      <c r="BH34" s="4">
        <f xml:space="preserve"> SUM(BH23:BH33)</f>
        <v>20</v>
      </c>
      <c r="BI34" s="4">
        <f xml:space="preserve"> SUM(BI23:BI33)</f>
        <v>17</v>
      </c>
      <c r="BJ34" s="4"/>
      <c r="BO34" s="5" t="s">
        <v>3</v>
      </c>
      <c r="BP34" s="4"/>
      <c r="BQ34" s="4">
        <f xml:space="preserve"> SUM(BQ23:BQ33)</f>
        <v>20</v>
      </c>
      <c r="BR34" s="4">
        <f xml:space="preserve"> SUM(BR23:BR33)</f>
        <v>14.5</v>
      </c>
      <c r="BS34" s="4"/>
    </row>
  </sheetData>
  <mergeCells count="11">
    <mergeCell ref="AG21:AJ21"/>
    <mergeCell ref="AO21:AR21"/>
    <mergeCell ref="AX21:BA21"/>
    <mergeCell ref="BF21:BI21"/>
    <mergeCell ref="BO21:BR21"/>
    <mergeCell ref="A1:C1"/>
    <mergeCell ref="A21:D21"/>
    <mergeCell ref="J21:M21"/>
    <mergeCell ref="Q21:T21"/>
    <mergeCell ref="Y21:AB2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2022-12-02T09:37:16Z</dcterms:created>
  <dcterms:modified xsi:type="dcterms:W3CDTF">2022-12-05T11:50:41Z</dcterms:modified>
</cp:coreProperties>
</file>