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2\"/>
    </mc:Choice>
  </mc:AlternateContent>
  <xr:revisionPtr revIDLastSave="0" documentId="13_ncr:1_{5D237C5E-09EC-4026-A786-A26F957249E3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7 (2)" sheetId="18" r:id="rId1"/>
    <sheet name="6 (2)" sheetId="17" r:id="rId2"/>
    <sheet name="5 (2)" sheetId="16" r:id="rId3"/>
    <sheet name="4 (2)" sheetId="15" r:id="rId4"/>
    <sheet name="3 (2)" sheetId="13" r:id="rId5"/>
    <sheet name="2 (2)" sheetId="12" r:id="rId6"/>
    <sheet name="Sheet1" sheetId="1" r:id="rId7"/>
    <sheet name="Sheet2" sheetId="2" r:id="rId8"/>
    <sheet name="1" sheetId="9" r:id="rId9"/>
    <sheet name="1 (2)" sheetId="10" r:id="rId10"/>
    <sheet name="2" sheetId="4" r:id="rId11"/>
    <sheet name="3" sheetId="5" r:id="rId12"/>
    <sheet name="4" sheetId="6" r:id="rId13"/>
    <sheet name="5" sheetId="7" r:id="rId14"/>
    <sheet name="6" sheetId="8" r:id="rId15"/>
    <sheet name="7" sheetId="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72" i="1" l="1"/>
  <c r="Q372" i="1"/>
  <c r="R372" i="1"/>
  <c r="S372" i="1"/>
  <c r="T372" i="1"/>
  <c r="U372" i="1"/>
  <c r="O372" i="1"/>
  <c r="O361" i="1"/>
  <c r="P361" i="1"/>
  <c r="Q361" i="1"/>
  <c r="R361" i="1"/>
  <c r="S361" i="1"/>
  <c r="T361" i="1"/>
  <c r="U361" i="1"/>
  <c r="L3" i="18" l="1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2" i="18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2" i="17"/>
  <c r="E360" i="18"/>
  <c r="D360" i="18"/>
  <c r="C360" i="18"/>
  <c r="E359" i="18"/>
  <c r="D359" i="18"/>
  <c r="C359" i="18"/>
  <c r="E358" i="18"/>
  <c r="D358" i="18"/>
  <c r="C358" i="18"/>
  <c r="E357" i="18"/>
  <c r="D357" i="18"/>
  <c r="C357" i="18"/>
  <c r="E356" i="18"/>
  <c r="D356" i="18"/>
  <c r="C356" i="18"/>
  <c r="E355" i="18"/>
  <c r="D355" i="18"/>
  <c r="C355" i="18"/>
  <c r="E354" i="18"/>
  <c r="D354" i="18"/>
  <c r="C354" i="18"/>
  <c r="E353" i="18"/>
  <c r="D353" i="18"/>
  <c r="C353" i="18"/>
  <c r="E352" i="18"/>
  <c r="D352" i="18"/>
  <c r="C352" i="18"/>
  <c r="E351" i="18"/>
  <c r="D351" i="18"/>
  <c r="C351" i="18"/>
  <c r="E350" i="18"/>
  <c r="D350" i="18"/>
  <c r="C350" i="18"/>
  <c r="E349" i="18"/>
  <c r="D349" i="18"/>
  <c r="C349" i="18"/>
  <c r="E348" i="18"/>
  <c r="D348" i="18"/>
  <c r="C348" i="18"/>
  <c r="E347" i="18"/>
  <c r="D347" i="18"/>
  <c r="C347" i="18"/>
  <c r="E346" i="18"/>
  <c r="D346" i="18"/>
  <c r="C346" i="18"/>
  <c r="E345" i="18"/>
  <c r="D345" i="18"/>
  <c r="C345" i="18"/>
  <c r="E344" i="18"/>
  <c r="D344" i="18"/>
  <c r="C344" i="18"/>
  <c r="E343" i="18"/>
  <c r="D343" i="18"/>
  <c r="C343" i="18"/>
  <c r="E342" i="18"/>
  <c r="D342" i="18"/>
  <c r="C342" i="18"/>
  <c r="E341" i="18"/>
  <c r="D341" i="18"/>
  <c r="C341" i="18"/>
  <c r="E340" i="18"/>
  <c r="D340" i="18"/>
  <c r="C340" i="18"/>
  <c r="E339" i="18"/>
  <c r="D339" i="18"/>
  <c r="C339" i="18"/>
  <c r="E338" i="18"/>
  <c r="D338" i="18"/>
  <c r="C338" i="18"/>
  <c r="E337" i="18"/>
  <c r="D337" i="18"/>
  <c r="C337" i="18"/>
  <c r="E336" i="18"/>
  <c r="D336" i="18"/>
  <c r="C336" i="18"/>
  <c r="E335" i="18"/>
  <c r="D335" i="18"/>
  <c r="C335" i="18"/>
  <c r="E334" i="18"/>
  <c r="D334" i="18"/>
  <c r="C334" i="18"/>
  <c r="E333" i="18"/>
  <c r="D333" i="18"/>
  <c r="C333" i="18"/>
  <c r="E332" i="18"/>
  <c r="D332" i="18"/>
  <c r="C332" i="18"/>
  <c r="E331" i="18"/>
  <c r="D331" i="18"/>
  <c r="C331" i="18"/>
  <c r="E330" i="18"/>
  <c r="D330" i="18"/>
  <c r="C330" i="18"/>
  <c r="E329" i="18"/>
  <c r="D329" i="18"/>
  <c r="C329" i="18"/>
  <c r="E328" i="18"/>
  <c r="D328" i="18"/>
  <c r="C328" i="18"/>
  <c r="E327" i="18"/>
  <c r="D327" i="18"/>
  <c r="C327" i="18"/>
  <c r="E326" i="18"/>
  <c r="D326" i="18"/>
  <c r="C326" i="18"/>
  <c r="E325" i="18"/>
  <c r="D325" i="18"/>
  <c r="C325" i="18"/>
  <c r="E324" i="18"/>
  <c r="D324" i="18"/>
  <c r="C324" i="18"/>
  <c r="E323" i="18"/>
  <c r="D323" i="18"/>
  <c r="C323" i="18"/>
  <c r="E322" i="18"/>
  <c r="D322" i="18"/>
  <c r="C322" i="18"/>
  <c r="E321" i="18"/>
  <c r="D321" i="18"/>
  <c r="C321" i="18"/>
  <c r="E320" i="18"/>
  <c r="D320" i="18"/>
  <c r="C320" i="18"/>
  <c r="E319" i="18"/>
  <c r="D319" i="18"/>
  <c r="C319" i="18"/>
  <c r="E318" i="18"/>
  <c r="D318" i="18"/>
  <c r="C318" i="18"/>
  <c r="E317" i="18"/>
  <c r="D317" i="18"/>
  <c r="C317" i="18"/>
  <c r="E316" i="18"/>
  <c r="D316" i="18"/>
  <c r="C316" i="18"/>
  <c r="E315" i="18"/>
  <c r="D315" i="18"/>
  <c r="C315" i="18"/>
  <c r="E314" i="18"/>
  <c r="D314" i="18"/>
  <c r="C314" i="18"/>
  <c r="E313" i="18"/>
  <c r="D313" i="18"/>
  <c r="C313" i="18"/>
  <c r="E312" i="18"/>
  <c r="D312" i="18"/>
  <c r="C312" i="18"/>
  <c r="E311" i="18"/>
  <c r="D311" i="18"/>
  <c r="C311" i="18"/>
  <c r="E310" i="18"/>
  <c r="D310" i="18"/>
  <c r="C310" i="18"/>
  <c r="E309" i="18"/>
  <c r="D309" i="18"/>
  <c r="C309" i="18"/>
  <c r="E308" i="18"/>
  <c r="D308" i="18"/>
  <c r="C308" i="18"/>
  <c r="E307" i="18"/>
  <c r="D307" i="18"/>
  <c r="C307" i="18"/>
  <c r="E306" i="18"/>
  <c r="D306" i="18"/>
  <c r="C306" i="18"/>
  <c r="E305" i="18"/>
  <c r="D305" i="18"/>
  <c r="C305" i="18"/>
  <c r="E304" i="18"/>
  <c r="D304" i="18"/>
  <c r="C304" i="18"/>
  <c r="E303" i="18"/>
  <c r="D303" i="18"/>
  <c r="C303" i="18"/>
  <c r="E302" i="18"/>
  <c r="D302" i="18"/>
  <c r="C302" i="18"/>
  <c r="E301" i="18"/>
  <c r="D301" i="18"/>
  <c r="C301" i="18"/>
  <c r="E300" i="18"/>
  <c r="D300" i="18"/>
  <c r="C300" i="18"/>
  <c r="E299" i="18"/>
  <c r="D299" i="18"/>
  <c r="C299" i="18"/>
  <c r="E298" i="18"/>
  <c r="D298" i="18"/>
  <c r="C298" i="18"/>
  <c r="E297" i="18"/>
  <c r="D297" i="18"/>
  <c r="C297" i="18"/>
  <c r="E296" i="18"/>
  <c r="D296" i="18"/>
  <c r="C296" i="18"/>
  <c r="E295" i="18"/>
  <c r="D295" i="18"/>
  <c r="C295" i="18"/>
  <c r="E294" i="18"/>
  <c r="D294" i="18"/>
  <c r="C294" i="18"/>
  <c r="E293" i="18"/>
  <c r="D293" i="18"/>
  <c r="C293" i="18"/>
  <c r="E292" i="18"/>
  <c r="D292" i="18"/>
  <c r="C292" i="18"/>
  <c r="E291" i="18"/>
  <c r="D291" i="18"/>
  <c r="C291" i="18"/>
  <c r="E290" i="18"/>
  <c r="D290" i="18"/>
  <c r="C290" i="18"/>
  <c r="E289" i="18"/>
  <c r="D289" i="18"/>
  <c r="C289" i="18"/>
  <c r="E288" i="18"/>
  <c r="D288" i="18"/>
  <c r="C288" i="18"/>
  <c r="E287" i="18"/>
  <c r="D287" i="18"/>
  <c r="C287" i="18"/>
  <c r="E286" i="18"/>
  <c r="D286" i="18"/>
  <c r="C286" i="18"/>
  <c r="E285" i="18"/>
  <c r="D285" i="18"/>
  <c r="C285" i="18"/>
  <c r="E284" i="18"/>
  <c r="D284" i="18"/>
  <c r="C284" i="18"/>
  <c r="E283" i="18"/>
  <c r="D283" i="18"/>
  <c r="C283" i="18"/>
  <c r="E282" i="18"/>
  <c r="D282" i="18"/>
  <c r="C282" i="18"/>
  <c r="E281" i="18"/>
  <c r="D281" i="18"/>
  <c r="C281" i="18"/>
  <c r="E280" i="18"/>
  <c r="D280" i="18"/>
  <c r="C280" i="18"/>
  <c r="E279" i="18"/>
  <c r="D279" i="18"/>
  <c r="C279" i="18"/>
  <c r="E278" i="18"/>
  <c r="D278" i="18"/>
  <c r="C278" i="18"/>
  <c r="E277" i="18"/>
  <c r="D277" i="18"/>
  <c r="C277" i="18"/>
  <c r="E276" i="18"/>
  <c r="D276" i="18"/>
  <c r="C276" i="18"/>
  <c r="E275" i="18"/>
  <c r="D275" i="18"/>
  <c r="C275" i="18"/>
  <c r="E274" i="18"/>
  <c r="D274" i="18"/>
  <c r="C274" i="18"/>
  <c r="E273" i="18"/>
  <c r="D273" i="18"/>
  <c r="C273" i="18"/>
  <c r="E272" i="18"/>
  <c r="D272" i="18"/>
  <c r="C272" i="18"/>
  <c r="E271" i="18"/>
  <c r="D271" i="18"/>
  <c r="C271" i="18"/>
  <c r="E270" i="18"/>
  <c r="D270" i="18"/>
  <c r="C270" i="18"/>
  <c r="E269" i="18"/>
  <c r="D269" i="18"/>
  <c r="C269" i="18"/>
  <c r="E268" i="18"/>
  <c r="D268" i="18"/>
  <c r="C268" i="18"/>
  <c r="E267" i="18"/>
  <c r="D267" i="18"/>
  <c r="C267" i="18"/>
  <c r="E266" i="18"/>
  <c r="D266" i="18"/>
  <c r="C266" i="18"/>
  <c r="E265" i="18"/>
  <c r="D265" i="18"/>
  <c r="C265" i="18"/>
  <c r="E264" i="18"/>
  <c r="D264" i="18"/>
  <c r="C264" i="18"/>
  <c r="E263" i="18"/>
  <c r="D263" i="18"/>
  <c r="C263" i="18"/>
  <c r="E262" i="18"/>
  <c r="D262" i="18"/>
  <c r="C262" i="18"/>
  <c r="E261" i="18"/>
  <c r="D261" i="18"/>
  <c r="C261" i="18"/>
  <c r="E260" i="18"/>
  <c r="D260" i="18"/>
  <c r="C260" i="18"/>
  <c r="E259" i="18"/>
  <c r="D259" i="18"/>
  <c r="C259" i="18"/>
  <c r="E258" i="18"/>
  <c r="D258" i="18"/>
  <c r="C258" i="18"/>
  <c r="E257" i="18"/>
  <c r="D257" i="18"/>
  <c r="C257" i="18"/>
  <c r="E256" i="18"/>
  <c r="D256" i="18"/>
  <c r="C256" i="18"/>
  <c r="E255" i="18"/>
  <c r="D255" i="18"/>
  <c r="C255" i="18"/>
  <c r="E254" i="18"/>
  <c r="D254" i="18"/>
  <c r="C254" i="18"/>
  <c r="E253" i="18"/>
  <c r="D253" i="18"/>
  <c r="C253" i="18"/>
  <c r="E252" i="18"/>
  <c r="D252" i="18"/>
  <c r="C252" i="18"/>
  <c r="E251" i="18"/>
  <c r="D251" i="18"/>
  <c r="C251" i="18"/>
  <c r="E250" i="18"/>
  <c r="D250" i="18"/>
  <c r="C250" i="18"/>
  <c r="E249" i="18"/>
  <c r="D249" i="18"/>
  <c r="C249" i="18"/>
  <c r="E248" i="18"/>
  <c r="D248" i="18"/>
  <c r="C248" i="18"/>
  <c r="E247" i="18"/>
  <c r="D247" i="18"/>
  <c r="C247" i="18"/>
  <c r="E246" i="18"/>
  <c r="D246" i="18"/>
  <c r="C246" i="18"/>
  <c r="E245" i="18"/>
  <c r="D245" i="18"/>
  <c r="C245" i="18"/>
  <c r="E244" i="18"/>
  <c r="D244" i="18"/>
  <c r="C244" i="18"/>
  <c r="E243" i="18"/>
  <c r="D243" i="18"/>
  <c r="C243" i="18"/>
  <c r="E242" i="18"/>
  <c r="D242" i="18"/>
  <c r="C242" i="18"/>
  <c r="E241" i="18"/>
  <c r="D241" i="18"/>
  <c r="C241" i="18"/>
  <c r="E240" i="18"/>
  <c r="D240" i="18"/>
  <c r="C240" i="18"/>
  <c r="E239" i="18"/>
  <c r="D239" i="18"/>
  <c r="C239" i="18"/>
  <c r="E238" i="18"/>
  <c r="D238" i="18"/>
  <c r="C238" i="18"/>
  <c r="E237" i="18"/>
  <c r="D237" i="18"/>
  <c r="C237" i="18"/>
  <c r="E236" i="18"/>
  <c r="D236" i="18"/>
  <c r="C236" i="18"/>
  <c r="E235" i="18"/>
  <c r="D235" i="18"/>
  <c r="C235" i="18"/>
  <c r="E234" i="18"/>
  <c r="D234" i="18"/>
  <c r="C234" i="18"/>
  <c r="E233" i="18"/>
  <c r="D233" i="18"/>
  <c r="C233" i="18"/>
  <c r="E232" i="18"/>
  <c r="D232" i="18"/>
  <c r="C232" i="18"/>
  <c r="E231" i="18"/>
  <c r="D231" i="18"/>
  <c r="C231" i="18"/>
  <c r="E230" i="18"/>
  <c r="D230" i="18"/>
  <c r="C230" i="18"/>
  <c r="E229" i="18"/>
  <c r="D229" i="18"/>
  <c r="C229" i="18"/>
  <c r="E228" i="18"/>
  <c r="D228" i="18"/>
  <c r="C228" i="18"/>
  <c r="E227" i="18"/>
  <c r="D227" i="18"/>
  <c r="C227" i="18"/>
  <c r="E226" i="18"/>
  <c r="D226" i="18"/>
  <c r="C226" i="18"/>
  <c r="E225" i="18"/>
  <c r="D225" i="18"/>
  <c r="C225" i="18"/>
  <c r="E224" i="18"/>
  <c r="D224" i="18"/>
  <c r="C224" i="18"/>
  <c r="E223" i="18"/>
  <c r="D223" i="18"/>
  <c r="C223" i="18"/>
  <c r="E222" i="18"/>
  <c r="D222" i="18"/>
  <c r="C222" i="18"/>
  <c r="E221" i="18"/>
  <c r="D221" i="18"/>
  <c r="C221" i="18"/>
  <c r="E220" i="18"/>
  <c r="D220" i="18"/>
  <c r="C220" i="18"/>
  <c r="E219" i="18"/>
  <c r="D219" i="18"/>
  <c r="C219" i="18"/>
  <c r="E218" i="18"/>
  <c r="D218" i="18"/>
  <c r="C218" i="18"/>
  <c r="E217" i="18"/>
  <c r="D217" i="18"/>
  <c r="C217" i="18"/>
  <c r="E216" i="18"/>
  <c r="D216" i="18"/>
  <c r="C216" i="18"/>
  <c r="E215" i="18"/>
  <c r="D215" i="18"/>
  <c r="C215" i="18"/>
  <c r="E214" i="18"/>
  <c r="D214" i="18"/>
  <c r="C214" i="18"/>
  <c r="E213" i="18"/>
  <c r="D213" i="18"/>
  <c r="C213" i="18"/>
  <c r="E212" i="18"/>
  <c r="D212" i="18"/>
  <c r="C212" i="18"/>
  <c r="E211" i="18"/>
  <c r="D211" i="18"/>
  <c r="C211" i="18"/>
  <c r="E210" i="18"/>
  <c r="D210" i="18"/>
  <c r="C210" i="18"/>
  <c r="E209" i="18"/>
  <c r="D209" i="18"/>
  <c r="C209" i="18"/>
  <c r="E208" i="18"/>
  <c r="D208" i="18"/>
  <c r="C208" i="18"/>
  <c r="E207" i="18"/>
  <c r="D207" i="18"/>
  <c r="C207" i="18"/>
  <c r="E206" i="18"/>
  <c r="D206" i="18"/>
  <c r="C206" i="18"/>
  <c r="E205" i="18"/>
  <c r="D205" i="18"/>
  <c r="C205" i="18"/>
  <c r="E204" i="18"/>
  <c r="D204" i="18"/>
  <c r="C204" i="18"/>
  <c r="E203" i="18"/>
  <c r="D203" i="18"/>
  <c r="C203" i="18"/>
  <c r="E202" i="18"/>
  <c r="D202" i="18"/>
  <c r="C202" i="18"/>
  <c r="E201" i="18"/>
  <c r="D201" i="18"/>
  <c r="C201" i="18"/>
  <c r="E200" i="18"/>
  <c r="D200" i="18"/>
  <c r="C200" i="18"/>
  <c r="E199" i="18"/>
  <c r="D199" i="18"/>
  <c r="C199" i="18"/>
  <c r="E198" i="18"/>
  <c r="D198" i="18"/>
  <c r="C198" i="18"/>
  <c r="E197" i="18"/>
  <c r="D197" i="18"/>
  <c r="C197" i="18"/>
  <c r="E196" i="18"/>
  <c r="D196" i="18"/>
  <c r="C196" i="18"/>
  <c r="E195" i="18"/>
  <c r="D195" i="18"/>
  <c r="C195" i="18"/>
  <c r="E194" i="18"/>
  <c r="D194" i="18"/>
  <c r="C194" i="18"/>
  <c r="E193" i="18"/>
  <c r="D193" i="18"/>
  <c r="C193" i="18"/>
  <c r="E192" i="18"/>
  <c r="D192" i="18"/>
  <c r="C192" i="18"/>
  <c r="E191" i="18"/>
  <c r="D191" i="18"/>
  <c r="C191" i="18"/>
  <c r="E190" i="18"/>
  <c r="D190" i="18"/>
  <c r="C190" i="18"/>
  <c r="E189" i="18"/>
  <c r="D189" i="18"/>
  <c r="C189" i="18"/>
  <c r="E188" i="18"/>
  <c r="D188" i="18"/>
  <c r="C188" i="18"/>
  <c r="E187" i="18"/>
  <c r="D187" i="18"/>
  <c r="C187" i="18"/>
  <c r="E186" i="18"/>
  <c r="D186" i="18"/>
  <c r="C186" i="18"/>
  <c r="E185" i="18"/>
  <c r="D185" i="18"/>
  <c r="C185" i="18"/>
  <c r="E184" i="18"/>
  <c r="D184" i="18"/>
  <c r="C184" i="18"/>
  <c r="E183" i="18"/>
  <c r="D183" i="18"/>
  <c r="C183" i="18"/>
  <c r="E182" i="18"/>
  <c r="D182" i="18"/>
  <c r="C182" i="18"/>
  <c r="E181" i="18"/>
  <c r="D181" i="18"/>
  <c r="C181" i="18"/>
  <c r="E180" i="18"/>
  <c r="D180" i="18"/>
  <c r="C180" i="18"/>
  <c r="E179" i="18"/>
  <c r="D179" i="18"/>
  <c r="C179" i="18"/>
  <c r="E178" i="18"/>
  <c r="D178" i="18"/>
  <c r="C178" i="18"/>
  <c r="E177" i="18"/>
  <c r="D177" i="18"/>
  <c r="C177" i="18"/>
  <c r="E176" i="18"/>
  <c r="D176" i="18"/>
  <c r="C176" i="18"/>
  <c r="E175" i="18"/>
  <c r="D175" i="18"/>
  <c r="C175" i="18"/>
  <c r="E174" i="18"/>
  <c r="D174" i="18"/>
  <c r="C174" i="18"/>
  <c r="E173" i="18"/>
  <c r="D173" i="18"/>
  <c r="C173" i="18"/>
  <c r="E172" i="18"/>
  <c r="D172" i="18"/>
  <c r="C172" i="18"/>
  <c r="E171" i="18"/>
  <c r="D171" i="18"/>
  <c r="C171" i="18"/>
  <c r="E170" i="18"/>
  <c r="D170" i="18"/>
  <c r="C170" i="18"/>
  <c r="E169" i="18"/>
  <c r="D169" i="18"/>
  <c r="C169" i="18"/>
  <c r="E168" i="18"/>
  <c r="D168" i="18"/>
  <c r="C168" i="18"/>
  <c r="E167" i="18"/>
  <c r="D167" i="18"/>
  <c r="C167" i="18"/>
  <c r="E166" i="18"/>
  <c r="D166" i="18"/>
  <c r="C166" i="18"/>
  <c r="E165" i="18"/>
  <c r="D165" i="18"/>
  <c r="C165" i="18"/>
  <c r="E164" i="18"/>
  <c r="D164" i="18"/>
  <c r="C164" i="18"/>
  <c r="E163" i="18"/>
  <c r="D163" i="18"/>
  <c r="C163" i="18"/>
  <c r="E162" i="18"/>
  <c r="D162" i="18"/>
  <c r="C162" i="18"/>
  <c r="E161" i="18"/>
  <c r="D161" i="18"/>
  <c r="C161" i="18"/>
  <c r="E160" i="18"/>
  <c r="D160" i="18"/>
  <c r="C160" i="18"/>
  <c r="E159" i="18"/>
  <c r="D159" i="18"/>
  <c r="C159" i="18"/>
  <c r="E158" i="18"/>
  <c r="D158" i="18"/>
  <c r="C158" i="18"/>
  <c r="E157" i="18"/>
  <c r="D157" i="18"/>
  <c r="C157" i="18"/>
  <c r="E156" i="18"/>
  <c r="D156" i="18"/>
  <c r="C156" i="18"/>
  <c r="E155" i="18"/>
  <c r="D155" i="18"/>
  <c r="C155" i="18"/>
  <c r="E154" i="18"/>
  <c r="D154" i="18"/>
  <c r="C154" i="18"/>
  <c r="E153" i="18"/>
  <c r="D153" i="18"/>
  <c r="C153" i="18"/>
  <c r="E152" i="18"/>
  <c r="D152" i="18"/>
  <c r="C152" i="18"/>
  <c r="E151" i="18"/>
  <c r="D151" i="18"/>
  <c r="C151" i="18"/>
  <c r="E150" i="18"/>
  <c r="D150" i="18"/>
  <c r="C150" i="18"/>
  <c r="E149" i="18"/>
  <c r="D149" i="18"/>
  <c r="C149" i="18"/>
  <c r="E148" i="18"/>
  <c r="D148" i="18"/>
  <c r="C148" i="18"/>
  <c r="E147" i="18"/>
  <c r="D147" i="18"/>
  <c r="C147" i="18"/>
  <c r="E146" i="18"/>
  <c r="D146" i="18"/>
  <c r="C146" i="18"/>
  <c r="E145" i="18"/>
  <c r="D145" i="18"/>
  <c r="C145" i="18"/>
  <c r="E144" i="18"/>
  <c r="D144" i="18"/>
  <c r="C144" i="18"/>
  <c r="E143" i="18"/>
  <c r="D143" i="18"/>
  <c r="C143" i="18"/>
  <c r="E142" i="18"/>
  <c r="D142" i="18"/>
  <c r="C142" i="18"/>
  <c r="E141" i="18"/>
  <c r="D141" i="18"/>
  <c r="C141" i="18"/>
  <c r="E140" i="18"/>
  <c r="D140" i="18"/>
  <c r="C140" i="18"/>
  <c r="E139" i="18"/>
  <c r="D139" i="18"/>
  <c r="C139" i="18"/>
  <c r="E138" i="18"/>
  <c r="D138" i="18"/>
  <c r="C138" i="18"/>
  <c r="E137" i="18"/>
  <c r="D137" i="18"/>
  <c r="C137" i="18"/>
  <c r="E136" i="18"/>
  <c r="D136" i="18"/>
  <c r="C136" i="18"/>
  <c r="E135" i="18"/>
  <c r="D135" i="18"/>
  <c r="C135" i="18"/>
  <c r="E134" i="18"/>
  <c r="D134" i="18"/>
  <c r="C134" i="18"/>
  <c r="E133" i="18"/>
  <c r="D133" i="18"/>
  <c r="C133" i="18"/>
  <c r="E132" i="18"/>
  <c r="D132" i="18"/>
  <c r="C132" i="18"/>
  <c r="E131" i="18"/>
  <c r="D131" i="18"/>
  <c r="C131" i="18"/>
  <c r="E130" i="18"/>
  <c r="D130" i="18"/>
  <c r="C130" i="18"/>
  <c r="E129" i="18"/>
  <c r="D129" i="18"/>
  <c r="C129" i="18"/>
  <c r="E128" i="18"/>
  <c r="D128" i="18"/>
  <c r="C128" i="18"/>
  <c r="E127" i="18"/>
  <c r="D127" i="18"/>
  <c r="C127" i="18"/>
  <c r="E126" i="18"/>
  <c r="D126" i="18"/>
  <c r="C126" i="18"/>
  <c r="E125" i="18"/>
  <c r="D125" i="18"/>
  <c r="C125" i="18"/>
  <c r="E124" i="18"/>
  <c r="D124" i="18"/>
  <c r="C124" i="18"/>
  <c r="E123" i="18"/>
  <c r="D123" i="18"/>
  <c r="C123" i="18"/>
  <c r="E122" i="18"/>
  <c r="D122" i="18"/>
  <c r="C122" i="18"/>
  <c r="E121" i="18"/>
  <c r="D121" i="18"/>
  <c r="C121" i="18"/>
  <c r="E120" i="18"/>
  <c r="D120" i="18"/>
  <c r="C120" i="18"/>
  <c r="E119" i="18"/>
  <c r="D119" i="18"/>
  <c r="C119" i="18"/>
  <c r="E118" i="18"/>
  <c r="D118" i="18"/>
  <c r="C118" i="18"/>
  <c r="E117" i="18"/>
  <c r="D117" i="18"/>
  <c r="C117" i="18"/>
  <c r="E116" i="18"/>
  <c r="D116" i="18"/>
  <c r="C116" i="18"/>
  <c r="E115" i="18"/>
  <c r="D115" i="18"/>
  <c r="C115" i="18"/>
  <c r="E114" i="18"/>
  <c r="D114" i="18"/>
  <c r="C114" i="18"/>
  <c r="E113" i="18"/>
  <c r="D113" i="18"/>
  <c r="C113" i="18"/>
  <c r="E112" i="18"/>
  <c r="D112" i="18"/>
  <c r="C112" i="18"/>
  <c r="E111" i="18"/>
  <c r="D111" i="18"/>
  <c r="C111" i="18"/>
  <c r="E110" i="18"/>
  <c r="D110" i="18"/>
  <c r="C110" i="18"/>
  <c r="E109" i="18"/>
  <c r="D109" i="18"/>
  <c r="C109" i="18"/>
  <c r="E108" i="18"/>
  <c r="D108" i="18"/>
  <c r="C108" i="18"/>
  <c r="E107" i="18"/>
  <c r="D107" i="18"/>
  <c r="C107" i="18"/>
  <c r="E106" i="18"/>
  <c r="D106" i="18"/>
  <c r="C106" i="18"/>
  <c r="E105" i="18"/>
  <c r="D105" i="18"/>
  <c r="C105" i="18"/>
  <c r="E104" i="18"/>
  <c r="D104" i="18"/>
  <c r="C104" i="18"/>
  <c r="E103" i="18"/>
  <c r="D103" i="18"/>
  <c r="C103" i="18"/>
  <c r="E102" i="18"/>
  <c r="D102" i="18"/>
  <c r="C102" i="18"/>
  <c r="E101" i="18"/>
  <c r="D101" i="18"/>
  <c r="C101" i="18"/>
  <c r="E100" i="18"/>
  <c r="D100" i="18"/>
  <c r="C100" i="18"/>
  <c r="E99" i="18"/>
  <c r="D99" i="18"/>
  <c r="C99" i="18"/>
  <c r="E98" i="18"/>
  <c r="D98" i="18"/>
  <c r="C98" i="18"/>
  <c r="E97" i="18"/>
  <c r="D97" i="18"/>
  <c r="C97" i="18"/>
  <c r="E96" i="18"/>
  <c r="D96" i="18"/>
  <c r="C96" i="18"/>
  <c r="E95" i="18"/>
  <c r="D95" i="18"/>
  <c r="C95" i="18"/>
  <c r="E94" i="18"/>
  <c r="D94" i="18"/>
  <c r="C94" i="18"/>
  <c r="E93" i="18"/>
  <c r="D93" i="18"/>
  <c r="C93" i="18"/>
  <c r="E92" i="18"/>
  <c r="D92" i="18"/>
  <c r="C92" i="18"/>
  <c r="E91" i="18"/>
  <c r="D91" i="18"/>
  <c r="C91" i="18"/>
  <c r="E90" i="18"/>
  <c r="D90" i="18"/>
  <c r="C90" i="18"/>
  <c r="E89" i="18"/>
  <c r="D89" i="18"/>
  <c r="C89" i="18"/>
  <c r="E88" i="18"/>
  <c r="D88" i="18"/>
  <c r="C88" i="18"/>
  <c r="E87" i="18"/>
  <c r="D87" i="18"/>
  <c r="C87" i="18"/>
  <c r="E86" i="18"/>
  <c r="D86" i="18"/>
  <c r="C86" i="18"/>
  <c r="E85" i="18"/>
  <c r="D85" i="18"/>
  <c r="C85" i="18"/>
  <c r="E84" i="18"/>
  <c r="D84" i="18"/>
  <c r="C84" i="18"/>
  <c r="E83" i="18"/>
  <c r="D83" i="18"/>
  <c r="C83" i="18"/>
  <c r="E82" i="18"/>
  <c r="D82" i="18"/>
  <c r="C82" i="18"/>
  <c r="E81" i="18"/>
  <c r="D81" i="18"/>
  <c r="C81" i="18"/>
  <c r="E80" i="18"/>
  <c r="D80" i="18"/>
  <c r="C80" i="18"/>
  <c r="E79" i="18"/>
  <c r="D79" i="18"/>
  <c r="C79" i="18"/>
  <c r="E78" i="18"/>
  <c r="D78" i="18"/>
  <c r="C78" i="18"/>
  <c r="E77" i="18"/>
  <c r="D77" i="18"/>
  <c r="C77" i="18"/>
  <c r="E76" i="18"/>
  <c r="D76" i="18"/>
  <c r="C76" i="18"/>
  <c r="E75" i="18"/>
  <c r="D75" i="18"/>
  <c r="C75" i="18"/>
  <c r="E74" i="18"/>
  <c r="D74" i="18"/>
  <c r="C74" i="18"/>
  <c r="E73" i="18"/>
  <c r="D73" i="18"/>
  <c r="C73" i="18"/>
  <c r="E72" i="18"/>
  <c r="D72" i="18"/>
  <c r="C72" i="18"/>
  <c r="E71" i="18"/>
  <c r="D71" i="18"/>
  <c r="C71" i="18"/>
  <c r="E70" i="18"/>
  <c r="D70" i="18"/>
  <c r="C70" i="18"/>
  <c r="E69" i="18"/>
  <c r="D69" i="18"/>
  <c r="C69" i="18"/>
  <c r="E68" i="18"/>
  <c r="D68" i="18"/>
  <c r="C68" i="18"/>
  <c r="E67" i="18"/>
  <c r="D67" i="18"/>
  <c r="C67" i="18"/>
  <c r="E66" i="18"/>
  <c r="D66" i="18"/>
  <c r="C66" i="18"/>
  <c r="E65" i="18"/>
  <c r="D65" i="18"/>
  <c r="C65" i="18"/>
  <c r="E64" i="18"/>
  <c r="D64" i="18"/>
  <c r="C64" i="18"/>
  <c r="E63" i="18"/>
  <c r="D63" i="18"/>
  <c r="C63" i="18"/>
  <c r="E62" i="18"/>
  <c r="D62" i="18"/>
  <c r="C62" i="18"/>
  <c r="E61" i="18"/>
  <c r="D61" i="18"/>
  <c r="C61" i="18"/>
  <c r="E60" i="18"/>
  <c r="D60" i="18"/>
  <c r="C60" i="18"/>
  <c r="E59" i="18"/>
  <c r="D59" i="18"/>
  <c r="C59" i="18"/>
  <c r="E58" i="18"/>
  <c r="D58" i="18"/>
  <c r="C58" i="18"/>
  <c r="E57" i="18"/>
  <c r="D57" i="18"/>
  <c r="C57" i="18"/>
  <c r="E56" i="18"/>
  <c r="D56" i="18"/>
  <c r="C56" i="18"/>
  <c r="E55" i="18"/>
  <c r="D55" i="18"/>
  <c r="C55" i="18"/>
  <c r="E54" i="18"/>
  <c r="D54" i="18"/>
  <c r="C54" i="18"/>
  <c r="E53" i="18"/>
  <c r="D53" i="18"/>
  <c r="C53" i="18"/>
  <c r="E52" i="18"/>
  <c r="D52" i="18"/>
  <c r="C52" i="18"/>
  <c r="E51" i="18"/>
  <c r="D51" i="18"/>
  <c r="C51" i="18"/>
  <c r="E50" i="18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D45" i="18"/>
  <c r="C45" i="18"/>
  <c r="E44" i="18"/>
  <c r="D44" i="18"/>
  <c r="C44" i="18"/>
  <c r="E43" i="18"/>
  <c r="D43" i="18"/>
  <c r="C43" i="18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E364" i="18" s="1"/>
  <c r="E365" i="18" s="1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2" i="18"/>
  <c r="C2" i="18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2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2" i="15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2" i="13"/>
  <c r="E5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2" i="12"/>
  <c r="E360" i="17"/>
  <c r="D360" i="17"/>
  <c r="C360" i="17"/>
  <c r="E359" i="17"/>
  <c r="D359" i="17"/>
  <c r="C359" i="17"/>
  <c r="E358" i="17"/>
  <c r="D358" i="17"/>
  <c r="C358" i="17"/>
  <c r="E357" i="17"/>
  <c r="D357" i="17"/>
  <c r="C357" i="17"/>
  <c r="E356" i="17"/>
  <c r="D356" i="17"/>
  <c r="C356" i="17"/>
  <c r="E355" i="17"/>
  <c r="D355" i="17"/>
  <c r="C355" i="17"/>
  <c r="E354" i="17"/>
  <c r="D354" i="17"/>
  <c r="C354" i="17"/>
  <c r="E353" i="17"/>
  <c r="D353" i="17"/>
  <c r="C353" i="17"/>
  <c r="E352" i="17"/>
  <c r="D352" i="17"/>
  <c r="C352" i="17"/>
  <c r="E351" i="17"/>
  <c r="D351" i="17"/>
  <c r="C351" i="17"/>
  <c r="E350" i="17"/>
  <c r="D350" i="17"/>
  <c r="C350" i="17"/>
  <c r="E349" i="17"/>
  <c r="D349" i="17"/>
  <c r="C349" i="17"/>
  <c r="E348" i="17"/>
  <c r="D348" i="17"/>
  <c r="C348" i="17"/>
  <c r="E347" i="17"/>
  <c r="D347" i="17"/>
  <c r="C347" i="17"/>
  <c r="E346" i="17"/>
  <c r="D346" i="17"/>
  <c r="C346" i="17"/>
  <c r="E345" i="17"/>
  <c r="D345" i="17"/>
  <c r="C345" i="17"/>
  <c r="E344" i="17"/>
  <c r="D344" i="17"/>
  <c r="C344" i="17"/>
  <c r="E343" i="17"/>
  <c r="D343" i="17"/>
  <c r="C343" i="17"/>
  <c r="E342" i="17"/>
  <c r="D342" i="17"/>
  <c r="C342" i="17"/>
  <c r="E341" i="17"/>
  <c r="D341" i="17"/>
  <c r="C341" i="17"/>
  <c r="E340" i="17"/>
  <c r="D340" i="17"/>
  <c r="C340" i="17"/>
  <c r="E339" i="17"/>
  <c r="D339" i="17"/>
  <c r="C339" i="17"/>
  <c r="E338" i="17"/>
  <c r="D338" i="17"/>
  <c r="C338" i="17"/>
  <c r="E337" i="17"/>
  <c r="D337" i="17"/>
  <c r="C337" i="17"/>
  <c r="E336" i="17"/>
  <c r="D336" i="17"/>
  <c r="C336" i="17"/>
  <c r="E335" i="17"/>
  <c r="D335" i="17"/>
  <c r="C335" i="17"/>
  <c r="E334" i="17"/>
  <c r="D334" i="17"/>
  <c r="C334" i="17"/>
  <c r="E333" i="17"/>
  <c r="D333" i="17"/>
  <c r="C333" i="17"/>
  <c r="E332" i="17"/>
  <c r="D332" i="17"/>
  <c r="C332" i="17"/>
  <c r="E331" i="17"/>
  <c r="D331" i="17"/>
  <c r="C331" i="17"/>
  <c r="E330" i="17"/>
  <c r="D330" i="17"/>
  <c r="C330" i="17"/>
  <c r="E329" i="17"/>
  <c r="D329" i="17"/>
  <c r="C329" i="17"/>
  <c r="E328" i="17"/>
  <c r="D328" i="17"/>
  <c r="C328" i="17"/>
  <c r="E327" i="17"/>
  <c r="D327" i="17"/>
  <c r="C327" i="17"/>
  <c r="E326" i="17"/>
  <c r="D326" i="17"/>
  <c r="C326" i="17"/>
  <c r="E325" i="17"/>
  <c r="D325" i="17"/>
  <c r="C325" i="17"/>
  <c r="E324" i="17"/>
  <c r="D324" i="17"/>
  <c r="C324" i="17"/>
  <c r="E323" i="17"/>
  <c r="D323" i="17"/>
  <c r="C323" i="17"/>
  <c r="E322" i="17"/>
  <c r="D322" i="17"/>
  <c r="C322" i="17"/>
  <c r="E321" i="17"/>
  <c r="D321" i="17"/>
  <c r="C321" i="17"/>
  <c r="E320" i="17"/>
  <c r="D320" i="17"/>
  <c r="C320" i="17"/>
  <c r="E319" i="17"/>
  <c r="D319" i="17"/>
  <c r="C319" i="17"/>
  <c r="E318" i="17"/>
  <c r="D318" i="17"/>
  <c r="C318" i="17"/>
  <c r="E317" i="17"/>
  <c r="D317" i="17"/>
  <c r="C317" i="17"/>
  <c r="E316" i="17"/>
  <c r="D316" i="17"/>
  <c r="C316" i="17"/>
  <c r="E315" i="17"/>
  <c r="D315" i="17"/>
  <c r="C315" i="17"/>
  <c r="E314" i="17"/>
  <c r="D314" i="17"/>
  <c r="C314" i="17"/>
  <c r="E313" i="17"/>
  <c r="D313" i="17"/>
  <c r="C313" i="17"/>
  <c r="E312" i="17"/>
  <c r="D312" i="17"/>
  <c r="C312" i="17"/>
  <c r="E311" i="17"/>
  <c r="D311" i="17"/>
  <c r="C311" i="17"/>
  <c r="E310" i="17"/>
  <c r="D310" i="17"/>
  <c r="C310" i="17"/>
  <c r="E309" i="17"/>
  <c r="D309" i="17"/>
  <c r="C309" i="17"/>
  <c r="E308" i="17"/>
  <c r="D308" i="17"/>
  <c r="C308" i="17"/>
  <c r="E307" i="17"/>
  <c r="D307" i="17"/>
  <c r="C307" i="17"/>
  <c r="E306" i="17"/>
  <c r="D306" i="17"/>
  <c r="C306" i="17"/>
  <c r="E305" i="17"/>
  <c r="D305" i="17"/>
  <c r="C305" i="17"/>
  <c r="E304" i="17"/>
  <c r="D304" i="17"/>
  <c r="C304" i="17"/>
  <c r="E303" i="17"/>
  <c r="D303" i="17"/>
  <c r="C303" i="17"/>
  <c r="E302" i="17"/>
  <c r="D302" i="17"/>
  <c r="C302" i="17"/>
  <c r="E301" i="17"/>
  <c r="D301" i="17"/>
  <c r="C301" i="17"/>
  <c r="E300" i="17"/>
  <c r="D300" i="17"/>
  <c r="C300" i="17"/>
  <c r="E299" i="17"/>
  <c r="D299" i="17"/>
  <c r="C299" i="17"/>
  <c r="E298" i="17"/>
  <c r="D298" i="17"/>
  <c r="C298" i="17"/>
  <c r="E297" i="17"/>
  <c r="D297" i="17"/>
  <c r="C297" i="17"/>
  <c r="E296" i="17"/>
  <c r="D296" i="17"/>
  <c r="C296" i="17"/>
  <c r="E295" i="17"/>
  <c r="D295" i="17"/>
  <c r="C295" i="17"/>
  <c r="E294" i="17"/>
  <c r="D294" i="17"/>
  <c r="C294" i="17"/>
  <c r="E293" i="17"/>
  <c r="D293" i="17"/>
  <c r="C293" i="17"/>
  <c r="E292" i="17"/>
  <c r="D292" i="17"/>
  <c r="C292" i="17"/>
  <c r="E291" i="17"/>
  <c r="D291" i="17"/>
  <c r="C291" i="17"/>
  <c r="E290" i="17"/>
  <c r="D290" i="17"/>
  <c r="C290" i="17"/>
  <c r="E289" i="17"/>
  <c r="D289" i="17"/>
  <c r="C289" i="17"/>
  <c r="E288" i="17"/>
  <c r="D288" i="17"/>
  <c r="C288" i="17"/>
  <c r="E287" i="17"/>
  <c r="D287" i="17"/>
  <c r="C287" i="17"/>
  <c r="E286" i="17"/>
  <c r="D286" i="17"/>
  <c r="C286" i="17"/>
  <c r="E285" i="17"/>
  <c r="D285" i="17"/>
  <c r="C285" i="17"/>
  <c r="E284" i="17"/>
  <c r="D284" i="17"/>
  <c r="C284" i="17"/>
  <c r="E283" i="17"/>
  <c r="D283" i="17"/>
  <c r="C283" i="17"/>
  <c r="E282" i="17"/>
  <c r="D282" i="17"/>
  <c r="C282" i="17"/>
  <c r="E281" i="17"/>
  <c r="D281" i="17"/>
  <c r="C281" i="17"/>
  <c r="E280" i="17"/>
  <c r="D280" i="17"/>
  <c r="C280" i="17"/>
  <c r="E279" i="17"/>
  <c r="D279" i="17"/>
  <c r="C279" i="17"/>
  <c r="E278" i="17"/>
  <c r="D278" i="17"/>
  <c r="C278" i="17"/>
  <c r="E277" i="17"/>
  <c r="D277" i="17"/>
  <c r="C277" i="17"/>
  <c r="E276" i="17"/>
  <c r="D276" i="17"/>
  <c r="C276" i="17"/>
  <c r="E275" i="17"/>
  <c r="D275" i="17"/>
  <c r="C275" i="17"/>
  <c r="E274" i="17"/>
  <c r="D274" i="17"/>
  <c r="C274" i="17"/>
  <c r="E273" i="17"/>
  <c r="D273" i="17"/>
  <c r="C273" i="17"/>
  <c r="E272" i="17"/>
  <c r="D272" i="17"/>
  <c r="C272" i="17"/>
  <c r="E271" i="17"/>
  <c r="D271" i="17"/>
  <c r="C271" i="17"/>
  <c r="E270" i="17"/>
  <c r="D270" i="17"/>
  <c r="C270" i="17"/>
  <c r="E269" i="17"/>
  <c r="D269" i="17"/>
  <c r="C269" i="17"/>
  <c r="E268" i="17"/>
  <c r="D268" i="17"/>
  <c r="C268" i="17"/>
  <c r="E267" i="17"/>
  <c r="D267" i="17"/>
  <c r="C267" i="17"/>
  <c r="E266" i="17"/>
  <c r="D266" i="17"/>
  <c r="C266" i="17"/>
  <c r="E265" i="17"/>
  <c r="D265" i="17"/>
  <c r="C265" i="17"/>
  <c r="E264" i="17"/>
  <c r="D264" i="17"/>
  <c r="C264" i="17"/>
  <c r="E263" i="17"/>
  <c r="D263" i="17"/>
  <c r="C263" i="17"/>
  <c r="E262" i="17"/>
  <c r="D262" i="17"/>
  <c r="C262" i="17"/>
  <c r="E261" i="17"/>
  <c r="D261" i="17"/>
  <c r="C261" i="17"/>
  <c r="E260" i="17"/>
  <c r="D260" i="17"/>
  <c r="C260" i="17"/>
  <c r="E259" i="17"/>
  <c r="D259" i="17"/>
  <c r="C259" i="17"/>
  <c r="E258" i="17"/>
  <c r="D258" i="17"/>
  <c r="C258" i="17"/>
  <c r="E257" i="17"/>
  <c r="D257" i="17"/>
  <c r="C257" i="17"/>
  <c r="E256" i="17"/>
  <c r="D256" i="17"/>
  <c r="C256" i="17"/>
  <c r="E255" i="17"/>
  <c r="D255" i="17"/>
  <c r="C255" i="17"/>
  <c r="E254" i="17"/>
  <c r="D254" i="17"/>
  <c r="C254" i="17"/>
  <c r="E253" i="17"/>
  <c r="D253" i="17"/>
  <c r="C253" i="17"/>
  <c r="E252" i="17"/>
  <c r="D252" i="17"/>
  <c r="C252" i="17"/>
  <c r="E251" i="17"/>
  <c r="D251" i="17"/>
  <c r="C251" i="17"/>
  <c r="E250" i="17"/>
  <c r="D250" i="17"/>
  <c r="C250" i="17"/>
  <c r="E249" i="17"/>
  <c r="D249" i="17"/>
  <c r="C249" i="17"/>
  <c r="E248" i="17"/>
  <c r="D248" i="17"/>
  <c r="C248" i="17"/>
  <c r="E247" i="17"/>
  <c r="D247" i="17"/>
  <c r="C247" i="17"/>
  <c r="E246" i="17"/>
  <c r="D246" i="17"/>
  <c r="C246" i="17"/>
  <c r="E245" i="17"/>
  <c r="D245" i="17"/>
  <c r="C245" i="17"/>
  <c r="E244" i="17"/>
  <c r="D244" i="17"/>
  <c r="C244" i="17"/>
  <c r="E243" i="17"/>
  <c r="D243" i="17"/>
  <c r="C243" i="17"/>
  <c r="E242" i="17"/>
  <c r="D242" i="17"/>
  <c r="C242" i="17"/>
  <c r="E241" i="17"/>
  <c r="D241" i="17"/>
  <c r="C241" i="17"/>
  <c r="E240" i="17"/>
  <c r="D240" i="17"/>
  <c r="C240" i="17"/>
  <c r="E239" i="17"/>
  <c r="D239" i="17"/>
  <c r="C239" i="17"/>
  <c r="E238" i="17"/>
  <c r="D238" i="17"/>
  <c r="C238" i="17"/>
  <c r="E237" i="17"/>
  <c r="D237" i="17"/>
  <c r="C237" i="17"/>
  <c r="E236" i="17"/>
  <c r="D236" i="17"/>
  <c r="C236" i="17"/>
  <c r="E235" i="17"/>
  <c r="D235" i="17"/>
  <c r="C235" i="17"/>
  <c r="E234" i="17"/>
  <c r="D234" i="17"/>
  <c r="C234" i="17"/>
  <c r="E233" i="17"/>
  <c r="D233" i="17"/>
  <c r="C233" i="17"/>
  <c r="E232" i="17"/>
  <c r="D232" i="17"/>
  <c r="C232" i="17"/>
  <c r="E231" i="17"/>
  <c r="D231" i="17"/>
  <c r="C231" i="17"/>
  <c r="E230" i="17"/>
  <c r="D230" i="17"/>
  <c r="C230" i="17"/>
  <c r="E229" i="17"/>
  <c r="D229" i="17"/>
  <c r="C229" i="17"/>
  <c r="E228" i="17"/>
  <c r="D228" i="17"/>
  <c r="C228" i="17"/>
  <c r="E227" i="17"/>
  <c r="D227" i="17"/>
  <c r="C227" i="17"/>
  <c r="E226" i="17"/>
  <c r="D226" i="17"/>
  <c r="C226" i="17"/>
  <c r="E225" i="17"/>
  <c r="D225" i="17"/>
  <c r="C225" i="17"/>
  <c r="E224" i="17"/>
  <c r="D224" i="17"/>
  <c r="C224" i="17"/>
  <c r="E223" i="17"/>
  <c r="D223" i="17"/>
  <c r="C223" i="17"/>
  <c r="E222" i="17"/>
  <c r="D222" i="17"/>
  <c r="C222" i="17"/>
  <c r="E221" i="17"/>
  <c r="D221" i="17"/>
  <c r="C221" i="17"/>
  <c r="E220" i="17"/>
  <c r="D220" i="17"/>
  <c r="C220" i="17"/>
  <c r="E219" i="17"/>
  <c r="D219" i="17"/>
  <c r="C219" i="17"/>
  <c r="E218" i="17"/>
  <c r="D218" i="17"/>
  <c r="C218" i="17"/>
  <c r="E217" i="17"/>
  <c r="D217" i="17"/>
  <c r="C217" i="17"/>
  <c r="E216" i="17"/>
  <c r="D216" i="17"/>
  <c r="C216" i="17"/>
  <c r="E215" i="17"/>
  <c r="D215" i="17"/>
  <c r="C215" i="17"/>
  <c r="E214" i="17"/>
  <c r="D214" i="17"/>
  <c r="C214" i="17"/>
  <c r="E213" i="17"/>
  <c r="D213" i="17"/>
  <c r="C213" i="17"/>
  <c r="E212" i="17"/>
  <c r="D212" i="17"/>
  <c r="C212" i="17"/>
  <c r="E211" i="17"/>
  <c r="D211" i="17"/>
  <c r="C211" i="17"/>
  <c r="E210" i="17"/>
  <c r="D210" i="17"/>
  <c r="C210" i="17"/>
  <c r="E209" i="17"/>
  <c r="D209" i="17"/>
  <c r="C209" i="17"/>
  <c r="E208" i="17"/>
  <c r="D208" i="17"/>
  <c r="C208" i="17"/>
  <c r="E207" i="17"/>
  <c r="D207" i="17"/>
  <c r="C207" i="17"/>
  <c r="E206" i="17"/>
  <c r="D206" i="17"/>
  <c r="C206" i="17"/>
  <c r="E205" i="17"/>
  <c r="D205" i="17"/>
  <c r="C205" i="17"/>
  <c r="E204" i="17"/>
  <c r="D204" i="17"/>
  <c r="C204" i="17"/>
  <c r="E203" i="17"/>
  <c r="D203" i="17"/>
  <c r="C203" i="17"/>
  <c r="E202" i="17"/>
  <c r="D202" i="17"/>
  <c r="C202" i="17"/>
  <c r="E201" i="17"/>
  <c r="D201" i="17"/>
  <c r="C201" i="17"/>
  <c r="E200" i="17"/>
  <c r="D200" i="17"/>
  <c r="C200" i="17"/>
  <c r="E199" i="17"/>
  <c r="D199" i="17"/>
  <c r="C199" i="17"/>
  <c r="E198" i="17"/>
  <c r="D198" i="17"/>
  <c r="C198" i="17"/>
  <c r="E197" i="17"/>
  <c r="D197" i="17"/>
  <c r="C197" i="17"/>
  <c r="E196" i="17"/>
  <c r="D196" i="17"/>
  <c r="C196" i="17"/>
  <c r="E195" i="17"/>
  <c r="D195" i="17"/>
  <c r="C195" i="17"/>
  <c r="E194" i="17"/>
  <c r="D194" i="17"/>
  <c r="C194" i="17"/>
  <c r="E193" i="17"/>
  <c r="D193" i="17"/>
  <c r="C193" i="17"/>
  <c r="E192" i="17"/>
  <c r="D192" i="17"/>
  <c r="C192" i="17"/>
  <c r="E191" i="17"/>
  <c r="D191" i="17"/>
  <c r="C191" i="17"/>
  <c r="E190" i="17"/>
  <c r="D190" i="17"/>
  <c r="C190" i="17"/>
  <c r="E189" i="17"/>
  <c r="D189" i="17"/>
  <c r="C189" i="17"/>
  <c r="E188" i="17"/>
  <c r="D188" i="17"/>
  <c r="C188" i="17"/>
  <c r="E187" i="17"/>
  <c r="D187" i="17"/>
  <c r="C187" i="17"/>
  <c r="E186" i="17"/>
  <c r="D186" i="17"/>
  <c r="C186" i="17"/>
  <c r="E185" i="17"/>
  <c r="D185" i="17"/>
  <c r="C185" i="17"/>
  <c r="E184" i="17"/>
  <c r="D184" i="17"/>
  <c r="C184" i="17"/>
  <c r="E183" i="17"/>
  <c r="D183" i="17"/>
  <c r="C183" i="17"/>
  <c r="E182" i="17"/>
  <c r="D182" i="17"/>
  <c r="C182" i="17"/>
  <c r="E181" i="17"/>
  <c r="D181" i="17"/>
  <c r="C181" i="17"/>
  <c r="E180" i="17"/>
  <c r="D180" i="17"/>
  <c r="C180" i="17"/>
  <c r="E179" i="17"/>
  <c r="D179" i="17"/>
  <c r="C179" i="17"/>
  <c r="E178" i="17"/>
  <c r="D178" i="17"/>
  <c r="C178" i="17"/>
  <c r="E177" i="17"/>
  <c r="D177" i="17"/>
  <c r="C177" i="17"/>
  <c r="E176" i="17"/>
  <c r="D176" i="17"/>
  <c r="C176" i="17"/>
  <c r="E175" i="17"/>
  <c r="D175" i="17"/>
  <c r="C175" i="17"/>
  <c r="E174" i="17"/>
  <c r="D174" i="17"/>
  <c r="C174" i="17"/>
  <c r="E173" i="17"/>
  <c r="D173" i="17"/>
  <c r="C173" i="17"/>
  <c r="E172" i="17"/>
  <c r="D172" i="17"/>
  <c r="C172" i="17"/>
  <c r="E171" i="17"/>
  <c r="D171" i="17"/>
  <c r="C171" i="17"/>
  <c r="E170" i="17"/>
  <c r="D170" i="17"/>
  <c r="C170" i="17"/>
  <c r="E169" i="17"/>
  <c r="D169" i="17"/>
  <c r="C169" i="17"/>
  <c r="E168" i="17"/>
  <c r="D168" i="17"/>
  <c r="C168" i="17"/>
  <c r="E167" i="17"/>
  <c r="D167" i="17"/>
  <c r="C167" i="17"/>
  <c r="E166" i="17"/>
  <c r="D166" i="17"/>
  <c r="C166" i="17"/>
  <c r="E165" i="17"/>
  <c r="D165" i="17"/>
  <c r="C165" i="17"/>
  <c r="E164" i="17"/>
  <c r="D164" i="17"/>
  <c r="C164" i="17"/>
  <c r="E163" i="17"/>
  <c r="D163" i="17"/>
  <c r="C163" i="17"/>
  <c r="E162" i="17"/>
  <c r="D162" i="17"/>
  <c r="C162" i="17"/>
  <c r="E161" i="17"/>
  <c r="D161" i="17"/>
  <c r="C161" i="17"/>
  <c r="E160" i="17"/>
  <c r="D160" i="17"/>
  <c r="C160" i="17"/>
  <c r="E159" i="17"/>
  <c r="D159" i="17"/>
  <c r="C159" i="17"/>
  <c r="E158" i="17"/>
  <c r="D158" i="17"/>
  <c r="C158" i="17"/>
  <c r="E157" i="17"/>
  <c r="D157" i="17"/>
  <c r="C157" i="17"/>
  <c r="E156" i="17"/>
  <c r="D156" i="17"/>
  <c r="C156" i="17"/>
  <c r="E155" i="17"/>
  <c r="D155" i="17"/>
  <c r="C155" i="17"/>
  <c r="E154" i="17"/>
  <c r="D154" i="17"/>
  <c r="C154" i="17"/>
  <c r="E153" i="17"/>
  <c r="D153" i="17"/>
  <c r="C153" i="17"/>
  <c r="E152" i="17"/>
  <c r="D152" i="17"/>
  <c r="C152" i="17"/>
  <c r="E151" i="17"/>
  <c r="D151" i="17"/>
  <c r="C151" i="17"/>
  <c r="E150" i="17"/>
  <c r="D150" i="17"/>
  <c r="C150" i="17"/>
  <c r="E149" i="17"/>
  <c r="D149" i="17"/>
  <c r="C149" i="17"/>
  <c r="E148" i="17"/>
  <c r="D148" i="17"/>
  <c r="C148" i="17"/>
  <c r="E147" i="17"/>
  <c r="D147" i="17"/>
  <c r="C147" i="17"/>
  <c r="E146" i="17"/>
  <c r="D146" i="17"/>
  <c r="C146" i="17"/>
  <c r="E145" i="17"/>
  <c r="D145" i="17"/>
  <c r="C145" i="17"/>
  <c r="E144" i="17"/>
  <c r="D144" i="17"/>
  <c r="C144" i="17"/>
  <c r="E143" i="17"/>
  <c r="D143" i="17"/>
  <c r="C143" i="17"/>
  <c r="E142" i="17"/>
  <c r="D142" i="17"/>
  <c r="C142" i="17"/>
  <c r="E141" i="17"/>
  <c r="D141" i="17"/>
  <c r="C141" i="17"/>
  <c r="E140" i="17"/>
  <c r="D140" i="17"/>
  <c r="C140" i="17"/>
  <c r="E139" i="17"/>
  <c r="D139" i="17"/>
  <c r="C139" i="17"/>
  <c r="E138" i="17"/>
  <c r="D138" i="17"/>
  <c r="C138" i="17"/>
  <c r="E137" i="17"/>
  <c r="D137" i="17"/>
  <c r="C137" i="17"/>
  <c r="E136" i="17"/>
  <c r="D136" i="17"/>
  <c r="C136" i="17"/>
  <c r="E135" i="17"/>
  <c r="D135" i="17"/>
  <c r="C135" i="17"/>
  <c r="E134" i="17"/>
  <c r="D134" i="17"/>
  <c r="C134" i="17"/>
  <c r="E133" i="17"/>
  <c r="D133" i="17"/>
  <c r="C133" i="17"/>
  <c r="E132" i="17"/>
  <c r="D132" i="17"/>
  <c r="C132" i="17"/>
  <c r="E131" i="17"/>
  <c r="D131" i="17"/>
  <c r="C131" i="17"/>
  <c r="E130" i="17"/>
  <c r="D130" i="17"/>
  <c r="C130" i="17"/>
  <c r="E129" i="17"/>
  <c r="D129" i="17"/>
  <c r="C129" i="17"/>
  <c r="E128" i="17"/>
  <c r="D128" i="17"/>
  <c r="C128" i="17"/>
  <c r="E127" i="17"/>
  <c r="D127" i="17"/>
  <c r="C127" i="17"/>
  <c r="E126" i="17"/>
  <c r="D126" i="17"/>
  <c r="C126" i="17"/>
  <c r="E125" i="17"/>
  <c r="D125" i="17"/>
  <c r="C125" i="17"/>
  <c r="E124" i="17"/>
  <c r="D124" i="17"/>
  <c r="C124" i="17"/>
  <c r="E123" i="17"/>
  <c r="D123" i="17"/>
  <c r="C123" i="17"/>
  <c r="E122" i="17"/>
  <c r="D122" i="17"/>
  <c r="C122" i="17"/>
  <c r="E121" i="17"/>
  <c r="D121" i="17"/>
  <c r="C121" i="17"/>
  <c r="E120" i="17"/>
  <c r="D120" i="17"/>
  <c r="C120" i="17"/>
  <c r="E119" i="17"/>
  <c r="D119" i="17"/>
  <c r="C119" i="17"/>
  <c r="E118" i="17"/>
  <c r="D118" i="17"/>
  <c r="C118" i="17"/>
  <c r="E117" i="17"/>
  <c r="D117" i="17"/>
  <c r="C117" i="17"/>
  <c r="E116" i="17"/>
  <c r="D116" i="17"/>
  <c r="C116" i="17"/>
  <c r="E115" i="17"/>
  <c r="D115" i="17"/>
  <c r="C115" i="17"/>
  <c r="E114" i="17"/>
  <c r="D114" i="17"/>
  <c r="C114" i="17"/>
  <c r="E113" i="17"/>
  <c r="D113" i="17"/>
  <c r="C113" i="17"/>
  <c r="E112" i="17"/>
  <c r="D112" i="17"/>
  <c r="C112" i="17"/>
  <c r="E111" i="17"/>
  <c r="D111" i="17"/>
  <c r="C111" i="17"/>
  <c r="E110" i="17"/>
  <c r="D110" i="17"/>
  <c r="C110" i="17"/>
  <c r="E109" i="17"/>
  <c r="D109" i="17"/>
  <c r="C109" i="17"/>
  <c r="E108" i="17"/>
  <c r="D108" i="17"/>
  <c r="C108" i="17"/>
  <c r="E107" i="17"/>
  <c r="D107" i="17"/>
  <c r="C107" i="17"/>
  <c r="E106" i="17"/>
  <c r="D106" i="17"/>
  <c r="C106" i="17"/>
  <c r="E105" i="17"/>
  <c r="D105" i="17"/>
  <c r="C105" i="17"/>
  <c r="E104" i="17"/>
  <c r="D104" i="17"/>
  <c r="C104" i="17"/>
  <c r="E103" i="17"/>
  <c r="D103" i="17"/>
  <c r="C103" i="17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51" i="17"/>
  <c r="D51" i="17"/>
  <c r="C51" i="17"/>
  <c r="E50" i="17"/>
  <c r="D50" i="17"/>
  <c r="C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E4" i="17"/>
  <c r="D4" i="17"/>
  <c r="C4" i="17"/>
  <c r="E3" i="17"/>
  <c r="D3" i="17"/>
  <c r="C3" i="17"/>
  <c r="E2" i="17"/>
  <c r="D2" i="17"/>
  <c r="C2" i="17"/>
  <c r="E360" i="16"/>
  <c r="D360" i="16"/>
  <c r="C360" i="16"/>
  <c r="E359" i="16"/>
  <c r="D359" i="16"/>
  <c r="C359" i="16"/>
  <c r="E358" i="16"/>
  <c r="D358" i="16"/>
  <c r="C358" i="16"/>
  <c r="E357" i="16"/>
  <c r="D357" i="16"/>
  <c r="C357" i="16"/>
  <c r="E356" i="16"/>
  <c r="D356" i="16"/>
  <c r="C356" i="16"/>
  <c r="E355" i="16"/>
  <c r="D355" i="16"/>
  <c r="C355" i="16"/>
  <c r="E354" i="16"/>
  <c r="D354" i="16"/>
  <c r="C354" i="16"/>
  <c r="E353" i="16"/>
  <c r="D353" i="16"/>
  <c r="C353" i="16"/>
  <c r="E352" i="16"/>
  <c r="D352" i="16"/>
  <c r="C352" i="16"/>
  <c r="E351" i="16"/>
  <c r="D351" i="16"/>
  <c r="C351" i="16"/>
  <c r="E350" i="16"/>
  <c r="D350" i="16"/>
  <c r="C350" i="16"/>
  <c r="E349" i="16"/>
  <c r="D349" i="16"/>
  <c r="C349" i="16"/>
  <c r="E348" i="16"/>
  <c r="D348" i="16"/>
  <c r="C348" i="16"/>
  <c r="E347" i="16"/>
  <c r="D347" i="16"/>
  <c r="C347" i="16"/>
  <c r="E346" i="16"/>
  <c r="D346" i="16"/>
  <c r="C346" i="16"/>
  <c r="E345" i="16"/>
  <c r="D345" i="16"/>
  <c r="C345" i="16"/>
  <c r="E344" i="16"/>
  <c r="D344" i="16"/>
  <c r="C344" i="16"/>
  <c r="E343" i="16"/>
  <c r="D343" i="16"/>
  <c r="C343" i="16"/>
  <c r="E342" i="16"/>
  <c r="D342" i="16"/>
  <c r="C342" i="16"/>
  <c r="E341" i="16"/>
  <c r="D341" i="16"/>
  <c r="C341" i="16"/>
  <c r="E340" i="16"/>
  <c r="D340" i="16"/>
  <c r="C340" i="16"/>
  <c r="E339" i="16"/>
  <c r="D339" i="16"/>
  <c r="C339" i="16"/>
  <c r="E338" i="16"/>
  <c r="D338" i="16"/>
  <c r="C338" i="16"/>
  <c r="E337" i="16"/>
  <c r="D337" i="16"/>
  <c r="C337" i="16"/>
  <c r="E336" i="16"/>
  <c r="D336" i="16"/>
  <c r="C336" i="16"/>
  <c r="E335" i="16"/>
  <c r="D335" i="16"/>
  <c r="C335" i="16"/>
  <c r="E334" i="16"/>
  <c r="D334" i="16"/>
  <c r="C334" i="16"/>
  <c r="E333" i="16"/>
  <c r="D333" i="16"/>
  <c r="C333" i="16"/>
  <c r="E332" i="16"/>
  <c r="D332" i="16"/>
  <c r="C332" i="16"/>
  <c r="E331" i="16"/>
  <c r="D331" i="16"/>
  <c r="C331" i="16"/>
  <c r="E330" i="16"/>
  <c r="D330" i="16"/>
  <c r="C330" i="16"/>
  <c r="E329" i="16"/>
  <c r="D329" i="16"/>
  <c r="C329" i="16"/>
  <c r="E328" i="16"/>
  <c r="D328" i="16"/>
  <c r="C328" i="16"/>
  <c r="E327" i="16"/>
  <c r="D327" i="16"/>
  <c r="C327" i="16"/>
  <c r="E326" i="16"/>
  <c r="D326" i="16"/>
  <c r="C326" i="16"/>
  <c r="E325" i="16"/>
  <c r="D325" i="16"/>
  <c r="C325" i="16"/>
  <c r="E324" i="16"/>
  <c r="D324" i="16"/>
  <c r="C324" i="16"/>
  <c r="E323" i="16"/>
  <c r="D323" i="16"/>
  <c r="C323" i="16"/>
  <c r="E322" i="16"/>
  <c r="D322" i="16"/>
  <c r="C322" i="16"/>
  <c r="E321" i="16"/>
  <c r="D321" i="16"/>
  <c r="C321" i="16"/>
  <c r="E320" i="16"/>
  <c r="D320" i="16"/>
  <c r="C320" i="16"/>
  <c r="E319" i="16"/>
  <c r="D319" i="16"/>
  <c r="C319" i="16"/>
  <c r="E318" i="16"/>
  <c r="D318" i="16"/>
  <c r="C318" i="16"/>
  <c r="E317" i="16"/>
  <c r="D317" i="16"/>
  <c r="C317" i="16"/>
  <c r="E316" i="16"/>
  <c r="D316" i="16"/>
  <c r="C316" i="16"/>
  <c r="E315" i="16"/>
  <c r="D315" i="16"/>
  <c r="C315" i="16"/>
  <c r="E314" i="16"/>
  <c r="D314" i="16"/>
  <c r="C314" i="16"/>
  <c r="E313" i="16"/>
  <c r="D313" i="16"/>
  <c r="C313" i="16"/>
  <c r="E312" i="16"/>
  <c r="D312" i="16"/>
  <c r="C312" i="16"/>
  <c r="E311" i="16"/>
  <c r="D311" i="16"/>
  <c r="C311" i="16"/>
  <c r="E310" i="16"/>
  <c r="D310" i="16"/>
  <c r="C310" i="16"/>
  <c r="E309" i="16"/>
  <c r="D309" i="16"/>
  <c r="C309" i="16"/>
  <c r="E308" i="16"/>
  <c r="D308" i="16"/>
  <c r="C308" i="16"/>
  <c r="E307" i="16"/>
  <c r="D307" i="16"/>
  <c r="C307" i="16"/>
  <c r="E306" i="16"/>
  <c r="D306" i="16"/>
  <c r="C306" i="16"/>
  <c r="E305" i="16"/>
  <c r="D305" i="16"/>
  <c r="C305" i="16"/>
  <c r="E304" i="16"/>
  <c r="D304" i="16"/>
  <c r="C304" i="16"/>
  <c r="E303" i="16"/>
  <c r="D303" i="16"/>
  <c r="C303" i="16"/>
  <c r="E302" i="16"/>
  <c r="D302" i="16"/>
  <c r="C302" i="16"/>
  <c r="E301" i="16"/>
  <c r="D301" i="16"/>
  <c r="C301" i="16"/>
  <c r="E300" i="16"/>
  <c r="D300" i="16"/>
  <c r="C300" i="16"/>
  <c r="E299" i="16"/>
  <c r="D299" i="16"/>
  <c r="C299" i="16"/>
  <c r="E298" i="16"/>
  <c r="D298" i="16"/>
  <c r="C298" i="16"/>
  <c r="E297" i="16"/>
  <c r="D297" i="16"/>
  <c r="C297" i="16"/>
  <c r="E296" i="16"/>
  <c r="D296" i="16"/>
  <c r="C296" i="16"/>
  <c r="E295" i="16"/>
  <c r="D295" i="16"/>
  <c r="C295" i="16"/>
  <c r="E294" i="16"/>
  <c r="D294" i="16"/>
  <c r="C294" i="16"/>
  <c r="E293" i="16"/>
  <c r="D293" i="16"/>
  <c r="C293" i="16"/>
  <c r="E292" i="16"/>
  <c r="D292" i="16"/>
  <c r="C292" i="16"/>
  <c r="E291" i="16"/>
  <c r="D291" i="16"/>
  <c r="C291" i="16"/>
  <c r="E290" i="16"/>
  <c r="D290" i="16"/>
  <c r="C290" i="16"/>
  <c r="E289" i="16"/>
  <c r="D289" i="16"/>
  <c r="C289" i="16"/>
  <c r="E288" i="16"/>
  <c r="D288" i="16"/>
  <c r="C288" i="16"/>
  <c r="E287" i="16"/>
  <c r="D287" i="16"/>
  <c r="C287" i="16"/>
  <c r="E286" i="16"/>
  <c r="D286" i="16"/>
  <c r="C286" i="16"/>
  <c r="E285" i="16"/>
  <c r="D285" i="16"/>
  <c r="C285" i="16"/>
  <c r="E284" i="16"/>
  <c r="D284" i="16"/>
  <c r="C284" i="16"/>
  <c r="E283" i="16"/>
  <c r="D283" i="16"/>
  <c r="C283" i="16"/>
  <c r="E282" i="16"/>
  <c r="D282" i="16"/>
  <c r="C282" i="16"/>
  <c r="E281" i="16"/>
  <c r="D281" i="16"/>
  <c r="C281" i="16"/>
  <c r="E280" i="16"/>
  <c r="D280" i="16"/>
  <c r="C280" i="16"/>
  <c r="E279" i="16"/>
  <c r="D279" i="16"/>
  <c r="C279" i="16"/>
  <c r="E278" i="16"/>
  <c r="D278" i="16"/>
  <c r="C278" i="16"/>
  <c r="E277" i="16"/>
  <c r="D277" i="16"/>
  <c r="C277" i="16"/>
  <c r="E276" i="16"/>
  <c r="D276" i="16"/>
  <c r="C276" i="16"/>
  <c r="E275" i="16"/>
  <c r="D275" i="16"/>
  <c r="C275" i="16"/>
  <c r="E274" i="16"/>
  <c r="D274" i="16"/>
  <c r="C274" i="16"/>
  <c r="E273" i="16"/>
  <c r="D273" i="16"/>
  <c r="C273" i="16"/>
  <c r="E272" i="16"/>
  <c r="D272" i="16"/>
  <c r="C272" i="16"/>
  <c r="E271" i="16"/>
  <c r="D271" i="16"/>
  <c r="C271" i="16"/>
  <c r="E270" i="16"/>
  <c r="D270" i="16"/>
  <c r="C270" i="16"/>
  <c r="E269" i="16"/>
  <c r="D269" i="16"/>
  <c r="C269" i="16"/>
  <c r="E268" i="16"/>
  <c r="D268" i="16"/>
  <c r="C268" i="16"/>
  <c r="E267" i="16"/>
  <c r="D267" i="16"/>
  <c r="C267" i="16"/>
  <c r="E266" i="16"/>
  <c r="D266" i="16"/>
  <c r="C266" i="16"/>
  <c r="E265" i="16"/>
  <c r="D265" i="16"/>
  <c r="C265" i="16"/>
  <c r="E264" i="16"/>
  <c r="D264" i="16"/>
  <c r="C264" i="16"/>
  <c r="E263" i="16"/>
  <c r="D263" i="16"/>
  <c r="C263" i="16"/>
  <c r="E262" i="16"/>
  <c r="D262" i="16"/>
  <c r="C262" i="16"/>
  <c r="E261" i="16"/>
  <c r="D261" i="16"/>
  <c r="C261" i="16"/>
  <c r="E260" i="16"/>
  <c r="D260" i="16"/>
  <c r="C260" i="16"/>
  <c r="E259" i="16"/>
  <c r="D259" i="16"/>
  <c r="C259" i="16"/>
  <c r="E258" i="16"/>
  <c r="D258" i="16"/>
  <c r="C258" i="16"/>
  <c r="E257" i="16"/>
  <c r="D257" i="16"/>
  <c r="C257" i="16"/>
  <c r="E256" i="16"/>
  <c r="D256" i="16"/>
  <c r="C256" i="16"/>
  <c r="E255" i="16"/>
  <c r="D255" i="16"/>
  <c r="C255" i="16"/>
  <c r="E254" i="16"/>
  <c r="D254" i="16"/>
  <c r="C254" i="16"/>
  <c r="E253" i="16"/>
  <c r="D253" i="16"/>
  <c r="C253" i="16"/>
  <c r="E252" i="16"/>
  <c r="D252" i="16"/>
  <c r="C252" i="16"/>
  <c r="E251" i="16"/>
  <c r="D251" i="16"/>
  <c r="C251" i="16"/>
  <c r="E250" i="16"/>
  <c r="D250" i="16"/>
  <c r="C250" i="16"/>
  <c r="E249" i="16"/>
  <c r="D249" i="16"/>
  <c r="C249" i="16"/>
  <c r="E248" i="16"/>
  <c r="D248" i="16"/>
  <c r="C248" i="16"/>
  <c r="E247" i="16"/>
  <c r="D247" i="16"/>
  <c r="C247" i="16"/>
  <c r="E246" i="16"/>
  <c r="D246" i="16"/>
  <c r="C246" i="16"/>
  <c r="E245" i="16"/>
  <c r="D245" i="16"/>
  <c r="C245" i="16"/>
  <c r="E244" i="16"/>
  <c r="D244" i="16"/>
  <c r="C244" i="16"/>
  <c r="E243" i="16"/>
  <c r="D243" i="16"/>
  <c r="C243" i="16"/>
  <c r="E242" i="16"/>
  <c r="D242" i="16"/>
  <c r="C242" i="16"/>
  <c r="E241" i="16"/>
  <c r="D241" i="16"/>
  <c r="C241" i="16"/>
  <c r="E240" i="16"/>
  <c r="D240" i="16"/>
  <c r="C240" i="16"/>
  <c r="E239" i="16"/>
  <c r="D239" i="16"/>
  <c r="C239" i="16"/>
  <c r="E238" i="16"/>
  <c r="D238" i="16"/>
  <c r="C238" i="16"/>
  <c r="E237" i="16"/>
  <c r="D237" i="16"/>
  <c r="C237" i="16"/>
  <c r="E236" i="16"/>
  <c r="D236" i="16"/>
  <c r="C236" i="16"/>
  <c r="E235" i="16"/>
  <c r="D235" i="16"/>
  <c r="C235" i="16"/>
  <c r="E234" i="16"/>
  <c r="D234" i="16"/>
  <c r="C234" i="16"/>
  <c r="E233" i="16"/>
  <c r="D233" i="16"/>
  <c r="C233" i="16"/>
  <c r="E232" i="16"/>
  <c r="D232" i="16"/>
  <c r="C232" i="16"/>
  <c r="E231" i="16"/>
  <c r="D231" i="16"/>
  <c r="C231" i="16"/>
  <c r="E230" i="16"/>
  <c r="D230" i="16"/>
  <c r="C230" i="16"/>
  <c r="E229" i="16"/>
  <c r="D229" i="16"/>
  <c r="C229" i="16"/>
  <c r="E228" i="16"/>
  <c r="D228" i="16"/>
  <c r="C228" i="16"/>
  <c r="E227" i="16"/>
  <c r="D227" i="16"/>
  <c r="C227" i="16"/>
  <c r="E226" i="16"/>
  <c r="D226" i="16"/>
  <c r="C226" i="16"/>
  <c r="E225" i="16"/>
  <c r="D225" i="16"/>
  <c r="C225" i="16"/>
  <c r="E224" i="16"/>
  <c r="D224" i="16"/>
  <c r="C224" i="16"/>
  <c r="E223" i="16"/>
  <c r="D223" i="16"/>
  <c r="C223" i="16"/>
  <c r="E222" i="16"/>
  <c r="D222" i="16"/>
  <c r="C222" i="16"/>
  <c r="E221" i="16"/>
  <c r="D221" i="16"/>
  <c r="C221" i="16"/>
  <c r="E220" i="16"/>
  <c r="D220" i="16"/>
  <c r="C220" i="16"/>
  <c r="E219" i="16"/>
  <c r="D219" i="16"/>
  <c r="C219" i="16"/>
  <c r="E218" i="16"/>
  <c r="D218" i="16"/>
  <c r="C218" i="16"/>
  <c r="E217" i="16"/>
  <c r="D217" i="16"/>
  <c r="C217" i="16"/>
  <c r="E216" i="16"/>
  <c r="D216" i="16"/>
  <c r="C216" i="16"/>
  <c r="E215" i="16"/>
  <c r="D215" i="16"/>
  <c r="C215" i="16"/>
  <c r="E214" i="16"/>
  <c r="D214" i="16"/>
  <c r="C214" i="16"/>
  <c r="E213" i="16"/>
  <c r="D213" i="16"/>
  <c r="C213" i="16"/>
  <c r="E212" i="16"/>
  <c r="D212" i="16"/>
  <c r="C212" i="16"/>
  <c r="E211" i="16"/>
  <c r="D211" i="16"/>
  <c r="C211" i="16"/>
  <c r="E210" i="16"/>
  <c r="D210" i="16"/>
  <c r="C210" i="16"/>
  <c r="E209" i="16"/>
  <c r="D209" i="16"/>
  <c r="C209" i="16"/>
  <c r="E208" i="16"/>
  <c r="D208" i="16"/>
  <c r="C208" i="16"/>
  <c r="E207" i="16"/>
  <c r="D207" i="16"/>
  <c r="C207" i="16"/>
  <c r="E206" i="16"/>
  <c r="D206" i="16"/>
  <c r="C206" i="16"/>
  <c r="E205" i="16"/>
  <c r="D205" i="16"/>
  <c r="C205" i="16"/>
  <c r="E204" i="16"/>
  <c r="D204" i="16"/>
  <c r="C204" i="16"/>
  <c r="E203" i="16"/>
  <c r="D203" i="16"/>
  <c r="C203" i="16"/>
  <c r="E202" i="16"/>
  <c r="D202" i="16"/>
  <c r="C202" i="16"/>
  <c r="E201" i="16"/>
  <c r="D201" i="16"/>
  <c r="C201" i="16"/>
  <c r="E200" i="16"/>
  <c r="D200" i="16"/>
  <c r="C200" i="16"/>
  <c r="E199" i="16"/>
  <c r="D199" i="16"/>
  <c r="C199" i="16"/>
  <c r="E198" i="16"/>
  <c r="D198" i="16"/>
  <c r="C198" i="16"/>
  <c r="E197" i="16"/>
  <c r="D197" i="16"/>
  <c r="C197" i="16"/>
  <c r="E196" i="16"/>
  <c r="D196" i="16"/>
  <c r="C196" i="16"/>
  <c r="E195" i="16"/>
  <c r="D195" i="16"/>
  <c r="C195" i="16"/>
  <c r="E194" i="16"/>
  <c r="D194" i="16"/>
  <c r="C194" i="16"/>
  <c r="E193" i="16"/>
  <c r="D193" i="16"/>
  <c r="C193" i="16"/>
  <c r="E192" i="16"/>
  <c r="D192" i="16"/>
  <c r="C192" i="16"/>
  <c r="E191" i="16"/>
  <c r="D191" i="16"/>
  <c r="C191" i="16"/>
  <c r="E190" i="16"/>
  <c r="D190" i="16"/>
  <c r="C190" i="16"/>
  <c r="E189" i="16"/>
  <c r="D189" i="16"/>
  <c r="C189" i="16"/>
  <c r="E188" i="16"/>
  <c r="D188" i="16"/>
  <c r="C188" i="16"/>
  <c r="E187" i="16"/>
  <c r="D187" i="16"/>
  <c r="C187" i="16"/>
  <c r="E186" i="16"/>
  <c r="D186" i="16"/>
  <c r="C186" i="16"/>
  <c r="E185" i="16"/>
  <c r="D185" i="16"/>
  <c r="C185" i="16"/>
  <c r="E184" i="16"/>
  <c r="D184" i="16"/>
  <c r="C184" i="16"/>
  <c r="E183" i="16"/>
  <c r="D183" i="16"/>
  <c r="C183" i="16"/>
  <c r="E182" i="16"/>
  <c r="D182" i="16"/>
  <c r="C182" i="16"/>
  <c r="E181" i="16"/>
  <c r="D181" i="16"/>
  <c r="C181" i="16"/>
  <c r="E180" i="16"/>
  <c r="D180" i="16"/>
  <c r="C180" i="16"/>
  <c r="E179" i="16"/>
  <c r="D179" i="16"/>
  <c r="C179" i="16"/>
  <c r="E178" i="16"/>
  <c r="D178" i="16"/>
  <c r="C178" i="16"/>
  <c r="E177" i="16"/>
  <c r="D177" i="16"/>
  <c r="C177" i="16"/>
  <c r="E176" i="16"/>
  <c r="D176" i="16"/>
  <c r="C176" i="16"/>
  <c r="E175" i="16"/>
  <c r="D175" i="16"/>
  <c r="C175" i="16"/>
  <c r="E174" i="16"/>
  <c r="D174" i="16"/>
  <c r="C174" i="16"/>
  <c r="E173" i="16"/>
  <c r="D173" i="16"/>
  <c r="C173" i="16"/>
  <c r="E172" i="16"/>
  <c r="D172" i="16"/>
  <c r="C172" i="16"/>
  <c r="E171" i="16"/>
  <c r="D171" i="16"/>
  <c r="C171" i="16"/>
  <c r="E170" i="16"/>
  <c r="D170" i="16"/>
  <c r="C170" i="16"/>
  <c r="E169" i="16"/>
  <c r="D169" i="16"/>
  <c r="C169" i="16"/>
  <c r="E168" i="16"/>
  <c r="D168" i="16"/>
  <c r="C168" i="16"/>
  <c r="E167" i="16"/>
  <c r="D167" i="16"/>
  <c r="C167" i="16"/>
  <c r="E166" i="16"/>
  <c r="D166" i="16"/>
  <c r="C166" i="16"/>
  <c r="E165" i="16"/>
  <c r="D165" i="16"/>
  <c r="C165" i="16"/>
  <c r="E164" i="16"/>
  <c r="D164" i="16"/>
  <c r="C164" i="16"/>
  <c r="E163" i="16"/>
  <c r="D163" i="16"/>
  <c r="C163" i="16"/>
  <c r="E162" i="16"/>
  <c r="D162" i="16"/>
  <c r="C162" i="16"/>
  <c r="E161" i="16"/>
  <c r="D161" i="16"/>
  <c r="C161" i="16"/>
  <c r="E160" i="16"/>
  <c r="D160" i="16"/>
  <c r="C160" i="16"/>
  <c r="E159" i="16"/>
  <c r="D159" i="16"/>
  <c r="C159" i="16"/>
  <c r="E158" i="16"/>
  <c r="D158" i="16"/>
  <c r="C158" i="16"/>
  <c r="E157" i="16"/>
  <c r="D157" i="16"/>
  <c r="C157" i="16"/>
  <c r="E156" i="16"/>
  <c r="D156" i="16"/>
  <c r="C156" i="16"/>
  <c r="E155" i="16"/>
  <c r="D155" i="16"/>
  <c r="C155" i="16"/>
  <c r="E154" i="16"/>
  <c r="D154" i="16"/>
  <c r="C154" i="16"/>
  <c r="E153" i="16"/>
  <c r="D153" i="16"/>
  <c r="C153" i="16"/>
  <c r="E152" i="16"/>
  <c r="D152" i="16"/>
  <c r="C152" i="16"/>
  <c r="E151" i="16"/>
  <c r="D151" i="16"/>
  <c r="C151" i="16"/>
  <c r="E150" i="16"/>
  <c r="D150" i="16"/>
  <c r="C150" i="16"/>
  <c r="E149" i="16"/>
  <c r="D149" i="16"/>
  <c r="C149" i="16"/>
  <c r="E148" i="16"/>
  <c r="D148" i="16"/>
  <c r="C148" i="16"/>
  <c r="E147" i="16"/>
  <c r="D147" i="16"/>
  <c r="C147" i="16"/>
  <c r="E146" i="16"/>
  <c r="D146" i="16"/>
  <c r="C146" i="16"/>
  <c r="E145" i="16"/>
  <c r="D145" i="16"/>
  <c r="C145" i="16"/>
  <c r="E144" i="16"/>
  <c r="D144" i="16"/>
  <c r="C144" i="16"/>
  <c r="E143" i="16"/>
  <c r="D143" i="16"/>
  <c r="C143" i="16"/>
  <c r="E142" i="16"/>
  <c r="D142" i="16"/>
  <c r="C142" i="16"/>
  <c r="E141" i="16"/>
  <c r="D141" i="16"/>
  <c r="C141" i="16"/>
  <c r="E140" i="16"/>
  <c r="D140" i="16"/>
  <c r="C140" i="16"/>
  <c r="E139" i="16"/>
  <c r="D139" i="16"/>
  <c r="C139" i="16"/>
  <c r="E138" i="16"/>
  <c r="D138" i="16"/>
  <c r="C138" i="16"/>
  <c r="E137" i="16"/>
  <c r="D137" i="16"/>
  <c r="C137" i="16"/>
  <c r="E136" i="16"/>
  <c r="D136" i="16"/>
  <c r="C136" i="16"/>
  <c r="E135" i="16"/>
  <c r="D135" i="16"/>
  <c r="C135" i="16"/>
  <c r="E134" i="16"/>
  <c r="D134" i="16"/>
  <c r="C134" i="16"/>
  <c r="E133" i="16"/>
  <c r="D133" i="16"/>
  <c r="C133" i="16"/>
  <c r="E132" i="16"/>
  <c r="D132" i="16"/>
  <c r="C132" i="16"/>
  <c r="E131" i="16"/>
  <c r="D131" i="16"/>
  <c r="C131" i="16"/>
  <c r="E130" i="16"/>
  <c r="D130" i="16"/>
  <c r="C130" i="16"/>
  <c r="E129" i="16"/>
  <c r="D129" i="16"/>
  <c r="C129" i="16"/>
  <c r="E128" i="16"/>
  <c r="D128" i="16"/>
  <c r="C128" i="16"/>
  <c r="E127" i="16"/>
  <c r="D127" i="16"/>
  <c r="C127" i="16"/>
  <c r="E126" i="16"/>
  <c r="D126" i="16"/>
  <c r="C126" i="16"/>
  <c r="E125" i="16"/>
  <c r="D125" i="16"/>
  <c r="C125" i="16"/>
  <c r="E124" i="16"/>
  <c r="D124" i="16"/>
  <c r="C124" i="16"/>
  <c r="E123" i="16"/>
  <c r="D123" i="16"/>
  <c r="C123" i="16"/>
  <c r="E122" i="16"/>
  <c r="D122" i="16"/>
  <c r="C122" i="16"/>
  <c r="E121" i="16"/>
  <c r="D121" i="16"/>
  <c r="C121" i="16"/>
  <c r="E120" i="16"/>
  <c r="D120" i="16"/>
  <c r="C120" i="16"/>
  <c r="E119" i="16"/>
  <c r="D119" i="16"/>
  <c r="C119" i="16"/>
  <c r="E118" i="16"/>
  <c r="D118" i="16"/>
  <c r="C118" i="16"/>
  <c r="E117" i="16"/>
  <c r="D117" i="16"/>
  <c r="C117" i="16"/>
  <c r="E116" i="16"/>
  <c r="D116" i="16"/>
  <c r="C116" i="16"/>
  <c r="E115" i="16"/>
  <c r="D115" i="16"/>
  <c r="C115" i="16"/>
  <c r="E114" i="16"/>
  <c r="D114" i="16"/>
  <c r="C114" i="16"/>
  <c r="E113" i="16"/>
  <c r="D113" i="16"/>
  <c r="C113" i="16"/>
  <c r="E112" i="16"/>
  <c r="D112" i="16"/>
  <c r="C112" i="16"/>
  <c r="E111" i="16"/>
  <c r="D111" i="16"/>
  <c r="C111" i="16"/>
  <c r="E110" i="16"/>
  <c r="D110" i="16"/>
  <c r="C110" i="16"/>
  <c r="E109" i="16"/>
  <c r="D109" i="16"/>
  <c r="C109" i="16"/>
  <c r="E108" i="16"/>
  <c r="D108" i="16"/>
  <c r="C108" i="16"/>
  <c r="E107" i="16"/>
  <c r="D107" i="16"/>
  <c r="C107" i="16"/>
  <c r="E106" i="16"/>
  <c r="D106" i="16"/>
  <c r="C106" i="16"/>
  <c r="E105" i="16"/>
  <c r="D105" i="16"/>
  <c r="C105" i="16"/>
  <c r="E104" i="16"/>
  <c r="D104" i="16"/>
  <c r="C104" i="16"/>
  <c r="E103" i="16"/>
  <c r="D103" i="16"/>
  <c r="C103" i="16"/>
  <c r="E102" i="16"/>
  <c r="D102" i="16"/>
  <c r="C102" i="16"/>
  <c r="E101" i="16"/>
  <c r="D101" i="16"/>
  <c r="C101" i="16"/>
  <c r="E100" i="16"/>
  <c r="D100" i="16"/>
  <c r="C100" i="16"/>
  <c r="E99" i="16"/>
  <c r="D99" i="16"/>
  <c r="C99" i="16"/>
  <c r="E98" i="16"/>
  <c r="D98" i="16"/>
  <c r="C98" i="16"/>
  <c r="E97" i="16"/>
  <c r="D97" i="16"/>
  <c r="C97" i="16"/>
  <c r="E96" i="16"/>
  <c r="D96" i="16"/>
  <c r="C96" i="16"/>
  <c r="E95" i="16"/>
  <c r="D95" i="16"/>
  <c r="C95" i="16"/>
  <c r="E94" i="16"/>
  <c r="D94" i="16"/>
  <c r="C94" i="16"/>
  <c r="E93" i="16"/>
  <c r="D93" i="16"/>
  <c r="C93" i="16"/>
  <c r="E92" i="16"/>
  <c r="D92" i="16"/>
  <c r="C92" i="16"/>
  <c r="E91" i="16"/>
  <c r="D91" i="16"/>
  <c r="C91" i="16"/>
  <c r="E90" i="16"/>
  <c r="D90" i="16"/>
  <c r="C90" i="16"/>
  <c r="E89" i="16"/>
  <c r="D89" i="16"/>
  <c r="C89" i="16"/>
  <c r="E88" i="16"/>
  <c r="D88" i="16"/>
  <c r="C88" i="16"/>
  <c r="E87" i="16"/>
  <c r="D87" i="16"/>
  <c r="C87" i="16"/>
  <c r="E86" i="16"/>
  <c r="D86" i="16"/>
  <c r="C86" i="16"/>
  <c r="E85" i="16"/>
  <c r="D85" i="16"/>
  <c r="C85" i="16"/>
  <c r="E84" i="16"/>
  <c r="D84" i="16"/>
  <c r="C84" i="16"/>
  <c r="E83" i="16"/>
  <c r="D83" i="16"/>
  <c r="C83" i="16"/>
  <c r="E82" i="16"/>
  <c r="D82" i="16"/>
  <c r="C82" i="16"/>
  <c r="E81" i="16"/>
  <c r="D81" i="16"/>
  <c r="C81" i="16"/>
  <c r="E80" i="16"/>
  <c r="D80" i="16"/>
  <c r="C80" i="16"/>
  <c r="E79" i="16"/>
  <c r="D79" i="16"/>
  <c r="C79" i="16"/>
  <c r="E78" i="16"/>
  <c r="D78" i="16"/>
  <c r="C78" i="16"/>
  <c r="E77" i="16"/>
  <c r="D77" i="16"/>
  <c r="C77" i="16"/>
  <c r="E76" i="16"/>
  <c r="D76" i="16"/>
  <c r="C76" i="16"/>
  <c r="E75" i="16"/>
  <c r="D75" i="16"/>
  <c r="C75" i="16"/>
  <c r="E74" i="16"/>
  <c r="D74" i="16"/>
  <c r="C74" i="16"/>
  <c r="E73" i="16"/>
  <c r="D73" i="16"/>
  <c r="C73" i="16"/>
  <c r="E72" i="16"/>
  <c r="D72" i="16"/>
  <c r="C72" i="16"/>
  <c r="E71" i="16"/>
  <c r="D71" i="16"/>
  <c r="C71" i="16"/>
  <c r="E70" i="16"/>
  <c r="D70" i="16"/>
  <c r="C70" i="16"/>
  <c r="E69" i="16"/>
  <c r="D69" i="16"/>
  <c r="C69" i="16"/>
  <c r="E68" i="16"/>
  <c r="D68" i="16"/>
  <c r="C68" i="16"/>
  <c r="E67" i="16"/>
  <c r="D67" i="16"/>
  <c r="C67" i="16"/>
  <c r="E66" i="16"/>
  <c r="D66" i="16"/>
  <c r="C66" i="16"/>
  <c r="E65" i="16"/>
  <c r="D65" i="16"/>
  <c r="C65" i="16"/>
  <c r="E64" i="16"/>
  <c r="D64" i="16"/>
  <c r="C64" i="16"/>
  <c r="E63" i="16"/>
  <c r="D63" i="16"/>
  <c r="C63" i="16"/>
  <c r="E62" i="16"/>
  <c r="D62" i="16"/>
  <c r="C62" i="16"/>
  <c r="E61" i="16"/>
  <c r="D61" i="16"/>
  <c r="C61" i="16"/>
  <c r="E60" i="16"/>
  <c r="D60" i="16"/>
  <c r="C60" i="16"/>
  <c r="E59" i="16"/>
  <c r="D59" i="16"/>
  <c r="C59" i="16"/>
  <c r="E58" i="16"/>
  <c r="D58" i="16"/>
  <c r="C58" i="16"/>
  <c r="E57" i="16"/>
  <c r="D57" i="16"/>
  <c r="C57" i="16"/>
  <c r="E56" i="16"/>
  <c r="D56" i="16"/>
  <c r="C56" i="16"/>
  <c r="E55" i="16"/>
  <c r="D55" i="16"/>
  <c r="C55" i="16"/>
  <c r="E54" i="16"/>
  <c r="D54" i="16"/>
  <c r="C54" i="16"/>
  <c r="E53" i="16"/>
  <c r="D53" i="16"/>
  <c r="C53" i="16"/>
  <c r="E52" i="16"/>
  <c r="D52" i="16"/>
  <c r="C52" i="16"/>
  <c r="E51" i="16"/>
  <c r="D51" i="16"/>
  <c r="C51" i="16"/>
  <c r="E50" i="16"/>
  <c r="D50" i="16"/>
  <c r="C50" i="16"/>
  <c r="E49" i="16"/>
  <c r="D49" i="16"/>
  <c r="C49" i="16"/>
  <c r="E48" i="16"/>
  <c r="D48" i="16"/>
  <c r="C48" i="16"/>
  <c r="E47" i="16"/>
  <c r="D47" i="16"/>
  <c r="C47" i="16"/>
  <c r="E46" i="16"/>
  <c r="D46" i="16"/>
  <c r="C46" i="16"/>
  <c r="E45" i="16"/>
  <c r="D45" i="16"/>
  <c r="C45" i="16"/>
  <c r="E44" i="16"/>
  <c r="D44" i="16"/>
  <c r="C44" i="16"/>
  <c r="E43" i="16"/>
  <c r="D43" i="16"/>
  <c r="C43" i="16"/>
  <c r="E42" i="16"/>
  <c r="D42" i="16"/>
  <c r="C42" i="16"/>
  <c r="E41" i="16"/>
  <c r="D41" i="16"/>
  <c r="C41" i="16"/>
  <c r="E40" i="16"/>
  <c r="D40" i="16"/>
  <c r="C40" i="16"/>
  <c r="E39" i="16"/>
  <c r="D39" i="16"/>
  <c r="C39" i="16"/>
  <c r="E38" i="16"/>
  <c r="D38" i="16"/>
  <c r="C38" i="16"/>
  <c r="E37" i="16"/>
  <c r="D37" i="16"/>
  <c r="C37" i="16"/>
  <c r="E36" i="16"/>
  <c r="D36" i="16"/>
  <c r="C36" i="16"/>
  <c r="E35" i="16"/>
  <c r="D35" i="16"/>
  <c r="C35" i="16"/>
  <c r="E34" i="16"/>
  <c r="D34" i="16"/>
  <c r="C34" i="16"/>
  <c r="E33" i="16"/>
  <c r="D33" i="16"/>
  <c r="C33" i="16"/>
  <c r="E32" i="16"/>
  <c r="D32" i="16"/>
  <c r="C32" i="16"/>
  <c r="E31" i="16"/>
  <c r="D31" i="16"/>
  <c r="C31" i="16"/>
  <c r="E30" i="16"/>
  <c r="D30" i="16"/>
  <c r="C30" i="16"/>
  <c r="E29" i="16"/>
  <c r="D29" i="16"/>
  <c r="C29" i="16"/>
  <c r="E28" i="16"/>
  <c r="D28" i="16"/>
  <c r="C28" i="16"/>
  <c r="E27" i="16"/>
  <c r="D27" i="16"/>
  <c r="C27" i="16"/>
  <c r="E26" i="16"/>
  <c r="D26" i="16"/>
  <c r="C26" i="16"/>
  <c r="E25" i="16"/>
  <c r="D25" i="16"/>
  <c r="C25" i="16"/>
  <c r="E24" i="16"/>
  <c r="D24" i="16"/>
  <c r="C24" i="16"/>
  <c r="E23" i="16"/>
  <c r="D23" i="16"/>
  <c r="C23" i="16"/>
  <c r="E22" i="16"/>
  <c r="D22" i="16"/>
  <c r="C22" i="16"/>
  <c r="E21" i="16"/>
  <c r="D21" i="16"/>
  <c r="C21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D5" i="16"/>
  <c r="C5" i="16"/>
  <c r="E4" i="16"/>
  <c r="D4" i="16"/>
  <c r="C4" i="16"/>
  <c r="E3" i="16"/>
  <c r="D3" i="16"/>
  <c r="C3" i="16"/>
  <c r="E2" i="16"/>
  <c r="D2" i="16"/>
  <c r="C2" i="16"/>
  <c r="E360" i="15"/>
  <c r="D360" i="15"/>
  <c r="C360" i="15"/>
  <c r="E359" i="15"/>
  <c r="D359" i="15"/>
  <c r="C359" i="15"/>
  <c r="E358" i="15"/>
  <c r="D358" i="15"/>
  <c r="C358" i="15"/>
  <c r="E357" i="15"/>
  <c r="D357" i="15"/>
  <c r="C357" i="15"/>
  <c r="E356" i="15"/>
  <c r="D356" i="15"/>
  <c r="C356" i="15"/>
  <c r="E355" i="15"/>
  <c r="D355" i="15"/>
  <c r="C355" i="15"/>
  <c r="E354" i="15"/>
  <c r="D354" i="15"/>
  <c r="C354" i="15"/>
  <c r="E353" i="15"/>
  <c r="D353" i="15"/>
  <c r="C353" i="15"/>
  <c r="E352" i="15"/>
  <c r="D352" i="15"/>
  <c r="C352" i="15"/>
  <c r="E351" i="15"/>
  <c r="D351" i="15"/>
  <c r="C351" i="15"/>
  <c r="E350" i="15"/>
  <c r="D350" i="15"/>
  <c r="C350" i="15"/>
  <c r="E349" i="15"/>
  <c r="D349" i="15"/>
  <c r="C349" i="15"/>
  <c r="E348" i="15"/>
  <c r="D348" i="15"/>
  <c r="C348" i="15"/>
  <c r="E347" i="15"/>
  <c r="D347" i="15"/>
  <c r="C347" i="15"/>
  <c r="E346" i="15"/>
  <c r="D346" i="15"/>
  <c r="C346" i="15"/>
  <c r="E345" i="15"/>
  <c r="D345" i="15"/>
  <c r="C345" i="15"/>
  <c r="E344" i="15"/>
  <c r="D344" i="15"/>
  <c r="C344" i="15"/>
  <c r="E343" i="15"/>
  <c r="D343" i="15"/>
  <c r="C343" i="15"/>
  <c r="E342" i="15"/>
  <c r="D342" i="15"/>
  <c r="C342" i="15"/>
  <c r="E341" i="15"/>
  <c r="D341" i="15"/>
  <c r="C341" i="15"/>
  <c r="E340" i="15"/>
  <c r="D340" i="15"/>
  <c r="C340" i="15"/>
  <c r="E339" i="15"/>
  <c r="D339" i="15"/>
  <c r="C339" i="15"/>
  <c r="E338" i="15"/>
  <c r="D338" i="15"/>
  <c r="C338" i="15"/>
  <c r="E337" i="15"/>
  <c r="D337" i="15"/>
  <c r="C337" i="15"/>
  <c r="E336" i="15"/>
  <c r="D336" i="15"/>
  <c r="C336" i="15"/>
  <c r="E335" i="15"/>
  <c r="D335" i="15"/>
  <c r="C335" i="15"/>
  <c r="E334" i="15"/>
  <c r="D334" i="15"/>
  <c r="C334" i="15"/>
  <c r="E333" i="15"/>
  <c r="D333" i="15"/>
  <c r="C333" i="15"/>
  <c r="E332" i="15"/>
  <c r="D332" i="15"/>
  <c r="C332" i="15"/>
  <c r="E331" i="15"/>
  <c r="D331" i="15"/>
  <c r="C331" i="15"/>
  <c r="E330" i="15"/>
  <c r="D330" i="15"/>
  <c r="C330" i="15"/>
  <c r="E329" i="15"/>
  <c r="D329" i="15"/>
  <c r="C329" i="15"/>
  <c r="E328" i="15"/>
  <c r="D328" i="15"/>
  <c r="C328" i="15"/>
  <c r="E327" i="15"/>
  <c r="D327" i="15"/>
  <c r="C327" i="15"/>
  <c r="E326" i="15"/>
  <c r="D326" i="15"/>
  <c r="C326" i="15"/>
  <c r="E325" i="15"/>
  <c r="D325" i="15"/>
  <c r="C325" i="15"/>
  <c r="E324" i="15"/>
  <c r="D324" i="15"/>
  <c r="C324" i="15"/>
  <c r="E323" i="15"/>
  <c r="D323" i="15"/>
  <c r="C323" i="15"/>
  <c r="E322" i="15"/>
  <c r="D322" i="15"/>
  <c r="C322" i="15"/>
  <c r="E321" i="15"/>
  <c r="D321" i="15"/>
  <c r="C321" i="15"/>
  <c r="E320" i="15"/>
  <c r="D320" i="15"/>
  <c r="C320" i="15"/>
  <c r="E319" i="15"/>
  <c r="D319" i="15"/>
  <c r="C319" i="15"/>
  <c r="E318" i="15"/>
  <c r="D318" i="15"/>
  <c r="C318" i="15"/>
  <c r="E317" i="15"/>
  <c r="D317" i="15"/>
  <c r="C317" i="15"/>
  <c r="E316" i="15"/>
  <c r="D316" i="15"/>
  <c r="C316" i="15"/>
  <c r="E315" i="15"/>
  <c r="D315" i="15"/>
  <c r="C315" i="15"/>
  <c r="E314" i="15"/>
  <c r="D314" i="15"/>
  <c r="C314" i="15"/>
  <c r="E313" i="15"/>
  <c r="D313" i="15"/>
  <c r="C313" i="15"/>
  <c r="E312" i="15"/>
  <c r="D312" i="15"/>
  <c r="C312" i="15"/>
  <c r="E311" i="15"/>
  <c r="D311" i="15"/>
  <c r="C311" i="15"/>
  <c r="E310" i="15"/>
  <c r="D310" i="15"/>
  <c r="C310" i="15"/>
  <c r="E309" i="15"/>
  <c r="D309" i="15"/>
  <c r="C309" i="15"/>
  <c r="E308" i="15"/>
  <c r="D308" i="15"/>
  <c r="C308" i="15"/>
  <c r="E307" i="15"/>
  <c r="D307" i="15"/>
  <c r="C307" i="15"/>
  <c r="E306" i="15"/>
  <c r="D306" i="15"/>
  <c r="C306" i="15"/>
  <c r="E305" i="15"/>
  <c r="D305" i="15"/>
  <c r="C305" i="15"/>
  <c r="E304" i="15"/>
  <c r="D304" i="15"/>
  <c r="C304" i="15"/>
  <c r="E303" i="15"/>
  <c r="D303" i="15"/>
  <c r="C303" i="15"/>
  <c r="E302" i="15"/>
  <c r="D302" i="15"/>
  <c r="C302" i="15"/>
  <c r="E301" i="15"/>
  <c r="D301" i="15"/>
  <c r="C301" i="15"/>
  <c r="E300" i="15"/>
  <c r="D300" i="15"/>
  <c r="C300" i="15"/>
  <c r="E299" i="15"/>
  <c r="D299" i="15"/>
  <c r="C299" i="15"/>
  <c r="E298" i="15"/>
  <c r="D298" i="15"/>
  <c r="C298" i="15"/>
  <c r="E297" i="15"/>
  <c r="D297" i="15"/>
  <c r="C297" i="15"/>
  <c r="E296" i="15"/>
  <c r="D296" i="15"/>
  <c r="C296" i="15"/>
  <c r="E295" i="15"/>
  <c r="D295" i="15"/>
  <c r="C295" i="15"/>
  <c r="E294" i="15"/>
  <c r="D294" i="15"/>
  <c r="C294" i="15"/>
  <c r="E293" i="15"/>
  <c r="D293" i="15"/>
  <c r="C293" i="15"/>
  <c r="E292" i="15"/>
  <c r="D292" i="15"/>
  <c r="C292" i="15"/>
  <c r="E291" i="15"/>
  <c r="D291" i="15"/>
  <c r="C291" i="15"/>
  <c r="E290" i="15"/>
  <c r="D290" i="15"/>
  <c r="C290" i="15"/>
  <c r="E289" i="15"/>
  <c r="D289" i="15"/>
  <c r="C289" i="15"/>
  <c r="E288" i="15"/>
  <c r="D288" i="15"/>
  <c r="C288" i="15"/>
  <c r="E287" i="15"/>
  <c r="D287" i="15"/>
  <c r="C287" i="15"/>
  <c r="E286" i="15"/>
  <c r="D286" i="15"/>
  <c r="C286" i="15"/>
  <c r="E285" i="15"/>
  <c r="D285" i="15"/>
  <c r="C285" i="15"/>
  <c r="E284" i="15"/>
  <c r="D284" i="15"/>
  <c r="C284" i="15"/>
  <c r="E283" i="15"/>
  <c r="D283" i="15"/>
  <c r="C283" i="15"/>
  <c r="E282" i="15"/>
  <c r="D282" i="15"/>
  <c r="C282" i="15"/>
  <c r="E281" i="15"/>
  <c r="D281" i="15"/>
  <c r="C281" i="15"/>
  <c r="E280" i="15"/>
  <c r="D280" i="15"/>
  <c r="C280" i="15"/>
  <c r="E279" i="15"/>
  <c r="D279" i="15"/>
  <c r="C279" i="15"/>
  <c r="E278" i="15"/>
  <c r="D278" i="15"/>
  <c r="C278" i="15"/>
  <c r="E277" i="15"/>
  <c r="D277" i="15"/>
  <c r="C277" i="15"/>
  <c r="E276" i="15"/>
  <c r="D276" i="15"/>
  <c r="C276" i="15"/>
  <c r="E275" i="15"/>
  <c r="D275" i="15"/>
  <c r="C275" i="15"/>
  <c r="E274" i="15"/>
  <c r="D274" i="15"/>
  <c r="C274" i="15"/>
  <c r="E273" i="15"/>
  <c r="D273" i="15"/>
  <c r="C273" i="15"/>
  <c r="E272" i="15"/>
  <c r="D272" i="15"/>
  <c r="C272" i="15"/>
  <c r="E271" i="15"/>
  <c r="D271" i="15"/>
  <c r="C271" i="15"/>
  <c r="E270" i="15"/>
  <c r="D270" i="15"/>
  <c r="C270" i="15"/>
  <c r="E269" i="15"/>
  <c r="D269" i="15"/>
  <c r="C269" i="15"/>
  <c r="E268" i="15"/>
  <c r="D268" i="15"/>
  <c r="C268" i="15"/>
  <c r="E267" i="15"/>
  <c r="D267" i="15"/>
  <c r="C267" i="15"/>
  <c r="E266" i="15"/>
  <c r="D266" i="15"/>
  <c r="C266" i="15"/>
  <c r="E265" i="15"/>
  <c r="D265" i="15"/>
  <c r="C265" i="15"/>
  <c r="E264" i="15"/>
  <c r="D264" i="15"/>
  <c r="C264" i="15"/>
  <c r="E263" i="15"/>
  <c r="D263" i="15"/>
  <c r="C263" i="15"/>
  <c r="E262" i="15"/>
  <c r="D262" i="15"/>
  <c r="C262" i="15"/>
  <c r="E261" i="15"/>
  <c r="D261" i="15"/>
  <c r="C261" i="15"/>
  <c r="E260" i="15"/>
  <c r="D260" i="15"/>
  <c r="C260" i="15"/>
  <c r="E259" i="15"/>
  <c r="D259" i="15"/>
  <c r="C259" i="15"/>
  <c r="E258" i="15"/>
  <c r="D258" i="15"/>
  <c r="C258" i="15"/>
  <c r="E257" i="15"/>
  <c r="D257" i="15"/>
  <c r="C257" i="15"/>
  <c r="E256" i="15"/>
  <c r="D256" i="15"/>
  <c r="C256" i="15"/>
  <c r="E255" i="15"/>
  <c r="D255" i="15"/>
  <c r="C255" i="15"/>
  <c r="E254" i="15"/>
  <c r="D254" i="15"/>
  <c r="C254" i="15"/>
  <c r="E253" i="15"/>
  <c r="D253" i="15"/>
  <c r="C253" i="15"/>
  <c r="E252" i="15"/>
  <c r="D252" i="15"/>
  <c r="C252" i="15"/>
  <c r="E251" i="15"/>
  <c r="D251" i="15"/>
  <c r="C251" i="15"/>
  <c r="E250" i="15"/>
  <c r="D250" i="15"/>
  <c r="C250" i="15"/>
  <c r="E249" i="15"/>
  <c r="D249" i="15"/>
  <c r="C249" i="15"/>
  <c r="E248" i="15"/>
  <c r="D248" i="15"/>
  <c r="C248" i="15"/>
  <c r="E247" i="15"/>
  <c r="D247" i="15"/>
  <c r="C247" i="15"/>
  <c r="E246" i="15"/>
  <c r="D246" i="15"/>
  <c r="C246" i="15"/>
  <c r="E245" i="15"/>
  <c r="D245" i="15"/>
  <c r="C245" i="15"/>
  <c r="E244" i="15"/>
  <c r="D244" i="15"/>
  <c r="C244" i="15"/>
  <c r="E243" i="15"/>
  <c r="D243" i="15"/>
  <c r="C243" i="15"/>
  <c r="E242" i="15"/>
  <c r="D242" i="15"/>
  <c r="C242" i="15"/>
  <c r="E241" i="15"/>
  <c r="D241" i="15"/>
  <c r="C241" i="15"/>
  <c r="E240" i="15"/>
  <c r="D240" i="15"/>
  <c r="C240" i="15"/>
  <c r="E239" i="15"/>
  <c r="D239" i="15"/>
  <c r="C239" i="15"/>
  <c r="E238" i="15"/>
  <c r="D238" i="15"/>
  <c r="C238" i="15"/>
  <c r="E237" i="15"/>
  <c r="D237" i="15"/>
  <c r="C237" i="15"/>
  <c r="E236" i="15"/>
  <c r="D236" i="15"/>
  <c r="C236" i="15"/>
  <c r="E235" i="15"/>
  <c r="D235" i="15"/>
  <c r="C235" i="15"/>
  <c r="E234" i="15"/>
  <c r="D234" i="15"/>
  <c r="C234" i="15"/>
  <c r="E233" i="15"/>
  <c r="D233" i="15"/>
  <c r="C233" i="15"/>
  <c r="E232" i="15"/>
  <c r="D232" i="15"/>
  <c r="C232" i="15"/>
  <c r="E231" i="15"/>
  <c r="D231" i="15"/>
  <c r="C231" i="15"/>
  <c r="E230" i="15"/>
  <c r="D230" i="15"/>
  <c r="C230" i="15"/>
  <c r="E229" i="15"/>
  <c r="D229" i="15"/>
  <c r="C229" i="15"/>
  <c r="E228" i="15"/>
  <c r="D228" i="15"/>
  <c r="C228" i="15"/>
  <c r="E227" i="15"/>
  <c r="D227" i="15"/>
  <c r="C227" i="15"/>
  <c r="E226" i="15"/>
  <c r="D226" i="15"/>
  <c r="C226" i="15"/>
  <c r="E225" i="15"/>
  <c r="D225" i="15"/>
  <c r="C225" i="15"/>
  <c r="E224" i="15"/>
  <c r="D224" i="15"/>
  <c r="C224" i="15"/>
  <c r="E223" i="15"/>
  <c r="D223" i="15"/>
  <c r="C223" i="15"/>
  <c r="E222" i="15"/>
  <c r="D222" i="15"/>
  <c r="C222" i="15"/>
  <c r="E221" i="15"/>
  <c r="D221" i="15"/>
  <c r="C221" i="15"/>
  <c r="E220" i="15"/>
  <c r="D220" i="15"/>
  <c r="C220" i="15"/>
  <c r="E219" i="15"/>
  <c r="D219" i="15"/>
  <c r="C219" i="15"/>
  <c r="E218" i="15"/>
  <c r="D218" i="15"/>
  <c r="C218" i="15"/>
  <c r="E217" i="15"/>
  <c r="D217" i="15"/>
  <c r="C217" i="15"/>
  <c r="E216" i="15"/>
  <c r="D216" i="15"/>
  <c r="C216" i="15"/>
  <c r="E215" i="15"/>
  <c r="D215" i="15"/>
  <c r="C215" i="15"/>
  <c r="E214" i="15"/>
  <c r="D214" i="15"/>
  <c r="C214" i="15"/>
  <c r="E213" i="15"/>
  <c r="D213" i="15"/>
  <c r="C213" i="15"/>
  <c r="E212" i="15"/>
  <c r="D212" i="15"/>
  <c r="C212" i="15"/>
  <c r="E211" i="15"/>
  <c r="D211" i="15"/>
  <c r="C211" i="15"/>
  <c r="E210" i="15"/>
  <c r="D210" i="15"/>
  <c r="C210" i="15"/>
  <c r="E209" i="15"/>
  <c r="D209" i="15"/>
  <c r="C209" i="15"/>
  <c r="E208" i="15"/>
  <c r="D208" i="15"/>
  <c r="C208" i="15"/>
  <c r="E207" i="15"/>
  <c r="D207" i="15"/>
  <c r="C207" i="15"/>
  <c r="E206" i="15"/>
  <c r="D206" i="15"/>
  <c r="C206" i="15"/>
  <c r="E205" i="15"/>
  <c r="D205" i="15"/>
  <c r="C205" i="15"/>
  <c r="E204" i="15"/>
  <c r="D204" i="15"/>
  <c r="C204" i="15"/>
  <c r="E203" i="15"/>
  <c r="D203" i="15"/>
  <c r="C203" i="15"/>
  <c r="E202" i="15"/>
  <c r="D202" i="15"/>
  <c r="C202" i="15"/>
  <c r="E201" i="15"/>
  <c r="D201" i="15"/>
  <c r="C201" i="15"/>
  <c r="E200" i="15"/>
  <c r="D200" i="15"/>
  <c r="C200" i="15"/>
  <c r="E199" i="15"/>
  <c r="D199" i="15"/>
  <c r="C199" i="15"/>
  <c r="E198" i="15"/>
  <c r="D198" i="15"/>
  <c r="C198" i="15"/>
  <c r="E197" i="15"/>
  <c r="D197" i="15"/>
  <c r="C197" i="15"/>
  <c r="E196" i="15"/>
  <c r="D196" i="15"/>
  <c r="C196" i="15"/>
  <c r="E195" i="15"/>
  <c r="D195" i="15"/>
  <c r="C195" i="15"/>
  <c r="E194" i="15"/>
  <c r="D194" i="15"/>
  <c r="C194" i="15"/>
  <c r="E193" i="15"/>
  <c r="D193" i="15"/>
  <c r="C193" i="15"/>
  <c r="E192" i="15"/>
  <c r="D192" i="15"/>
  <c r="C192" i="15"/>
  <c r="E191" i="15"/>
  <c r="D191" i="15"/>
  <c r="C191" i="15"/>
  <c r="E190" i="15"/>
  <c r="D190" i="15"/>
  <c r="C190" i="15"/>
  <c r="E189" i="15"/>
  <c r="D189" i="15"/>
  <c r="C189" i="15"/>
  <c r="E188" i="15"/>
  <c r="D188" i="15"/>
  <c r="C188" i="15"/>
  <c r="E187" i="15"/>
  <c r="D187" i="15"/>
  <c r="C187" i="15"/>
  <c r="E186" i="15"/>
  <c r="D186" i="15"/>
  <c r="C186" i="15"/>
  <c r="E185" i="15"/>
  <c r="D185" i="15"/>
  <c r="C185" i="15"/>
  <c r="E184" i="15"/>
  <c r="D184" i="15"/>
  <c r="C184" i="15"/>
  <c r="E183" i="15"/>
  <c r="D183" i="15"/>
  <c r="C183" i="15"/>
  <c r="E182" i="15"/>
  <c r="D182" i="15"/>
  <c r="C182" i="15"/>
  <c r="E181" i="15"/>
  <c r="D181" i="15"/>
  <c r="C181" i="15"/>
  <c r="E180" i="15"/>
  <c r="D180" i="15"/>
  <c r="C180" i="15"/>
  <c r="E179" i="15"/>
  <c r="D179" i="15"/>
  <c r="C179" i="15"/>
  <c r="E178" i="15"/>
  <c r="D178" i="15"/>
  <c r="C178" i="15"/>
  <c r="E177" i="15"/>
  <c r="D177" i="15"/>
  <c r="C177" i="15"/>
  <c r="E176" i="15"/>
  <c r="D176" i="15"/>
  <c r="C176" i="15"/>
  <c r="E175" i="15"/>
  <c r="D175" i="15"/>
  <c r="C175" i="15"/>
  <c r="E174" i="15"/>
  <c r="D174" i="15"/>
  <c r="C174" i="15"/>
  <c r="E173" i="15"/>
  <c r="D173" i="15"/>
  <c r="C173" i="15"/>
  <c r="E172" i="15"/>
  <c r="D172" i="15"/>
  <c r="C172" i="15"/>
  <c r="E171" i="15"/>
  <c r="D171" i="15"/>
  <c r="C171" i="15"/>
  <c r="E170" i="15"/>
  <c r="D170" i="15"/>
  <c r="C170" i="15"/>
  <c r="E169" i="15"/>
  <c r="D169" i="15"/>
  <c r="C169" i="15"/>
  <c r="E168" i="15"/>
  <c r="D168" i="15"/>
  <c r="C168" i="15"/>
  <c r="E167" i="15"/>
  <c r="D167" i="15"/>
  <c r="C167" i="15"/>
  <c r="E166" i="15"/>
  <c r="D166" i="15"/>
  <c r="C166" i="15"/>
  <c r="E165" i="15"/>
  <c r="D165" i="15"/>
  <c r="C165" i="15"/>
  <c r="E164" i="15"/>
  <c r="D164" i="15"/>
  <c r="C164" i="15"/>
  <c r="E163" i="15"/>
  <c r="D163" i="15"/>
  <c r="C163" i="15"/>
  <c r="E162" i="15"/>
  <c r="D162" i="15"/>
  <c r="C162" i="15"/>
  <c r="E161" i="15"/>
  <c r="D161" i="15"/>
  <c r="C161" i="15"/>
  <c r="E160" i="15"/>
  <c r="D160" i="15"/>
  <c r="C160" i="15"/>
  <c r="E159" i="15"/>
  <c r="D159" i="15"/>
  <c r="C159" i="15"/>
  <c r="E158" i="15"/>
  <c r="D158" i="15"/>
  <c r="C158" i="15"/>
  <c r="E157" i="15"/>
  <c r="D157" i="15"/>
  <c r="C157" i="15"/>
  <c r="E156" i="15"/>
  <c r="D156" i="15"/>
  <c r="C156" i="15"/>
  <c r="E155" i="15"/>
  <c r="D155" i="15"/>
  <c r="C155" i="15"/>
  <c r="E154" i="15"/>
  <c r="D154" i="15"/>
  <c r="C154" i="15"/>
  <c r="E153" i="15"/>
  <c r="D153" i="15"/>
  <c r="C153" i="15"/>
  <c r="E152" i="15"/>
  <c r="D152" i="15"/>
  <c r="C152" i="15"/>
  <c r="E151" i="15"/>
  <c r="D151" i="15"/>
  <c r="C151" i="15"/>
  <c r="E150" i="15"/>
  <c r="D150" i="15"/>
  <c r="C150" i="15"/>
  <c r="E149" i="15"/>
  <c r="D149" i="15"/>
  <c r="C149" i="15"/>
  <c r="E148" i="15"/>
  <c r="D148" i="15"/>
  <c r="C148" i="15"/>
  <c r="E147" i="15"/>
  <c r="D147" i="15"/>
  <c r="C147" i="15"/>
  <c r="E146" i="15"/>
  <c r="D146" i="15"/>
  <c r="C146" i="15"/>
  <c r="E145" i="15"/>
  <c r="D145" i="15"/>
  <c r="C145" i="15"/>
  <c r="E144" i="15"/>
  <c r="D144" i="15"/>
  <c r="C144" i="15"/>
  <c r="E143" i="15"/>
  <c r="D143" i="15"/>
  <c r="C143" i="15"/>
  <c r="E142" i="15"/>
  <c r="D142" i="15"/>
  <c r="C142" i="15"/>
  <c r="E141" i="15"/>
  <c r="D141" i="15"/>
  <c r="C141" i="15"/>
  <c r="E140" i="15"/>
  <c r="D140" i="15"/>
  <c r="C140" i="15"/>
  <c r="E139" i="15"/>
  <c r="D139" i="15"/>
  <c r="C139" i="15"/>
  <c r="E138" i="15"/>
  <c r="D138" i="15"/>
  <c r="C138" i="15"/>
  <c r="E137" i="15"/>
  <c r="D137" i="15"/>
  <c r="C137" i="15"/>
  <c r="E136" i="15"/>
  <c r="D136" i="15"/>
  <c r="C136" i="15"/>
  <c r="E135" i="15"/>
  <c r="D135" i="15"/>
  <c r="C135" i="15"/>
  <c r="E134" i="15"/>
  <c r="D134" i="15"/>
  <c r="C134" i="15"/>
  <c r="E133" i="15"/>
  <c r="D133" i="15"/>
  <c r="C133" i="15"/>
  <c r="E132" i="15"/>
  <c r="D132" i="15"/>
  <c r="C132" i="15"/>
  <c r="E131" i="15"/>
  <c r="D131" i="15"/>
  <c r="C131" i="15"/>
  <c r="E130" i="15"/>
  <c r="D130" i="15"/>
  <c r="C130" i="15"/>
  <c r="E129" i="15"/>
  <c r="D129" i="15"/>
  <c r="C129" i="15"/>
  <c r="E128" i="15"/>
  <c r="D128" i="15"/>
  <c r="C128" i="15"/>
  <c r="E127" i="15"/>
  <c r="D127" i="15"/>
  <c r="C127" i="15"/>
  <c r="E126" i="15"/>
  <c r="D126" i="15"/>
  <c r="C126" i="15"/>
  <c r="E125" i="15"/>
  <c r="D125" i="15"/>
  <c r="C125" i="15"/>
  <c r="E124" i="15"/>
  <c r="D124" i="15"/>
  <c r="C124" i="15"/>
  <c r="E123" i="15"/>
  <c r="D123" i="15"/>
  <c r="C123" i="15"/>
  <c r="E122" i="15"/>
  <c r="D122" i="15"/>
  <c r="C122" i="15"/>
  <c r="E121" i="15"/>
  <c r="D121" i="15"/>
  <c r="C121" i="15"/>
  <c r="E120" i="15"/>
  <c r="D120" i="15"/>
  <c r="C120" i="15"/>
  <c r="E119" i="15"/>
  <c r="D119" i="15"/>
  <c r="C119" i="15"/>
  <c r="E118" i="15"/>
  <c r="D118" i="15"/>
  <c r="C118" i="15"/>
  <c r="E117" i="15"/>
  <c r="D117" i="15"/>
  <c r="C117" i="15"/>
  <c r="E116" i="15"/>
  <c r="D116" i="15"/>
  <c r="C116" i="15"/>
  <c r="E115" i="15"/>
  <c r="D115" i="15"/>
  <c r="C115" i="15"/>
  <c r="E114" i="15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E90" i="15"/>
  <c r="D90" i="15"/>
  <c r="C90" i="15"/>
  <c r="E89" i="15"/>
  <c r="D89" i="15"/>
  <c r="C89" i="15"/>
  <c r="E88" i="15"/>
  <c r="D88" i="15"/>
  <c r="C88" i="15"/>
  <c r="E87" i="15"/>
  <c r="D87" i="15"/>
  <c r="C87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E78" i="15"/>
  <c r="D78" i="15"/>
  <c r="C78" i="15"/>
  <c r="E77" i="15"/>
  <c r="D77" i="15"/>
  <c r="C77" i="15"/>
  <c r="E76" i="15"/>
  <c r="D76" i="15"/>
  <c r="C76" i="15"/>
  <c r="E75" i="15"/>
  <c r="D75" i="15"/>
  <c r="C75" i="15"/>
  <c r="E74" i="15"/>
  <c r="D74" i="15"/>
  <c r="C74" i="15"/>
  <c r="E73" i="15"/>
  <c r="D73" i="15"/>
  <c r="C73" i="15"/>
  <c r="E72" i="15"/>
  <c r="D72" i="15"/>
  <c r="C72" i="15"/>
  <c r="E71" i="15"/>
  <c r="D71" i="15"/>
  <c r="C71" i="15"/>
  <c r="E70" i="15"/>
  <c r="D70" i="15"/>
  <c r="C70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63" i="15"/>
  <c r="D63" i="15"/>
  <c r="C63" i="15"/>
  <c r="E62" i="15"/>
  <c r="D62" i="15"/>
  <c r="C62" i="15"/>
  <c r="E61" i="15"/>
  <c r="D61" i="15"/>
  <c r="C61" i="15"/>
  <c r="E60" i="15"/>
  <c r="D60" i="15"/>
  <c r="C60" i="15"/>
  <c r="E59" i="15"/>
  <c r="D59" i="15"/>
  <c r="C59" i="15"/>
  <c r="E58" i="15"/>
  <c r="D58" i="15"/>
  <c r="C58" i="15"/>
  <c r="E57" i="15"/>
  <c r="D57" i="15"/>
  <c r="C57" i="15"/>
  <c r="E56" i="15"/>
  <c r="D56" i="15"/>
  <c r="C56" i="15"/>
  <c r="E55" i="15"/>
  <c r="D55" i="15"/>
  <c r="C55" i="15"/>
  <c r="E54" i="15"/>
  <c r="D54" i="15"/>
  <c r="C54" i="15"/>
  <c r="E53" i="15"/>
  <c r="D53" i="15"/>
  <c r="C53" i="15"/>
  <c r="E52" i="15"/>
  <c r="D52" i="15"/>
  <c r="C52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E22" i="15"/>
  <c r="D22" i="15"/>
  <c r="C22" i="15"/>
  <c r="E21" i="15"/>
  <c r="D21" i="15"/>
  <c r="C21" i="15"/>
  <c r="E20" i="15"/>
  <c r="D20" i="15"/>
  <c r="C20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3" i="15"/>
  <c r="D3" i="15"/>
  <c r="C3" i="15"/>
  <c r="E2" i="15"/>
  <c r="D2" i="15"/>
  <c r="C2" i="15"/>
  <c r="E360" i="13"/>
  <c r="D360" i="13"/>
  <c r="C360" i="13"/>
  <c r="E359" i="13"/>
  <c r="D359" i="13"/>
  <c r="C359" i="13"/>
  <c r="E358" i="13"/>
  <c r="D358" i="13"/>
  <c r="C358" i="13"/>
  <c r="E357" i="13"/>
  <c r="D357" i="13"/>
  <c r="C357" i="13"/>
  <c r="E356" i="13"/>
  <c r="D356" i="13"/>
  <c r="C356" i="13"/>
  <c r="E355" i="13"/>
  <c r="D355" i="13"/>
  <c r="C355" i="13"/>
  <c r="E354" i="13"/>
  <c r="D354" i="13"/>
  <c r="C354" i="13"/>
  <c r="E353" i="13"/>
  <c r="D353" i="13"/>
  <c r="C353" i="13"/>
  <c r="E352" i="13"/>
  <c r="D352" i="13"/>
  <c r="C352" i="13"/>
  <c r="E351" i="13"/>
  <c r="D351" i="13"/>
  <c r="C351" i="13"/>
  <c r="E350" i="13"/>
  <c r="D350" i="13"/>
  <c r="C350" i="13"/>
  <c r="E349" i="13"/>
  <c r="D349" i="13"/>
  <c r="C349" i="13"/>
  <c r="E348" i="13"/>
  <c r="D348" i="13"/>
  <c r="C348" i="13"/>
  <c r="E347" i="13"/>
  <c r="D347" i="13"/>
  <c r="C347" i="13"/>
  <c r="E346" i="13"/>
  <c r="D346" i="13"/>
  <c r="C346" i="13"/>
  <c r="E345" i="13"/>
  <c r="D345" i="13"/>
  <c r="C345" i="13"/>
  <c r="E344" i="13"/>
  <c r="D344" i="13"/>
  <c r="C344" i="13"/>
  <c r="E343" i="13"/>
  <c r="D343" i="13"/>
  <c r="C343" i="13"/>
  <c r="E342" i="13"/>
  <c r="D342" i="13"/>
  <c r="C342" i="13"/>
  <c r="E341" i="13"/>
  <c r="D341" i="13"/>
  <c r="C341" i="13"/>
  <c r="E340" i="13"/>
  <c r="D340" i="13"/>
  <c r="C340" i="13"/>
  <c r="E339" i="13"/>
  <c r="D339" i="13"/>
  <c r="C339" i="13"/>
  <c r="E338" i="13"/>
  <c r="D338" i="13"/>
  <c r="C338" i="13"/>
  <c r="E337" i="13"/>
  <c r="D337" i="13"/>
  <c r="C337" i="13"/>
  <c r="E336" i="13"/>
  <c r="D336" i="13"/>
  <c r="C336" i="13"/>
  <c r="E335" i="13"/>
  <c r="D335" i="13"/>
  <c r="C335" i="13"/>
  <c r="E334" i="13"/>
  <c r="D334" i="13"/>
  <c r="C334" i="13"/>
  <c r="E333" i="13"/>
  <c r="D333" i="13"/>
  <c r="C333" i="13"/>
  <c r="E332" i="13"/>
  <c r="D332" i="13"/>
  <c r="C332" i="13"/>
  <c r="E331" i="13"/>
  <c r="D331" i="13"/>
  <c r="C331" i="13"/>
  <c r="E330" i="13"/>
  <c r="D330" i="13"/>
  <c r="C330" i="13"/>
  <c r="E329" i="13"/>
  <c r="D329" i="13"/>
  <c r="C329" i="13"/>
  <c r="E328" i="13"/>
  <c r="D328" i="13"/>
  <c r="C328" i="13"/>
  <c r="E327" i="13"/>
  <c r="D327" i="13"/>
  <c r="C327" i="13"/>
  <c r="E326" i="13"/>
  <c r="D326" i="13"/>
  <c r="C326" i="13"/>
  <c r="E325" i="13"/>
  <c r="D325" i="13"/>
  <c r="C325" i="13"/>
  <c r="E324" i="13"/>
  <c r="D324" i="13"/>
  <c r="C324" i="13"/>
  <c r="E323" i="13"/>
  <c r="D323" i="13"/>
  <c r="C323" i="13"/>
  <c r="E322" i="13"/>
  <c r="D322" i="13"/>
  <c r="C322" i="13"/>
  <c r="E321" i="13"/>
  <c r="D321" i="13"/>
  <c r="C321" i="13"/>
  <c r="E320" i="13"/>
  <c r="D320" i="13"/>
  <c r="C320" i="13"/>
  <c r="E319" i="13"/>
  <c r="D319" i="13"/>
  <c r="C319" i="13"/>
  <c r="E318" i="13"/>
  <c r="D318" i="13"/>
  <c r="C318" i="13"/>
  <c r="E317" i="13"/>
  <c r="D317" i="13"/>
  <c r="C317" i="13"/>
  <c r="E316" i="13"/>
  <c r="D316" i="13"/>
  <c r="C316" i="13"/>
  <c r="E315" i="13"/>
  <c r="D315" i="13"/>
  <c r="C315" i="13"/>
  <c r="E314" i="13"/>
  <c r="D314" i="13"/>
  <c r="C314" i="13"/>
  <c r="E313" i="13"/>
  <c r="D313" i="13"/>
  <c r="C313" i="13"/>
  <c r="E312" i="13"/>
  <c r="D312" i="13"/>
  <c r="C312" i="13"/>
  <c r="E311" i="13"/>
  <c r="D311" i="13"/>
  <c r="C311" i="13"/>
  <c r="E310" i="13"/>
  <c r="D310" i="13"/>
  <c r="C310" i="13"/>
  <c r="E309" i="13"/>
  <c r="D309" i="13"/>
  <c r="C309" i="13"/>
  <c r="E308" i="13"/>
  <c r="D308" i="13"/>
  <c r="C308" i="13"/>
  <c r="E307" i="13"/>
  <c r="D307" i="13"/>
  <c r="C307" i="13"/>
  <c r="E306" i="13"/>
  <c r="D306" i="13"/>
  <c r="C306" i="13"/>
  <c r="E305" i="13"/>
  <c r="D305" i="13"/>
  <c r="C305" i="13"/>
  <c r="E304" i="13"/>
  <c r="D304" i="13"/>
  <c r="C304" i="13"/>
  <c r="E303" i="13"/>
  <c r="D303" i="13"/>
  <c r="C303" i="13"/>
  <c r="E302" i="13"/>
  <c r="D302" i="13"/>
  <c r="C302" i="13"/>
  <c r="E301" i="13"/>
  <c r="D301" i="13"/>
  <c r="C301" i="13"/>
  <c r="E300" i="13"/>
  <c r="D300" i="13"/>
  <c r="C300" i="13"/>
  <c r="E299" i="13"/>
  <c r="D299" i="13"/>
  <c r="C299" i="13"/>
  <c r="E298" i="13"/>
  <c r="D298" i="13"/>
  <c r="C298" i="13"/>
  <c r="E297" i="13"/>
  <c r="D297" i="13"/>
  <c r="C297" i="13"/>
  <c r="E296" i="13"/>
  <c r="D296" i="13"/>
  <c r="C296" i="13"/>
  <c r="E295" i="13"/>
  <c r="D295" i="13"/>
  <c r="C295" i="13"/>
  <c r="E294" i="13"/>
  <c r="D294" i="13"/>
  <c r="C294" i="13"/>
  <c r="E293" i="13"/>
  <c r="D293" i="13"/>
  <c r="C293" i="13"/>
  <c r="E292" i="13"/>
  <c r="D292" i="13"/>
  <c r="C292" i="13"/>
  <c r="E291" i="13"/>
  <c r="D291" i="13"/>
  <c r="C291" i="13"/>
  <c r="E290" i="13"/>
  <c r="D290" i="13"/>
  <c r="C290" i="13"/>
  <c r="E289" i="13"/>
  <c r="D289" i="13"/>
  <c r="C289" i="13"/>
  <c r="E288" i="13"/>
  <c r="D288" i="13"/>
  <c r="C288" i="13"/>
  <c r="E287" i="13"/>
  <c r="D287" i="13"/>
  <c r="C287" i="13"/>
  <c r="E286" i="13"/>
  <c r="D286" i="13"/>
  <c r="C286" i="13"/>
  <c r="E285" i="13"/>
  <c r="D285" i="13"/>
  <c r="C285" i="13"/>
  <c r="E284" i="13"/>
  <c r="D284" i="13"/>
  <c r="C284" i="13"/>
  <c r="E283" i="13"/>
  <c r="D283" i="13"/>
  <c r="C283" i="13"/>
  <c r="E282" i="13"/>
  <c r="D282" i="13"/>
  <c r="C282" i="13"/>
  <c r="E281" i="13"/>
  <c r="D281" i="13"/>
  <c r="C281" i="13"/>
  <c r="E280" i="13"/>
  <c r="D280" i="13"/>
  <c r="C280" i="13"/>
  <c r="E279" i="13"/>
  <c r="D279" i="13"/>
  <c r="C279" i="13"/>
  <c r="E278" i="13"/>
  <c r="D278" i="13"/>
  <c r="C278" i="13"/>
  <c r="E277" i="13"/>
  <c r="D277" i="13"/>
  <c r="C277" i="13"/>
  <c r="E276" i="13"/>
  <c r="D276" i="13"/>
  <c r="C276" i="13"/>
  <c r="E275" i="13"/>
  <c r="D275" i="13"/>
  <c r="C275" i="13"/>
  <c r="E274" i="13"/>
  <c r="D274" i="13"/>
  <c r="C274" i="13"/>
  <c r="E273" i="13"/>
  <c r="D273" i="13"/>
  <c r="C273" i="13"/>
  <c r="E272" i="13"/>
  <c r="D272" i="13"/>
  <c r="C272" i="13"/>
  <c r="E271" i="13"/>
  <c r="D271" i="13"/>
  <c r="C271" i="13"/>
  <c r="E270" i="13"/>
  <c r="D270" i="13"/>
  <c r="C270" i="13"/>
  <c r="E269" i="13"/>
  <c r="D269" i="13"/>
  <c r="C269" i="13"/>
  <c r="E268" i="13"/>
  <c r="D268" i="13"/>
  <c r="C268" i="13"/>
  <c r="E267" i="13"/>
  <c r="D267" i="13"/>
  <c r="C267" i="13"/>
  <c r="E266" i="13"/>
  <c r="D266" i="13"/>
  <c r="C266" i="13"/>
  <c r="E265" i="13"/>
  <c r="D265" i="13"/>
  <c r="C265" i="13"/>
  <c r="E264" i="13"/>
  <c r="D264" i="13"/>
  <c r="C264" i="13"/>
  <c r="E263" i="13"/>
  <c r="D263" i="13"/>
  <c r="C263" i="13"/>
  <c r="E262" i="13"/>
  <c r="D262" i="13"/>
  <c r="C262" i="13"/>
  <c r="E261" i="13"/>
  <c r="D261" i="13"/>
  <c r="C261" i="13"/>
  <c r="E260" i="13"/>
  <c r="D260" i="13"/>
  <c r="C260" i="13"/>
  <c r="E259" i="13"/>
  <c r="D259" i="13"/>
  <c r="C259" i="13"/>
  <c r="E258" i="13"/>
  <c r="D258" i="13"/>
  <c r="C258" i="13"/>
  <c r="E257" i="13"/>
  <c r="D257" i="13"/>
  <c r="C257" i="13"/>
  <c r="E256" i="13"/>
  <c r="D256" i="13"/>
  <c r="C256" i="13"/>
  <c r="E255" i="13"/>
  <c r="D255" i="13"/>
  <c r="C255" i="13"/>
  <c r="E254" i="13"/>
  <c r="D254" i="13"/>
  <c r="C254" i="13"/>
  <c r="E253" i="13"/>
  <c r="D253" i="13"/>
  <c r="C253" i="13"/>
  <c r="E252" i="13"/>
  <c r="D252" i="13"/>
  <c r="C252" i="13"/>
  <c r="E251" i="13"/>
  <c r="D251" i="13"/>
  <c r="C251" i="13"/>
  <c r="E250" i="13"/>
  <c r="D250" i="13"/>
  <c r="C250" i="13"/>
  <c r="E249" i="13"/>
  <c r="D249" i="13"/>
  <c r="C249" i="13"/>
  <c r="E248" i="13"/>
  <c r="D248" i="13"/>
  <c r="C248" i="13"/>
  <c r="E247" i="13"/>
  <c r="D247" i="13"/>
  <c r="C247" i="13"/>
  <c r="E246" i="13"/>
  <c r="D246" i="13"/>
  <c r="C246" i="13"/>
  <c r="E245" i="13"/>
  <c r="D245" i="13"/>
  <c r="C245" i="13"/>
  <c r="E244" i="13"/>
  <c r="D244" i="13"/>
  <c r="C244" i="13"/>
  <c r="E243" i="13"/>
  <c r="D243" i="13"/>
  <c r="C243" i="13"/>
  <c r="E242" i="13"/>
  <c r="D242" i="13"/>
  <c r="C242" i="13"/>
  <c r="E241" i="13"/>
  <c r="D241" i="13"/>
  <c r="C241" i="13"/>
  <c r="E240" i="13"/>
  <c r="D240" i="13"/>
  <c r="C240" i="13"/>
  <c r="E239" i="13"/>
  <c r="D239" i="13"/>
  <c r="C239" i="13"/>
  <c r="E238" i="13"/>
  <c r="D238" i="13"/>
  <c r="C238" i="13"/>
  <c r="E237" i="13"/>
  <c r="D237" i="13"/>
  <c r="C237" i="13"/>
  <c r="E236" i="13"/>
  <c r="D236" i="13"/>
  <c r="C236" i="13"/>
  <c r="E235" i="13"/>
  <c r="D235" i="13"/>
  <c r="C235" i="13"/>
  <c r="E234" i="13"/>
  <c r="D234" i="13"/>
  <c r="C234" i="13"/>
  <c r="E233" i="13"/>
  <c r="D233" i="13"/>
  <c r="C233" i="13"/>
  <c r="E232" i="13"/>
  <c r="D232" i="13"/>
  <c r="C232" i="13"/>
  <c r="E231" i="13"/>
  <c r="D231" i="13"/>
  <c r="C231" i="13"/>
  <c r="E230" i="13"/>
  <c r="D230" i="13"/>
  <c r="C230" i="13"/>
  <c r="E229" i="13"/>
  <c r="D229" i="13"/>
  <c r="C229" i="13"/>
  <c r="E228" i="13"/>
  <c r="D228" i="13"/>
  <c r="C228" i="13"/>
  <c r="E227" i="13"/>
  <c r="D227" i="13"/>
  <c r="C227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E215" i="13"/>
  <c r="D215" i="13"/>
  <c r="C215" i="13"/>
  <c r="E214" i="13"/>
  <c r="D214" i="13"/>
  <c r="C214" i="13"/>
  <c r="E213" i="13"/>
  <c r="D213" i="13"/>
  <c r="C213" i="13"/>
  <c r="E212" i="13"/>
  <c r="D212" i="13"/>
  <c r="C212" i="13"/>
  <c r="E211" i="13"/>
  <c r="D211" i="13"/>
  <c r="C211" i="13"/>
  <c r="E210" i="13"/>
  <c r="D210" i="13"/>
  <c r="C210" i="13"/>
  <c r="E209" i="13"/>
  <c r="D209" i="13"/>
  <c r="C209" i="13"/>
  <c r="E208" i="13"/>
  <c r="D208" i="13"/>
  <c r="C208" i="13"/>
  <c r="E207" i="13"/>
  <c r="D207" i="13"/>
  <c r="C207" i="13"/>
  <c r="E206" i="13"/>
  <c r="D206" i="13"/>
  <c r="C206" i="13"/>
  <c r="E205" i="13"/>
  <c r="D205" i="13"/>
  <c r="C205" i="13"/>
  <c r="E204" i="13"/>
  <c r="D204" i="13"/>
  <c r="C204" i="13"/>
  <c r="E203" i="13"/>
  <c r="D203" i="13"/>
  <c r="C203" i="13"/>
  <c r="E202" i="13"/>
  <c r="D202" i="13"/>
  <c r="C202" i="13"/>
  <c r="E201" i="13"/>
  <c r="D201" i="13"/>
  <c r="C201" i="13"/>
  <c r="E200" i="13"/>
  <c r="D200" i="13"/>
  <c r="C200" i="13"/>
  <c r="E199" i="13"/>
  <c r="D199" i="13"/>
  <c r="C199" i="13"/>
  <c r="E198" i="13"/>
  <c r="D198" i="13"/>
  <c r="C198" i="13"/>
  <c r="E197" i="13"/>
  <c r="D197" i="13"/>
  <c r="C197" i="13"/>
  <c r="E196" i="13"/>
  <c r="D196" i="13"/>
  <c r="C196" i="13"/>
  <c r="E195" i="13"/>
  <c r="D195" i="13"/>
  <c r="C195" i="13"/>
  <c r="E194" i="13"/>
  <c r="D194" i="13"/>
  <c r="C194" i="13"/>
  <c r="E193" i="13"/>
  <c r="D193" i="13"/>
  <c r="C193" i="13"/>
  <c r="E192" i="13"/>
  <c r="D192" i="13"/>
  <c r="C192" i="13"/>
  <c r="E191" i="13"/>
  <c r="D191" i="13"/>
  <c r="C191" i="13"/>
  <c r="E190" i="13"/>
  <c r="D190" i="13"/>
  <c r="C190" i="13"/>
  <c r="E189" i="13"/>
  <c r="D189" i="13"/>
  <c r="C189" i="13"/>
  <c r="E188" i="13"/>
  <c r="D188" i="13"/>
  <c r="C188" i="13"/>
  <c r="E187" i="13"/>
  <c r="D187" i="13"/>
  <c r="C187" i="13"/>
  <c r="E186" i="13"/>
  <c r="D186" i="13"/>
  <c r="C186" i="13"/>
  <c r="E185" i="13"/>
  <c r="D185" i="13"/>
  <c r="C185" i="13"/>
  <c r="E184" i="13"/>
  <c r="D184" i="13"/>
  <c r="C184" i="13"/>
  <c r="E183" i="13"/>
  <c r="D183" i="13"/>
  <c r="C183" i="13"/>
  <c r="E182" i="13"/>
  <c r="D182" i="13"/>
  <c r="C182" i="13"/>
  <c r="E181" i="13"/>
  <c r="D181" i="13"/>
  <c r="C181" i="13"/>
  <c r="E180" i="13"/>
  <c r="D180" i="13"/>
  <c r="C180" i="13"/>
  <c r="E179" i="13"/>
  <c r="D179" i="13"/>
  <c r="C179" i="13"/>
  <c r="E178" i="13"/>
  <c r="D178" i="13"/>
  <c r="C178" i="13"/>
  <c r="E177" i="13"/>
  <c r="D177" i="13"/>
  <c r="C177" i="13"/>
  <c r="E176" i="13"/>
  <c r="D176" i="13"/>
  <c r="C176" i="13"/>
  <c r="E175" i="13"/>
  <c r="D175" i="13"/>
  <c r="C175" i="13"/>
  <c r="E174" i="13"/>
  <c r="D174" i="13"/>
  <c r="C174" i="13"/>
  <c r="E173" i="13"/>
  <c r="D173" i="13"/>
  <c r="C173" i="13"/>
  <c r="E172" i="13"/>
  <c r="D172" i="13"/>
  <c r="C172" i="13"/>
  <c r="E171" i="13"/>
  <c r="D171" i="13"/>
  <c r="C171" i="13"/>
  <c r="E170" i="13"/>
  <c r="D170" i="13"/>
  <c r="C170" i="13"/>
  <c r="E169" i="13"/>
  <c r="D169" i="13"/>
  <c r="C169" i="13"/>
  <c r="E168" i="13"/>
  <c r="D168" i="13"/>
  <c r="C168" i="13"/>
  <c r="E167" i="13"/>
  <c r="D167" i="13"/>
  <c r="C167" i="13"/>
  <c r="E166" i="13"/>
  <c r="D166" i="13"/>
  <c r="C166" i="13"/>
  <c r="E165" i="13"/>
  <c r="D165" i="13"/>
  <c r="C165" i="13"/>
  <c r="E164" i="13"/>
  <c r="D164" i="13"/>
  <c r="C164" i="13"/>
  <c r="E163" i="13"/>
  <c r="D163" i="13"/>
  <c r="C163" i="13"/>
  <c r="E162" i="13"/>
  <c r="D162" i="13"/>
  <c r="C162" i="13"/>
  <c r="E161" i="13"/>
  <c r="D161" i="13"/>
  <c r="C161" i="13"/>
  <c r="E160" i="13"/>
  <c r="D160" i="13"/>
  <c r="C160" i="13"/>
  <c r="E159" i="13"/>
  <c r="D159" i="13"/>
  <c r="C159" i="13"/>
  <c r="E158" i="13"/>
  <c r="D158" i="13"/>
  <c r="C158" i="13"/>
  <c r="E157" i="13"/>
  <c r="D157" i="13"/>
  <c r="C157" i="13"/>
  <c r="E156" i="13"/>
  <c r="D156" i="13"/>
  <c r="C156" i="13"/>
  <c r="E155" i="13"/>
  <c r="D155" i="13"/>
  <c r="C155" i="13"/>
  <c r="E154" i="13"/>
  <c r="D154" i="13"/>
  <c r="C154" i="13"/>
  <c r="E153" i="13"/>
  <c r="D153" i="13"/>
  <c r="C153" i="13"/>
  <c r="E152" i="13"/>
  <c r="D152" i="13"/>
  <c r="C152" i="13"/>
  <c r="E151" i="13"/>
  <c r="D151" i="13"/>
  <c r="C151" i="13"/>
  <c r="E150" i="13"/>
  <c r="D150" i="13"/>
  <c r="C150" i="13"/>
  <c r="E149" i="13"/>
  <c r="D149" i="13"/>
  <c r="C149" i="13"/>
  <c r="E148" i="13"/>
  <c r="D148" i="13"/>
  <c r="C148" i="13"/>
  <c r="E147" i="13"/>
  <c r="D147" i="13"/>
  <c r="C147" i="13"/>
  <c r="E146" i="13"/>
  <c r="D146" i="13"/>
  <c r="C146" i="13"/>
  <c r="E145" i="13"/>
  <c r="D145" i="13"/>
  <c r="C145" i="13"/>
  <c r="E144" i="13"/>
  <c r="D144" i="13"/>
  <c r="C144" i="13"/>
  <c r="E143" i="13"/>
  <c r="D143" i="13"/>
  <c r="C143" i="13"/>
  <c r="E142" i="13"/>
  <c r="D142" i="13"/>
  <c r="C142" i="13"/>
  <c r="E141" i="13"/>
  <c r="D141" i="13"/>
  <c r="C141" i="13"/>
  <c r="E140" i="13"/>
  <c r="D140" i="13"/>
  <c r="C140" i="13"/>
  <c r="E139" i="13"/>
  <c r="D139" i="13"/>
  <c r="C139" i="13"/>
  <c r="E138" i="13"/>
  <c r="D138" i="13"/>
  <c r="C138" i="13"/>
  <c r="E137" i="13"/>
  <c r="D137" i="13"/>
  <c r="C137" i="13"/>
  <c r="E136" i="13"/>
  <c r="D136" i="13"/>
  <c r="C136" i="13"/>
  <c r="E135" i="13"/>
  <c r="D135" i="13"/>
  <c r="C135" i="13"/>
  <c r="E134" i="13"/>
  <c r="D134" i="13"/>
  <c r="C134" i="13"/>
  <c r="E133" i="13"/>
  <c r="D133" i="13"/>
  <c r="C133" i="13"/>
  <c r="E132" i="13"/>
  <c r="D132" i="13"/>
  <c r="C132" i="13"/>
  <c r="E131" i="13"/>
  <c r="D131" i="13"/>
  <c r="C131" i="13"/>
  <c r="E130" i="13"/>
  <c r="D130" i="13"/>
  <c r="C130" i="13"/>
  <c r="E129" i="13"/>
  <c r="D129" i="13"/>
  <c r="C129" i="13"/>
  <c r="E128" i="13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360" i="12"/>
  <c r="D360" i="12"/>
  <c r="C360" i="12"/>
  <c r="E359" i="12"/>
  <c r="D359" i="12"/>
  <c r="C359" i="12"/>
  <c r="E358" i="12"/>
  <c r="D358" i="12"/>
  <c r="C358" i="12"/>
  <c r="E357" i="12"/>
  <c r="D357" i="12"/>
  <c r="C357" i="12"/>
  <c r="E356" i="12"/>
  <c r="D356" i="12"/>
  <c r="C356" i="12"/>
  <c r="E355" i="12"/>
  <c r="D355" i="12"/>
  <c r="C355" i="12"/>
  <c r="E354" i="12"/>
  <c r="D354" i="12"/>
  <c r="C354" i="12"/>
  <c r="E353" i="12"/>
  <c r="D353" i="12"/>
  <c r="C353" i="12"/>
  <c r="E352" i="12"/>
  <c r="D352" i="12"/>
  <c r="C352" i="12"/>
  <c r="E351" i="12"/>
  <c r="D351" i="12"/>
  <c r="C351" i="12"/>
  <c r="E350" i="12"/>
  <c r="D350" i="12"/>
  <c r="C350" i="12"/>
  <c r="E349" i="12"/>
  <c r="D349" i="12"/>
  <c r="C349" i="12"/>
  <c r="E348" i="12"/>
  <c r="D348" i="12"/>
  <c r="C348" i="12"/>
  <c r="E347" i="12"/>
  <c r="D347" i="12"/>
  <c r="C347" i="12"/>
  <c r="E346" i="12"/>
  <c r="D346" i="12"/>
  <c r="C346" i="12"/>
  <c r="E345" i="12"/>
  <c r="D345" i="12"/>
  <c r="C345" i="12"/>
  <c r="E344" i="12"/>
  <c r="D344" i="12"/>
  <c r="C344" i="12"/>
  <c r="E343" i="12"/>
  <c r="D343" i="12"/>
  <c r="C343" i="12"/>
  <c r="E342" i="12"/>
  <c r="D342" i="12"/>
  <c r="C342" i="12"/>
  <c r="E341" i="12"/>
  <c r="D341" i="12"/>
  <c r="C341" i="12"/>
  <c r="E340" i="12"/>
  <c r="D340" i="12"/>
  <c r="C340" i="12"/>
  <c r="E339" i="12"/>
  <c r="D339" i="12"/>
  <c r="C339" i="12"/>
  <c r="E338" i="12"/>
  <c r="D338" i="12"/>
  <c r="C338" i="12"/>
  <c r="E337" i="12"/>
  <c r="D337" i="12"/>
  <c r="C337" i="12"/>
  <c r="E336" i="12"/>
  <c r="D336" i="12"/>
  <c r="C336" i="12"/>
  <c r="E335" i="12"/>
  <c r="D335" i="12"/>
  <c r="C335" i="12"/>
  <c r="E334" i="12"/>
  <c r="D334" i="12"/>
  <c r="C334" i="12"/>
  <c r="E333" i="12"/>
  <c r="D333" i="12"/>
  <c r="C333" i="12"/>
  <c r="E332" i="12"/>
  <c r="D332" i="12"/>
  <c r="C332" i="12"/>
  <c r="E331" i="12"/>
  <c r="D331" i="12"/>
  <c r="C331" i="12"/>
  <c r="E330" i="12"/>
  <c r="D330" i="12"/>
  <c r="C330" i="12"/>
  <c r="E329" i="12"/>
  <c r="D329" i="12"/>
  <c r="C329" i="12"/>
  <c r="E328" i="12"/>
  <c r="D328" i="12"/>
  <c r="C328" i="12"/>
  <c r="E327" i="12"/>
  <c r="D327" i="12"/>
  <c r="C327" i="12"/>
  <c r="E326" i="12"/>
  <c r="D326" i="12"/>
  <c r="C326" i="12"/>
  <c r="E325" i="12"/>
  <c r="D325" i="12"/>
  <c r="C325" i="12"/>
  <c r="E324" i="12"/>
  <c r="D324" i="12"/>
  <c r="C324" i="12"/>
  <c r="E323" i="12"/>
  <c r="D323" i="12"/>
  <c r="C323" i="12"/>
  <c r="E322" i="12"/>
  <c r="D322" i="12"/>
  <c r="C322" i="12"/>
  <c r="E321" i="12"/>
  <c r="D321" i="12"/>
  <c r="C321" i="12"/>
  <c r="E320" i="12"/>
  <c r="D320" i="12"/>
  <c r="C320" i="12"/>
  <c r="E319" i="12"/>
  <c r="D319" i="12"/>
  <c r="C319" i="12"/>
  <c r="E318" i="12"/>
  <c r="D318" i="12"/>
  <c r="C318" i="12"/>
  <c r="E317" i="12"/>
  <c r="D317" i="12"/>
  <c r="C317" i="12"/>
  <c r="E316" i="12"/>
  <c r="D316" i="12"/>
  <c r="C316" i="12"/>
  <c r="E315" i="12"/>
  <c r="D315" i="12"/>
  <c r="C315" i="12"/>
  <c r="E314" i="12"/>
  <c r="D314" i="12"/>
  <c r="C314" i="12"/>
  <c r="E313" i="12"/>
  <c r="D313" i="12"/>
  <c r="C313" i="12"/>
  <c r="E312" i="12"/>
  <c r="D312" i="12"/>
  <c r="C312" i="12"/>
  <c r="E311" i="12"/>
  <c r="D311" i="12"/>
  <c r="C311" i="12"/>
  <c r="E310" i="12"/>
  <c r="D310" i="12"/>
  <c r="C310" i="12"/>
  <c r="E309" i="12"/>
  <c r="D309" i="12"/>
  <c r="C309" i="12"/>
  <c r="E308" i="12"/>
  <c r="D308" i="12"/>
  <c r="C308" i="12"/>
  <c r="E307" i="12"/>
  <c r="D307" i="12"/>
  <c r="C307" i="12"/>
  <c r="E306" i="12"/>
  <c r="D306" i="12"/>
  <c r="C306" i="12"/>
  <c r="E305" i="12"/>
  <c r="D305" i="12"/>
  <c r="C305" i="12"/>
  <c r="E304" i="12"/>
  <c r="D304" i="12"/>
  <c r="C304" i="12"/>
  <c r="E303" i="12"/>
  <c r="D303" i="12"/>
  <c r="C303" i="12"/>
  <c r="E302" i="12"/>
  <c r="D302" i="12"/>
  <c r="C302" i="12"/>
  <c r="E301" i="12"/>
  <c r="D301" i="12"/>
  <c r="C301" i="12"/>
  <c r="E300" i="12"/>
  <c r="D300" i="12"/>
  <c r="C300" i="12"/>
  <c r="E299" i="12"/>
  <c r="D299" i="12"/>
  <c r="C299" i="12"/>
  <c r="E298" i="12"/>
  <c r="D298" i="12"/>
  <c r="C298" i="12"/>
  <c r="E297" i="12"/>
  <c r="D297" i="12"/>
  <c r="C297" i="12"/>
  <c r="E296" i="12"/>
  <c r="D296" i="12"/>
  <c r="C296" i="12"/>
  <c r="E295" i="12"/>
  <c r="D295" i="12"/>
  <c r="C295" i="12"/>
  <c r="E294" i="12"/>
  <c r="D294" i="12"/>
  <c r="C294" i="12"/>
  <c r="E293" i="12"/>
  <c r="D293" i="12"/>
  <c r="C293" i="12"/>
  <c r="E292" i="12"/>
  <c r="D292" i="12"/>
  <c r="C292" i="12"/>
  <c r="E291" i="12"/>
  <c r="D291" i="12"/>
  <c r="C291" i="12"/>
  <c r="E290" i="12"/>
  <c r="D290" i="12"/>
  <c r="C290" i="12"/>
  <c r="E289" i="12"/>
  <c r="D289" i="12"/>
  <c r="C289" i="12"/>
  <c r="E288" i="12"/>
  <c r="D288" i="12"/>
  <c r="C288" i="12"/>
  <c r="E287" i="12"/>
  <c r="D287" i="12"/>
  <c r="C287" i="12"/>
  <c r="E286" i="12"/>
  <c r="D286" i="12"/>
  <c r="C286" i="12"/>
  <c r="E285" i="12"/>
  <c r="D285" i="12"/>
  <c r="C285" i="12"/>
  <c r="E284" i="12"/>
  <c r="D284" i="12"/>
  <c r="C284" i="12"/>
  <c r="E283" i="12"/>
  <c r="D283" i="12"/>
  <c r="C283" i="12"/>
  <c r="E282" i="12"/>
  <c r="D282" i="12"/>
  <c r="C282" i="12"/>
  <c r="E281" i="12"/>
  <c r="D281" i="12"/>
  <c r="C281" i="12"/>
  <c r="E280" i="12"/>
  <c r="D280" i="12"/>
  <c r="C280" i="12"/>
  <c r="E279" i="12"/>
  <c r="D279" i="12"/>
  <c r="C279" i="12"/>
  <c r="E278" i="12"/>
  <c r="D278" i="12"/>
  <c r="C278" i="12"/>
  <c r="E277" i="12"/>
  <c r="D277" i="12"/>
  <c r="C277" i="12"/>
  <c r="E276" i="12"/>
  <c r="D276" i="12"/>
  <c r="C276" i="12"/>
  <c r="E275" i="12"/>
  <c r="D275" i="12"/>
  <c r="C275" i="12"/>
  <c r="E274" i="12"/>
  <c r="D274" i="12"/>
  <c r="C274" i="12"/>
  <c r="E273" i="12"/>
  <c r="D273" i="12"/>
  <c r="C273" i="12"/>
  <c r="E272" i="12"/>
  <c r="D272" i="12"/>
  <c r="C272" i="12"/>
  <c r="E271" i="12"/>
  <c r="D271" i="12"/>
  <c r="C271" i="12"/>
  <c r="E270" i="12"/>
  <c r="D270" i="12"/>
  <c r="C270" i="12"/>
  <c r="E269" i="12"/>
  <c r="D269" i="12"/>
  <c r="C269" i="12"/>
  <c r="E268" i="12"/>
  <c r="D268" i="12"/>
  <c r="C268" i="12"/>
  <c r="E267" i="12"/>
  <c r="D267" i="12"/>
  <c r="C267" i="12"/>
  <c r="E266" i="12"/>
  <c r="D266" i="12"/>
  <c r="C266" i="12"/>
  <c r="E265" i="12"/>
  <c r="D265" i="12"/>
  <c r="C265" i="12"/>
  <c r="E264" i="12"/>
  <c r="D264" i="12"/>
  <c r="C264" i="12"/>
  <c r="E263" i="12"/>
  <c r="D263" i="12"/>
  <c r="C263" i="12"/>
  <c r="E262" i="12"/>
  <c r="D262" i="12"/>
  <c r="C262" i="12"/>
  <c r="E261" i="12"/>
  <c r="D261" i="12"/>
  <c r="C261" i="12"/>
  <c r="E260" i="12"/>
  <c r="D260" i="12"/>
  <c r="C260" i="12"/>
  <c r="E259" i="12"/>
  <c r="D259" i="12"/>
  <c r="C259" i="12"/>
  <c r="E258" i="12"/>
  <c r="D258" i="12"/>
  <c r="C258" i="12"/>
  <c r="E257" i="12"/>
  <c r="D257" i="12"/>
  <c r="C257" i="12"/>
  <c r="E256" i="12"/>
  <c r="D256" i="12"/>
  <c r="C256" i="12"/>
  <c r="E255" i="12"/>
  <c r="D255" i="12"/>
  <c r="C255" i="12"/>
  <c r="E254" i="12"/>
  <c r="D254" i="12"/>
  <c r="C254" i="12"/>
  <c r="E253" i="12"/>
  <c r="D253" i="12"/>
  <c r="C253" i="12"/>
  <c r="E252" i="12"/>
  <c r="D252" i="12"/>
  <c r="C252" i="12"/>
  <c r="E251" i="12"/>
  <c r="D251" i="12"/>
  <c r="C251" i="12"/>
  <c r="E250" i="12"/>
  <c r="D250" i="12"/>
  <c r="C250" i="12"/>
  <c r="E249" i="12"/>
  <c r="D249" i="12"/>
  <c r="C249" i="12"/>
  <c r="E248" i="12"/>
  <c r="D248" i="12"/>
  <c r="C248" i="12"/>
  <c r="E247" i="12"/>
  <c r="D247" i="12"/>
  <c r="C247" i="12"/>
  <c r="E246" i="12"/>
  <c r="D246" i="12"/>
  <c r="C246" i="12"/>
  <c r="E245" i="12"/>
  <c r="D245" i="12"/>
  <c r="C245" i="12"/>
  <c r="E244" i="12"/>
  <c r="D244" i="12"/>
  <c r="C244" i="12"/>
  <c r="E243" i="12"/>
  <c r="D243" i="12"/>
  <c r="C243" i="12"/>
  <c r="E242" i="12"/>
  <c r="D242" i="12"/>
  <c r="C242" i="12"/>
  <c r="E241" i="12"/>
  <c r="D241" i="12"/>
  <c r="C241" i="12"/>
  <c r="E240" i="12"/>
  <c r="D240" i="12"/>
  <c r="C240" i="12"/>
  <c r="E239" i="12"/>
  <c r="D239" i="12"/>
  <c r="C239" i="12"/>
  <c r="E238" i="12"/>
  <c r="D238" i="12"/>
  <c r="C238" i="12"/>
  <c r="E237" i="12"/>
  <c r="D237" i="12"/>
  <c r="C237" i="12"/>
  <c r="E236" i="12"/>
  <c r="D236" i="12"/>
  <c r="C236" i="12"/>
  <c r="E235" i="12"/>
  <c r="D235" i="12"/>
  <c r="C235" i="12"/>
  <c r="E234" i="12"/>
  <c r="D234" i="12"/>
  <c r="C234" i="12"/>
  <c r="E233" i="12"/>
  <c r="D233" i="12"/>
  <c r="C233" i="12"/>
  <c r="E232" i="12"/>
  <c r="D232" i="12"/>
  <c r="C232" i="12"/>
  <c r="E231" i="12"/>
  <c r="D231" i="12"/>
  <c r="C231" i="12"/>
  <c r="E230" i="12"/>
  <c r="D230" i="12"/>
  <c r="C230" i="12"/>
  <c r="E229" i="12"/>
  <c r="D229" i="12"/>
  <c r="C229" i="12"/>
  <c r="E228" i="12"/>
  <c r="D228" i="12"/>
  <c r="C228" i="12"/>
  <c r="E227" i="12"/>
  <c r="D227" i="12"/>
  <c r="C227" i="12"/>
  <c r="E226" i="12"/>
  <c r="D226" i="12"/>
  <c r="C226" i="12"/>
  <c r="E225" i="12"/>
  <c r="D225" i="12"/>
  <c r="C225" i="12"/>
  <c r="E224" i="12"/>
  <c r="D224" i="12"/>
  <c r="C224" i="12"/>
  <c r="E223" i="12"/>
  <c r="D223" i="12"/>
  <c r="C223" i="12"/>
  <c r="E222" i="12"/>
  <c r="D222" i="12"/>
  <c r="C222" i="12"/>
  <c r="E221" i="12"/>
  <c r="D221" i="12"/>
  <c r="C221" i="12"/>
  <c r="E220" i="12"/>
  <c r="D220" i="12"/>
  <c r="C220" i="12"/>
  <c r="E219" i="12"/>
  <c r="D219" i="12"/>
  <c r="C219" i="12"/>
  <c r="E218" i="12"/>
  <c r="D218" i="12"/>
  <c r="C218" i="12"/>
  <c r="E217" i="12"/>
  <c r="D217" i="12"/>
  <c r="C217" i="12"/>
  <c r="E216" i="12"/>
  <c r="D216" i="12"/>
  <c r="C216" i="12"/>
  <c r="E215" i="12"/>
  <c r="D215" i="12"/>
  <c r="C215" i="12"/>
  <c r="E214" i="12"/>
  <c r="D214" i="12"/>
  <c r="C214" i="12"/>
  <c r="E213" i="12"/>
  <c r="D213" i="12"/>
  <c r="C213" i="12"/>
  <c r="E212" i="12"/>
  <c r="D212" i="12"/>
  <c r="C212" i="12"/>
  <c r="E211" i="12"/>
  <c r="D211" i="12"/>
  <c r="C211" i="12"/>
  <c r="E210" i="12"/>
  <c r="D210" i="12"/>
  <c r="C210" i="12"/>
  <c r="E209" i="12"/>
  <c r="D209" i="12"/>
  <c r="C209" i="12"/>
  <c r="E208" i="12"/>
  <c r="D208" i="12"/>
  <c r="C208" i="12"/>
  <c r="E207" i="12"/>
  <c r="D207" i="12"/>
  <c r="C207" i="12"/>
  <c r="E206" i="12"/>
  <c r="D206" i="12"/>
  <c r="C206" i="12"/>
  <c r="E205" i="12"/>
  <c r="D205" i="12"/>
  <c r="C205" i="12"/>
  <c r="E204" i="12"/>
  <c r="D204" i="12"/>
  <c r="C204" i="12"/>
  <c r="E203" i="12"/>
  <c r="D203" i="12"/>
  <c r="C203" i="12"/>
  <c r="E202" i="12"/>
  <c r="D202" i="12"/>
  <c r="C202" i="12"/>
  <c r="E201" i="12"/>
  <c r="D201" i="12"/>
  <c r="C201" i="12"/>
  <c r="E200" i="12"/>
  <c r="D200" i="12"/>
  <c r="C200" i="12"/>
  <c r="E199" i="12"/>
  <c r="D199" i="12"/>
  <c r="C199" i="12"/>
  <c r="E198" i="12"/>
  <c r="D198" i="12"/>
  <c r="C198" i="12"/>
  <c r="E197" i="12"/>
  <c r="D197" i="12"/>
  <c r="C197" i="12"/>
  <c r="E196" i="12"/>
  <c r="D196" i="12"/>
  <c r="C196" i="12"/>
  <c r="E195" i="12"/>
  <c r="D195" i="12"/>
  <c r="C195" i="12"/>
  <c r="E194" i="12"/>
  <c r="D194" i="12"/>
  <c r="C194" i="12"/>
  <c r="E193" i="12"/>
  <c r="D193" i="12"/>
  <c r="C193" i="12"/>
  <c r="E192" i="12"/>
  <c r="D192" i="12"/>
  <c r="C192" i="12"/>
  <c r="E191" i="12"/>
  <c r="D191" i="12"/>
  <c r="C191" i="12"/>
  <c r="E190" i="12"/>
  <c r="D190" i="12"/>
  <c r="C190" i="12"/>
  <c r="E189" i="12"/>
  <c r="D189" i="12"/>
  <c r="C189" i="12"/>
  <c r="E188" i="12"/>
  <c r="D188" i="12"/>
  <c r="C188" i="12"/>
  <c r="E187" i="12"/>
  <c r="D187" i="12"/>
  <c r="C187" i="12"/>
  <c r="E186" i="12"/>
  <c r="D186" i="12"/>
  <c r="C186" i="12"/>
  <c r="E185" i="12"/>
  <c r="D185" i="12"/>
  <c r="C185" i="12"/>
  <c r="E184" i="12"/>
  <c r="D184" i="12"/>
  <c r="C184" i="12"/>
  <c r="E183" i="12"/>
  <c r="D183" i="12"/>
  <c r="C183" i="12"/>
  <c r="E182" i="12"/>
  <c r="D182" i="12"/>
  <c r="C182" i="12"/>
  <c r="E181" i="12"/>
  <c r="D181" i="12"/>
  <c r="C181" i="12"/>
  <c r="E180" i="12"/>
  <c r="D180" i="12"/>
  <c r="C180" i="12"/>
  <c r="E179" i="12"/>
  <c r="D179" i="12"/>
  <c r="C179" i="12"/>
  <c r="E178" i="12"/>
  <c r="D178" i="12"/>
  <c r="C178" i="12"/>
  <c r="E177" i="12"/>
  <c r="D177" i="12"/>
  <c r="C177" i="12"/>
  <c r="E176" i="12"/>
  <c r="D176" i="12"/>
  <c r="C176" i="12"/>
  <c r="E175" i="12"/>
  <c r="D175" i="12"/>
  <c r="C175" i="12"/>
  <c r="E174" i="12"/>
  <c r="D174" i="12"/>
  <c r="C174" i="12"/>
  <c r="E173" i="12"/>
  <c r="D173" i="12"/>
  <c r="C173" i="12"/>
  <c r="E172" i="12"/>
  <c r="D172" i="12"/>
  <c r="C172" i="12"/>
  <c r="E171" i="12"/>
  <c r="D171" i="12"/>
  <c r="C171" i="12"/>
  <c r="E170" i="12"/>
  <c r="D170" i="12"/>
  <c r="C170" i="12"/>
  <c r="E169" i="12"/>
  <c r="D169" i="12"/>
  <c r="C169" i="12"/>
  <c r="E168" i="12"/>
  <c r="D168" i="12"/>
  <c r="C168" i="12"/>
  <c r="E167" i="12"/>
  <c r="D167" i="12"/>
  <c r="C167" i="12"/>
  <c r="E166" i="12"/>
  <c r="D166" i="12"/>
  <c r="C166" i="12"/>
  <c r="E165" i="12"/>
  <c r="D165" i="12"/>
  <c r="C165" i="12"/>
  <c r="E164" i="12"/>
  <c r="D164" i="12"/>
  <c r="C164" i="12"/>
  <c r="E163" i="12"/>
  <c r="D163" i="12"/>
  <c r="C163" i="12"/>
  <c r="E162" i="12"/>
  <c r="D162" i="12"/>
  <c r="C162" i="12"/>
  <c r="E161" i="12"/>
  <c r="D161" i="12"/>
  <c r="C161" i="12"/>
  <c r="E160" i="12"/>
  <c r="D160" i="12"/>
  <c r="C160" i="12"/>
  <c r="E159" i="12"/>
  <c r="D159" i="12"/>
  <c r="C159" i="12"/>
  <c r="E158" i="12"/>
  <c r="D158" i="12"/>
  <c r="C158" i="12"/>
  <c r="E157" i="12"/>
  <c r="D157" i="12"/>
  <c r="C157" i="12"/>
  <c r="E156" i="12"/>
  <c r="D156" i="12"/>
  <c r="C156" i="12"/>
  <c r="E155" i="12"/>
  <c r="D155" i="12"/>
  <c r="C155" i="12"/>
  <c r="E154" i="12"/>
  <c r="D154" i="12"/>
  <c r="C154" i="12"/>
  <c r="E153" i="12"/>
  <c r="D153" i="12"/>
  <c r="C153" i="12"/>
  <c r="E152" i="12"/>
  <c r="D152" i="12"/>
  <c r="C152" i="12"/>
  <c r="E151" i="12"/>
  <c r="D151" i="12"/>
  <c r="C151" i="12"/>
  <c r="E150" i="12"/>
  <c r="D150" i="12"/>
  <c r="C150" i="12"/>
  <c r="E149" i="12"/>
  <c r="D149" i="12"/>
  <c r="C149" i="12"/>
  <c r="E148" i="12"/>
  <c r="D148" i="12"/>
  <c r="C148" i="12"/>
  <c r="E147" i="12"/>
  <c r="D147" i="12"/>
  <c r="C147" i="12"/>
  <c r="E146" i="12"/>
  <c r="D146" i="12"/>
  <c r="C146" i="12"/>
  <c r="E145" i="12"/>
  <c r="D145" i="12"/>
  <c r="C145" i="12"/>
  <c r="E144" i="12"/>
  <c r="D144" i="12"/>
  <c r="C144" i="12"/>
  <c r="E143" i="12"/>
  <c r="D143" i="12"/>
  <c r="C143" i="12"/>
  <c r="E142" i="12"/>
  <c r="D142" i="12"/>
  <c r="C142" i="12"/>
  <c r="E141" i="12"/>
  <c r="D141" i="12"/>
  <c r="C141" i="12"/>
  <c r="E140" i="12"/>
  <c r="D140" i="12"/>
  <c r="C140" i="12"/>
  <c r="E139" i="12"/>
  <c r="D139" i="12"/>
  <c r="C139" i="12"/>
  <c r="E138" i="12"/>
  <c r="D138" i="12"/>
  <c r="C138" i="12"/>
  <c r="E137" i="12"/>
  <c r="D137" i="12"/>
  <c r="C137" i="12"/>
  <c r="E136" i="12"/>
  <c r="D136" i="12"/>
  <c r="C136" i="12"/>
  <c r="E135" i="12"/>
  <c r="D135" i="12"/>
  <c r="C135" i="12"/>
  <c r="E134" i="12"/>
  <c r="D134" i="12"/>
  <c r="C134" i="12"/>
  <c r="E133" i="12"/>
  <c r="D133" i="12"/>
  <c r="C133" i="12"/>
  <c r="E132" i="12"/>
  <c r="D132" i="12"/>
  <c r="C132" i="12"/>
  <c r="E131" i="12"/>
  <c r="D131" i="12"/>
  <c r="C131" i="12"/>
  <c r="E130" i="12"/>
  <c r="D130" i="12"/>
  <c r="C130" i="12"/>
  <c r="E129" i="12"/>
  <c r="D129" i="12"/>
  <c r="C129" i="12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D5" i="12"/>
  <c r="C5" i="12"/>
  <c r="D4" i="12"/>
  <c r="C4" i="12"/>
  <c r="D3" i="12"/>
  <c r="C3" i="12"/>
  <c r="D2" i="12"/>
  <c r="C2" i="12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2" i="10"/>
  <c r="E360" i="10"/>
  <c r="D360" i="10"/>
  <c r="C360" i="10"/>
  <c r="E359" i="10"/>
  <c r="D359" i="10"/>
  <c r="C359" i="10"/>
  <c r="E358" i="10"/>
  <c r="D358" i="10"/>
  <c r="C358" i="10"/>
  <c r="E357" i="10"/>
  <c r="D357" i="10"/>
  <c r="C357" i="10"/>
  <c r="E356" i="10"/>
  <c r="D356" i="10"/>
  <c r="C356" i="10"/>
  <c r="E355" i="10"/>
  <c r="D355" i="10"/>
  <c r="C355" i="10"/>
  <c r="E354" i="10"/>
  <c r="D354" i="10"/>
  <c r="C354" i="10"/>
  <c r="E353" i="10"/>
  <c r="D353" i="10"/>
  <c r="C353" i="10"/>
  <c r="E352" i="10"/>
  <c r="D352" i="10"/>
  <c r="C352" i="10"/>
  <c r="E351" i="10"/>
  <c r="D351" i="10"/>
  <c r="C351" i="10"/>
  <c r="E350" i="10"/>
  <c r="D350" i="10"/>
  <c r="C350" i="10"/>
  <c r="E349" i="10"/>
  <c r="D349" i="10"/>
  <c r="C349" i="10"/>
  <c r="E348" i="10"/>
  <c r="D348" i="10"/>
  <c r="C348" i="10"/>
  <c r="E347" i="10"/>
  <c r="D347" i="10"/>
  <c r="C347" i="10"/>
  <c r="E346" i="10"/>
  <c r="D346" i="10"/>
  <c r="C346" i="10"/>
  <c r="E345" i="10"/>
  <c r="D345" i="10"/>
  <c r="C345" i="10"/>
  <c r="E344" i="10"/>
  <c r="D344" i="10"/>
  <c r="C344" i="10"/>
  <c r="E343" i="10"/>
  <c r="D343" i="10"/>
  <c r="C343" i="10"/>
  <c r="E342" i="10"/>
  <c r="D342" i="10"/>
  <c r="C342" i="10"/>
  <c r="E341" i="10"/>
  <c r="D341" i="10"/>
  <c r="C341" i="10"/>
  <c r="E340" i="10"/>
  <c r="D340" i="10"/>
  <c r="C340" i="10"/>
  <c r="E339" i="10"/>
  <c r="D339" i="10"/>
  <c r="C339" i="10"/>
  <c r="E338" i="10"/>
  <c r="D338" i="10"/>
  <c r="C338" i="10"/>
  <c r="E337" i="10"/>
  <c r="D337" i="10"/>
  <c r="C337" i="10"/>
  <c r="E336" i="10"/>
  <c r="D336" i="10"/>
  <c r="C336" i="10"/>
  <c r="E335" i="10"/>
  <c r="D335" i="10"/>
  <c r="C335" i="10"/>
  <c r="E334" i="10"/>
  <c r="D334" i="10"/>
  <c r="C334" i="10"/>
  <c r="E333" i="10"/>
  <c r="D333" i="10"/>
  <c r="C333" i="10"/>
  <c r="E332" i="10"/>
  <c r="D332" i="10"/>
  <c r="C332" i="10"/>
  <c r="E331" i="10"/>
  <c r="D331" i="10"/>
  <c r="C331" i="10"/>
  <c r="E330" i="10"/>
  <c r="D330" i="10"/>
  <c r="C330" i="10"/>
  <c r="E329" i="10"/>
  <c r="D329" i="10"/>
  <c r="C329" i="10"/>
  <c r="E328" i="10"/>
  <c r="D328" i="10"/>
  <c r="C328" i="10"/>
  <c r="E327" i="10"/>
  <c r="D327" i="10"/>
  <c r="C327" i="10"/>
  <c r="E326" i="10"/>
  <c r="D326" i="10"/>
  <c r="C326" i="10"/>
  <c r="E325" i="10"/>
  <c r="D325" i="10"/>
  <c r="C325" i="10"/>
  <c r="E324" i="10"/>
  <c r="D324" i="10"/>
  <c r="C324" i="10"/>
  <c r="E323" i="10"/>
  <c r="D323" i="10"/>
  <c r="C323" i="10"/>
  <c r="E322" i="10"/>
  <c r="D322" i="10"/>
  <c r="C322" i="10"/>
  <c r="E321" i="10"/>
  <c r="D321" i="10"/>
  <c r="C321" i="10"/>
  <c r="E320" i="10"/>
  <c r="D320" i="10"/>
  <c r="C320" i="10"/>
  <c r="E319" i="10"/>
  <c r="D319" i="10"/>
  <c r="C319" i="10"/>
  <c r="E318" i="10"/>
  <c r="D318" i="10"/>
  <c r="C318" i="10"/>
  <c r="E317" i="10"/>
  <c r="D317" i="10"/>
  <c r="C317" i="10"/>
  <c r="E316" i="10"/>
  <c r="D316" i="10"/>
  <c r="C316" i="10"/>
  <c r="E315" i="10"/>
  <c r="D315" i="10"/>
  <c r="C315" i="10"/>
  <c r="E314" i="10"/>
  <c r="D314" i="10"/>
  <c r="C314" i="10"/>
  <c r="E313" i="10"/>
  <c r="D313" i="10"/>
  <c r="C313" i="10"/>
  <c r="E312" i="10"/>
  <c r="D312" i="10"/>
  <c r="C312" i="10"/>
  <c r="E311" i="10"/>
  <c r="D311" i="10"/>
  <c r="C311" i="10"/>
  <c r="E310" i="10"/>
  <c r="D310" i="10"/>
  <c r="C310" i="10"/>
  <c r="E309" i="10"/>
  <c r="D309" i="10"/>
  <c r="C309" i="10"/>
  <c r="E308" i="10"/>
  <c r="D308" i="10"/>
  <c r="C308" i="10"/>
  <c r="E307" i="10"/>
  <c r="D307" i="10"/>
  <c r="C307" i="10"/>
  <c r="E306" i="10"/>
  <c r="D306" i="10"/>
  <c r="C306" i="10"/>
  <c r="E305" i="10"/>
  <c r="D305" i="10"/>
  <c r="C305" i="10"/>
  <c r="E304" i="10"/>
  <c r="D304" i="10"/>
  <c r="C304" i="10"/>
  <c r="E303" i="10"/>
  <c r="D303" i="10"/>
  <c r="C303" i="10"/>
  <c r="E302" i="10"/>
  <c r="D302" i="10"/>
  <c r="C302" i="10"/>
  <c r="E301" i="10"/>
  <c r="D301" i="10"/>
  <c r="C301" i="10"/>
  <c r="E300" i="10"/>
  <c r="D300" i="10"/>
  <c r="C300" i="10"/>
  <c r="E299" i="10"/>
  <c r="D299" i="10"/>
  <c r="C299" i="10"/>
  <c r="E298" i="10"/>
  <c r="D298" i="10"/>
  <c r="C298" i="10"/>
  <c r="E297" i="10"/>
  <c r="D297" i="10"/>
  <c r="C297" i="10"/>
  <c r="E296" i="10"/>
  <c r="D296" i="10"/>
  <c r="C296" i="10"/>
  <c r="E295" i="10"/>
  <c r="D295" i="10"/>
  <c r="C295" i="10"/>
  <c r="E294" i="10"/>
  <c r="D294" i="10"/>
  <c r="C294" i="10"/>
  <c r="E293" i="10"/>
  <c r="D293" i="10"/>
  <c r="C293" i="10"/>
  <c r="E292" i="10"/>
  <c r="D292" i="10"/>
  <c r="C292" i="10"/>
  <c r="E291" i="10"/>
  <c r="D291" i="10"/>
  <c r="C291" i="10"/>
  <c r="E290" i="10"/>
  <c r="D290" i="10"/>
  <c r="C290" i="10"/>
  <c r="E289" i="10"/>
  <c r="D289" i="10"/>
  <c r="C289" i="10"/>
  <c r="E288" i="10"/>
  <c r="D288" i="10"/>
  <c r="C288" i="10"/>
  <c r="E287" i="10"/>
  <c r="D287" i="10"/>
  <c r="C287" i="10"/>
  <c r="E286" i="10"/>
  <c r="D286" i="10"/>
  <c r="C286" i="10"/>
  <c r="E285" i="10"/>
  <c r="D285" i="10"/>
  <c r="C285" i="10"/>
  <c r="E284" i="10"/>
  <c r="D284" i="10"/>
  <c r="C284" i="10"/>
  <c r="E283" i="10"/>
  <c r="D283" i="10"/>
  <c r="C283" i="10"/>
  <c r="E282" i="10"/>
  <c r="D282" i="10"/>
  <c r="C282" i="10"/>
  <c r="E281" i="10"/>
  <c r="D281" i="10"/>
  <c r="C281" i="10"/>
  <c r="E280" i="10"/>
  <c r="D280" i="10"/>
  <c r="C280" i="10"/>
  <c r="E279" i="10"/>
  <c r="D279" i="10"/>
  <c r="C279" i="10"/>
  <c r="E278" i="10"/>
  <c r="D278" i="10"/>
  <c r="C278" i="10"/>
  <c r="E277" i="10"/>
  <c r="D277" i="10"/>
  <c r="C277" i="10"/>
  <c r="E276" i="10"/>
  <c r="D276" i="10"/>
  <c r="C276" i="10"/>
  <c r="E275" i="10"/>
  <c r="D275" i="10"/>
  <c r="C275" i="10"/>
  <c r="E274" i="10"/>
  <c r="D274" i="10"/>
  <c r="C274" i="10"/>
  <c r="E273" i="10"/>
  <c r="D273" i="10"/>
  <c r="C273" i="10"/>
  <c r="E272" i="10"/>
  <c r="D272" i="10"/>
  <c r="C272" i="10"/>
  <c r="E271" i="10"/>
  <c r="D271" i="10"/>
  <c r="C271" i="10"/>
  <c r="E270" i="10"/>
  <c r="D270" i="10"/>
  <c r="C270" i="10"/>
  <c r="E269" i="10"/>
  <c r="D269" i="10"/>
  <c r="C269" i="10"/>
  <c r="E268" i="10"/>
  <c r="D268" i="10"/>
  <c r="C268" i="10"/>
  <c r="E267" i="10"/>
  <c r="D267" i="10"/>
  <c r="C267" i="10"/>
  <c r="E266" i="10"/>
  <c r="D266" i="10"/>
  <c r="C266" i="10"/>
  <c r="E265" i="10"/>
  <c r="D265" i="10"/>
  <c r="C265" i="10"/>
  <c r="E264" i="10"/>
  <c r="D264" i="10"/>
  <c r="C264" i="10"/>
  <c r="E263" i="10"/>
  <c r="D263" i="10"/>
  <c r="C263" i="10"/>
  <c r="E262" i="10"/>
  <c r="D262" i="10"/>
  <c r="C262" i="10"/>
  <c r="E261" i="10"/>
  <c r="D261" i="10"/>
  <c r="C261" i="10"/>
  <c r="E260" i="10"/>
  <c r="D260" i="10"/>
  <c r="C260" i="10"/>
  <c r="E259" i="10"/>
  <c r="D259" i="10"/>
  <c r="C259" i="10"/>
  <c r="E258" i="10"/>
  <c r="D258" i="10"/>
  <c r="C258" i="10"/>
  <c r="E257" i="10"/>
  <c r="D257" i="10"/>
  <c r="C257" i="10"/>
  <c r="E256" i="10"/>
  <c r="D256" i="10"/>
  <c r="C256" i="10"/>
  <c r="E255" i="10"/>
  <c r="D255" i="10"/>
  <c r="C255" i="10"/>
  <c r="E254" i="10"/>
  <c r="D254" i="10"/>
  <c r="C254" i="10"/>
  <c r="E253" i="10"/>
  <c r="D253" i="10"/>
  <c r="C253" i="10"/>
  <c r="E252" i="10"/>
  <c r="D252" i="10"/>
  <c r="C252" i="10"/>
  <c r="E251" i="10"/>
  <c r="D251" i="10"/>
  <c r="C251" i="10"/>
  <c r="E250" i="10"/>
  <c r="D250" i="10"/>
  <c r="C250" i="10"/>
  <c r="E249" i="10"/>
  <c r="D249" i="10"/>
  <c r="C249" i="10"/>
  <c r="E248" i="10"/>
  <c r="D248" i="10"/>
  <c r="C248" i="10"/>
  <c r="E247" i="10"/>
  <c r="D247" i="10"/>
  <c r="C247" i="10"/>
  <c r="E246" i="10"/>
  <c r="D246" i="10"/>
  <c r="C246" i="10"/>
  <c r="E245" i="10"/>
  <c r="D245" i="10"/>
  <c r="C245" i="10"/>
  <c r="E244" i="10"/>
  <c r="D244" i="10"/>
  <c r="C244" i="10"/>
  <c r="E243" i="10"/>
  <c r="D243" i="10"/>
  <c r="C243" i="10"/>
  <c r="E242" i="10"/>
  <c r="D242" i="10"/>
  <c r="C242" i="10"/>
  <c r="E241" i="10"/>
  <c r="D241" i="10"/>
  <c r="C241" i="10"/>
  <c r="E240" i="10"/>
  <c r="D240" i="10"/>
  <c r="C240" i="10"/>
  <c r="E239" i="10"/>
  <c r="D239" i="10"/>
  <c r="C239" i="10"/>
  <c r="E238" i="10"/>
  <c r="D238" i="10"/>
  <c r="C238" i="10"/>
  <c r="E237" i="10"/>
  <c r="D237" i="10"/>
  <c r="C237" i="10"/>
  <c r="E236" i="10"/>
  <c r="D236" i="10"/>
  <c r="C236" i="10"/>
  <c r="E235" i="10"/>
  <c r="D235" i="10"/>
  <c r="C235" i="10"/>
  <c r="E234" i="10"/>
  <c r="D234" i="10"/>
  <c r="C234" i="10"/>
  <c r="E233" i="10"/>
  <c r="D233" i="10"/>
  <c r="C233" i="10"/>
  <c r="E232" i="10"/>
  <c r="D232" i="10"/>
  <c r="C232" i="10"/>
  <c r="E231" i="10"/>
  <c r="D231" i="10"/>
  <c r="C231" i="10"/>
  <c r="E230" i="10"/>
  <c r="D230" i="10"/>
  <c r="C230" i="10"/>
  <c r="E229" i="10"/>
  <c r="D229" i="10"/>
  <c r="C229" i="10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E289" i="3"/>
  <c r="E250" i="3"/>
  <c r="E251" i="3"/>
  <c r="E252" i="3"/>
  <c r="E253" i="3"/>
  <c r="E254" i="3"/>
  <c r="E175" i="3"/>
  <c r="E176" i="3"/>
  <c r="E177" i="3"/>
  <c r="E178" i="3"/>
  <c r="E179" i="3"/>
  <c r="E180" i="3"/>
  <c r="E181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34" i="3"/>
  <c r="D334" i="3"/>
  <c r="C334" i="3"/>
  <c r="E288" i="3"/>
  <c r="D288" i="3"/>
  <c r="C288" i="3"/>
  <c r="E311" i="3"/>
  <c r="D311" i="3"/>
  <c r="C311" i="3"/>
  <c r="E249" i="3"/>
  <c r="D249" i="3"/>
  <c r="C249" i="3"/>
  <c r="E287" i="3"/>
  <c r="D287" i="3"/>
  <c r="C287" i="3"/>
  <c r="E310" i="3"/>
  <c r="D310" i="3"/>
  <c r="C310" i="3"/>
  <c r="E286" i="3"/>
  <c r="D286" i="3"/>
  <c r="C286" i="3"/>
  <c r="E174" i="3"/>
  <c r="D174" i="3"/>
  <c r="C174" i="3"/>
  <c r="E248" i="3"/>
  <c r="D248" i="3"/>
  <c r="C248" i="3"/>
  <c r="E247" i="3"/>
  <c r="D247" i="3"/>
  <c r="C247" i="3"/>
  <c r="E357" i="3"/>
  <c r="D357" i="3"/>
  <c r="C357" i="3"/>
  <c r="E322" i="3"/>
  <c r="D322" i="3"/>
  <c r="C322" i="3"/>
  <c r="E285" i="3"/>
  <c r="D285" i="3"/>
  <c r="C285" i="3"/>
  <c r="E246" i="3"/>
  <c r="D246" i="3"/>
  <c r="C246" i="3"/>
  <c r="E327" i="3"/>
  <c r="D327" i="3"/>
  <c r="C327" i="3"/>
  <c r="E173" i="3"/>
  <c r="D173" i="3"/>
  <c r="C173" i="3"/>
  <c r="E309" i="3"/>
  <c r="D309" i="3"/>
  <c r="C309" i="3"/>
  <c r="E245" i="3"/>
  <c r="D245" i="3"/>
  <c r="C245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244" i="3"/>
  <c r="D244" i="3"/>
  <c r="C244" i="3"/>
  <c r="E165" i="3"/>
  <c r="D165" i="3"/>
  <c r="C165" i="3"/>
  <c r="E284" i="3"/>
  <c r="D284" i="3"/>
  <c r="C284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338" i="3"/>
  <c r="D338" i="3"/>
  <c r="C338" i="3"/>
  <c r="E160" i="3"/>
  <c r="D160" i="3"/>
  <c r="C160" i="3"/>
  <c r="E355" i="3"/>
  <c r="D355" i="3"/>
  <c r="C355" i="3"/>
  <c r="E347" i="3"/>
  <c r="D347" i="3"/>
  <c r="C347" i="3"/>
  <c r="E159" i="3"/>
  <c r="D159" i="3"/>
  <c r="C159" i="3"/>
  <c r="E243" i="3"/>
  <c r="D243" i="3"/>
  <c r="C243" i="3"/>
  <c r="D28" i="3"/>
  <c r="C28" i="3"/>
  <c r="E158" i="3"/>
  <c r="D158" i="3"/>
  <c r="C158" i="3"/>
  <c r="E157" i="3"/>
  <c r="D157" i="3"/>
  <c r="C157" i="3"/>
  <c r="E156" i="3"/>
  <c r="D156" i="3"/>
  <c r="C156" i="3"/>
  <c r="E242" i="3"/>
  <c r="D242" i="3"/>
  <c r="C242" i="3"/>
  <c r="E155" i="3"/>
  <c r="D155" i="3"/>
  <c r="C155" i="3"/>
  <c r="D27" i="3"/>
  <c r="C27" i="3"/>
  <c r="E154" i="3"/>
  <c r="D154" i="3"/>
  <c r="C154" i="3"/>
  <c r="D26" i="3"/>
  <c r="C26" i="3"/>
  <c r="D25" i="3"/>
  <c r="C25" i="3"/>
  <c r="D24" i="3"/>
  <c r="C24" i="3"/>
  <c r="D23" i="3"/>
  <c r="C23" i="3"/>
  <c r="D22" i="3"/>
  <c r="C22" i="3"/>
  <c r="D21" i="3"/>
  <c r="C21" i="3"/>
  <c r="E153" i="3"/>
  <c r="D153" i="3"/>
  <c r="C153" i="3"/>
  <c r="E350" i="3"/>
  <c r="D350" i="3"/>
  <c r="C350" i="3"/>
  <c r="E152" i="3"/>
  <c r="D152" i="3"/>
  <c r="C152" i="3"/>
  <c r="E283" i="3"/>
  <c r="D283" i="3"/>
  <c r="C283" i="3"/>
  <c r="E321" i="3"/>
  <c r="D321" i="3"/>
  <c r="C321" i="3"/>
  <c r="E282" i="3"/>
  <c r="D282" i="3"/>
  <c r="C282" i="3"/>
  <c r="E344" i="3"/>
  <c r="D344" i="3"/>
  <c r="C344" i="3"/>
  <c r="E241" i="3"/>
  <c r="D241" i="3"/>
  <c r="C241" i="3"/>
  <c r="E151" i="3"/>
  <c r="D151" i="3"/>
  <c r="C151" i="3"/>
  <c r="E240" i="3"/>
  <c r="D240" i="3"/>
  <c r="C240" i="3"/>
  <c r="E326" i="3"/>
  <c r="D326" i="3"/>
  <c r="C326" i="3"/>
  <c r="E239" i="3"/>
  <c r="D239" i="3"/>
  <c r="C239" i="3"/>
  <c r="E238" i="3"/>
  <c r="D238" i="3"/>
  <c r="C238" i="3"/>
  <c r="E237" i="3"/>
  <c r="D237" i="3"/>
  <c r="C237" i="3"/>
  <c r="D20" i="3"/>
  <c r="C20" i="3"/>
  <c r="E150" i="3"/>
  <c r="D150" i="3"/>
  <c r="C150" i="3"/>
  <c r="E281" i="3"/>
  <c r="D281" i="3"/>
  <c r="C281" i="3"/>
  <c r="E236" i="3"/>
  <c r="D236" i="3"/>
  <c r="C236" i="3"/>
  <c r="E149" i="3"/>
  <c r="D149" i="3"/>
  <c r="C149" i="3"/>
  <c r="E235" i="3"/>
  <c r="D235" i="3"/>
  <c r="C235" i="3"/>
  <c r="D19" i="3"/>
  <c r="C19" i="3"/>
  <c r="E234" i="3"/>
  <c r="D234" i="3"/>
  <c r="C234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233" i="3"/>
  <c r="D233" i="3"/>
  <c r="C233" i="3"/>
  <c r="E320" i="3"/>
  <c r="D320" i="3"/>
  <c r="C320" i="3"/>
  <c r="E144" i="3"/>
  <c r="D144" i="3"/>
  <c r="C144" i="3"/>
  <c r="E308" i="3"/>
  <c r="D308" i="3"/>
  <c r="C308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143" i="3"/>
  <c r="D143" i="3"/>
  <c r="C143" i="3"/>
  <c r="D18" i="3"/>
  <c r="C18" i="3"/>
  <c r="E228" i="3"/>
  <c r="D228" i="3"/>
  <c r="C228" i="3"/>
  <c r="E142" i="3"/>
  <c r="D142" i="3"/>
  <c r="C142" i="3"/>
  <c r="E280" i="3"/>
  <c r="D280" i="3"/>
  <c r="C280" i="3"/>
  <c r="E141" i="3"/>
  <c r="D141" i="3"/>
  <c r="C141" i="3"/>
  <c r="E227" i="3"/>
  <c r="D227" i="3"/>
  <c r="C227" i="3"/>
  <c r="E140" i="3"/>
  <c r="D140" i="3"/>
  <c r="C140" i="3"/>
  <c r="E226" i="3"/>
  <c r="D226" i="3"/>
  <c r="C226" i="3"/>
  <c r="E139" i="3"/>
  <c r="D139" i="3"/>
  <c r="C139" i="3"/>
  <c r="E279" i="3"/>
  <c r="D279" i="3"/>
  <c r="C279" i="3"/>
  <c r="E307" i="3"/>
  <c r="D307" i="3"/>
  <c r="C307" i="3"/>
  <c r="E319" i="3"/>
  <c r="D319" i="3"/>
  <c r="C319" i="3"/>
  <c r="E306" i="3"/>
  <c r="D306" i="3"/>
  <c r="C306" i="3"/>
  <c r="E341" i="3"/>
  <c r="D341" i="3"/>
  <c r="C341" i="3"/>
  <c r="E333" i="3"/>
  <c r="D333" i="3"/>
  <c r="C333" i="3"/>
  <c r="E138" i="3"/>
  <c r="D138" i="3"/>
  <c r="C138" i="3"/>
  <c r="E137" i="3"/>
  <c r="D137" i="3"/>
  <c r="C137" i="3"/>
  <c r="E136" i="3"/>
  <c r="D136" i="3"/>
  <c r="C136" i="3"/>
  <c r="E305" i="3"/>
  <c r="D305" i="3"/>
  <c r="C305" i="3"/>
  <c r="E225" i="3"/>
  <c r="D225" i="3"/>
  <c r="C225" i="3"/>
  <c r="E135" i="3"/>
  <c r="D135" i="3"/>
  <c r="C135" i="3"/>
  <c r="E134" i="3"/>
  <c r="D134" i="3"/>
  <c r="C134" i="3"/>
  <c r="E133" i="3"/>
  <c r="D133" i="3"/>
  <c r="C133" i="3"/>
  <c r="E224" i="3"/>
  <c r="D224" i="3"/>
  <c r="C224" i="3"/>
  <c r="E304" i="3"/>
  <c r="D304" i="3"/>
  <c r="C304" i="3"/>
  <c r="E278" i="3"/>
  <c r="D278" i="3"/>
  <c r="C278" i="3"/>
  <c r="E132" i="3"/>
  <c r="D132" i="3"/>
  <c r="C132" i="3"/>
  <c r="E223" i="3"/>
  <c r="D223" i="3"/>
  <c r="C223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222" i="3"/>
  <c r="D222" i="3"/>
  <c r="C222" i="3"/>
  <c r="E126" i="3"/>
  <c r="D126" i="3"/>
  <c r="C126" i="3"/>
  <c r="E125" i="3"/>
  <c r="D125" i="3"/>
  <c r="C125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325" i="3"/>
  <c r="D325" i="3"/>
  <c r="C325" i="3"/>
  <c r="E318" i="3"/>
  <c r="D318" i="3"/>
  <c r="C318" i="3"/>
  <c r="E217" i="3"/>
  <c r="D217" i="3"/>
  <c r="C217" i="3"/>
  <c r="E124" i="3"/>
  <c r="D124" i="3"/>
  <c r="C124" i="3"/>
  <c r="E123" i="3"/>
  <c r="D123" i="3"/>
  <c r="C123" i="3"/>
  <c r="E303" i="3"/>
  <c r="D303" i="3"/>
  <c r="C303" i="3"/>
  <c r="E317" i="3"/>
  <c r="D317" i="3"/>
  <c r="C317" i="3"/>
  <c r="E122" i="3"/>
  <c r="D122" i="3"/>
  <c r="C122" i="3"/>
  <c r="E121" i="3"/>
  <c r="D121" i="3"/>
  <c r="C121" i="3"/>
  <c r="E216" i="3"/>
  <c r="D216" i="3"/>
  <c r="C216" i="3"/>
  <c r="D17" i="3"/>
  <c r="C17" i="3"/>
  <c r="E120" i="3"/>
  <c r="D120" i="3"/>
  <c r="C120" i="3"/>
  <c r="E215" i="3"/>
  <c r="D215" i="3"/>
  <c r="C215" i="3"/>
  <c r="E119" i="3"/>
  <c r="D119" i="3"/>
  <c r="C119" i="3"/>
  <c r="D16" i="3"/>
  <c r="C16" i="3"/>
  <c r="E302" i="3"/>
  <c r="D302" i="3"/>
  <c r="C302" i="3"/>
  <c r="D15" i="3"/>
  <c r="C15" i="3"/>
  <c r="E214" i="3"/>
  <c r="D214" i="3"/>
  <c r="C214" i="3"/>
  <c r="E118" i="3"/>
  <c r="D118" i="3"/>
  <c r="C118" i="3"/>
  <c r="E360" i="3"/>
  <c r="D360" i="3"/>
  <c r="C360" i="3"/>
  <c r="E117" i="3"/>
  <c r="D117" i="3"/>
  <c r="C117" i="3"/>
  <c r="E301" i="3"/>
  <c r="D301" i="3"/>
  <c r="C301" i="3"/>
  <c r="E213" i="3"/>
  <c r="D213" i="3"/>
  <c r="C213" i="3"/>
  <c r="E116" i="3"/>
  <c r="D116" i="3"/>
  <c r="C116" i="3"/>
  <c r="E115" i="3"/>
  <c r="D115" i="3"/>
  <c r="C115" i="3"/>
  <c r="E340" i="3"/>
  <c r="D340" i="3"/>
  <c r="C340" i="3"/>
  <c r="E332" i="3"/>
  <c r="D332" i="3"/>
  <c r="C332" i="3"/>
  <c r="E114" i="3"/>
  <c r="D114" i="3"/>
  <c r="C114" i="3"/>
  <c r="E277" i="3"/>
  <c r="D277" i="3"/>
  <c r="C277" i="3"/>
  <c r="E212" i="3"/>
  <c r="D212" i="3"/>
  <c r="C212" i="3"/>
  <c r="E113" i="3"/>
  <c r="D113" i="3"/>
  <c r="C113" i="3"/>
  <c r="E356" i="3"/>
  <c r="D356" i="3"/>
  <c r="C356" i="3"/>
  <c r="E276" i="3"/>
  <c r="D276" i="3"/>
  <c r="C276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211" i="3"/>
  <c r="D211" i="3"/>
  <c r="C211" i="3"/>
  <c r="E103" i="3"/>
  <c r="D103" i="3"/>
  <c r="C103" i="3"/>
  <c r="D14" i="3"/>
  <c r="C14" i="3"/>
  <c r="E102" i="3"/>
  <c r="D102" i="3"/>
  <c r="C102" i="3"/>
  <c r="E101" i="3"/>
  <c r="D101" i="3"/>
  <c r="C101" i="3"/>
  <c r="E100" i="3"/>
  <c r="D100" i="3"/>
  <c r="C100" i="3"/>
  <c r="E210" i="3"/>
  <c r="D210" i="3"/>
  <c r="C210" i="3"/>
  <c r="E209" i="3"/>
  <c r="D209" i="3"/>
  <c r="C209" i="3"/>
  <c r="E208" i="3"/>
  <c r="D208" i="3"/>
  <c r="C208" i="3"/>
  <c r="D13" i="3"/>
  <c r="C13" i="3"/>
  <c r="E337" i="3"/>
  <c r="D337" i="3"/>
  <c r="C337" i="3"/>
  <c r="E207" i="3"/>
  <c r="D207" i="3"/>
  <c r="C207" i="3"/>
  <c r="E275" i="3"/>
  <c r="D275" i="3"/>
  <c r="C275" i="3"/>
  <c r="E336" i="3"/>
  <c r="D336" i="3"/>
  <c r="C336" i="3"/>
  <c r="E99" i="3"/>
  <c r="D99" i="3"/>
  <c r="C99" i="3"/>
  <c r="E316" i="3"/>
  <c r="D316" i="3"/>
  <c r="C316" i="3"/>
  <c r="E206" i="3"/>
  <c r="D206" i="3"/>
  <c r="C206" i="3"/>
  <c r="E205" i="3"/>
  <c r="D205" i="3"/>
  <c r="C205" i="3"/>
  <c r="E98" i="3"/>
  <c r="D98" i="3"/>
  <c r="C98" i="3"/>
  <c r="E300" i="3"/>
  <c r="D300" i="3"/>
  <c r="C300" i="3"/>
  <c r="E97" i="3"/>
  <c r="D97" i="3"/>
  <c r="C97" i="3"/>
  <c r="E204" i="3"/>
  <c r="D204" i="3"/>
  <c r="C204" i="3"/>
  <c r="E299" i="3"/>
  <c r="D299" i="3"/>
  <c r="C299" i="3"/>
  <c r="E96" i="3"/>
  <c r="D96" i="3"/>
  <c r="C96" i="3"/>
  <c r="E298" i="3"/>
  <c r="D298" i="3"/>
  <c r="C298" i="3"/>
  <c r="E352" i="3"/>
  <c r="D352" i="3"/>
  <c r="C352" i="3"/>
  <c r="E203" i="3"/>
  <c r="D203" i="3"/>
  <c r="C203" i="3"/>
  <c r="E95" i="3"/>
  <c r="D95" i="3"/>
  <c r="C95" i="3"/>
  <c r="E94" i="3"/>
  <c r="D94" i="3"/>
  <c r="C94" i="3"/>
  <c r="E346" i="3"/>
  <c r="D346" i="3"/>
  <c r="C346" i="3"/>
  <c r="E93" i="3"/>
  <c r="D93" i="3"/>
  <c r="C93" i="3"/>
  <c r="E92" i="3"/>
  <c r="D92" i="3"/>
  <c r="C92" i="3"/>
  <c r="E274" i="3"/>
  <c r="D274" i="3"/>
  <c r="C274" i="3"/>
  <c r="E91" i="3"/>
  <c r="D91" i="3"/>
  <c r="C91" i="3"/>
  <c r="E90" i="3"/>
  <c r="D90" i="3"/>
  <c r="C90" i="3"/>
  <c r="E273" i="3"/>
  <c r="D273" i="3"/>
  <c r="C273" i="3"/>
  <c r="E89" i="3"/>
  <c r="D89" i="3"/>
  <c r="C89" i="3"/>
  <c r="E339" i="3"/>
  <c r="D339" i="3"/>
  <c r="C339" i="3"/>
  <c r="E331" i="3"/>
  <c r="D331" i="3"/>
  <c r="C331" i="3"/>
  <c r="E202" i="3"/>
  <c r="D202" i="3"/>
  <c r="C202" i="3"/>
  <c r="E297" i="3"/>
  <c r="D297" i="3"/>
  <c r="C297" i="3"/>
  <c r="E348" i="3"/>
  <c r="D348" i="3"/>
  <c r="C348" i="3"/>
  <c r="E88" i="3"/>
  <c r="D88" i="3"/>
  <c r="C88" i="3"/>
  <c r="E201" i="3"/>
  <c r="D201" i="3"/>
  <c r="C201" i="3"/>
  <c r="E87" i="3"/>
  <c r="D87" i="3"/>
  <c r="C87" i="3"/>
  <c r="E200" i="3"/>
  <c r="D200" i="3"/>
  <c r="C200" i="3"/>
  <c r="E86" i="3"/>
  <c r="D86" i="3"/>
  <c r="C86" i="3"/>
  <c r="E85" i="3"/>
  <c r="D85" i="3"/>
  <c r="C85" i="3"/>
  <c r="E330" i="3"/>
  <c r="D330" i="3"/>
  <c r="C330" i="3"/>
  <c r="E84" i="3"/>
  <c r="D84" i="3"/>
  <c r="C84" i="3"/>
  <c r="E272" i="3"/>
  <c r="D272" i="3"/>
  <c r="C272" i="3"/>
  <c r="E271" i="3"/>
  <c r="D271" i="3"/>
  <c r="C271" i="3"/>
  <c r="E296" i="3"/>
  <c r="D296" i="3"/>
  <c r="C296" i="3"/>
  <c r="E315" i="3"/>
  <c r="D315" i="3"/>
  <c r="C315" i="3"/>
  <c r="E83" i="3"/>
  <c r="D83" i="3"/>
  <c r="C83" i="3"/>
  <c r="D12" i="3"/>
  <c r="C12" i="3"/>
  <c r="E82" i="3"/>
  <c r="D82" i="3"/>
  <c r="C82" i="3"/>
  <c r="E199" i="3"/>
  <c r="D199" i="3"/>
  <c r="C199" i="3"/>
  <c r="E81" i="3"/>
  <c r="D81" i="3"/>
  <c r="C81" i="3"/>
  <c r="E270" i="3"/>
  <c r="D270" i="3"/>
  <c r="C270" i="3"/>
  <c r="E269" i="3"/>
  <c r="D269" i="3"/>
  <c r="C269" i="3"/>
  <c r="E198" i="3"/>
  <c r="D198" i="3"/>
  <c r="C198" i="3"/>
  <c r="E343" i="3"/>
  <c r="D343" i="3"/>
  <c r="C343" i="3"/>
  <c r="E335" i="3"/>
  <c r="D335" i="3"/>
  <c r="C335" i="3"/>
  <c r="E324" i="3"/>
  <c r="D324" i="3"/>
  <c r="C324" i="3"/>
  <c r="E80" i="3"/>
  <c r="D80" i="3"/>
  <c r="C80" i="3"/>
  <c r="E79" i="3"/>
  <c r="D79" i="3"/>
  <c r="C79" i="3"/>
  <c r="E268" i="3"/>
  <c r="D268" i="3"/>
  <c r="C268" i="3"/>
  <c r="E359" i="3"/>
  <c r="D359" i="3"/>
  <c r="C359" i="3"/>
  <c r="E351" i="3"/>
  <c r="D351" i="3"/>
  <c r="C351" i="3"/>
  <c r="E267" i="3"/>
  <c r="D267" i="3"/>
  <c r="C267" i="3"/>
  <c r="E295" i="3"/>
  <c r="D295" i="3"/>
  <c r="C295" i="3"/>
  <c r="E266" i="3"/>
  <c r="D266" i="3"/>
  <c r="C266" i="3"/>
  <c r="E78" i="3"/>
  <c r="D78" i="3"/>
  <c r="C78" i="3"/>
  <c r="E294" i="3"/>
  <c r="D294" i="3"/>
  <c r="C294" i="3"/>
  <c r="E77" i="3"/>
  <c r="D77" i="3"/>
  <c r="C77" i="3"/>
  <c r="D11" i="3"/>
  <c r="C11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323" i="3"/>
  <c r="D323" i="3"/>
  <c r="C323" i="3"/>
  <c r="E197" i="3"/>
  <c r="D197" i="3"/>
  <c r="C197" i="3"/>
  <c r="E293" i="3"/>
  <c r="D293" i="3"/>
  <c r="C293" i="3"/>
  <c r="E71" i="3"/>
  <c r="D71" i="3"/>
  <c r="C71" i="3"/>
  <c r="E70" i="3"/>
  <c r="D70" i="3"/>
  <c r="C70" i="3"/>
  <c r="E69" i="3"/>
  <c r="D69" i="3"/>
  <c r="C69" i="3"/>
  <c r="E68" i="3"/>
  <c r="D68" i="3"/>
  <c r="C68" i="3"/>
  <c r="E196" i="3"/>
  <c r="D196" i="3"/>
  <c r="C196" i="3"/>
  <c r="E195" i="3"/>
  <c r="D195" i="3"/>
  <c r="C195" i="3"/>
  <c r="E265" i="3"/>
  <c r="D265" i="3"/>
  <c r="C265" i="3"/>
  <c r="E264" i="3"/>
  <c r="D264" i="3"/>
  <c r="C264" i="3"/>
  <c r="E194" i="3"/>
  <c r="D194" i="3"/>
  <c r="C194" i="3"/>
  <c r="E314" i="3"/>
  <c r="D314" i="3"/>
  <c r="C314" i="3"/>
  <c r="E193" i="3"/>
  <c r="D193" i="3"/>
  <c r="C193" i="3"/>
  <c r="E192" i="3"/>
  <c r="D192" i="3"/>
  <c r="C192" i="3"/>
  <c r="E263" i="3"/>
  <c r="D263" i="3"/>
  <c r="C263" i="3"/>
  <c r="E67" i="3"/>
  <c r="D67" i="3"/>
  <c r="C67" i="3"/>
  <c r="E66" i="3"/>
  <c r="D66" i="3"/>
  <c r="C66" i="3"/>
  <c r="E65" i="3"/>
  <c r="D65" i="3"/>
  <c r="C65" i="3"/>
  <c r="D10" i="3"/>
  <c r="C10" i="3"/>
  <c r="E64" i="3"/>
  <c r="D64" i="3"/>
  <c r="C64" i="3"/>
  <c r="E329" i="3"/>
  <c r="D329" i="3"/>
  <c r="C329" i="3"/>
  <c r="E63" i="3"/>
  <c r="D63" i="3"/>
  <c r="C63" i="3"/>
  <c r="E62" i="3"/>
  <c r="D62" i="3"/>
  <c r="C62" i="3"/>
  <c r="D9" i="3"/>
  <c r="C9" i="3"/>
  <c r="E191" i="3"/>
  <c r="D191" i="3"/>
  <c r="C191" i="3"/>
  <c r="E345" i="3"/>
  <c r="D345" i="3"/>
  <c r="C345" i="3"/>
  <c r="E190" i="3"/>
  <c r="D190" i="3"/>
  <c r="C190" i="3"/>
  <c r="E61" i="3"/>
  <c r="D61" i="3"/>
  <c r="C61" i="3"/>
  <c r="E60" i="3"/>
  <c r="D60" i="3"/>
  <c r="C60" i="3"/>
  <c r="E262" i="3"/>
  <c r="D262" i="3"/>
  <c r="C262" i="3"/>
  <c r="E189" i="3"/>
  <c r="D189" i="3"/>
  <c r="C189" i="3"/>
  <c r="E188" i="3"/>
  <c r="D188" i="3"/>
  <c r="C188" i="3"/>
  <c r="E354" i="3"/>
  <c r="D354" i="3"/>
  <c r="C354" i="3"/>
  <c r="E59" i="3"/>
  <c r="D59" i="3"/>
  <c r="C59" i="3"/>
  <c r="E261" i="3"/>
  <c r="D261" i="3"/>
  <c r="C261" i="3"/>
  <c r="E260" i="3"/>
  <c r="D260" i="3"/>
  <c r="C260" i="3"/>
  <c r="E58" i="3"/>
  <c r="D58" i="3"/>
  <c r="C58" i="3"/>
  <c r="E57" i="3"/>
  <c r="D57" i="3"/>
  <c r="C57" i="3"/>
  <c r="E187" i="3"/>
  <c r="D187" i="3"/>
  <c r="C187" i="3"/>
  <c r="D8" i="3"/>
  <c r="C8" i="3"/>
  <c r="E328" i="3"/>
  <c r="D328" i="3"/>
  <c r="C328" i="3"/>
  <c r="E349" i="3"/>
  <c r="D349" i="3"/>
  <c r="C349" i="3"/>
  <c r="D7" i="3"/>
  <c r="C7" i="3"/>
  <c r="E56" i="3"/>
  <c r="D56" i="3"/>
  <c r="C56" i="3"/>
  <c r="D6" i="3"/>
  <c r="C6" i="3"/>
  <c r="E55" i="3"/>
  <c r="D55" i="3"/>
  <c r="C55" i="3"/>
  <c r="D5" i="3"/>
  <c r="C5" i="3"/>
  <c r="E54" i="3"/>
  <c r="D54" i="3"/>
  <c r="C54" i="3"/>
  <c r="E53" i="3"/>
  <c r="D53" i="3"/>
  <c r="C53" i="3"/>
  <c r="E52" i="3"/>
  <c r="D52" i="3"/>
  <c r="C52" i="3"/>
  <c r="E51" i="3"/>
  <c r="D51" i="3"/>
  <c r="C51" i="3"/>
  <c r="E186" i="3"/>
  <c r="D186" i="3"/>
  <c r="C186" i="3"/>
  <c r="E259" i="3"/>
  <c r="D259" i="3"/>
  <c r="C259" i="3"/>
  <c r="E353" i="3"/>
  <c r="D353" i="3"/>
  <c r="C353" i="3"/>
  <c r="E358" i="3"/>
  <c r="D358" i="3"/>
  <c r="C358" i="3"/>
  <c r="E258" i="3"/>
  <c r="D258" i="3"/>
  <c r="C258" i="3"/>
  <c r="E185" i="3"/>
  <c r="D185" i="3"/>
  <c r="C185" i="3"/>
  <c r="E292" i="3"/>
  <c r="D292" i="3"/>
  <c r="C292" i="3"/>
  <c r="E291" i="3"/>
  <c r="D291" i="3"/>
  <c r="C291" i="3"/>
  <c r="E313" i="3"/>
  <c r="D313" i="3"/>
  <c r="C313" i="3"/>
  <c r="E50" i="3"/>
  <c r="D50" i="3"/>
  <c r="C50" i="3"/>
  <c r="E49" i="3"/>
  <c r="D49" i="3"/>
  <c r="C49" i="3"/>
  <c r="E257" i="3"/>
  <c r="D257" i="3"/>
  <c r="C257" i="3"/>
  <c r="E312" i="3"/>
  <c r="D312" i="3"/>
  <c r="C312" i="3"/>
  <c r="D4" i="3"/>
  <c r="C4" i="3"/>
  <c r="E256" i="3"/>
  <c r="D256" i="3"/>
  <c r="C256" i="3"/>
  <c r="E290" i="3"/>
  <c r="D290" i="3"/>
  <c r="C290" i="3"/>
  <c r="E48" i="3"/>
  <c r="D48" i="3"/>
  <c r="C48" i="3"/>
  <c r="E47" i="3"/>
  <c r="D47" i="3"/>
  <c r="C47" i="3"/>
  <c r="E184" i="3"/>
  <c r="D184" i="3"/>
  <c r="C184" i="3"/>
  <c r="D3" i="3"/>
  <c r="C3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183" i="3"/>
  <c r="D183" i="3"/>
  <c r="C183" i="3"/>
  <c r="E342" i="3"/>
  <c r="D342" i="3"/>
  <c r="C342" i="3"/>
  <c r="E182" i="3"/>
  <c r="D182" i="3"/>
  <c r="C182" i="3"/>
  <c r="E255" i="3"/>
  <c r="D255" i="3"/>
  <c r="C255" i="3"/>
  <c r="D181" i="3"/>
  <c r="C181" i="3"/>
  <c r="D41" i="3"/>
  <c r="C41" i="3"/>
  <c r="D40" i="3"/>
  <c r="C40" i="3"/>
  <c r="D39" i="3"/>
  <c r="C39" i="3"/>
  <c r="D38" i="3"/>
  <c r="C38" i="3"/>
  <c r="D289" i="3"/>
  <c r="C289" i="3"/>
  <c r="D180" i="3"/>
  <c r="C180" i="3"/>
  <c r="D37" i="3"/>
  <c r="C37" i="3"/>
  <c r="D36" i="3"/>
  <c r="C36" i="3"/>
  <c r="D35" i="3"/>
  <c r="C35" i="3"/>
  <c r="D179" i="3"/>
  <c r="C179" i="3"/>
  <c r="D254" i="3"/>
  <c r="C254" i="3"/>
  <c r="D34" i="3"/>
  <c r="C34" i="3"/>
  <c r="D178" i="3"/>
  <c r="C178" i="3"/>
  <c r="D253" i="3"/>
  <c r="C253" i="3"/>
  <c r="D33" i="3"/>
  <c r="C33" i="3"/>
  <c r="D32" i="3"/>
  <c r="C32" i="3"/>
  <c r="D177" i="3"/>
  <c r="C177" i="3"/>
  <c r="D252" i="3"/>
  <c r="C252" i="3"/>
  <c r="D176" i="3"/>
  <c r="C176" i="3"/>
  <c r="D2" i="3"/>
  <c r="C2" i="3"/>
  <c r="D31" i="3"/>
  <c r="C31" i="3"/>
  <c r="D175" i="3"/>
  <c r="C175" i="3"/>
  <c r="D251" i="3"/>
  <c r="C251" i="3"/>
  <c r="D30" i="3"/>
  <c r="C30" i="3"/>
  <c r="D29" i="3"/>
  <c r="C29" i="3"/>
  <c r="D250" i="3"/>
  <c r="C250" i="3"/>
  <c r="E335" i="8"/>
  <c r="D335" i="8"/>
  <c r="C335" i="8"/>
  <c r="E277" i="8"/>
  <c r="D277" i="8"/>
  <c r="C277" i="8"/>
  <c r="E308" i="8"/>
  <c r="D308" i="8"/>
  <c r="C308" i="8"/>
  <c r="E231" i="8"/>
  <c r="D231" i="8"/>
  <c r="C231" i="8"/>
  <c r="E302" i="8"/>
  <c r="D302" i="8"/>
  <c r="C302" i="8"/>
  <c r="E343" i="8"/>
  <c r="D343" i="8"/>
  <c r="C343" i="8"/>
  <c r="E276" i="8"/>
  <c r="D276" i="8"/>
  <c r="C276" i="8"/>
  <c r="E107" i="8"/>
  <c r="D107" i="8"/>
  <c r="C107" i="8"/>
  <c r="E191" i="8"/>
  <c r="D191" i="8"/>
  <c r="C191" i="8"/>
  <c r="E301" i="8"/>
  <c r="D301" i="8"/>
  <c r="C301" i="8"/>
  <c r="E348" i="8"/>
  <c r="D348" i="8"/>
  <c r="C348" i="8"/>
  <c r="E300" i="8"/>
  <c r="D300" i="8"/>
  <c r="C300" i="8"/>
  <c r="E313" i="8"/>
  <c r="D313" i="8"/>
  <c r="C313" i="8"/>
  <c r="E190" i="8"/>
  <c r="D190" i="8"/>
  <c r="C190" i="8"/>
  <c r="E347" i="8"/>
  <c r="D347" i="8"/>
  <c r="C347" i="8"/>
  <c r="E166" i="8"/>
  <c r="D166" i="8"/>
  <c r="C166" i="8"/>
  <c r="E328" i="8"/>
  <c r="D328" i="8"/>
  <c r="C328" i="8"/>
  <c r="E264" i="8"/>
  <c r="D264" i="8"/>
  <c r="C264" i="8"/>
  <c r="E136" i="8"/>
  <c r="D136" i="8"/>
  <c r="C136" i="8"/>
  <c r="E165" i="8"/>
  <c r="D165" i="8"/>
  <c r="C165" i="8"/>
  <c r="E164" i="8"/>
  <c r="D164" i="8"/>
  <c r="C164" i="8"/>
  <c r="E189" i="8"/>
  <c r="D189" i="8"/>
  <c r="C189" i="8"/>
  <c r="E82" i="8"/>
  <c r="D82" i="8"/>
  <c r="C82" i="8"/>
  <c r="E52" i="8"/>
  <c r="D52" i="8"/>
  <c r="C52" i="8"/>
  <c r="E163" i="8"/>
  <c r="D163" i="8"/>
  <c r="C163" i="8"/>
  <c r="E250" i="8"/>
  <c r="D250" i="8"/>
  <c r="C250" i="8"/>
  <c r="E188" i="8"/>
  <c r="D188" i="8"/>
  <c r="C188" i="8"/>
  <c r="E288" i="8"/>
  <c r="D288" i="8"/>
  <c r="C288" i="8"/>
  <c r="E51" i="8"/>
  <c r="D51" i="8"/>
  <c r="C51" i="8"/>
  <c r="E81" i="8"/>
  <c r="D81" i="8"/>
  <c r="C81" i="8"/>
  <c r="E106" i="8"/>
  <c r="D106" i="8"/>
  <c r="C106" i="8"/>
  <c r="E80" i="8"/>
  <c r="D80" i="8"/>
  <c r="C80" i="8"/>
  <c r="E334" i="8"/>
  <c r="D334" i="8"/>
  <c r="C334" i="8"/>
  <c r="E79" i="8"/>
  <c r="D79" i="8"/>
  <c r="C79" i="8"/>
  <c r="E342" i="8"/>
  <c r="D342" i="8"/>
  <c r="C342" i="8"/>
  <c r="E299" i="8"/>
  <c r="D299" i="8"/>
  <c r="C299" i="8"/>
  <c r="E50" i="8"/>
  <c r="D50" i="8"/>
  <c r="C50" i="8"/>
  <c r="E209" i="8"/>
  <c r="D209" i="8"/>
  <c r="C209" i="8"/>
  <c r="E13" i="8"/>
  <c r="D13" i="8"/>
  <c r="C13" i="8"/>
  <c r="E78" i="8"/>
  <c r="D78" i="8"/>
  <c r="C78" i="8"/>
  <c r="E105" i="8"/>
  <c r="D105" i="8"/>
  <c r="C105" i="8"/>
  <c r="E49" i="8"/>
  <c r="D49" i="8"/>
  <c r="C49" i="8"/>
  <c r="E230" i="8"/>
  <c r="D230" i="8"/>
  <c r="C230" i="8"/>
  <c r="E77" i="8"/>
  <c r="D77" i="8"/>
  <c r="C77" i="8"/>
  <c r="E48" i="8"/>
  <c r="D48" i="8"/>
  <c r="C48" i="8"/>
  <c r="E76" i="8"/>
  <c r="D76" i="8"/>
  <c r="C76" i="8"/>
  <c r="E28" i="8"/>
  <c r="D28" i="8"/>
  <c r="C28" i="8"/>
  <c r="E2" i="8"/>
  <c r="D2" i="8"/>
  <c r="C2" i="8"/>
  <c r="E27" i="8"/>
  <c r="D27" i="8"/>
  <c r="C27" i="8"/>
  <c r="E26" i="8"/>
  <c r="D26" i="8"/>
  <c r="C26" i="8"/>
  <c r="E25" i="8"/>
  <c r="D25" i="8"/>
  <c r="C25" i="8"/>
  <c r="E12" i="8"/>
  <c r="D12" i="8"/>
  <c r="C12" i="8"/>
  <c r="E75" i="8"/>
  <c r="D75" i="8"/>
  <c r="C75" i="8"/>
  <c r="E287" i="8"/>
  <c r="D287" i="8"/>
  <c r="C287" i="8"/>
  <c r="E24" i="8"/>
  <c r="D24" i="8"/>
  <c r="C24" i="8"/>
  <c r="E208" i="8"/>
  <c r="D208" i="8"/>
  <c r="C208" i="8"/>
  <c r="E275" i="8"/>
  <c r="D275" i="8"/>
  <c r="C275" i="8"/>
  <c r="E263" i="8"/>
  <c r="D263" i="8"/>
  <c r="C263" i="8"/>
  <c r="E357" i="8"/>
  <c r="D357" i="8"/>
  <c r="C357" i="8"/>
  <c r="E274" i="8"/>
  <c r="D274" i="8"/>
  <c r="C274" i="8"/>
  <c r="E162" i="8"/>
  <c r="D162" i="8"/>
  <c r="C162" i="8"/>
  <c r="E187" i="8"/>
  <c r="D187" i="8"/>
  <c r="C187" i="8"/>
  <c r="E327" i="8"/>
  <c r="D327" i="8"/>
  <c r="C327" i="8"/>
  <c r="E207" i="8"/>
  <c r="D207" i="8"/>
  <c r="C207" i="8"/>
  <c r="E206" i="8"/>
  <c r="D206" i="8"/>
  <c r="C206" i="8"/>
  <c r="E135" i="8"/>
  <c r="D135" i="8"/>
  <c r="C135" i="8"/>
  <c r="E23" i="8"/>
  <c r="D23" i="8"/>
  <c r="C23" i="8"/>
  <c r="E47" i="8"/>
  <c r="D47" i="8"/>
  <c r="C47" i="8"/>
  <c r="E286" i="8"/>
  <c r="D286" i="8"/>
  <c r="C286" i="8"/>
  <c r="E74" i="8"/>
  <c r="D74" i="8"/>
  <c r="C74" i="8"/>
  <c r="E22" i="8"/>
  <c r="D22" i="8"/>
  <c r="C22" i="8"/>
  <c r="E262" i="8"/>
  <c r="D262" i="8"/>
  <c r="C262" i="8"/>
  <c r="E46" i="8"/>
  <c r="D46" i="8"/>
  <c r="C46" i="8"/>
  <c r="E186" i="8"/>
  <c r="D186" i="8"/>
  <c r="C186" i="8"/>
  <c r="E73" i="8"/>
  <c r="D73" i="8"/>
  <c r="C73" i="8"/>
  <c r="E161" i="8"/>
  <c r="D161" i="8"/>
  <c r="C161" i="8"/>
  <c r="E72" i="8"/>
  <c r="D72" i="8"/>
  <c r="C72" i="8"/>
  <c r="E104" i="8"/>
  <c r="D104" i="8"/>
  <c r="C104" i="8"/>
  <c r="E205" i="8"/>
  <c r="D205" i="8"/>
  <c r="C205" i="8"/>
  <c r="E307" i="8"/>
  <c r="D307" i="8"/>
  <c r="C307" i="8"/>
  <c r="E103" i="8"/>
  <c r="D103" i="8"/>
  <c r="C103" i="8"/>
  <c r="E273" i="8"/>
  <c r="D273" i="8"/>
  <c r="C273" i="8"/>
  <c r="E204" i="8"/>
  <c r="D204" i="8"/>
  <c r="C204" i="8"/>
  <c r="E249" i="8"/>
  <c r="D249" i="8"/>
  <c r="C249" i="8"/>
  <c r="E229" i="8"/>
  <c r="D229" i="8"/>
  <c r="C229" i="8"/>
  <c r="E248" i="8"/>
  <c r="D248" i="8"/>
  <c r="C248" i="8"/>
  <c r="E160" i="8"/>
  <c r="D160" i="8"/>
  <c r="C160" i="8"/>
  <c r="E11" i="8"/>
  <c r="D11" i="8"/>
  <c r="C11" i="8"/>
  <c r="E247" i="8"/>
  <c r="D247" i="8"/>
  <c r="C247" i="8"/>
  <c r="E45" i="8"/>
  <c r="D45" i="8"/>
  <c r="C45" i="8"/>
  <c r="E285" i="8"/>
  <c r="D285" i="8"/>
  <c r="C285" i="8"/>
  <c r="E185" i="8"/>
  <c r="D185" i="8"/>
  <c r="C185" i="8"/>
  <c r="E246" i="8"/>
  <c r="D246" i="8"/>
  <c r="C246" i="8"/>
  <c r="E134" i="8"/>
  <c r="D134" i="8"/>
  <c r="C134" i="8"/>
  <c r="E133" i="8"/>
  <c r="D133" i="8"/>
  <c r="C133" i="8"/>
  <c r="E71" i="8"/>
  <c r="D71" i="8"/>
  <c r="C71" i="8"/>
  <c r="E284" i="8"/>
  <c r="D284" i="8"/>
  <c r="C284" i="8"/>
  <c r="E261" i="8"/>
  <c r="D261" i="8"/>
  <c r="C261" i="8"/>
  <c r="E272" i="8"/>
  <c r="D272" i="8"/>
  <c r="C272" i="8"/>
  <c r="E298" i="8"/>
  <c r="D298" i="8"/>
  <c r="C298" i="8"/>
  <c r="E326" i="8"/>
  <c r="D326" i="8"/>
  <c r="C326" i="8"/>
  <c r="E325" i="8"/>
  <c r="D325" i="8"/>
  <c r="C325" i="8"/>
  <c r="E132" i="8"/>
  <c r="D132" i="8"/>
  <c r="C132" i="8"/>
  <c r="E44" i="8"/>
  <c r="D44" i="8"/>
  <c r="C44" i="8"/>
  <c r="E70" i="8"/>
  <c r="D70" i="8"/>
  <c r="C70" i="8"/>
  <c r="E245" i="8"/>
  <c r="D245" i="8"/>
  <c r="C245" i="8"/>
  <c r="E203" i="8"/>
  <c r="D203" i="8"/>
  <c r="C203" i="8"/>
  <c r="E69" i="8"/>
  <c r="D69" i="8"/>
  <c r="C69" i="8"/>
  <c r="E43" i="8"/>
  <c r="D43" i="8"/>
  <c r="C43" i="8"/>
  <c r="E42" i="8"/>
  <c r="D42" i="8"/>
  <c r="C42" i="8"/>
  <c r="E244" i="8"/>
  <c r="D244" i="8"/>
  <c r="C244" i="8"/>
  <c r="E283" i="8"/>
  <c r="D283" i="8"/>
  <c r="C283" i="8"/>
  <c r="E202" i="8"/>
  <c r="D202" i="8"/>
  <c r="C202" i="8"/>
  <c r="E159" i="8"/>
  <c r="D159" i="8"/>
  <c r="C159" i="8"/>
  <c r="E184" i="8"/>
  <c r="D184" i="8"/>
  <c r="C184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58" i="8"/>
  <c r="D158" i="8"/>
  <c r="C158" i="8"/>
  <c r="E243" i="8"/>
  <c r="D243" i="8"/>
  <c r="C243" i="8"/>
  <c r="E127" i="8"/>
  <c r="D127" i="8"/>
  <c r="C127" i="8"/>
  <c r="E10" i="8"/>
  <c r="D10" i="8"/>
  <c r="C10" i="8"/>
  <c r="E157" i="8"/>
  <c r="D157" i="8"/>
  <c r="C157" i="8"/>
  <c r="E297" i="8"/>
  <c r="D297" i="8"/>
  <c r="C297" i="8"/>
  <c r="E242" i="8"/>
  <c r="D242" i="8"/>
  <c r="C242" i="8"/>
  <c r="E201" i="8"/>
  <c r="D201" i="8"/>
  <c r="C201" i="8"/>
  <c r="E355" i="8"/>
  <c r="D355" i="8"/>
  <c r="C355" i="8"/>
  <c r="E354" i="8"/>
  <c r="D354" i="8"/>
  <c r="C354" i="8"/>
  <c r="E183" i="8"/>
  <c r="D183" i="8"/>
  <c r="C183" i="8"/>
  <c r="E156" i="8"/>
  <c r="D156" i="8"/>
  <c r="C156" i="8"/>
  <c r="E102" i="8"/>
  <c r="D102" i="8"/>
  <c r="C102" i="8"/>
  <c r="E271" i="8"/>
  <c r="D271" i="8"/>
  <c r="C271" i="8"/>
  <c r="E296" i="8"/>
  <c r="D296" i="8"/>
  <c r="C296" i="8"/>
  <c r="E68" i="8"/>
  <c r="D68" i="8"/>
  <c r="C68" i="8"/>
  <c r="E21" i="8"/>
  <c r="D21" i="8"/>
  <c r="C21" i="8"/>
  <c r="E155" i="8"/>
  <c r="D155" i="8"/>
  <c r="C155" i="8"/>
  <c r="E9" i="8"/>
  <c r="D9" i="8"/>
  <c r="C9" i="8"/>
  <c r="E67" i="8"/>
  <c r="D67" i="8"/>
  <c r="C67" i="8"/>
  <c r="E260" i="8"/>
  <c r="D260" i="8"/>
  <c r="C260" i="8"/>
  <c r="E101" i="8"/>
  <c r="D101" i="8"/>
  <c r="C101" i="8"/>
  <c r="E8" i="8"/>
  <c r="D8" i="8"/>
  <c r="C8" i="8"/>
  <c r="E295" i="8"/>
  <c r="D295" i="8"/>
  <c r="C295" i="8"/>
  <c r="E7" i="8"/>
  <c r="D7" i="8"/>
  <c r="C7" i="8"/>
  <c r="E182" i="8"/>
  <c r="D182" i="8"/>
  <c r="C182" i="8"/>
  <c r="E228" i="8"/>
  <c r="D228" i="8"/>
  <c r="C228" i="8"/>
  <c r="E333" i="8"/>
  <c r="D333" i="8"/>
  <c r="C333" i="8"/>
  <c r="E41" i="8"/>
  <c r="D41" i="8"/>
  <c r="C41" i="8"/>
  <c r="E324" i="8"/>
  <c r="D324" i="8"/>
  <c r="C324" i="8"/>
  <c r="E181" i="8"/>
  <c r="D181" i="8"/>
  <c r="C181" i="8"/>
  <c r="E66" i="8"/>
  <c r="D66" i="8"/>
  <c r="C66" i="8"/>
  <c r="E180" i="8"/>
  <c r="D180" i="8"/>
  <c r="C180" i="8"/>
  <c r="E353" i="8"/>
  <c r="D353" i="8"/>
  <c r="C353" i="8"/>
  <c r="E241" i="8"/>
  <c r="D241" i="8"/>
  <c r="C241" i="8"/>
  <c r="E154" i="8"/>
  <c r="D154" i="8"/>
  <c r="C154" i="8"/>
  <c r="E294" i="8"/>
  <c r="D294" i="8"/>
  <c r="C294" i="8"/>
  <c r="E200" i="8"/>
  <c r="D200" i="8"/>
  <c r="C200" i="8"/>
  <c r="E199" i="8"/>
  <c r="D199" i="8"/>
  <c r="C199" i="8"/>
  <c r="E360" i="8"/>
  <c r="D360" i="8"/>
  <c r="C360" i="8"/>
  <c r="E282" i="8"/>
  <c r="D282" i="8"/>
  <c r="C282" i="8"/>
  <c r="E126" i="8"/>
  <c r="D126" i="8"/>
  <c r="C126" i="8"/>
  <c r="E100" i="8"/>
  <c r="D100" i="8"/>
  <c r="C100" i="8"/>
  <c r="E259" i="8"/>
  <c r="D259" i="8"/>
  <c r="C259" i="8"/>
  <c r="E125" i="8"/>
  <c r="D125" i="8"/>
  <c r="C125" i="8"/>
  <c r="E124" i="8"/>
  <c r="D124" i="8"/>
  <c r="C124" i="8"/>
  <c r="E153" i="8"/>
  <c r="D153" i="8"/>
  <c r="C153" i="8"/>
  <c r="E99" i="8"/>
  <c r="D99" i="8"/>
  <c r="C99" i="8"/>
  <c r="E179" i="8"/>
  <c r="D179" i="8"/>
  <c r="C179" i="8"/>
  <c r="E152" i="8"/>
  <c r="D152" i="8"/>
  <c r="C152" i="8"/>
  <c r="E178" i="8"/>
  <c r="D178" i="8"/>
  <c r="C178" i="8"/>
  <c r="E98" i="8"/>
  <c r="D98" i="8"/>
  <c r="C98" i="8"/>
  <c r="E40" i="8"/>
  <c r="D40" i="8"/>
  <c r="C40" i="8"/>
  <c r="E123" i="8"/>
  <c r="D123" i="8"/>
  <c r="C123" i="8"/>
  <c r="E65" i="8"/>
  <c r="D65" i="8"/>
  <c r="C65" i="8"/>
  <c r="E122" i="8"/>
  <c r="D122" i="8"/>
  <c r="C122" i="8"/>
  <c r="E177" i="8"/>
  <c r="D177" i="8"/>
  <c r="C177" i="8"/>
  <c r="E227" i="8"/>
  <c r="D227" i="8"/>
  <c r="C227" i="8"/>
  <c r="E258" i="8"/>
  <c r="D258" i="8"/>
  <c r="C258" i="8"/>
  <c r="E20" i="8"/>
  <c r="D20" i="8"/>
  <c r="C20" i="8"/>
  <c r="E346" i="8"/>
  <c r="D346" i="8"/>
  <c r="C346" i="8"/>
  <c r="E121" i="8"/>
  <c r="D121" i="8"/>
  <c r="C121" i="8"/>
  <c r="E240" i="8"/>
  <c r="D240" i="8"/>
  <c r="C240" i="8"/>
  <c r="E317" i="8"/>
  <c r="D317" i="8"/>
  <c r="C317" i="8"/>
  <c r="E226" i="8"/>
  <c r="D226" i="8"/>
  <c r="C226" i="8"/>
  <c r="E225" i="8"/>
  <c r="D225" i="8"/>
  <c r="C225" i="8"/>
  <c r="E281" i="8"/>
  <c r="D281" i="8"/>
  <c r="C281" i="8"/>
  <c r="E224" i="8"/>
  <c r="D224" i="8"/>
  <c r="C224" i="8"/>
  <c r="E223" i="8"/>
  <c r="D223" i="8"/>
  <c r="C223" i="8"/>
  <c r="E341" i="8"/>
  <c r="D341" i="8"/>
  <c r="C341" i="8"/>
  <c r="E97" i="8"/>
  <c r="D97" i="8"/>
  <c r="C97" i="8"/>
  <c r="E270" i="8"/>
  <c r="D270" i="8"/>
  <c r="C270" i="8"/>
  <c r="E323" i="8"/>
  <c r="D323" i="8"/>
  <c r="C323" i="8"/>
  <c r="E120" i="8"/>
  <c r="D120" i="8"/>
  <c r="C120" i="8"/>
  <c r="E280" i="8"/>
  <c r="D280" i="8"/>
  <c r="C280" i="8"/>
  <c r="E358" i="8"/>
  <c r="D358" i="8"/>
  <c r="C358" i="8"/>
  <c r="E119" i="8"/>
  <c r="D119" i="8"/>
  <c r="C119" i="8"/>
  <c r="E39" i="8"/>
  <c r="D39" i="8"/>
  <c r="C39" i="8"/>
  <c r="E118" i="8"/>
  <c r="D118" i="8"/>
  <c r="C118" i="8"/>
  <c r="E322" i="8"/>
  <c r="D322" i="8"/>
  <c r="C322" i="8"/>
  <c r="E117" i="8"/>
  <c r="D117" i="8"/>
  <c r="C117" i="8"/>
  <c r="E64" i="8"/>
  <c r="D64" i="8"/>
  <c r="C64" i="8"/>
  <c r="E257" i="8"/>
  <c r="D257" i="8"/>
  <c r="C257" i="8"/>
  <c r="E151" i="8"/>
  <c r="D151" i="8"/>
  <c r="C151" i="8"/>
  <c r="E63" i="8"/>
  <c r="D63" i="8"/>
  <c r="C63" i="8"/>
  <c r="E239" i="8"/>
  <c r="D239" i="8"/>
  <c r="C239" i="8"/>
  <c r="E150" i="8"/>
  <c r="D150" i="8"/>
  <c r="C150" i="8"/>
  <c r="E321" i="8"/>
  <c r="D321" i="8"/>
  <c r="C321" i="8"/>
  <c r="E332" i="8"/>
  <c r="D332" i="8"/>
  <c r="C332" i="8"/>
  <c r="E198" i="8"/>
  <c r="D198" i="8"/>
  <c r="C198" i="8"/>
  <c r="E293" i="8"/>
  <c r="D293" i="8"/>
  <c r="C293" i="8"/>
  <c r="E312" i="8"/>
  <c r="D312" i="8"/>
  <c r="C312" i="8"/>
  <c r="E96" i="8"/>
  <c r="D96" i="8"/>
  <c r="C96" i="8"/>
  <c r="E149" i="8"/>
  <c r="D149" i="8"/>
  <c r="C149" i="8"/>
  <c r="E62" i="8"/>
  <c r="D62" i="8"/>
  <c r="C62" i="8"/>
  <c r="E222" i="8"/>
  <c r="D222" i="8"/>
  <c r="C222" i="8"/>
  <c r="E61" i="8"/>
  <c r="D61" i="8"/>
  <c r="C61" i="8"/>
  <c r="E176" i="8"/>
  <c r="D176" i="8"/>
  <c r="C176" i="8"/>
  <c r="E351" i="8"/>
  <c r="D351" i="8"/>
  <c r="C351" i="8"/>
  <c r="E148" i="8"/>
  <c r="D148" i="8"/>
  <c r="C148" i="8"/>
  <c r="E292" i="8"/>
  <c r="D292" i="8"/>
  <c r="C292" i="8"/>
  <c r="E116" i="8"/>
  <c r="D116" i="8"/>
  <c r="C116" i="8"/>
  <c r="E331" i="8"/>
  <c r="D331" i="8"/>
  <c r="C331" i="8"/>
  <c r="E320" i="8"/>
  <c r="D320" i="8"/>
  <c r="C320" i="8"/>
  <c r="E38" i="8"/>
  <c r="D38" i="8"/>
  <c r="C38" i="8"/>
  <c r="E37" i="8"/>
  <c r="D37" i="8"/>
  <c r="C37" i="8"/>
  <c r="E238" i="8"/>
  <c r="D238" i="8"/>
  <c r="C238" i="8"/>
  <c r="E221" i="8"/>
  <c r="D221" i="8"/>
  <c r="C221" i="8"/>
  <c r="E115" i="8"/>
  <c r="D115" i="8"/>
  <c r="C115" i="8"/>
  <c r="E256" i="8"/>
  <c r="D256" i="8"/>
  <c r="C256" i="8"/>
  <c r="E220" i="8"/>
  <c r="D220" i="8"/>
  <c r="C220" i="8"/>
  <c r="E219" i="8"/>
  <c r="D219" i="8"/>
  <c r="C219" i="8"/>
  <c r="E356" i="8"/>
  <c r="D356" i="8"/>
  <c r="C356" i="8"/>
  <c r="E350" i="8"/>
  <c r="D350" i="8"/>
  <c r="C350" i="8"/>
  <c r="E306" i="8"/>
  <c r="D306" i="8"/>
  <c r="C306" i="8"/>
  <c r="E147" i="8"/>
  <c r="D147" i="8"/>
  <c r="C147" i="8"/>
  <c r="E197" i="8"/>
  <c r="D197" i="8"/>
  <c r="C197" i="8"/>
  <c r="E291" i="8"/>
  <c r="D291" i="8"/>
  <c r="C291" i="8"/>
  <c r="E340" i="8"/>
  <c r="D340" i="8"/>
  <c r="C340" i="8"/>
  <c r="E319" i="8"/>
  <c r="D319" i="8"/>
  <c r="C319" i="8"/>
  <c r="E339" i="8"/>
  <c r="D339" i="8"/>
  <c r="C339" i="8"/>
  <c r="E311" i="8"/>
  <c r="D311" i="8"/>
  <c r="C311" i="8"/>
  <c r="E269" i="8"/>
  <c r="D269" i="8"/>
  <c r="C269" i="8"/>
  <c r="E175" i="8"/>
  <c r="D175" i="8"/>
  <c r="C175" i="8"/>
  <c r="E338" i="8"/>
  <c r="D338" i="8"/>
  <c r="C338" i="8"/>
  <c r="E95" i="8"/>
  <c r="D95" i="8"/>
  <c r="C95" i="8"/>
  <c r="E60" i="8"/>
  <c r="D60" i="8"/>
  <c r="C60" i="8"/>
  <c r="E114" i="8"/>
  <c r="D114" i="8"/>
  <c r="C114" i="8"/>
  <c r="E146" i="8"/>
  <c r="D146" i="8"/>
  <c r="C146" i="8"/>
  <c r="E59" i="8"/>
  <c r="D59" i="8"/>
  <c r="C59" i="8"/>
  <c r="E58" i="8"/>
  <c r="D58" i="8"/>
  <c r="C58" i="8"/>
  <c r="E145" i="8"/>
  <c r="D145" i="8"/>
  <c r="C145" i="8"/>
  <c r="E352" i="8"/>
  <c r="D352" i="8"/>
  <c r="C352" i="8"/>
  <c r="E174" i="8"/>
  <c r="D174" i="8"/>
  <c r="C174" i="8"/>
  <c r="E318" i="8"/>
  <c r="D318" i="8"/>
  <c r="C318" i="8"/>
  <c r="E113" i="8"/>
  <c r="D113" i="8"/>
  <c r="C113" i="8"/>
  <c r="E144" i="8"/>
  <c r="D144" i="8"/>
  <c r="C144" i="8"/>
  <c r="E173" i="8"/>
  <c r="D173" i="8"/>
  <c r="C173" i="8"/>
  <c r="E112" i="8"/>
  <c r="D112" i="8"/>
  <c r="C112" i="8"/>
  <c r="E268" i="8"/>
  <c r="D268" i="8"/>
  <c r="C268" i="8"/>
  <c r="E196" i="8"/>
  <c r="D196" i="8"/>
  <c r="C196" i="8"/>
  <c r="E305" i="8"/>
  <c r="D305" i="8"/>
  <c r="C305" i="8"/>
  <c r="E316" i="8"/>
  <c r="D316" i="8"/>
  <c r="C316" i="8"/>
  <c r="E237" i="8"/>
  <c r="D237" i="8"/>
  <c r="C237" i="8"/>
  <c r="E345" i="8"/>
  <c r="D345" i="8"/>
  <c r="C345" i="8"/>
  <c r="E255" i="8"/>
  <c r="D255" i="8"/>
  <c r="C255" i="8"/>
  <c r="E267" i="8"/>
  <c r="D267" i="8"/>
  <c r="C267" i="8"/>
  <c r="E290" i="8"/>
  <c r="D290" i="8"/>
  <c r="C290" i="8"/>
  <c r="E57" i="8"/>
  <c r="D57" i="8"/>
  <c r="C57" i="8"/>
  <c r="E36" i="8"/>
  <c r="D36" i="8"/>
  <c r="C36" i="8"/>
  <c r="E19" i="8"/>
  <c r="D19" i="8"/>
  <c r="C19" i="8"/>
  <c r="E18" i="8"/>
  <c r="D18" i="8"/>
  <c r="C18" i="8"/>
  <c r="E94" i="8"/>
  <c r="D94" i="8"/>
  <c r="C94" i="8"/>
  <c r="E310" i="8"/>
  <c r="D310" i="8"/>
  <c r="C310" i="8"/>
  <c r="E56" i="8"/>
  <c r="D56" i="8"/>
  <c r="C56" i="8"/>
  <c r="E93" i="8"/>
  <c r="D93" i="8"/>
  <c r="C93" i="8"/>
  <c r="E35" i="8"/>
  <c r="D35" i="8"/>
  <c r="C35" i="8"/>
  <c r="E279" i="8"/>
  <c r="D279" i="8"/>
  <c r="C279" i="8"/>
  <c r="E344" i="8"/>
  <c r="D344" i="8"/>
  <c r="C344" i="8"/>
  <c r="E195" i="8"/>
  <c r="D195" i="8"/>
  <c r="C195" i="8"/>
  <c r="E92" i="8"/>
  <c r="D92" i="8"/>
  <c r="C92" i="8"/>
  <c r="E91" i="8"/>
  <c r="D91" i="8"/>
  <c r="C91" i="8"/>
  <c r="E254" i="8"/>
  <c r="D254" i="8"/>
  <c r="C254" i="8"/>
  <c r="E253" i="8"/>
  <c r="D253" i="8"/>
  <c r="C253" i="8"/>
  <c r="E172" i="8"/>
  <c r="D172" i="8"/>
  <c r="C172" i="8"/>
  <c r="E359" i="8"/>
  <c r="D359" i="8"/>
  <c r="C359" i="8"/>
  <c r="E111" i="8"/>
  <c r="D111" i="8"/>
  <c r="C111" i="8"/>
  <c r="E252" i="8"/>
  <c r="D252" i="8"/>
  <c r="C252" i="8"/>
  <c r="E289" i="8"/>
  <c r="D289" i="8"/>
  <c r="C289" i="8"/>
  <c r="E55" i="8"/>
  <c r="D55" i="8"/>
  <c r="C55" i="8"/>
  <c r="E90" i="8"/>
  <c r="D90" i="8"/>
  <c r="C90" i="8"/>
  <c r="E236" i="8"/>
  <c r="D236" i="8"/>
  <c r="C236" i="8"/>
  <c r="E6" i="8"/>
  <c r="D6" i="8"/>
  <c r="C6" i="8"/>
  <c r="E235" i="8"/>
  <c r="D235" i="8"/>
  <c r="C235" i="8"/>
  <c r="E349" i="8"/>
  <c r="D349" i="8"/>
  <c r="C349" i="8"/>
  <c r="E5" i="8"/>
  <c r="D5" i="8"/>
  <c r="C5" i="8"/>
  <c r="E34" i="8"/>
  <c r="D34" i="8"/>
  <c r="C34" i="8"/>
  <c r="E4" i="8"/>
  <c r="D4" i="8"/>
  <c r="C4" i="8"/>
  <c r="E54" i="8"/>
  <c r="D54" i="8"/>
  <c r="C54" i="8"/>
  <c r="E33" i="8"/>
  <c r="D33" i="8"/>
  <c r="C33" i="8"/>
  <c r="E32" i="8"/>
  <c r="D32" i="8"/>
  <c r="C32" i="8"/>
  <c r="E143" i="8"/>
  <c r="D143" i="8"/>
  <c r="C143" i="8"/>
  <c r="E31" i="8"/>
  <c r="D31" i="8"/>
  <c r="C31" i="8"/>
  <c r="E89" i="8"/>
  <c r="D89" i="8"/>
  <c r="C89" i="8"/>
  <c r="E142" i="8"/>
  <c r="D142" i="8"/>
  <c r="C142" i="8"/>
  <c r="E266" i="8"/>
  <c r="D266" i="8"/>
  <c r="C266" i="8"/>
  <c r="E304" i="8"/>
  <c r="D304" i="8"/>
  <c r="C304" i="8"/>
  <c r="E278" i="8"/>
  <c r="D278" i="8"/>
  <c r="C278" i="8"/>
  <c r="E218" i="8"/>
  <c r="D218" i="8"/>
  <c r="C218" i="8"/>
  <c r="E217" i="8"/>
  <c r="D217" i="8"/>
  <c r="C217" i="8"/>
  <c r="E315" i="8"/>
  <c r="D315" i="8"/>
  <c r="C315" i="8"/>
  <c r="E337" i="8"/>
  <c r="D337" i="8"/>
  <c r="C337" i="8"/>
  <c r="E330" i="8"/>
  <c r="D330" i="8"/>
  <c r="C330" i="8"/>
  <c r="E88" i="8"/>
  <c r="D88" i="8"/>
  <c r="C88" i="8"/>
  <c r="E87" i="8"/>
  <c r="D87" i="8"/>
  <c r="C87" i="8"/>
  <c r="E216" i="8"/>
  <c r="D216" i="8"/>
  <c r="C216" i="8"/>
  <c r="E303" i="8"/>
  <c r="D303" i="8"/>
  <c r="C303" i="8"/>
  <c r="E3" i="8"/>
  <c r="D3" i="8"/>
  <c r="C3" i="8"/>
  <c r="E234" i="8"/>
  <c r="D234" i="8"/>
  <c r="C234" i="8"/>
  <c r="E336" i="8"/>
  <c r="D336" i="8"/>
  <c r="C336" i="8"/>
  <c r="E171" i="8"/>
  <c r="D171" i="8"/>
  <c r="C171" i="8"/>
  <c r="E170" i="8"/>
  <c r="D170" i="8"/>
  <c r="C170" i="8"/>
  <c r="E215" i="8"/>
  <c r="D215" i="8"/>
  <c r="C215" i="8"/>
  <c r="E17" i="8"/>
  <c r="D17" i="8"/>
  <c r="C17" i="8"/>
  <c r="E53" i="8"/>
  <c r="D53" i="8"/>
  <c r="C53" i="8"/>
  <c r="E141" i="8"/>
  <c r="D141" i="8"/>
  <c r="C141" i="8"/>
  <c r="E169" i="8"/>
  <c r="D169" i="8"/>
  <c r="C169" i="8"/>
  <c r="E86" i="8"/>
  <c r="D86" i="8"/>
  <c r="C86" i="8"/>
  <c r="E168" i="8"/>
  <c r="D168" i="8"/>
  <c r="C168" i="8"/>
  <c r="E233" i="8"/>
  <c r="D233" i="8"/>
  <c r="C233" i="8"/>
  <c r="E329" i="8"/>
  <c r="D329" i="8"/>
  <c r="C329" i="8"/>
  <c r="E214" i="8"/>
  <c r="D214" i="8"/>
  <c r="C214" i="8"/>
  <c r="E232" i="8"/>
  <c r="D232" i="8"/>
  <c r="C232" i="8"/>
  <c r="E213" i="8"/>
  <c r="D213" i="8"/>
  <c r="C213" i="8"/>
  <c r="E140" i="8"/>
  <c r="D140" i="8"/>
  <c r="C140" i="8"/>
  <c r="E16" i="8"/>
  <c r="D16" i="8"/>
  <c r="C16" i="8"/>
  <c r="E110" i="8"/>
  <c r="D110" i="8"/>
  <c r="C110" i="8"/>
  <c r="E109" i="8"/>
  <c r="D109" i="8"/>
  <c r="C109" i="8"/>
  <c r="E309" i="8"/>
  <c r="D309" i="8"/>
  <c r="C309" i="8"/>
  <c r="E194" i="8"/>
  <c r="D194" i="8"/>
  <c r="C194" i="8"/>
  <c r="E85" i="8"/>
  <c r="D85" i="8"/>
  <c r="C85" i="8"/>
  <c r="E30" i="8"/>
  <c r="D30" i="8"/>
  <c r="C30" i="8"/>
  <c r="E84" i="8"/>
  <c r="D84" i="8"/>
  <c r="C84" i="8"/>
  <c r="E139" i="8"/>
  <c r="D139" i="8"/>
  <c r="C139" i="8"/>
  <c r="E167" i="8"/>
  <c r="D167" i="8"/>
  <c r="C167" i="8"/>
  <c r="E83" i="8"/>
  <c r="D83" i="8"/>
  <c r="C83" i="8"/>
  <c r="E193" i="8"/>
  <c r="D193" i="8"/>
  <c r="C193" i="8"/>
  <c r="E212" i="8"/>
  <c r="D212" i="8"/>
  <c r="C212" i="8"/>
  <c r="E138" i="8"/>
  <c r="D138" i="8"/>
  <c r="C138" i="8"/>
  <c r="E15" i="8"/>
  <c r="D15" i="8"/>
  <c r="C15" i="8"/>
  <c r="E192" i="8"/>
  <c r="D192" i="8"/>
  <c r="C192" i="8"/>
  <c r="E251" i="8"/>
  <c r="D251" i="8"/>
  <c r="C251" i="8"/>
  <c r="E211" i="8"/>
  <c r="D211" i="8"/>
  <c r="C211" i="8"/>
  <c r="E14" i="8"/>
  <c r="D14" i="8"/>
  <c r="C14" i="8"/>
  <c r="E137" i="8"/>
  <c r="D137" i="8"/>
  <c r="C137" i="8"/>
  <c r="E210" i="8"/>
  <c r="D210" i="8"/>
  <c r="C210" i="8"/>
  <c r="E265" i="8"/>
  <c r="D265" i="8"/>
  <c r="C265" i="8"/>
  <c r="E29" i="8"/>
  <c r="D29" i="8"/>
  <c r="C29" i="8"/>
  <c r="E108" i="8"/>
  <c r="D108" i="8"/>
  <c r="C108" i="8"/>
  <c r="E314" i="8"/>
  <c r="D314" i="8"/>
  <c r="C314" i="8"/>
  <c r="E313" i="7"/>
  <c r="D313" i="7"/>
  <c r="C313" i="7"/>
  <c r="E304" i="7"/>
  <c r="D304" i="7"/>
  <c r="C304" i="7"/>
  <c r="E303" i="7"/>
  <c r="D303" i="7"/>
  <c r="C303" i="7"/>
  <c r="E265" i="7"/>
  <c r="D265" i="7"/>
  <c r="C265" i="7"/>
  <c r="E334" i="7"/>
  <c r="D334" i="7"/>
  <c r="C334" i="7"/>
  <c r="E356" i="7"/>
  <c r="D356" i="7"/>
  <c r="C356" i="7"/>
  <c r="E302" i="7"/>
  <c r="D302" i="7"/>
  <c r="C302" i="7"/>
  <c r="E301" i="7"/>
  <c r="D301" i="7"/>
  <c r="C301" i="7"/>
  <c r="E203" i="7"/>
  <c r="D203" i="7"/>
  <c r="C203" i="7"/>
  <c r="E358" i="7"/>
  <c r="D358" i="7"/>
  <c r="C358" i="7"/>
  <c r="E56" i="7"/>
  <c r="D56" i="7"/>
  <c r="C56" i="7"/>
  <c r="E202" i="7"/>
  <c r="D202" i="7"/>
  <c r="C202" i="7"/>
  <c r="E352" i="7"/>
  <c r="D352" i="7"/>
  <c r="C352" i="7"/>
  <c r="E264" i="7"/>
  <c r="D264" i="7"/>
  <c r="C264" i="7"/>
  <c r="E345" i="7"/>
  <c r="D345" i="7"/>
  <c r="C345" i="7"/>
  <c r="E220" i="7"/>
  <c r="D220" i="7"/>
  <c r="C220" i="7"/>
  <c r="E344" i="7"/>
  <c r="D344" i="7"/>
  <c r="C344" i="7"/>
  <c r="E324" i="7"/>
  <c r="D324" i="7"/>
  <c r="C324" i="7"/>
  <c r="E137" i="7"/>
  <c r="D137" i="7"/>
  <c r="C137" i="7"/>
  <c r="E219" i="7"/>
  <c r="D219" i="7"/>
  <c r="C219" i="7"/>
  <c r="E240" i="7"/>
  <c r="D240" i="7"/>
  <c r="C240" i="7"/>
  <c r="E263" i="7"/>
  <c r="D263" i="7"/>
  <c r="C263" i="7"/>
  <c r="E111" i="7"/>
  <c r="D111" i="7"/>
  <c r="C111" i="7"/>
  <c r="E72" i="7"/>
  <c r="D72" i="7"/>
  <c r="C72" i="7"/>
  <c r="E218" i="7"/>
  <c r="D218" i="7"/>
  <c r="C218" i="7"/>
  <c r="E300" i="7"/>
  <c r="D300" i="7"/>
  <c r="C300" i="7"/>
  <c r="E201" i="7"/>
  <c r="D201" i="7"/>
  <c r="C201" i="7"/>
  <c r="E285" i="7"/>
  <c r="D285" i="7"/>
  <c r="C285" i="7"/>
  <c r="E110" i="7"/>
  <c r="D110" i="7"/>
  <c r="C110" i="7"/>
  <c r="E136" i="7"/>
  <c r="D136" i="7"/>
  <c r="C136" i="7"/>
  <c r="E217" i="7"/>
  <c r="D217" i="7"/>
  <c r="C217" i="7"/>
  <c r="E171" i="7"/>
  <c r="D171" i="7"/>
  <c r="C171" i="7"/>
  <c r="E216" i="7"/>
  <c r="D216" i="7"/>
  <c r="C216" i="7"/>
  <c r="E36" i="7"/>
  <c r="D36" i="7"/>
  <c r="C36" i="7"/>
  <c r="E156" i="7"/>
  <c r="D156" i="7"/>
  <c r="C156" i="7"/>
  <c r="E71" i="7"/>
  <c r="D71" i="7"/>
  <c r="C71" i="7"/>
  <c r="E24" i="7"/>
  <c r="D24" i="7"/>
  <c r="C24" i="7"/>
  <c r="E200" i="7"/>
  <c r="D200" i="7"/>
  <c r="C200" i="7"/>
  <c r="E4" i="7"/>
  <c r="D4" i="7"/>
  <c r="C4" i="7"/>
  <c r="E55" i="7"/>
  <c r="D55" i="7"/>
  <c r="C55" i="7"/>
  <c r="E109" i="7"/>
  <c r="D109" i="7"/>
  <c r="C109" i="7"/>
  <c r="E54" i="7"/>
  <c r="D54" i="7"/>
  <c r="C54" i="7"/>
  <c r="E312" i="7"/>
  <c r="D312" i="7"/>
  <c r="C312" i="7"/>
  <c r="E53" i="7"/>
  <c r="D53" i="7"/>
  <c r="C53" i="7"/>
  <c r="E170" i="7"/>
  <c r="D170" i="7"/>
  <c r="C170" i="7"/>
  <c r="E35" i="7"/>
  <c r="D35" i="7"/>
  <c r="C35" i="7"/>
  <c r="E10" i="7"/>
  <c r="D10" i="7"/>
  <c r="C10" i="7"/>
  <c r="E2" i="7"/>
  <c r="D2" i="7"/>
  <c r="C2" i="7"/>
  <c r="E23" i="7"/>
  <c r="D23" i="7"/>
  <c r="C23" i="7"/>
  <c r="E70" i="7"/>
  <c r="D70" i="7"/>
  <c r="C70" i="7"/>
  <c r="E18" i="7"/>
  <c r="D18" i="7"/>
  <c r="C18" i="7"/>
  <c r="E17" i="7"/>
  <c r="D17" i="7"/>
  <c r="C17" i="7"/>
  <c r="E46" i="7"/>
  <c r="D46" i="7"/>
  <c r="C46" i="7"/>
  <c r="E135" i="7"/>
  <c r="D135" i="7"/>
  <c r="C135" i="7"/>
  <c r="E16" i="7"/>
  <c r="D16" i="7"/>
  <c r="C16" i="7"/>
  <c r="E108" i="7"/>
  <c r="D108" i="7"/>
  <c r="C108" i="7"/>
  <c r="E199" i="7"/>
  <c r="D199" i="7"/>
  <c r="C199" i="7"/>
  <c r="E239" i="7"/>
  <c r="D239" i="7"/>
  <c r="C239" i="7"/>
  <c r="E323" i="7"/>
  <c r="D323" i="7"/>
  <c r="C323" i="7"/>
  <c r="E284" i="7"/>
  <c r="D284" i="7"/>
  <c r="C284" i="7"/>
  <c r="E169" i="7"/>
  <c r="D169" i="7"/>
  <c r="C169" i="7"/>
  <c r="E94" i="7"/>
  <c r="D94" i="7"/>
  <c r="C94" i="7"/>
  <c r="E262" i="7"/>
  <c r="D262" i="7"/>
  <c r="C262" i="7"/>
  <c r="E198" i="7"/>
  <c r="D198" i="7"/>
  <c r="C198" i="7"/>
  <c r="E134" i="7"/>
  <c r="D134" i="7"/>
  <c r="C134" i="7"/>
  <c r="E69" i="7"/>
  <c r="D69" i="7"/>
  <c r="C69" i="7"/>
  <c r="E22" i="7"/>
  <c r="D22" i="7"/>
  <c r="C22" i="7"/>
  <c r="E45" i="7"/>
  <c r="D45" i="7"/>
  <c r="C45" i="7"/>
  <c r="E283" i="7"/>
  <c r="D283" i="7"/>
  <c r="C283" i="7"/>
  <c r="E34" i="7"/>
  <c r="D34" i="7"/>
  <c r="C34" i="7"/>
  <c r="E6" i="7"/>
  <c r="D6" i="7"/>
  <c r="C6" i="7"/>
  <c r="E261" i="7"/>
  <c r="D261" i="7"/>
  <c r="C261" i="7"/>
  <c r="E93" i="7"/>
  <c r="D93" i="7"/>
  <c r="C93" i="7"/>
  <c r="E155" i="7"/>
  <c r="D155" i="7"/>
  <c r="C155" i="7"/>
  <c r="E92" i="7"/>
  <c r="D92" i="7"/>
  <c r="C92" i="7"/>
  <c r="E197" i="7"/>
  <c r="D197" i="7"/>
  <c r="C197" i="7"/>
  <c r="E91" i="7"/>
  <c r="D91" i="7"/>
  <c r="C91" i="7"/>
  <c r="E68" i="7"/>
  <c r="D68" i="7"/>
  <c r="C68" i="7"/>
  <c r="E282" i="7"/>
  <c r="D282" i="7"/>
  <c r="C282" i="7"/>
  <c r="E238" i="7"/>
  <c r="D238" i="7"/>
  <c r="C238" i="7"/>
  <c r="E133" i="7"/>
  <c r="D133" i="7"/>
  <c r="C133" i="7"/>
  <c r="E196" i="7"/>
  <c r="D196" i="7"/>
  <c r="C196" i="7"/>
  <c r="E195" i="7"/>
  <c r="D195" i="7"/>
  <c r="C195" i="7"/>
  <c r="E281" i="7"/>
  <c r="D281" i="7"/>
  <c r="C281" i="7"/>
  <c r="E299" i="7"/>
  <c r="D299" i="7"/>
  <c r="C299" i="7"/>
  <c r="E322" i="7"/>
  <c r="D322" i="7"/>
  <c r="C322" i="7"/>
  <c r="E194" i="7"/>
  <c r="D194" i="7"/>
  <c r="C194" i="7"/>
  <c r="E15" i="7"/>
  <c r="D15" i="7"/>
  <c r="C15" i="7"/>
  <c r="E260" i="7"/>
  <c r="D260" i="7"/>
  <c r="C260" i="7"/>
  <c r="E14" i="7"/>
  <c r="D14" i="7"/>
  <c r="C14" i="7"/>
  <c r="E259" i="7"/>
  <c r="D259" i="7"/>
  <c r="C259" i="7"/>
  <c r="E237" i="7"/>
  <c r="D237" i="7"/>
  <c r="C237" i="7"/>
  <c r="E311" i="7"/>
  <c r="D311" i="7"/>
  <c r="C311" i="7"/>
  <c r="E154" i="7"/>
  <c r="D154" i="7"/>
  <c r="C154" i="7"/>
  <c r="E67" i="7"/>
  <c r="D67" i="7"/>
  <c r="C67" i="7"/>
  <c r="E52" i="7"/>
  <c r="D52" i="7"/>
  <c r="C52" i="7"/>
  <c r="E310" i="7"/>
  <c r="D310" i="7"/>
  <c r="C310" i="7"/>
  <c r="E215" i="7"/>
  <c r="D215" i="7"/>
  <c r="C215" i="7"/>
  <c r="E132" i="7"/>
  <c r="D132" i="7"/>
  <c r="C132" i="7"/>
  <c r="E280" i="7"/>
  <c r="D280" i="7"/>
  <c r="C280" i="7"/>
  <c r="E193" i="7"/>
  <c r="D193" i="7"/>
  <c r="C193" i="7"/>
  <c r="E298" i="7"/>
  <c r="D298" i="7"/>
  <c r="C298" i="7"/>
  <c r="E107" i="7"/>
  <c r="D107" i="7"/>
  <c r="C107" i="7"/>
  <c r="E51" i="7"/>
  <c r="D51" i="7"/>
  <c r="C51" i="7"/>
  <c r="E106" i="7"/>
  <c r="D106" i="7"/>
  <c r="C106" i="7"/>
  <c r="E131" i="7"/>
  <c r="D131" i="7"/>
  <c r="C131" i="7"/>
  <c r="E192" i="7"/>
  <c r="D192" i="7"/>
  <c r="C192" i="7"/>
  <c r="E90" i="7"/>
  <c r="D90" i="7"/>
  <c r="C90" i="7"/>
  <c r="E33" i="7"/>
  <c r="D33" i="7"/>
  <c r="C33" i="7"/>
  <c r="E13" i="7"/>
  <c r="D13" i="7"/>
  <c r="C13" i="7"/>
  <c r="E309" i="7"/>
  <c r="D309" i="7"/>
  <c r="C309" i="7"/>
  <c r="E297" i="7"/>
  <c r="D297" i="7"/>
  <c r="C297" i="7"/>
  <c r="E191" i="7"/>
  <c r="D191" i="7"/>
  <c r="C191" i="7"/>
  <c r="E168" i="7"/>
  <c r="D168" i="7"/>
  <c r="C168" i="7"/>
  <c r="E279" i="7"/>
  <c r="D279" i="7"/>
  <c r="C279" i="7"/>
  <c r="E105" i="7"/>
  <c r="D105" i="7"/>
  <c r="C105" i="7"/>
  <c r="E130" i="7"/>
  <c r="D130" i="7"/>
  <c r="C130" i="7"/>
  <c r="E153" i="7"/>
  <c r="D153" i="7"/>
  <c r="C153" i="7"/>
  <c r="E214" i="7"/>
  <c r="D214" i="7"/>
  <c r="C214" i="7"/>
  <c r="E190" i="7"/>
  <c r="D190" i="7"/>
  <c r="C190" i="7"/>
  <c r="E258" i="7"/>
  <c r="D258" i="7"/>
  <c r="C258" i="7"/>
  <c r="E129" i="7"/>
  <c r="D129" i="7"/>
  <c r="C129" i="7"/>
  <c r="E5" i="7"/>
  <c r="D5" i="7"/>
  <c r="C5" i="7"/>
  <c r="E189" i="7"/>
  <c r="D189" i="7"/>
  <c r="C189" i="7"/>
  <c r="E308" i="7"/>
  <c r="D308" i="7"/>
  <c r="C308" i="7"/>
  <c r="E257" i="7"/>
  <c r="D257" i="7"/>
  <c r="C257" i="7"/>
  <c r="E236" i="7"/>
  <c r="D236" i="7"/>
  <c r="C236" i="7"/>
  <c r="E321" i="7"/>
  <c r="D321" i="7"/>
  <c r="C321" i="7"/>
  <c r="E333" i="7"/>
  <c r="D333" i="7"/>
  <c r="C333" i="7"/>
  <c r="E213" i="7"/>
  <c r="D213" i="7"/>
  <c r="C213" i="7"/>
  <c r="E128" i="7"/>
  <c r="D128" i="7"/>
  <c r="C128" i="7"/>
  <c r="E89" i="7"/>
  <c r="D89" i="7"/>
  <c r="C89" i="7"/>
  <c r="E188" i="7"/>
  <c r="D188" i="7"/>
  <c r="C188" i="7"/>
  <c r="E256" i="7"/>
  <c r="D256" i="7"/>
  <c r="C256" i="7"/>
  <c r="E32" i="7"/>
  <c r="D32" i="7"/>
  <c r="C32" i="7"/>
  <c r="E9" i="7"/>
  <c r="D9" i="7"/>
  <c r="C9" i="7"/>
  <c r="E88" i="7"/>
  <c r="D88" i="7"/>
  <c r="C88" i="7"/>
  <c r="E3" i="7"/>
  <c r="D3" i="7"/>
  <c r="C3" i="7"/>
  <c r="E152" i="7"/>
  <c r="D152" i="7"/>
  <c r="C152" i="7"/>
  <c r="E343" i="7"/>
  <c r="D343" i="7"/>
  <c r="C343" i="7"/>
  <c r="E151" i="7"/>
  <c r="D151" i="7"/>
  <c r="C151" i="7"/>
  <c r="E31" i="7"/>
  <c r="D31" i="7"/>
  <c r="C31" i="7"/>
  <c r="E255" i="7"/>
  <c r="D255" i="7"/>
  <c r="C255" i="7"/>
  <c r="E12" i="7"/>
  <c r="D12" i="7"/>
  <c r="C12" i="7"/>
  <c r="E127" i="7"/>
  <c r="D127" i="7"/>
  <c r="C127" i="7"/>
  <c r="E296" i="7"/>
  <c r="D296" i="7"/>
  <c r="C296" i="7"/>
  <c r="E30" i="7"/>
  <c r="D30" i="7"/>
  <c r="C30" i="7"/>
  <c r="E44" i="7"/>
  <c r="D44" i="7"/>
  <c r="C44" i="7"/>
  <c r="E342" i="7"/>
  <c r="D342" i="7"/>
  <c r="C342" i="7"/>
  <c r="E126" i="7"/>
  <c r="D126" i="7"/>
  <c r="C126" i="7"/>
  <c r="E125" i="7"/>
  <c r="D125" i="7"/>
  <c r="C125" i="7"/>
  <c r="E167" i="7"/>
  <c r="D167" i="7"/>
  <c r="C167" i="7"/>
  <c r="E235" i="7"/>
  <c r="D235" i="7"/>
  <c r="C235" i="7"/>
  <c r="E50" i="7"/>
  <c r="D50" i="7"/>
  <c r="C50" i="7"/>
  <c r="E234" i="7"/>
  <c r="D234" i="7"/>
  <c r="C234" i="7"/>
  <c r="E332" i="7"/>
  <c r="D332" i="7"/>
  <c r="C332" i="7"/>
  <c r="E124" i="7"/>
  <c r="D124" i="7"/>
  <c r="C124" i="7"/>
  <c r="E187" i="7"/>
  <c r="D187" i="7"/>
  <c r="C187" i="7"/>
  <c r="E254" i="7"/>
  <c r="D254" i="7"/>
  <c r="C254" i="7"/>
  <c r="E233" i="7"/>
  <c r="D233" i="7"/>
  <c r="C233" i="7"/>
  <c r="E87" i="7"/>
  <c r="D87" i="7"/>
  <c r="C87" i="7"/>
  <c r="E86" i="7"/>
  <c r="D86" i="7"/>
  <c r="C86" i="7"/>
  <c r="E355" i="7"/>
  <c r="D355" i="7"/>
  <c r="C355" i="7"/>
  <c r="E150" i="7"/>
  <c r="D150" i="7"/>
  <c r="C150" i="7"/>
  <c r="E123" i="7"/>
  <c r="D123" i="7"/>
  <c r="C123" i="7"/>
  <c r="E232" i="7"/>
  <c r="D232" i="7"/>
  <c r="C232" i="7"/>
  <c r="E43" i="7"/>
  <c r="D43" i="7"/>
  <c r="C43" i="7"/>
  <c r="E186" i="7"/>
  <c r="D186" i="7"/>
  <c r="C186" i="7"/>
  <c r="E185" i="7"/>
  <c r="D185" i="7"/>
  <c r="C185" i="7"/>
  <c r="E278" i="7"/>
  <c r="D278" i="7"/>
  <c r="C278" i="7"/>
  <c r="E66" i="7"/>
  <c r="D66" i="7"/>
  <c r="C66" i="7"/>
  <c r="E49" i="7"/>
  <c r="D49" i="7"/>
  <c r="C49" i="7"/>
  <c r="E166" i="7"/>
  <c r="D166" i="7"/>
  <c r="C166" i="7"/>
  <c r="E85" i="7"/>
  <c r="D85" i="7"/>
  <c r="C85" i="7"/>
  <c r="E122" i="7"/>
  <c r="D122" i="7"/>
  <c r="C122" i="7"/>
  <c r="E121" i="7"/>
  <c r="D121" i="7"/>
  <c r="C121" i="7"/>
  <c r="E295" i="7"/>
  <c r="D295" i="7"/>
  <c r="C295" i="7"/>
  <c r="E349" i="7"/>
  <c r="D349" i="7"/>
  <c r="C349" i="7"/>
  <c r="E48" i="7"/>
  <c r="D48" i="7"/>
  <c r="C48" i="7"/>
  <c r="E331" i="7"/>
  <c r="D331" i="7"/>
  <c r="C331" i="7"/>
  <c r="E84" i="7"/>
  <c r="D84" i="7"/>
  <c r="C84" i="7"/>
  <c r="E253" i="7"/>
  <c r="D253" i="7"/>
  <c r="C253" i="7"/>
  <c r="E212" i="7"/>
  <c r="D212" i="7"/>
  <c r="C212" i="7"/>
  <c r="E294" i="7"/>
  <c r="D294" i="7"/>
  <c r="C294" i="7"/>
  <c r="E83" i="7"/>
  <c r="D83" i="7"/>
  <c r="C83" i="7"/>
  <c r="E330" i="7"/>
  <c r="D330" i="7"/>
  <c r="C330" i="7"/>
  <c r="E277" i="7"/>
  <c r="D277" i="7"/>
  <c r="C277" i="7"/>
  <c r="E320" i="7"/>
  <c r="D320" i="7"/>
  <c r="C320" i="7"/>
  <c r="E351" i="7"/>
  <c r="D351" i="7"/>
  <c r="C351" i="7"/>
  <c r="E82" i="7"/>
  <c r="D82" i="7"/>
  <c r="C82" i="7"/>
  <c r="E293" i="7"/>
  <c r="D293" i="7"/>
  <c r="C293" i="7"/>
  <c r="E341" i="7"/>
  <c r="D341" i="7"/>
  <c r="C341" i="7"/>
  <c r="E252" i="7"/>
  <c r="D252" i="7"/>
  <c r="C252" i="7"/>
  <c r="E276" i="7"/>
  <c r="D276" i="7"/>
  <c r="C276" i="7"/>
  <c r="E231" i="7"/>
  <c r="D231" i="7"/>
  <c r="C231" i="7"/>
  <c r="E120" i="7"/>
  <c r="D120" i="7"/>
  <c r="C120" i="7"/>
  <c r="E65" i="7"/>
  <c r="D65" i="7"/>
  <c r="C65" i="7"/>
  <c r="E119" i="7"/>
  <c r="D119" i="7"/>
  <c r="C119" i="7"/>
  <c r="E275" i="7"/>
  <c r="D275" i="7"/>
  <c r="C275" i="7"/>
  <c r="E165" i="7"/>
  <c r="D165" i="7"/>
  <c r="C165" i="7"/>
  <c r="E118" i="7"/>
  <c r="D118" i="7"/>
  <c r="C118" i="7"/>
  <c r="E230" i="7"/>
  <c r="D230" i="7"/>
  <c r="C230" i="7"/>
  <c r="E149" i="7"/>
  <c r="D149" i="7"/>
  <c r="C149" i="7"/>
  <c r="E104" i="7"/>
  <c r="D104" i="7"/>
  <c r="C104" i="7"/>
  <c r="E117" i="7"/>
  <c r="D117" i="7"/>
  <c r="C117" i="7"/>
  <c r="E211" i="7"/>
  <c r="D211" i="7"/>
  <c r="C211" i="7"/>
  <c r="E274" i="7"/>
  <c r="D274" i="7"/>
  <c r="C274" i="7"/>
  <c r="E210" i="7"/>
  <c r="D210" i="7"/>
  <c r="C210" i="7"/>
  <c r="E209" i="7"/>
  <c r="D209" i="7"/>
  <c r="C209" i="7"/>
  <c r="E329" i="7"/>
  <c r="D329" i="7"/>
  <c r="C329" i="7"/>
  <c r="E184" i="7"/>
  <c r="D184" i="7"/>
  <c r="C184" i="7"/>
  <c r="E81" i="7"/>
  <c r="D81" i="7"/>
  <c r="C81" i="7"/>
  <c r="E148" i="7"/>
  <c r="D148" i="7"/>
  <c r="C148" i="7"/>
  <c r="E42" i="7"/>
  <c r="D42" i="7"/>
  <c r="C42" i="7"/>
  <c r="E307" i="7"/>
  <c r="D307" i="7"/>
  <c r="C307" i="7"/>
  <c r="E80" i="7"/>
  <c r="D80" i="7"/>
  <c r="C80" i="7"/>
  <c r="E164" i="7"/>
  <c r="D164" i="7"/>
  <c r="C164" i="7"/>
  <c r="E319" i="7"/>
  <c r="D319" i="7"/>
  <c r="C319" i="7"/>
  <c r="E292" i="7"/>
  <c r="D292" i="7"/>
  <c r="C292" i="7"/>
  <c r="E273" i="7"/>
  <c r="D273" i="7"/>
  <c r="C273" i="7"/>
  <c r="E41" i="7"/>
  <c r="D41" i="7"/>
  <c r="C41" i="7"/>
  <c r="E306" i="7"/>
  <c r="D306" i="7"/>
  <c r="C306" i="7"/>
  <c r="E328" i="7"/>
  <c r="D328" i="7"/>
  <c r="C328" i="7"/>
  <c r="E103" i="7"/>
  <c r="D103" i="7"/>
  <c r="C103" i="7"/>
  <c r="E79" i="7"/>
  <c r="D79" i="7"/>
  <c r="C79" i="7"/>
  <c r="E350" i="7"/>
  <c r="D350" i="7"/>
  <c r="C350" i="7"/>
  <c r="E229" i="7"/>
  <c r="D229" i="7"/>
  <c r="C229" i="7"/>
  <c r="E183" i="7"/>
  <c r="D183" i="7"/>
  <c r="C183" i="7"/>
  <c r="E251" i="7"/>
  <c r="D251" i="7"/>
  <c r="C251" i="7"/>
  <c r="E163" i="7"/>
  <c r="D163" i="7"/>
  <c r="C163" i="7"/>
  <c r="E291" i="7"/>
  <c r="D291" i="7"/>
  <c r="C291" i="7"/>
  <c r="E340" i="7"/>
  <c r="D340" i="7"/>
  <c r="C340" i="7"/>
  <c r="E318" i="7"/>
  <c r="D318" i="7"/>
  <c r="C318" i="7"/>
  <c r="E228" i="7"/>
  <c r="D228" i="7"/>
  <c r="C228" i="7"/>
  <c r="E272" i="7"/>
  <c r="D272" i="7"/>
  <c r="C272" i="7"/>
  <c r="E208" i="7"/>
  <c r="D208" i="7"/>
  <c r="C208" i="7"/>
  <c r="E182" i="7"/>
  <c r="D182" i="7"/>
  <c r="C182" i="7"/>
  <c r="E78" i="7"/>
  <c r="D78" i="7"/>
  <c r="C78" i="7"/>
  <c r="E102" i="7"/>
  <c r="D102" i="7"/>
  <c r="C102" i="7"/>
  <c r="E357" i="7"/>
  <c r="D357" i="7"/>
  <c r="C357" i="7"/>
  <c r="E317" i="7"/>
  <c r="D317" i="7"/>
  <c r="C317" i="7"/>
  <c r="E327" i="7"/>
  <c r="D327" i="7"/>
  <c r="C327" i="7"/>
  <c r="E181" i="7"/>
  <c r="D181" i="7"/>
  <c r="C181" i="7"/>
  <c r="E360" i="7"/>
  <c r="D360" i="7"/>
  <c r="C360" i="7"/>
  <c r="E116" i="7"/>
  <c r="D116" i="7"/>
  <c r="C116" i="7"/>
  <c r="E180" i="7"/>
  <c r="D180" i="7"/>
  <c r="C180" i="7"/>
  <c r="E271" i="7"/>
  <c r="D271" i="7"/>
  <c r="C271" i="7"/>
  <c r="E250" i="7"/>
  <c r="D250" i="7"/>
  <c r="C250" i="7"/>
  <c r="E64" i="7"/>
  <c r="D64" i="7"/>
  <c r="C64" i="7"/>
  <c r="E63" i="7"/>
  <c r="D63" i="7"/>
  <c r="C63" i="7"/>
  <c r="E162" i="7"/>
  <c r="D162" i="7"/>
  <c r="C162" i="7"/>
  <c r="E326" i="7"/>
  <c r="D326" i="7"/>
  <c r="C326" i="7"/>
  <c r="E77" i="7"/>
  <c r="D77" i="7"/>
  <c r="C77" i="7"/>
  <c r="E290" i="7"/>
  <c r="D290" i="7"/>
  <c r="C290" i="7"/>
  <c r="E147" i="7"/>
  <c r="D147" i="7"/>
  <c r="C147" i="7"/>
  <c r="E115" i="7"/>
  <c r="D115" i="7"/>
  <c r="C115" i="7"/>
  <c r="E270" i="7"/>
  <c r="D270" i="7"/>
  <c r="C270" i="7"/>
  <c r="E161" i="7"/>
  <c r="D161" i="7"/>
  <c r="C161" i="7"/>
  <c r="E348" i="7"/>
  <c r="D348" i="7"/>
  <c r="C348" i="7"/>
  <c r="E207" i="7"/>
  <c r="D207" i="7"/>
  <c r="C207" i="7"/>
  <c r="E339" i="7"/>
  <c r="D339" i="7"/>
  <c r="C339" i="7"/>
  <c r="E338" i="7"/>
  <c r="D338" i="7"/>
  <c r="C338" i="7"/>
  <c r="E227" i="7"/>
  <c r="D227" i="7"/>
  <c r="C227" i="7"/>
  <c r="E305" i="7"/>
  <c r="D305" i="7"/>
  <c r="C305" i="7"/>
  <c r="E354" i="7"/>
  <c r="D354" i="7"/>
  <c r="C354" i="7"/>
  <c r="E337" i="7"/>
  <c r="D337" i="7"/>
  <c r="C337" i="7"/>
  <c r="E316" i="7"/>
  <c r="D316" i="7"/>
  <c r="C316" i="7"/>
  <c r="E62" i="7"/>
  <c r="D62" i="7"/>
  <c r="C62" i="7"/>
  <c r="E40" i="7"/>
  <c r="D40" i="7"/>
  <c r="C40" i="7"/>
  <c r="E29" i="7"/>
  <c r="D29" i="7"/>
  <c r="C29" i="7"/>
  <c r="E39" i="7"/>
  <c r="D39" i="7"/>
  <c r="C39" i="7"/>
  <c r="E160" i="7"/>
  <c r="D160" i="7"/>
  <c r="C160" i="7"/>
  <c r="E249" i="7"/>
  <c r="D249" i="7"/>
  <c r="C249" i="7"/>
  <c r="E101" i="7"/>
  <c r="D101" i="7"/>
  <c r="C101" i="7"/>
  <c r="E100" i="7"/>
  <c r="D100" i="7"/>
  <c r="C100" i="7"/>
  <c r="E99" i="7"/>
  <c r="D99" i="7"/>
  <c r="C99" i="7"/>
  <c r="E336" i="7"/>
  <c r="D336" i="7"/>
  <c r="C336" i="7"/>
  <c r="E289" i="7"/>
  <c r="D289" i="7"/>
  <c r="C289" i="7"/>
  <c r="E146" i="7"/>
  <c r="D146" i="7"/>
  <c r="C146" i="7"/>
  <c r="E98" i="7"/>
  <c r="D98" i="7"/>
  <c r="C98" i="7"/>
  <c r="E145" i="7"/>
  <c r="D145" i="7"/>
  <c r="C145" i="7"/>
  <c r="E206" i="7"/>
  <c r="D206" i="7"/>
  <c r="C206" i="7"/>
  <c r="E179" i="7"/>
  <c r="D179" i="7"/>
  <c r="C179" i="7"/>
  <c r="E76" i="7"/>
  <c r="D76" i="7"/>
  <c r="C76" i="7"/>
  <c r="E269" i="7"/>
  <c r="D269" i="7"/>
  <c r="C269" i="7"/>
  <c r="E97" i="7"/>
  <c r="D97" i="7"/>
  <c r="C97" i="7"/>
  <c r="E288" i="7"/>
  <c r="D288" i="7"/>
  <c r="C288" i="7"/>
  <c r="E335" i="7"/>
  <c r="D335" i="7"/>
  <c r="C335" i="7"/>
  <c r="E96" i="7"/>
  <c r="D96" i="7"/>
  <c r="C96" i="7"/>
  <c r="E47" i="7"/>
  <c r="D47" i="7"/>
  <c r="C47" i="7"/>
  <c r="E248" i="7"/>
  <c r="D248" i="7"/>
  <c r="C248" i="7"/>
  <c r="E8" i="7"/>
  <c r="D8" i="7"/>
  <c r="C8" i="7"/>
  <c r="E144" i="7"/>
  <c r="D144" i="7"/>
  <c r="C144" i="7"/>
  <c r="E143" i="7"/>
  <c r="D143" i="7"/>
  <c r="C143" i="7"/>
  <c r="E7" i="7"/>
  <c r="D7" i="7"/>
  <c r="C7" i="7"/>
  <c r="E61" i="7"/>
  <c r="D61" i="7"/>
  <c r="C61" i="7"/>
  <c r="E11" i="7"/>
  <c r="D11" i="7"/>
  <c r="C11" i="7"/>
  <c r="E60" i="7"/>
  <c r="D60" i="7"/>
  <c r="C60" i="7"/>
  <c r="E59" i="7"/>
  <c r="D59" i="7"/>
  <c r="C59" i="7"/>
  <c r="E21" i="7"/>
  <c r="D21" i="7"/>
  <c r="C21" i="7"/>
  <c r="E268" i="7"/>
  <c r="D268" i="7"/>
  <c r="C268" i="7"/>
  <c r="E38" i="7"/>
  <c r="D38" i="7"/>
  <c r="C38" i="7"/>
  <c r="E37" i="7"/>
  <c r="D37" i="7"/>
  <c r="C37" i="7"/>
  <c r="E75" i="7"/>
  <c r="D75" i="7"/>
  <c r="C75" i="7"/>
  <c r="E226" i="7"/>
  <c r="D226" i="7"/>
  <c r="C226" i="7"/>
  <c r="E74" i="7"/>
  <c r="D74" i="7"/>
  <c r="C74" i="7"/>
  <c r="E28" i="7"/>
  <c r="D28" i="7"/>
  <c r="C28" i="7"/>
  <c r="E178" i="7"/>
  <c r="D178" i="7"/>
  <c r="C178" i="7"/>
  <c r="E247" i="7"/>
  <c r="D247" i="7"/>
  <c r="C247" i="7"/>
  <c r="E347" i="7"/>
  <c r="D347" i="7"/>
  <c r="C347" i="7"/>
  <c r="E353" i="7"/>
  <c r="D353" i="7"/>
  <c r="C353" i="7"/>
  <c r="E346" i="7"/>
  <c r="D346" i="7"/>
  <c r="C346" i="7"/>
  <c r="E177" i="7"/>
  <c r="D177" i="7"/>
  <c r="C177" i="7"/>
  <c r="E176" i="7"/>
  <c r="D176" i="7"/>
  <c r="C176" i="7"/>
  <c r="E142" i="7"/>
  <c r="D142" i="7"/>
  <c r="C142" i="7"/>
  <c r="E246" i="7"/>
  <c r="D246" i="7"/>
  <c r="C246" i="7"/>
  <c r="E20" i="7"/>
  <c r="D20" i="7"/>
  <c r="C20" i="7"/>
  <c r="E267" i="7"/>
  <c r="D267" i="7"/>
  <c r="C267" i="7"/>
  <c r="E359" i="7"/>
  <c r="D359" i="7"/>
  <c r="C359" i="7"/>
  <c r="E315" i="7"/>
  <c r="D315" i="7"/>
  <c r="C315" i="7"/>
  <c r="E225" i="7"/>
  <c r="D225" i="7"/>
  <c r="C225" i="7"/>
  <c r="E205" i="7"/>
  <c r="D205" i="7"/>
  <c r="C205" i="7"/>
  <c r="E58" i="7"/>
  <c r="D58" i="7"/>
  <c r="C58" i="7"/>
  <c r="E57" i="7"/>
  <c r="D57" i="7"/>
  <c r="C57" i="7"/>
  <c r="E175" i="7"/>
  <c r="D175" i="7"/>
  <c r="C175" i="7"/>
  <c r="E224" i="7"/>
  <c r="D224" i="7"/>
  <c r="C224" i="7"/>
  <c r="E159" i="7"/>
  <c r="D159" i="7"/>
  <c r="C159" i="7"/>
  <c r="E287" i="7"/>
  <c r="D287" i="7"/>
  <c r="C287" i="7"/>
  <c r="E286" i="7"/>
  <c r="D286" i="7"/>
  <c r="C286" i="7"/>
  <c r="E174" i="7"/>
  <c r="D174" i="7"/>
  <c r="C174" i="7"/>
  <c r="E223" i="7"/>
  <c r="D223" i="7"/>
  <c r="C223" i="7"/>
  <c r="E245" i="7"/>
  <c r="D245" i="7"/>
  <c r="C245" i="7"/>
  <c r="E244" i="7"/>
  <c r="D244" i="7"/>
  <c r="C244" i="7"/>
  <c r="E141" i="7"/>
  <c r="D141" i="7"/>
  <c r="C141" i="7"/>
  <c r="E19" i="7"/>
  <c r="D19" i="7"/>
  <c r="C19" i="7"/>
  <c r="E114" i="7"/>
  <c r="D114" i="7"/>
  <c r="C114" i="7"/>
  <c r="E113" i="7"/>
  <c r="D113" i="7"/>
  <c r="C113" i="7"/>
  <c r="E325" i="7"/>
  <c r="D325" i="7"/>
  <c r="C325" i="7"/>
  <c r="E140" i="7"/>
  <c r="D140" i="7"/>
  <c r="C140" i="7"/>
  <c r="E158" i="7"/>
  <c r="D158" i="7"/>
  <c r="C158" i="7"/>
  <c r="E73" i="7"/>
  <c r="D73" i="7"/>
  <c r="C73" i="7"/>
  <c r="E139" i="7"/>
  <c r="D139" i="7"/>
  <c r="C139" i="7"/>
  <c r="E157" i="7"/>
  <c r="D157" i="7"/>
  <c r="C157" i="7"/>
  <c r="E95" i="7"/>
  <c r="D95" i="7"/>
  <c r="C95" i="7"/>
  <c r="E112" i="7"/>
  <c r="D112" i="7"/>
  <c r="C112" i="7"/>
  <c r="E243" i="7"/>
  <c r="D243" i="7"/>
  <c r="C243" i="7"/>
  <c r="E173" i="7"/>
  <c r="D173" i="7"/>
  <c r="C173" i="7"/>
  <c r="E266" i="7"/>
  <c r="D266" i="7"/>
  <c r="C266" i="7"/>
  <c r="E27" i="7"/>
  <c r="D27" i="7"/>
  <c r="C27" i="7"/>
  <c r="E204" i="7"/>
  <c r="D204" i="7"/>
  <c r="C204" i="7"/>
  <c r="E222" i="7"/>
  <c r="D222" i="7"/>
  <c r="C222" i="7"/>
  <c r="E242" i="7"/>
  <c r="D242" i="7"/>
  <c r="C242" i="7"/>
  <c r="E26" i="7"/>
  <c r="D26" i="7"/>
  <c r="C26" i="7"/>
  <c r="E172" i="7"/>
  <c r="D172" i="7"/>
  <c r="C172" i="7"/>
  <c r="E221" i="7"/>
  <c r="D221" i="7"/>
  <c r="C221" i="7"/>
  <c r="E241" i="7"/>
  <c r="D241" i="7"/>
  <c r="C241" i="7"/>
  <c r="E25" i="7"/>
  <c r="D25" i="7"/>
  <c r="C25" i="7"/>
  <c r="E138" i="7"/>
  <c r="D138" i="7"/>
  <c r="C138" i="7"/>
  <c r="E314" i="7"/>
  <c r="D314" i="7"/>
  <c r="C314" i="7"/>
  <c r="E58" i="6"/>
  <c r="D58" i="6"/>
  <c r="C58" i="6"/>
  <c r="E120" i="6"/>
  <c r="D120" i="6"/>
  <c r="C120" i="6"/>
  <c r="E84" i="6"/>
  <c r="D84" i="6"/>
  <c r="C84" i="6"/>
  <c r="E331" i="6"/>
  <c r="D331" i="6"/>
  <c r="C331" i="6"/>
  <c r="E147" i="6"/>
  <c r="D147" i="6"/>
  <c r="C147" i="6"/>
  <c r="E33" i="6"/>
  <c r="D33" i="6"/>
  <c r="C33" i="6"/>
  <c r="E179" i="6"/>
  <c r="D179" i="6"/>
  <c r="C179" i="6"/>
  <c r="E359" i="6"/>
  <c r="D359" i="6"/>
  <c r="C359" i="6"/>
  <c r="E288" i="6"/>
  <c r="D288" i="6"/>
  <c r="C288" i="6"/>
  <c r="E146" i="6"/>
  <c r="D146" i="6"/>
  <c r="C146" i="6"/>
  <c r="E6" i="6"/>
  <c r="D6" i="6"/>
  <c r="C6" i="6"/>
  <c r="E57" i="6"/>
  <c r="D57" i="6"/>
  <c r="C57" i="6"/>
  <c r="E83" i="6"/>
  <c r="D83" i="6"/>
  <c r="C83" i="6"/>
  <c r="E330" i="6"/>
  <c r="D330" i="6"/>
  <c r="C330" i="6"/>
  <c r="E32" i="6"/>
  <c r="D32" i="6"/>
  <c r="C32" i="6"/>
  <c r="E249" i="6"/>
  <c r="D249" i="6"/>
  <c r="C249" i="6"/>
  <c r="E82" i="6"/>
  <c r="D82" i="6"/>
  <c r="C82" i="6"/>
  <c r="E248" i="6"/>
  <c r="D248" i="6"/>
  <c r="C248" i="6"/>
  <c r="E315" i="6"/>
  <c r="D315" i="6"/>
  <c r="C315" i="6"/>
  <c r="E314" i="6"/>
  <c r="D314" i="6"/>
  <c r="C314" i="6"/>
  <c r="E313" i="6"/>
  <c r="D313" i="6"/>
  <c r="C313" i="6"/>
  <c r="E329" i="6"/>
  <c r="D329" i="6"/>
  <c r="C329" i="6"/>
  <c r="E312" i="6"/>
  <c r="D312" i="6"/>
  <c r="C312" i="6"/>
  <c r="E178" i="6"/>
  <c r="D178" i="6"/>
  <c r="C178" i="6"/>
  <c r="E311" i="6"/>
  <c r="D311" i="6"/>
  <c r="C311" i="6"/>
  <c r="E247" i="6"/>
  <c r="D247" i="6"/>
  <c r="C247" i="6"/>
  <c r="E211" i="6"/>
  <c r="D211" i="6"/>
  <c r="C211" i="6"/>
  <c r="E104" i="6"/>
  <c r="D104" i="6"/>
  <c r="C104" i="6"/>
  <c r="E342" i="6"/>
  <c r="D342" i="6"/>
  <c r="C342" i="6"/>
  <c r="E310" i="6"/>
  <c r="D310" i="6"/>
  <c r="C310" i="6"/>
  <c r="E356" i="6"/>
  <c r="D356" i="6"/>
  <c r="C356" i="6"/>
  <c r="E351" i="6"/>
  <c r="D351" i="6"/>
  <c r="C351" i="6"/>
  <c r="E26" i="6"/>
  <c r="D26" i="6"/>
  <c r="C26" i="6"/>
  <c r="E66" i="6"/>
  <c r="D66" i="6"/>
  <c r="C66" i="6"/>
  <c r="E15" i="6"/>
  <c r="D15" i="6"/>
  <c r="C15" i="6"/>
  <c r="E31" i="6"/>
  <c r="D31" i="6"/>
  <c r="C31" i="6"/>
  <c r="E41" i="6"/>
  <c r="D41" i="6"/>
  <c r="C41" i="6"/>
  <c r="E246" i="6"/>
  <c r="D246" i="6"/>
  <c r="C246" i="6"/>
  <c r="E14" i="6"/>
  <c r="D14" i="6"/>
  <c r="C14" i="6"/>
  <c r="E274" i="6"/>
  <c r="D274" i="6"/>
  <c r="C274" i="6"/>
  <c r="E245" i="6"/>
  <c r="D245" i="6"/>
  <c r="C245" i="6"/>
  <c r="E309" i="6"/>
  <c r="D309" i="6"/>
  <c r="C309" i="6"/>
  <c r="E341" i="6"/>
  <c r="D341" i="6"/>
  <c r="C341" i="6"/>
  <c r="E177" i="6"/>
  <c r="D177" i="6"/>
  <c r="C177" i="6"/>
  <c r="E350" i="6"/>
  <c r="D350" i="6"/>
  <c r="C350" i="6"/>
  <c r="E103" i="6"/>
  <c r="D103" i="6"/>
  <c r="C103" i="6"/>
  <c r="E102" i="6"/>
  <c r="D102" i="6"/>
  <c r="C102" i="6"/>
  <c r="E145" i="6"/>
  <c r="D145" i="6"/>
  <c r="C145" i="6"/>
  <c r="E176" i="6"/>
  <c r="D176" i="6"/>
  <c r="C176" i="6"/>
  <c r="E340" i="6"/>
  <c r="D340" i="6"/>
  <c r="C340" i="6"/>
  <c r="E101" i="6"/>
  <c r="D101" i="6"/>
  <c r="C101" i="6"/>
  <c r="E244" i="6"/>
  <c r="D244" i="6"/>
  <c r="C244" i="6"/>
  <c r="E100" i="6"/>
  <c r="D100" i="6"/>
  <c r="C100" i="6"/>
  <c r="E56" i="6"/>
  <c r="D56" i="6"/>
  <c r="C56" i="6"/>
  <c r="E55" i="6"/>
  <c r="D55" i="6"/>
  <c r="C55" i="6"/>
  <c r="E99" i="6"/>
  <c r="D99" i="6"/>
  <c r="C99" i="6"/>
  <c r="E98" i="6"/>
  <c r="D98" i="6"/>
  <c r="C98" i="6"/>
  <c r="E144" i="6"/>
  <c r="D144" i="6"/>
  <c r="C144" i="6"/>
  <c r="E8" i="6"/>
  <c r="D8" i="6"/>
  <c r="C8" i="6"/>
  <c r="E119" i="6"/>
  <c r="D119" i="6"/>
  <c r="C119" i="6"/>
  <c r="E210" i="6"/>
  <c r="D210" i="6"/>
  <c r="C210" i="6"/>
  <c r="E175" i="6"/>
  <c r="D175" i="6"/>
  <c r="C175" i="6"/>
  <c r="E25" i="6"/>
  <c r="D25" i="6"/>
  <c r="C25" i="6"/>
  <c r="E81" i="6"/>
  <c r="D81" i="6"/>
  <c r="C81" i="6"/>
  <c r="E143" i="6"/>
  <c r="D143" i="6"/>
  <c r="C143" i="6"/>
  <c r="E174" i="6"/>
  <c r="D174" i="6"/>
  <c r="C174" i="6"/>
  <c r="E243" i="6"/>
  <c r="D243" i="6"/>
  <c r="C243" i="6"/>
  <c r="E142" i="6"/>
  <c r="D142" i="6"/>
  <c r="C142" i="6"/>
  <c r="E54" i="6"/>
  <c r="D54" i="6"/>
  <c r="C54" i="6"/>
  <c r="E53" i="6"/>
  <c r="D53" i="6"/>
  <c r="C53" i="6"/>
  <c r="E40" i="6"/>
  <c r="D40" i="6"/>
  <c r="C40" i="6"/>
  <c r="E173" i="6"/>
  <c r="D173" i="6"/>
  <c r="C173" i="6"/>
  <c r="E308" i="6"/>
  <c r="D308" i="6"/>
  <c r="C308" i="6"/>
  <c r="E209" i="6"/>
  <c r="D209" i="6"/>
  <c r="C209" i="6"/>
  <c r="E273" i="6"/>
  <c r="D273" i="6"/>
  <c r="C273" i="6"/>
  <c r="E287" i="6"/>
  <c r="D287" i="6"/>
  <c r="C287" i="6"/>
  <c r="E272" i="6"/>
  <c r="D272" i="6"/>
  <c r="C272" i="6"/>
  <c r="E141" i="6"/>
  <c r="D141" i="6"/>
  <c r="C141" i="6"/>
  <c r="E307" i="6"/>
  <c r="D307" i="6"/>
  <c r="C307" i="6"/>
  <c r="E52" i="6"/>
  <c r="D52" i="6"/>
  <c r="C52" i="6"/>
  <c r="E271" i="6"/>
  <c r="D271" i="6"/>
  <c r="C271" i="6"/>
  <c r="E118" i="6"/>
  <c r="D118" i="6"/>
  <c r="C118" i="6"/>
  <c r="E242" i="6"/>
  <c r="D242" i="6"/>
  <c r="C242" i="6"/>
  <c r="E172" i="6"/>
  <c r="D172" i="6"/>
  <c r="C172" i="6"/>
  <c r="E328" i="6"/>
  <c r="D328" i="6"/>
  <c r="C328" i="6"/>
  <c r="E286" i="6"/>
  <c r="D286" i="6"/>
  <c r="C286" i="6"/>
  <c r="E327" i="6"/>
  <c r="D327" i="6"/>
  <c r="C327" i="6"/>
  <c r="E208" i="6"/>
  <c r="D208" i="6"/>
  <c r="C208" i="6"/>
  <c r="E270" i="6"/>
  <c r="D270" i="6"/>
  <c r="C270" i="6"/>
  <c r="E51" i="6"/>
  <c r="D51" i="6"/>
  <c r="C51" i="6"/>
  <c r="E171" i="6"/>
  <c r="D171" i="6"/>
  <c r="C171" i="6"/>
  <c r="E269" i="6"/>
  <c r="D269" i="6"/>
  <c r="C269" i="6"/>
  <c r="E285" i="6"/>
  <c r="D285" i="6"/>
  <c r="C285" i="6"/>
  <c r="E268" i="6"/>
  <c r="D268" i="6"/>
  <c r="C268" i="6"/>
  <c r="E140" i="6"/>
  <c r="D140" i="6"/>
  <c r="C140" i="6"/>
  <c r="E97" i="6"/>
  <c r="D97" i="6"/>
  <c r="C97" i="6"/>
  <c r="E117" i="6"/>
  <c r="D117" i="6"/>
  <c r="C117" i="6"/>
  <c r="E65" i="6"/>
  <c r="D65" i="6"/>
  <c r="C65" i="6"/>
  <c r="E30" i="6"/>
  <c r="D30" i="6"/>
  <c r="C30" i="6"/>
  <c r="E96" i="6"/>
  <c r="D96" i="6"/>
  <c r="C96" i="6"/>
  <c r="E18" i="6"/>
  <c r="D18" i="6"/>
  <c r="C18" i="6"/>
  <c r="E50" i="6"/>
  <c r="D50" i="6"/>
  <c r="C50" i="6"/>
  <c r="E207" i="6"/>
  <c r="D207" i="6"/>
  <c r="C207" i="6"/>
  <c r="E241" i="6"/>
  <c r="D241" i="6"/>
  <c r="C241" i="6"/>
  <c r="E240" i="6"/>
  <c r="D240" i="6"/>
  <c r="C240" i="6"/>
  <c r="E39" i="6"/>
  <c r="D39" i="6"/>
  <c r="C39" i="6"/>
  <c r="E267" i="6"/>
  <c r="D267" i="6"/>
  <c r="C267" i="6"/>
  <c r="E206" i="6"/>
  <c r="D206" i="6"/>
  <c r="C206" i="6"/>
  <c r="E80" i="6"/>
  <c r="D80" i="6"/>
  <c r="C80" i="6"/>
  <c r="E205" i="6"/>
  <c r="D205" i="6"/>
  <c r="C205" i="6"/>
  <c r="E239" i="6"/>
  <c r="D239" i="6"/>
  <c r="C239" i="6"/>
  <c r="E170" i="6"/>
  <c r="D170" i="6"/>
  <c r="C170" i="6"/>
  <c r="E139" i="6"/>
  <c r="D139" i="6"/>
  <c r="C139" i="6"/>
  <c r="E266" i="6"/>
  <c r="D266" i="6"/>
  <c r="C266" i="6"/>
  <c r="E349" i="6"/>
  <c r="D349" i="6"/>
  <c r="C349" i="6"/>
  <c r="E204" i="6"/>
  <c r="D204" i="6"/>
  <c r="C204" i="6"/>
  <c r="E203" i="6"/>
  <c r="D203" i="6"/>
  <c r="C203" i="6"/>
  <c r="E238" i="6"/>
  <c r="D238" i="6"/>
  <c r="C238" i="6"/>
  <c r="E326" i="6"/>
  <c r="D326" i="6"/>
  <c r="C326" i="6"/>
  <c r="E237" i="6"/>
  <c r="D237" i="6"/>
  <c r="C237" i="6"/>
  <c r="E169" i="6"/>
  <c r="D169" i="6"/>
  <c r="C169" i="6"/>
  <c r="E236" i="6"/>
  <c r="D236" i="6"/>
  <c r="C236" i="6"/>
  <c r="E116" i="6"/>
  <c r="D116" i="6"/>
  <c r="C116" i="6"/>
  <c r="E325" i="6"/>
  <c r="D325" i="6"/>
  <c r="C325" i="6"/>
  <c r="E95" i="6"/>
  <c r="D95" i="6"/>
  <c r="C95" i="6"/>
  <c r="E168" i="6"/>
  <c r="D168" i="6"/>
  <c r="C168" i="6"/>
  <c r="E235" i="6"/>
  <c r="D235" i="6"/>
  <c r="C235" i="6"/>
  <c r="E24" i="6"/>
  <c r="D24" i="6"/>
  <c r="C24" i="6"/>
  <c r="E10" i="6"/>
  <c r="D10" i="6"/>
  <c r="C10" i="6"/>
  <c r="E306" i="6"/>
  <c r="D306" i="6"/>
  <c r="C306" i="6"/>
  <c r="E138" i="6"/>
  <c r="D138" i="6"/>
  <c r="C138" i="6"/>
  <c r="E167" i="6"/>
  <c r="D167" i="6"/>
  <c r="C167" i="6"/>
  <c r="E79" i="6"/>
  <c r="D79" i="6"/>
  <c r="C79" i="6"/>
  <c r="E94" i="6"/>
  <c r="D94" i="6"/>
  <c r="C94" i="6"/>
  <c r="E137" i="6"/>
  <c r="D137" i="6"/>
  <c r="C137" i="6"/>
  <c r="E64" i="6"/>
  <c r="D64" i="6"/>
  <c r="C64" i="6"/>
  <c r="E115" i="6"/>
  <c r="D115" i="6"/>
  <c r="C115" i="6"/>
  <c r="E63" i="6"/>
  <c r="D63" i="6"/>
  <c r="C63" i="6"/>
  <c r="E348" i="6"/>
  <c r="D348" i="6"/>
  <c r="C348" i="6"/>
  <c r="E284" i="6"/>
  <c r="D284" i="6"/>
  <c r="C284" i="6"/>
  <c r="E347" i="6"/>
  <c r="D347" i="6"/>
  <c r="C347" i="6"/>
  <c r="E355" i="6"/>
  <c r="D355" i="6"/>
  <c r="C355" i="6"/>
  <c r="E93" i="6"/>
  <c r="D93" i="6"/>
  <c r="C93" i="6"/>
  <c r="E136" i="6"/>
  <c r="D136" i="6"/>
  <c r="C136" i="6"/>
  <c r="E135" i="6"/>
  <c r="D135" i="6"/>
  <c r="C135" i="6"/>
  <c r="E324" i="6"/>
  <c r="D324" i="6"/>
  <c r="C324" i="6"/>
  <c r="E2" i="6"/>
  <c r="D2" i="6"/>
  <c r="C2" i="6"/>
  <c r="E202" i="6"/>
  <c r="D202" i="6"/>
  <c r="C202" i="6"/>
  <c r="E92" i="6"/>
  <c r="D92" i="6"/>
  <c r="C92" i="6"/>
  <c r="E91" i="6"/>
  <c r="D91" i="6"/>
  <c r="C91" i="6"/>
  <c r="E339" i="6"/>
  <c r="D339" i="6"/>
  <c r="C339" i="6"/>
  <c r="E201" i="6"/>
  <c r="D201" i="6"/>
  <c r="C201" i="6"/>
  <c r="E358" i="6"/>
  <c r="D358" i="6"/>
  <c r="C358" i="6"/>
  <c r="E49" i="6"/>
  <c r="D49" i="6"/>
  <c r="C49" i="6"/>
  <c r="E346" i="6"/>
  <c r="D346" i="6"/>
  <c r="C346" i="6"/>
  <c r="E134" i="6"/>
  <c r="D134" i="6"/>
  <c r="C134" i="6"/>
  <c r="E114" i="6"/>
  <c r="D114" i="6"/>
  <c r="C114" i="6"/>
  <c r="E133" i="6"/>
  <c r="D133" i="6"/>
  <c r="C133" i="6"/>
  <c r="E3" i="6"/>
  <c r="D3" i="6"/>
  <c r="C3" i="6"/>
  <c r="E90" i="6"/>
  <c r="D90" i="6"/>
  <c r="C90" i="6"/>
  <c r="E200" i="6"/>
  <c r="D200" i="6"/>
  <c r="C200" i="6"/>
  <c r="E166" i="6"/>
  <c r="D166" i="6"/>
  <c r="C166" i="6"/>
  <c r="E265" i="6"/>
  <c r="D265" i="6"/>
  <c r="C265" i="6"/>
  <c r="E283" i="6"/>
  <c r="D283" i="6"/>
  <c r="C283" i="6"/>
  <c r="E264" i="6"/>
  <c r="D264" i="6"/>
  <c r="C264" i="6"/>
  <c r="E305" i="6"/>
  <c r="D305" i="6"/>
  <c r="C305" i="6"/>
  <c r="E78" i="6"/>
  <c r="D78" i="6"/>
  <c r="C78" i="6"/>
  <c r="E234" i="6"/>
  <c r="D234" i="6"/>
  <c r="C234" i="6"/>
  <c r="E323" i="6"/>
  <c r="D323" i="6"/>
  <c r="C323" i="6"/>
  <c r="E322" i="6"/>
  <c r="D322" i="6"/>
  <c r="C322" i="6"/>
  <c r="E199" i="6"/>
  <c r="D199" i="6"/>
  <c r="C199" i="6"/>
  <c r="E282" i="6"/>
  <c r="D282" i="6"/>
  <c r="C282" i="6"/>
  <c r="E304" i="6"/>
  <c r="D304" i="6"/>
  <c r="C304" i="6"/>
  <c r="E233" i="6"/>
  <c r="D233" i="6"/>
  <c r="C233" i="6"/>
  <c r="E263" i="6"/>
  <c r="D263" i="6"/>
  <c r="C263" i="6"/>
  <c r="E198" i="6"/>
  <c r="D198" i="6"/>
  <c r="C198" i="6"/>
  <c r="E281" i="6"/>
  <c r="D281" i="6"/>
  <c r="C281" i="6"/>
  <c r="E232" i="6"/>
  <c r="D232" i="6"/>
  <c r="C232" i="6"/>
  <c r="E338" i="6"/>
  <c r="D338" i="6"/>
  <c r="C338" i="6"/>
  <c r="E38" i="6"/>
  <c r="D38" i="6"/>
  <c r="C38" i="6"/>
  <c r="E132" i="6"/>
  <c r="D132" i="6"/>
  <c r="C132" i="6"/>
  <c r="E197" i="6"/>
  <c r="D197" i="6"/>
  <c r="C197" i="6"/>
  <c r="E37" i="6"/>
  <c r="D37" i="6"/>
  <c r="C37" i="6"/>
  <c r="E303" i="6"/>
  <c r="D303" i="6"/>
  <c r="C303" i="6"/>
  <c r="E48" i="6"/>
  <c r="D48" i="6"/>
  <c r="C48" i="6"/>
  <c r="E131" i="6"/>
  <c r="D131" i="6"/>
  <c r="C131" i="6"/>
  <c r="E280" i="6"/>
  <c r="D280" i="6"/>
  <c r="C280" i="6"/>
  <c r="E196" i="6"/>
  <c r="D196" i="6"/>
  <c r="C196" i="6"/>
  <c r="E29" i="6"/>
  <c r="D29" i="6"/>
  <c r="C29" i="6"/>
  <c r="E195" i="6"/>
  <c r="D195" i="6"/>
  <c r="C195" i="6"/>
  <c r="E130" i="6"/>
  <c r="D130" i="6"/>
  <c r="C130" i="6"/>
  <c r="E77" i="6"/>
  <c r="D77" i="6"/>
  <c r="C77" i="6"/>
  <c r="E354" i="6"/>
  <c r="D354" i="6"/>
  <c r="C354" i="6"/>
  <c r="E165" i="6"/>
  <c r="D165" i="6"/>
  <c r="C165" i="6"/>
  <c r="E4" i="6"/>
  <c r="D4" i="6"/>
  <c r="C4" i="6"/>
  <c r="E194" i="6"/>
  <c r="D194" i="6"/>
  <c r="C194" i="6"/>
  <c r="E337" i="6"/>
  <c r="D337" i="6"/>
  <c r="C337" i="6"/>
  <c r="E193" i="6"/>
  <c r="D193" i="6"/>
  <c r="C193" i="6"/>
  <c r="E28" i="6"/>
  <c r="D28" i="6"/>
  <c r="C28" i="6"/>
  <c r="E262" i="6"/>
  <c r="D262" i="6"/>
  <c r="C262" i="6"/>
  <c r="E302" i="6"/>
  <c r="D302" i="6"/>
  <c r="C302" i="6"/>
  <c r="E164" i="6"/>
  <c r="D164" i="6"/>
  <c r="C164" i="6"/>
  <c r="E192" i="6"/>
  <c r="D192" i="6"/>
  <c r="C192" i="6"/>
  <c r="E321" i="6"/>
  <c r="D321" i="6"/>
  <c r="C321" i="6"/>
  <c r="E89" i="6"/>
  <c r="D89" i="6"/>
  <c r="C89" i="6"/>
  <c r="E336" i="6"/>
  <c r="D336" i="6"/>
  <c r="C336" i="6"/>
  <c r="E62" i="6"/>
  <c r="D62" i="6"/>
  <c r="C62" i="6"/>
  <c r="E163" i="6"/>
  <c r="D163" i="6"/>
  <c r="C163" i="6"/>
  <c r="E191" i="6"/>
  <c r="D191" i="6"/>
  <c r="C191" i="6"/>
  <c r="E129" i="6"/>
  <c r="D129" i="6"/>
  <c r="C129" i="6"/>
  <c r="E36" i="6"/>
  <c r="D36" i="6"/>
  <c r="C36" i="6"/>
  <c r="E190" i="6"/>
  <c r="D190" i="6"/>
  <c r="C190" i="6"/>
  <c r="E279" i="6"/>
  <c r="D279" i="6"/>
  <c r="C279" i="6"/>
  <c r="E113" i="6"/>
  <c r="D113" i="6"/>
  <c r="C113" i="6"/>
  <c r="E301" i="6"/>
  <c r="D301" i="6"/>
  <c r="C301" i="6"/>
  <c r="E320" i="6"/>
  <c r="D320" i="6"/>
  <c r="C320" i="6"/>
  <c r="E162" i="6"/>
  <c r="D162" i="6"/>
  <c r="C162" i="6"/>
  <c r="E47" i="6"/>
  <c r="D47" i="6"/>
  <c r="C47" i="6"/>
  <c r="E319" i="6"/>
  <c r="D319" i="6"/>
  <c r="C319" i="6"/>
  <c r="E88" i="6"/>
  <c r="D88" i="6"/>
  <c r="C88" i="6"/>
  <c r="E61" i="6"/>
  <c r="D61" i="6"/>
  <c r="C61" i="6"/>
  <c r="E46" i="6"/>
  <c r="D46" i="6"/>
  <c r="C46" i="6"/>
  <c r="E60" i="6"/>
  <c r="D60" i="6"/>
  <c r="C60" i="6"/>
  <c r="E360" i="6"/>
  <c r="D360" i="6"/>
  <c r="C360" i="6"/>
  <c r="E318" i="6"/>
  <c r="D318" i="6"/>
  <c r="C318" i="6"/>
  <c r="E231" i="6"/>
  <c r="D231" i="6"/>
  <c r="C231" i="6"/>
  <c r="E112" i="6"/>
  <c r="D112" i="6"/>
  <c r="C112" i="6"/>
  <c r="E278" i="6"/>
  <c r="D278" i="6"/>
  <c r="C278" i="6"/>
  <c r="E161" i="6"/>
  <c r="D161" i="6"/>
  <c r="C161" i="6"/>
  <c r="E160" i="6"/>
  <c r="D160" i="6"/>
  <c r="C160" i="6"/>
  <c r="E300" i="6"/>
  <c r="D300" i="6"/>
  <c r="C300" i="6"/>
  <c r="E13" i="6"/>
  <c r="D13" i="6"/>
  <c r="C13" i="6"/>
  <c r="E23" i="6"/>
  <c r="D23" i="6"/>
  <c r="C23" i="6"/>
  <c r="E59" i="6"/>
  <c r="D59" i="6"/>
  <c r="C59" i="6"/>
  <c r="E345" i="6"/>
  <c r="D345" i="6"/>
  <c r="C345" i="6"/>
  <c r="E230" i="6"/>
  <c r="D230" i="6"/>
  <c r="C230" i="6"/>
  <c r="E22" i="6"/>
  <c r="D22" i="6"/>
  <c r="C22" i="6"/>
  <c r="E7" i="6"/>
  <c r="D7" i="6"/>
  <c r="C7" i="6"/>
  <c r="E12" i="6"/>
  <c r="D12" i="6"/>
  <c r="C12" i="6"/>
  <c r="E35" i="6"/>
  <c r="D35" i="6"/>
  <c r="C35" i="6"/>
  <c r="E111" i="6"/>
  <c r="D111" i="6"/>
  <c r="C111" i="6"/>
  <c r="E229" i="6"/>
  <c r="D229" i="6"/>
  <c r="C229" i="6"/>
  <c r="E261" i="6"/>
  <c r="D261" i="6"/>
  <c r="C261" i="6"/>
  <c r="E27" i="6"/>
  <c r="D27" i="6"/>
  <c r="C27" i="6"/>
  <c r="E277" i="6"/>
  <c r="D277" i="6"/>
  <c r="C277" i="6"/>
  <c r="E357" i="6"/>
  <c r="D357" i="6"/>
  <c r="C357" i="6"/>
  <c r="E335" i="6"/>
  <c r="D335" i="6"/>
  <c r="C335" i="6"/>
  <c r="E276" i="6"/>
  <c r="D276" i="6"/>
  <c r="C276" i="6"/>
  <c r="E128" i="6"/>
  <c r="D128" i="6"/>
  <c r="C128" i="6"/>
  <c r="E260" i="6"/>
  <c r="D260" i="6"/>
  <c r="C260" i="6"/>
  <c r="E259" i="6"/>
  <c r="D259" i="6"/>
  <c r="C259" i="6"/>
  <c r="E21" i="6"/>
  <c r="D21" i="6"/>
  <c r="C21" i="6"/>
  <c r="E45" i="6"/>
  <c r="D45" i="6"/>
  <c r="C45" i="6"/>
  <c r="E34" i="6"/>
  <c r="D34" i="6"/>
  <c r="C34" i="6"/>
  <c r="E228" i="6"/>
  <c r="D228" i="6"/>
  <c r="C228" i="6"/>
  <c r="E127" i="6"/>
  <c r="D127" i="6"/>
  <c r="C127" i="6"/>
  <c r="E227" i="6"/>
  <c r="D227" i="6"/>
  <c r="C227" i="6"/>
  <c r="E299" i="6"/>
  <c r="D299" i="6"/>
  <c r="C299" i="6"/>
  <c r="E189" i="6"/>
  <c r="D189" i="6"/>
  <c r="C189" i="6"/>
  <c r="E226" i="6"/>
  <c r="D226" i="6"/>
  <c r="C226" i="6"/>
  <c r="E110" i="6"/>
  <c r="D110" i="6"/>
  <c r="C110" i="6"/>
  <c r="E76" i="6"/>
  <c r="D76" i="6"/>
  <c r="C76" i="6"/>
  <c r="E126" i="6"/>
  <c r="D126" i="6"/>
  <c r="C126" i="6"/>
  <c r="E20" i="6"/>
  <c r="D20" i="6"/>
  <c r="C20" i="6"/>
  <c r="E225" i="6"/>
  <c r="D225" i="6"/>
  <c r="C225" i="6"/>
  <c r="E159" i="6"/>
  <c r="D159" i="6"/>
  <c r="C159" i="6"/>
  <c r="E109" i="6"/>
  <c r="D109" i="6"/>
  <c r="C109" i="6"/>
  <c r="E87" i="6"/>
  <c r="D87" i="6"/>
  <c r="C87" i="6"/>
  <c r="E188" i="6"/>
  <c r="D188" i="6"/>
  <c r="C188" i="6"/>
  <c r="E75" i="6"/>
  <c r="D75" i="6"/>
  <c r="C75" i="6"/>
  <c r="E187" i="6"/>
  <c r="D187" i="6"/>
  <c r="C187" i="6"/>
  <c r="E298" i="6"/>
  <c r="D298" i="6"/>
  <c r="C298" i="6"/>
  <c r="E74" i="6"/>
  <c r="D74" i="6"/>
  <c r="C74" i="6"/>
  <c r="E317" i="6"/>
  <c r="D317" i="6"/>
  <c r="C317" i="6"/>
  <c r="E258" i="6"/>
  <c r="D258" i="6"/>
  <c r="C258" i="6"/>
  <c r="E334" i="6"/>
  <c r="D334" i="6"/>
  <c r="C334" i="6"/>
  <c r="E125" i="6"/>
  <c r="D125" i="6"/>
  <c r="C125" i="6"/>
  <c r="E17" i="6"/>
  <c r="D17" i="6"/>
  <c r="C17" i="6"/>
  <c r="E158" i="6"/>
  <c r="D158" i="6"/>
  <c r="C158" i="6"/>
  <c r="E297" i="6"/>
  <c r="D297" i="6"/>
  <c r="C297" i="6"/>
  <c r="E296" i="6"/>
  <c r="D296" i="6"/>
  <c r="C296" i="6"/>
  <c r="E124" i="6"/>
  <c r="D124" i="6"/>
  <c r="C124" i="6"/>
  <c r="E108" i="6"/>
  <c r="D108" i="6"/>
  <c r="C108" i="6"/>
  <c r="E157" i="6"/>
  <c r="D157" i="6"/>
  <c r="C157" i="6"/>
  <c r="E5" i="6"/>
  <c r="D5" i="6"/>
  <c r="C5" i="6"/>
  <c r="E224" i="6"/>
  <c r="D224" i="6"/>
  <c r="C224" i="6"/>
  <c r="E223" i="6"/>
  <c r="D223" i="6"/>
  <c r="C223" i="6"/>
  <c r="E156" i="6"/>
  <c r="D156" i="6"/>
  <c r="C156" i="6"/>
  <c r="E257" i="6"/>
  <c r="D257" i="6"/>
  <c r="C257" i="6"/>
  <c r="E186" i="6"/>
  <c r="D186" i="6"/>
  <c r="C186" i="6"/>
  <c r="E185" i="6"/>
  <c r="D185" i="6"/>
  <c r="C185" i="6"/>
  <c r="E107" i="6"/>
  <c r="D107" i="6"/>
  <c r="C107" i="6"/>
  <c r="E123" i="6"/>
  <c r="D123" i="6"/>
  <c r="C123" i="6"/>
  <c r="E19" i="6"/>
  <c r="D19" i="6"/>
  <c r="C19" i="6"/>
  <c r="E256" i="6"/>
  <c r="D256" i="6"/>
  <c r="C256" i="6"/>
  <c r="E353" i="6"/>
  <c r="D353" i="6"/>
  <c r="C353" i="6"/>
  <c r="E295" i="6"/>
  <c r="D295" i="6"/>
  <c r="C295" i="6"/>
  <c r="E255" i="6"/>
  <c r="D255" i="6"/>
  <c r="C255" i="6"/>
  <c r="E294" i="6"/>
  <c r="D294" i="6"/>
  <c r="C294" i="6"/>
  <c r="E106" i="6"/>
  <c r="D106" i="6"/>
  <c r="C106" i="6"/>
  <c r="E333" i="6"/>
  <c r="D333" i="6"/>
  <c r="C333" i="6"/>
  <c r="E184" i="6"/>
  <c r="D184" i="6"/>
  <c r="C184" i="6"/>
  <c r="E155" i="6"/>
  <c r="D155" i="6"/>
  <c r="C155" i="6"/>
  <c r="E154" i="6"/>
  <c r="D154" i="6"/>
  <c r="C154" i="6"/>
  <c r="E105" i="6"/>
  <c r="D105" i="6"/>
  <c r="C105" i="6"/>
  <c r="E11" i="6"/>
  <c r="D11" i="6"/>
  <c r="C11" i="6"/>
  <c r="E9" i="6"/>
  <c r="D9" i="6"/>
  <c r="C9" i="6"/>
  <c r="E222" i="6"/>
  <c r="D222" i="6"/>
  <c r="C222" i="6"/>
  <c r="E183" i="6"/>
  <c r="D183" i="6"/>
  <c r="C183" i="6"/>
  <c r="E86" i="6"/>
  <c r="D86" i="6"/>
  <c r="C86" i="6"/>
  <c r="E44" i="6"/>
  <c r="D44" i="6"/>
  <c r="C44" i="6"/>
  <c r="E73" i="6"/>
  <c r="D73" i="6"/>
  <c r="C73" i="6"/>
  <c r="E293" i="6"/>
  <c r="D293" i="6"/>
  <c r="C293" i="6"/>
  <c r="E344" i="6"/>
  <c r="D344" i="6"/>
  <c r="C344" i="6"/>
  <c r="E72" i="6"/>
  <c r="D72" i="6"/>
  <c r="C72" i="6"/>
  <c r="E43" i="6"/>
  <c r="D43" i="6"/>
  <c r="C43" i="6"/>
  <c r="E221" i="6"/>
  <c r="D221" i="6"/>
  <c r="C221" i="6"/>
  <c r="E220" i="6"/>
  <c r="D220" i="6"/>
  <c r="C220" i="6"/>
  <c r="E42" i="6"/>
  <c r="D42" i="6"/>
  <c r="C42" i="6"/>
  <c r="E352" i="6"/>
  <c r="D352" i="6"/>
  <c r="C352" i="6"/>
  <c r="E219" i="6"/>
  <c r="D219" i="6"/>
  <c r="C219" i="6"/>
  <c r="E122" i="6"/>
  <c r="D122" i="6"/>
  <c r="C122" i="6"/>
  <c r="E292" i="6"/>
  <c r="D292" i="6"/>
  <c r="C292" i="6"/>
  <c r="E182" i="6"/>
  <c r="D182" i="6"/>
  <c r="C182" i="6"/>
  <c r="E218" i="6"/>
  <c r="D218" i="6"/>
  <c r="C218" i="6"/>
  <c r="E275" i="6"/>
  <c r="D275" i="6"/>
  <c r="C275" i="6"/>
  <c r="E254" i="6"/>
  <c r="D254" i="6"/>
  <c r="C254" i="6"/>
  <c r="E316" i="6"/>
  <c r="D316" i="6"/>
  <c r="C316" i="6"/>
  <c r="E153" i="6"/>
  <c r="D153" i="6"/>
  <c r="C153" i="6"/>
  <c r="E16" i="6"/>
  <c r="D16" i="6"/>
  <c r="C16" i="6"/>
  <c r="E217" i="6"/>
  <c r="D217" i="6"/>
  <c r="C217" i="6"/>
  <c r="E152" i="6"/>
  <c r="D152" i="6"/>
  <c r="C152" i="6"/>
  <c r="E151" i="6"/>
  <c r="D151" i="6"/>
  <c r="C151" i="6"/>
  <c r="E216" i="6"/>
  <c r="D216" i="6"/>
  <c r="C216" i="6"/>
  <c r="E71" i="6"/>
  <c r="D71" i="6"/>
  <c r="C71" i="6"/>
  <c r="E253" i="6"/>
  <c r="D253" i="6"/>
  <c r="C253" i="6"/>
  <c r="E181" i="6"/>
  <c r="D181" i="6"/>
  <c r="C181" i="6"/>
  <c r="E70" i="6"/>
  <c r="D70" i="6"/>
  <c r="C70" i="6"/>
  <c r="E150" i="6"/>
  <c r="D150" i="6"/>
  <c r="C150" i="6"/>
  <c r="E343" i="6"/>
  <c r="D343" i="6"/>
  <c r="C343" i="6"/>
  <c r="E291" i="6"/>
  <c r="D291" i="6"/>
  <c r="C291" i="6"/>
  <c r="E290" i="6"/>
  <c r="D290" i="6"/>
  <c r="C290" i="6"/>
  <c r="E252" i="6"/>
  <c r="D252" i="6"/>
  <c r="C252" i="6"/>
  <c r="E215" i="6"/>
  <c r="D215" i="6"/>
  <c r="C215" i="6"/>
  <c r="E289" i="6"/>
  <c r="D289" i="6"/>
  <c r="C289" i="6"/>
  <c r="E214" i="6"/>
  <c r="D214" i="6"/>
  <c r="C214" i="6"/>
  <c r="E149" i="6"/>
  <c r="D149" i="6"/>
  <c r="C149" i="6"/>
  <c r="E332" i="6"/>
  <c r="D332" i="6"/>
  <c r="C332" i="6"/>
  <c r="E85" i="6"/>
  <c r="D85" i="6"/>
  <c r="C85" i="6"/>
  <c r="E251" i="6"/>
  <c r="D251" i="6"/>
  <c r="C251" i="6"/>
  <c r="E121" i="6"/>
  <c r="D121" i="6"/>
  <c r="C121" i="6"/>
  <c r="E148" i="6"/>
  <c r="D148" i="6"/>
  <c r="C148" i="6"/>
  <c r="E69" i="6"/>
  <c r="D69" i="6"/>
  <c r="C69" i="6"/>
  <c r="E213" i="6"/>
  <c r="D213" i="6"/>
  <c r="C213" i="6"/>
  <c r="E212" i="6"/>
  <c r="D212" i="6"/>
  <c r="C212" i="6"/>
  <c r="E250" i="6"/>
  <c r="D250" i="6"/>
  <c r="C250" i="6"/>
  <c r="E68" i="6"/>
  <c r="D68" i="6"/>
  <c r="C68" i="6"/>
  <c r="E180" i="6"/>
  <c r="D180" i="6"/>
  <c r="C180" i="6"/>
  <c r="E67" i="6"/>
  <c r="D67" i="6"/>
  <c r="C67" i="6"/>
  <c r="E364" i="5"/>
  <c r="E365" i="5" s="1"/>
  <c r="C36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" i="5"/>
  <c r="E4" i="5"/>
  <c r="E5" i="5"/>
  <c r="E2" i="5"/>
  <c r="E3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5" i="4"/>
  <c r="D36" i="5"/>
  <c r="C36" i="5"/>
  <c r="D101" i="5"/>
  <c r="C101" i="5"/>
  <c r="D83" i="5"/>
  <c r="C83" i="5"/>
  <c r="D115" i="5"/>
  <c r="C115" i="5"/>
  <c r="D49" i="5"/>
  <c r="C49" i="5"/>
  <c r="D21" i="5"/>
  <c r="C21" i="5"/>
  <c r="D100" i="5"/>
  <c r="C100" i="5"/>
  <c r="D82" i="5"/>
  <c r="C82" i="5"/>
  <c r="D177" i="5"/>
  <c r="C177" i="5"/>
  <c r="D31" i="5"/>
  <c r="C31" i="5"/>
  <c r="D59" i="5"/>
  <c r="C59" i="5"/>
  <c r="D131" i="5"/>
  <c r="C131" i="5"/>
  <c r="D30" i="5"/>
  <c r="C30" i="5"/>
  <c r="D114" i="5"/>
  <c r="C114" i="5"/>
  <c r="D15" i="5"/>
  <c r="C15" i="5"/>
  <c r="D208" i="5"/>
  <c r="C208" i="5"/>
  <c r="D20" i="5"/>
  <c r="C20" i="5"/>
  <c r="D64" i="5"/>
  <c r="C64" i="5"/>
  <c r="D266" i="5"/>
  <c r="C266" i="5"/>
  <c r="D176" i="5"/>
  <c r="C176" i="5"/>
  <c r="D159" i="5"/>
  <c r="C159" i="5"/>
  <c r="D146" i="5"/>
  <c r="C146" i="5"/>
  <c r="D298" i="5"/>
  <c r="C298" i="5"/>
  <c r="D309" i="5"/>
  <c r="C309" i="5"/>
  <c r="D207" i="5"/>
  <c r="C207" i="5"/>
  <c r="D130" i="5"/>
  <c r="C130" i="5"/>
  <c r="D194" i="5"/>
  <c r="C194" i="5"/>
  <c r="D113" i="5"/>
  <c r="C113" i="5"/>
  <c r="D265" i="5"/>
  <c r="C265" i="5"/>
  <c r="D264" i="5"/>
  <c r="C264" i="5"/>
  <c r="D175" i="5"/>
  <c r="C175" i="5"/>
  <c r="D242" i="5"/>
  <c r="C242" i="5"/>
  <c r="D81" i="5"/>
  <c r="C81" i="5"/>
  <c r="D330" i="5"/>
  <c r="C330" i="5"/>
  <c r="D58" i="5"/>
  <c r="C58" i="5"/>
  <c r="D206" i="5"/>
  <c r="C206" i="5"/>
  <c r="D324" i="5"/>
  <c r="C324" i="5"/>
  <c r="D174" i="5"/>
  <c r="C174" i="5"/>
  <c r="D323" i="5"/>
  <c r="C323" i="5"/>
  <c r="D343" i="5"/>
  <c r="C343" i="5"/>
  <c r="D282" i="5"/>
  <c r="C282" i="5"/>
  <c r="D329" i="5"/>
  <c r="C329" i="5"/>
  <c r="D57" i="5"/>
  <c r="C57" i="5"/>
  <c r="D349" i="5"/>
  <c r="C349" i="5"/>
  <c r="D205" i="5"/>
  <c r="C205" i="5"/>
  <c r="D337" i="5"/>
  <c r="C337" i="5"/>
  <c r="D357" i="5"/>
  <c r="C357" i="5"/>
  <c r="D360" i="5"/>
  <c r="C360" i="5"/>
  <c r="D342" i="5"/>
  <c r="C342" i="5"/>
  <c r="D281" i="5"/>
  <c r="C281" i="5"/>
  <c r="D348" i="5"/>
  <c r="C348" i="5"/>
  <c r="D356" i="5"/>
  <c r="C356" i="5"/>
  <c r="D322" i="5"/>
  <c r="C322" i="5"/>
  <c r="D129" i="5"/>
  <c r="C129" i="5"/>
  <c r="D336" i="5"/>
  <c r="C336" i="5"/>
  <c r="D263" i="5"/>
  <c r="C263" i="5"/>
  <c r="D158" i="5"/>
  <c r="C158" i="5"/>
  <c r="D157" i="5"/>
  <c r="C157" i="5"/>
  <c r="D9" i="5"/>
  <c r="C9" i="5"/>
  <c r="D112" i="5"/>
  <c r="C112" i="5"/>
  <c r="D224" i="5"/>
  <c r="C224" i="5"/>
  <c r="D297" i="5"/>
  <c r="C297" i="5"/>
  <c r="D80" i="5"/>
  <c r="C80" i="5"/>
  <c r="D193" i="5"/>
  <c r="C193" i="5"/>
  <c r="D241" i="5"/>
  <c r="C241" i="5"/>
  <c r="D296" i="5"/>
  <c r="C296" i="5"/>
  <c r="D347" i="5"/>
  <c r="C347" i="5"/>
  <c r="D335" i="5"/>
  <c r="C335" i="5"/>
  <c r="D145" i="5"/>
  <c r="C145" i="5"/>
  <c r="D295" i="5"/>
  <c r="C295" i="5"/>
  <c r="D346" i="5"/>
  <c r="C346" i="5"/>
  <c r="D144" i="5"/>
  <c r="C144" i="5"/>
  <c r="D308" i="5"/>
  <c r="C308" i="5"/>
  <c r="D240" i="5"/>
  <c r="C240" i="5"/>
  <c r="D321" i="5"/>
  <c r="C321" i="5"/>
  <c r="D204" i="5"/>
  <c r="C204" i="5"/>
  <c r="D280" i="5"/>
  <c r="C280" i="5"/>
  <c r="D320" i="5"/>
  <c r="C320" i="5"/>
  <c r="D111" i="5"/>
  <c r="C111" i="5"/>
  <c r="D128" i="5"/>
  <c r="C128" i="5"/>
  <c r="D262" i="5"/>
  <c r="C262" i="5"/>
  <c r="D156" i="5"/>
  <c r="C156" i="5"/>
  <c r="D192" i="5"/>
  <c r="C192" i="5"/>
  <c r="D127" i="5"/>
  <c r="C127" i="5"/>
  <c r="D79" i="5"/>
  <c r="C79" i="5"/>
  <c r="D78" i="5"/>
  <c r="C78" i="5"/>
  <c r="D191" i="5"/>
  <c r="C191" i="5"/>
  <c r="D355" i="5"/>
  <c r="C355" i="5"/>
  <c r="D126" i="5"/>
  <c r="C126" i="5"/>
  <c r="D328" i="5"/>
  <c r="C328" i="5"/>
  <c r="D99" i="5"/>
  <c r="C99" i="5"/>
  <c r="D190" i="5"/>
  <c r="C190" i="5"/>
  <c r="D77" i="5"/>
  <c r="C77" i="5"/>
  <c r="D239" i="5"/>
  <c r="C239" i="5"/>
  <c r="D319" i="5"/>
  <c r="C319" i="5"/>
  <c r="D318" i="5"/>
  <c r="C318" i="5"/>
  <c r="D76" i="5"/>
  <c r="C76" i="5"/>
  <c r="D173" i="5"/>
  <c r="C173" i="5"/>
  <c r="D172" i="5"/>
  <c r="C172" i="5"/>
  <c r="D98" i="5"/>
  <c r="C98" i="5"/>
  <c r="D75" i="5"/>
  <c r="C75" i="5"/>
  <c r="D48" i="5"/>
  <c r="C48" i="5"/>
  <c r="D261" i="5"/>
  <c r="C261" i="5"/>
  <c r="D334" i="5"/>
  <c r="C334" i="5"/>
  <c r="D307" i="5"/>
  <c r="C307" i="5"/>
  <c r="D189" i="5"/>
  <c r="C189" i="5"/>
  <c r="D188" i="5"/>
  <c r="C188" i="5"/>
  <c r="D306" i="5"/>
  <c r="C306" i="5"/>
  <c r="D341" i="5"/>
  <c r="C341" i="5"/>
  <c r="D352" i="5"/>
  <c r="C352" i="5"/>
  <c r="D97" i="5"/>
  <c r="C97" i="5"/>
  <c r="D74" i="5"/>
  <c r="C74" i="5"/>
  <c r="D203" i="5"/>
  <c r="C203" i="5"/>
  <c r="D202" i="5"/>
  <c r="C202" i="5"/>
  <c r="D96" i="5"/>
  <c r="C96" i="5"/>
  <c r="D279" i="5"/>
  <c r="C279" i="5"/>
  <c r="D278" i="5"/>
  <c r="C278" i="5"/>
  <c r="D250" i="5"/>
  <c r="C250" i="5"/>
  <c r="D171" i="5"/>
  <c r="C171" i="5"/>
  <c r="D201" i="5"/>
  <c r="C201" i="5"/>
  <c r="D143" i="5"/>
  <c r="C143" i="5"/>
  <c r="D294" i="5"/>
  <c r="C294" i="5"/>
  <c r="D354" i="5"/>
  <c r="C354" i="5"/>
  <c r="D187" i="5"/>
  <c r="C187" i="5"/>
  <c r="D73" i="5"/>
  <c r="C73" i="5"/>
  <c r="D142" i="5"/>
  <c r="C142" i="5"/>
  <c r="D170" i="5"/>
  <c r="C170" i="5"/>
  <c r="D29" i="5"/>
  <c r="C29" i="5"/>
  <c r="D35" i="5"/>
  <c r="C35" i="5"/>
  <c r="D169" i="5"/>
  <c r="C169" i="5"/>
  <c r="D238" i="5"/>
  <c r="C238" i="5"/>
  <c r="D293" i="5"/>
  <c r="C293" i="5"/>
  <c r="D125" i="5"/>
  <c r="C125" i="5"/>
  <c r="D95" i="5"/>
  <c r="C95" i="5"/>
  <c r="D333" i="5"/>
  <c r="C333" i="5"/>
  <c r="D351" i="5"/>
  <c r="C351" i="5"/>
  <c r="D260" i="5"/>
  <c r="C260" i="5"/>
  <c r="D359" i="5"/>
  <c r="C359" i="5"/>
  <c r="D223" i="5"/>
  <c r="C223" i="5"/>
  <c r="D56" i="5"/>
  <c r="C56" i="5"/>
  <c r="D222" i="5"/>
  <c r="C222" i="5"/>
  <c r="D332" i="5"/>
  <c r="C332" i="5"/>
  <c r="D94" i="5"/>
  <c r="C94" i="5"/>
  <c r="D353" i="5"/>
  <c r="C353" i="5"/>
  <c r="D237" i="5"/>
  <c r="C237" i="5"/>
  <c r="D72" i="5"/>
  <c r="C72" i="5"/>
  <c r="D5" i="5"/>
  <c r="C5" i="5"/>
  <c r="D340" i="5"/>
  <c r="C340" i="5"/>
  <c r="D28" i="5"/>
  <c r="C28" i="5"/>
  <c r="D236" i="5"/>
  <c r="C236" i="5"/>
  <c r="D277" i="5"/>
  <c r="C277" i="5"/>
  <c r="D221" i="5"/>
  <c r="C221" i="5"/>
  <c r="D110" i="5"/>
  <c r="C110" i="5"/>
  <c r="D249" i="5"/>
  <c r="C249" i="5"/>
  <c r="D155" i="5"/>
  <c r="C155" i="5"/>
  <c r="D55" i="5"/>
  <c r="C55" i="5"/>
  <c r="D235" i="5"/>
  <c r="C235" i="5"/>
  <c r="D200" i="5"/>
  <c r="C200" i="5"/>
  <c r="D4" i="5"/>
  <c r="C4" i="5"/>
  <c r="D109" i="5"/>
  <c r="C109" i="5"/>
  <c r="D276" i="5"/>
  <c r="C276" i="5"/>
  <c r="D275" i="5"/>
  <c r="C275" i="5"/>
  <c r="D27" i="5"/>
  <c r="C27" i="5"/>
  <c r="D234" i="5"/>
  <c r="C234" i="5"/>
  <c r="D233" i="5"/>
  <c r="C233" i="5"/>
  <c r="D154" i="5"/>
  <c r="C154" i="5"/>
  <c r="D317" i="5"/>
  <c r="C317" i="5"/>
  <c r="D199" i="5"/>
  <c r="C199" i="5"/>
  <c r="D220" i="5"/>
  <c r="C220" i="5"/>
  <c r="D108" i="5"/>
  <c r="C108" i="5"/>
  <c r="D305" i="5"/>
  <c r="C305" i="5"/>
  <c r="D327" i="5"/>
  <c r="C327" i="5"/>
  <c r="D219" i="5"/>
  <c r="C219" i="5"/>
  <c r="D292" i="5"/>
  <c r="C292" i="5"/>
  <c r="D232" i="5"/>
  <c r="C232" i="5"/>
  <c r="D248" i="5"/>
  <c r="C248" i="5"/>
  <c r="D93" i="5"/>
  <c r="C93" i="5"/>
  <c r="D47" i="5"/>
  <c r="C47" i="5"/>
  <c r="D316" i="5"/>
  <c r="C316" i="5"/>
  <c r="D14" i="5"/>
  <c r="C14" i="5"/>
  <c r="D259" i="5"/>
  <c r="C259" i="5"/>
  <c r="D124" i="5"/>
  <c r="C124" i="5"/>
  <c r="D71" i="5"/>
  <c r="C71" i="5"/>
  <c r="D92" i="5"/>
  <c r="C92" i="5"/>
  <c r="D218" i="5"/>
  <c r="C218" i="5"/>
  <c r="D63" i="5"/>
  <c r="C63" i="5"/>
  <c r="D91" i="5"/>
  <c r="C91" i="5"/>
  <c r="D70" i="5"/>
  <c r="C70" i="5"/>
  <c r="D19" i="5"/>
  <c r="C19" i="5"/>
  <c r="D304" i="5"/>
  <c r="C304" i="5"/>
  <c r="D107" i="5"/>
  <c r="C107" i="5"/>
  <c r="D26" i="5"/>
  <c r="C26" i="5"/>
  <c r="D106" i="5"/>
  <c r="C106" i="5"/>
  <c r="D90" i="5"/>
  <c r="C90" i="5"/>
  <c r="D8" i="5"/>
  <c r="C8" i="5"/>
  <c r="D274" i="5"/>
  <c r="C274" i="5"/>
  <c r="D258" i="5"/>
  <c r="C258" i="5"/>
  <c r="D273" i="5"/>
  <c r="C273" i="5"/>
  <c r="D46" i="5"/>
  <c r="C46" i="5"/>
  <c r="D217" i="5"/>
  <c r="C217" i="5"/>
  <c r="D291" i="5"/>
  <c r="C291" i="5"/>
  <c r="D123" i="5"/>
  <c r="C123" i="5"/>
  <c r="D247" i="5"/>
  <c r="C247" i="5"/>
  <c r="D290" i="5"/>
  <c r="C290" i="5"/>
  <c r="D216" i="5"/>
  <c r="C216" i="5"/>
  <c r="D153" i="5"/>
  <c r="C153" i="5"/>
  <c r="D34" i="5"/>
  <c r="C34" i="5"/>
  <c r="D25" i="5"/>
  <c r="C25" i="5"/>
  <c r="D168" i="5"/>
  <c r="C168" i="5"/>
  <c r="D45" i="5"/>
  <c r="C45" i="5"/>
  <c r="D69" i="5"/>
  <c r="C69" i="5"/>
  <c r="D289" i="5"/>
  <c r="C289" i="5"/>
  <c r="D215" i="5"/>
  <c r="C215" i="5"/>
  <c r="D315" i="5"/>
  <c r="C315" i="5"/>
  <c r="D68" i="5"/>
  <c r="C68" i="5"/>
  <c r="D257" i="5"/>
  <c r="C257" i="5"/>
  <c r="D198" i="5"/>
  <c r="C198" i="5"/>
  <c r="D13" i="5"/>
  <c r="C13" i="5"/>
  <c r="D122" i="5"/>
  <c r="C122" i="5"/>
  <c r="D105" i="5"/>
  <c r="C105" i="5"/>
  <c r="D272" i="5"/>
  <c r="C272" i="5"/>
  <c r="D44" i="5"/>
  <c r="C44" i="5"/>
  <c r="D33" i="5"/>
  <c r="C33" i="5"/>
  <c r="D186" i="5"/>
  <c r="C186" i="5"/>
  <c r="D288" i="5"/>
  <c r="C288" i="5"/>
  <c r="D54" i="5"/>
  <c r="C54" i="5"/>
  <c r="D152" i="5"/>
  <c r="C152" i="5"/>
  <c r="D185" i="5"/>
  <c r="C185" i="5"/>
  <c r="D121" i="5"/>
  <c r="C121" i="5"/>
  <c r="D184" i="5"/>
  <c r="C184" i="5"/>
  <c r="D67" i="5"/>
  <c r="C67" i="5"/>
  <c r="D6" i="5"/>
  <c r="C6" i="5"/>
  <c r="D24" i="5"/>
  <c r="C24" i="5"/>
  <c r="D89" i="5"/>
  <c r="C89" i="5"/>
  <c r="D104" i="5"/>
  <c r="C104" i="5"/>
  <c r="D167" i="5"/>
  <c r="C167" i="5"/>
  <c r="D141" i="5"/>
  <c r="C141" i="5"/>
  <c r="D18" i="5"/>
  <c r="C18" i="5"/>
  <c r="D88" i="5"/>
  <c r="C88" i="5"/>
  <c r="D12" i="5"/>
  <c r="C12" i="5"/>
  <c r="D53" i="5"/>
  <c r="C53" i="5"/>
  <c r="D43" i="5"/>
  <c r="C43" i="5"/>
  <c r="D183" i="5"/>
  <c r="C183" i="5"/>
  <c r="D3" i="5"/>
  <c r="C3" i="5"/>
  <c r="D256" i="5"/>
  <c r="C256" i="5"/>
  <c r="D182" i="5"/>
  <c r="C182" i="5"/>
  <c r="D140" i="5"/>
  <c r="C140" i="5"/>
  <c r="D166" i="5"/>
  <c r="C166" i="5"/>
  <c r="D287" i="5"/>
  <c r="C287" i="5"/>
  <c r="D286" i="5"/>
  <c r="C286" i="5"/>
  <c r="D214" i="5"/>
  <c r="C214" i="5"/>
  <c r="D17" i="5"/>
  <c r="C17" i="5"/>
  <c r="D213" i="5"/>
  <c r="C213" i="5"/>
  <c r="D62" i="5"/>
  <c r="C62" i="5"/>
  <c r="D246" i="5"/>
  <c r="C246" i="5"/>
  <c r="D231" i="5"/>
  <c r="C231" i="5"/>
  <c r="D139" i="5"/>
  <c r="C139" i="5"/>
  <c r="D197" i="5"/>
  <c r="C197" i="5"/>
  <c r="D42" i="5"/>
  <c r="C42" i="5"/>
  <c r="D181" i="5"/>
  <c r="C181" i="5"/>
  <c r="D41" i="5"/>
  <c r="C41" i="5"/>
  <c r="D32" i="5"/>
  <c r="C32" i="5"/>
  <c r="D165" i="5"/>
  <c r="C165" i="5"/>
  <c r="D40" i="5"/>
  <c r="C40" i="5"/>
  <c r="D23" i="5"/>
  <c r="C23" i="5"/>
  <c r="D52" i="5"/>
  <c r="C52" i="5"/>
  <c r="D66" i="5"/>
  <c r="C66" i="5"/>
  <c r="D314" i="5"/>
  <c r="C314" i="5"/>
  <c r="D339" i="5"/>
  <c r="C339" i="5"/>
  <c r="D303" i="5"/>
  <c r="C303" i="5"/>
  <c r="D313" i="5"/>
  <c r="C313" i="5"/>
  <c r="D245" i="5"/>
  <c r="C245" i="5"/>
  <c r="D61" i="5"/>
  <c r="C61" i="5"/>
  <c r="D255" i="5"/>
  <c r="C255" i="5"/>
  <c r="D271" i="5"/>
  <c r="C271" i="5"/>
  <c r="D270" i="5"/>
  <c r="C270" i="5"/>
  <c r="D51" i="5"/>
  <c r="C51" i="5"/>
  <c r="D22" i="5"/>
  <c r="C22" i="5"/>
  <c r="D212" i="5"/>
  <c r="C212" i="5"/>
  <c r="D254" i="5"/>
  <c r="C254" i="5"/>
  <c r="D244" i="5"/>
  <c r="C244" i="5"/>
  <c r="D151" i="5"/>
  <c r="C151" i="5"/>
  <c r="D180" i="5"/>
  <c r="C180" i="5"/>
  <c r="D230" i="5"/>
  <c r="C230" i="5"/>
  <c r="D2" i="5"/>
  <c r="C2" i="5"/>
  <c r="D269" i="5"/>
  <c r="C269" i="5"/>
  <c r="D87" i="5"/>
  <c r="C87" i="5"/>
  <c r="D39" i="5"/>
  <c r="C39" i="5"/>
  <c r="D268" i="5"/>
  <c r="C268" i="5"/>
  <c r="D326" i="5"/>
  <c r="C326" i="5"/>
  <c r="D138" i="5"/>
  <c r="C138" i="5"/>
  <c r="D345" i="5"/>
  <c r="C345" i="5"/>
  <c r="D150" i="5"/>
  <c r="C150" i="5"/>
  <c r="D60" i="5"/>
  <c r="C60" i="5"/>
  <c r="D350" i="5"/>
  <c r="C350" i="5"/>
  <c r="D267" i="5"/>
  <c r="C267" i="5"/>
  <c r="D358" i="5"/>
  <c r="C358" i="5"/>
  <c r="D285" i="5"/>
  <c r="C285" i="5"/>
  <c r="D312" i="5"/>
  <c r="C312" i="5"/>
  <c r="D338" i="5"/>
  <c r="C338" i="5"/>
  <c r="D120" i="5"/>
  <c r="C120" i="5"/>
  <c r="D311" i="5"/>
  <c r="C311" i="5"/>
  <c r="D325" i="5"/>
  <c r="C325" i="5"/>
  <c r="D284" i="5"/>
  <c r="C284" i="5"/>
  <c r="D137" i="5"/>
  <c r="C137" i="5"/>
  <c r="D119" i="5"/>
  <c r="C119" i="5"/>
  <c r="D103" i="5"/>
  <c r="C103" i="5"/>
  <c r="D164" i="5"/>
  <c r="C164" i="5"/>
  <c r="D136" i="5"/>
  <c r="C136" i="5"/>
  <c r="D16" i="5"/>
  <c r="C16" i="5"/>
  <c r="D11" i="5"/>
  <c r="C11" i="5"/>
  <c r="D10" i="5"/>
  <c r="C10" i="5"/>
  <c r="D179" i="5"/>
  <c r="C179" i="5"/>
  <c r="D163" i="5"/>
  <c r="C163" i="5"/>
  <c r="D211" i="5"/>
  <c r="C211" i="5"/>
  <c r="D86" i="5"/>
  <c r="C86" i="5"/>
  <c r="D344" i="5"/>
  <c r="C344" i="5"/>
  <c r="D85" i="5"/>
  <c r="C85" i="5"/>
  <c r="D7" i="5"/>
  <c r="C7" i="5"/>
  <c r="D50" i="5"/>
  <c r="C50" i="5"/>
  <c r="D178" i="5"/>
  <c r="C178" i="5"/>
  <c r="D149" i="5"/>
  <c r="C149" i="5"/>
  <c r="D302" i="5"/>
  <c r="C302" i="5"/>
  <c r="D301" i="5"/>
  <c r="C301" i="5"/>
  <c r="D196" i="5"/>
  <c r="C196" i="5"/>
  <c r="D162" i="5"/>
  <c r="C162" i="5"/>
  <c r="D229" i="5"/>
  <c r="C229" i="5"/>
  <c r="D118" i="5"/>
  <c r="C118" i="5"/>
  <c r="D84" i="5"/>
  <c r="C84" i="5"/>
  <c r="D65" i="5"/>
  <c r="C65" i="5"/>
  <c r="D135" i="5"/>
  <c r="C135" i="5"/>
  <c r="D117" i="5"/>
  <c r="C117" i="5"/>
  <c r="D148" i="5"/>
  <c r="C148" i="5"/>
  <c r="D228" i="5"/>
  <c r="C228" i="5"/>
  <c r="D331" i="5"/>
  <c r="C331" i="5"/>
  <c r="D253" i="5"/>
  <c r="C253" i="5"/>
  <c r="D252" i="5"/>
  <c r="C252" i="5"/>
  <c r="D38" i="5"/>
  <c r="C38" i="5"/>
  <c r="D210" i="5"/>
  <c r="C210" i="5"/>
  <c r="D227" i="5"/>
  <c r="C227" i="5"/>
  <c r="D283" i="5"/>
  <c r="C283" i="5"/>
  <c r="D251" i="5"/>
  <c r="C251" i="5"/>
  <c r="D195" i="5"/>
  <c r="C195" i="5"/>
  <c r="D226" i="5"/>
  <c r="C226" i="5"/>
  <c r="D243" i="5"/>
  <c r="C243" i="5"/>
  <c r="D134" i="5"/>
  <c r="C134" i="5"/>
  <c r="D161" i="5"/>
  <c r="C161" i="5"/>
  <c r="D116" i="5"/>
  <c r="C116" i="5"/>
  <c r="D300" i="5"/>
  <c r="C300" i="5"/>
  <c r="D160" i="5"/>
  <c r="C160" i="5"/>
  <c r="D147" i="5"/>
  <c r="C147" i="5"/>
  <c r="D133" i="5"/>
  <c r="C133" i="5"/>
  <c r="D299" i="5"/>
  <c r="C299" i="5"/>
  <c r="D225" i="5"/>
  <c r="C225" i="5"/>
  <c r="D132" i="5"/>
  <c r="C132" i="5"/>
  <c r="D102" i="5"/>
  <c r="C102" i="5"/>
  <c r="D310" i="5"/>
  <c r="C310" i="5"/>
  <c r="D209" i="5"/>
  <c r="C209" i="5"/>
  <c r="D37" i="5"/>
  <c r="C37" i="5"/>
  <c r="D76" i="4"/>
  <c r="C76" i="4"/>
  <c r="D202" i="4"/>
  <c r="C202" i="4"/>
  <c r="D159" i="4"/>
  <c r="C159" i="4"/>
  <c r="D75" i="4"/>
  <c r="C75" i="4"/>
  <c r="D74" i="4"/>
  <c r="C74" i="4"/>
  <c r="D73" i="4"/>
  <c r="C73" i="4"/>
  <c r="D114" i="4"/>
  <c r="C114" i="4"/>
  <c r="D20" i="4"/>
  <c r="C20" i="4"/>
  <c r="D158" i="4"/>
  <c r="C158" i="4"/>
  <c r="D72" i="4"/>
  <c r="C72" i="4"/>
  <c r="D247" i="4"/>
  <c r="C247" i="4"/>
  <c r="D271" i="4"/>
  <c r="C271" i="4"/>
  <c r="D71" i="4"/>
  <c r="C71" i="4"/>
  <c r="D113" i="4"/>
  <c r="C113" i="4"/>
  <c r="D70" i="4"/>
  <c r="C70" i="4"/>
  <c r="D201" i="4"/>
  <c r="C201" i="4"/>
  <c r="D69" i="4"/>
  <c r="C69" i="4"/>
  <c r="D68" i="4"/>
  <c r="C68" i="4"/>
  <c r="D157" i="4"/>
  <c r="C157" i="4"/>
  <c r="D156" i="4"/>
  <c r="C156" i="4"/>
  <c r="D112" i="4"/>
  <c r="C112" i="4"/>
  <c r="D111" i="4"/>
  <c r="C111" i="4"/>
  <c r="D200" i="4"/>
  <c r="C200" i="4"/>
  <c r="D325" i="4"/>
  <c r="C325" i="4"/>
  <c r="D110" i="4"/>
  <c r="C110" i="4"/>
  <c r="D109" i="4"/>
  <c r="C109" i="4"/>
  <c r="D270" i="4"/>
  <c r="C270" i="4"/>
  <c r="D155" i="4"/>
  <c r="C155" i="4"/>
  <c r="D246" i="4"/>
  <c r="C246" i="4"/>
  <c r="D245" i="4"/>
  <c r="C245" i="4"/>
  <c r="D108" i="4"/>
  <c r="C108" i="4"/>
  <c r="D107" i="4"/>
  <c r="C107" i="4"/>
  <c r="D199" i="4"/>
  <c r="C199" i="4"/>
  <c r="D350" i="4"/>
  <c r="C350" i="4"/>
  <c r="D154" i="4"/>
  <c r="C154" i="4"/>
  <c r="D198" i="4"/>
  <c r="C198" i="4"/>
  <c r="D359" i="4"/>
  <c r="C359" i="4"/>
  <c r="D244" i="4"/>
  <c r="C244" i="4"/>
  <c r="D360" i="4"/>
  <c r="C360" i="4"/>
  <c r="D153" i="4"/>
  <c r="C153" i="4"/>
  <c r="D269" i="4"/>
  <c r="C269" i="4"/>
  <c r="D243" i="4"/>
  <c r="C243" i="4"/>
  <c r="D19" i="4"/>
  <c r="C19" i="4"/>
  <c r="D294" i="4"/>
  <c r="C294" i="4"/>
  <c r="D197" i="4"/>
  <c r="C197" i="4"/>
  <c r="D336" i="4"/>
  <c r="C336" i="4"/>
  <c r="D345" i="4"/>
  <c r="C345" i="4"/>
  <c r="D321" i="4"/>
  <c r="C321" i="4"/>
  <c r="D344" i="4"/>
  <c r="C344" i="4"/>
  <c r="D293" i="4"/>
  <c r="C293" i="4"/>
  <c r="D343" i="4"/>
  <c r="C343" i="4"/>
  <c r="D320" i="4"/>
  <c r="C320" i="4"/>
  <c r="D349" i="4"/>
  <c r="C349" i="4"/>
  <c r="D152" i="4"/>
  <c r="C152" i="4"/>
  <c r="D357" i="4"/>
  <c r="C357" i="4"/>
  <c r="D292" i="4"/>
  <c r="C292" i="4"/>
  <c r="D151" i="4"/>
  <c r="C151" i="4"/>
  <c r="D150" i="4"/>
  <c r="C150" i="4"/>
  <c r="D18" i="4"/>
  <c r="C18" i="4"/>
  <c r="D196" i="4"/>
  <c r="C196" i="4"/>
  <c r="D242" i="4"/>
  <c r="C242" i="4"/>
  <c r="D241" i="4"/>
  <c r="C241" i="4"/>
  <c r="D195" i="4"/>
  <c r="C195" i="4"/>
  <c r="D319" i="4"/>
  <c r="C319" i="4"/>
  <c r="D268" i="4"/>
  <c r="C268" i="4"/>
  <c r="D318" i="4"/>
  <c r="C318" i="4"/>
  <c r="D307" i="4"/>
  <c r="C307" i="4"/>
  <c r="D331" i="4"/>
  <c r="C331" i="4"/>
  <c r="D240" i="4"/>
  <c r="C240" i="4"/>
  <c r="D356" i="4"/>
  <c r="C356" i="4"/>
  <c r="D358" i="4"/>
  <c r="C358" i="4"/>
  <c r="D106" i="4"/>
  <c r="C106" i="4"/>
  <c r="D239" i="4"/>
  <c r="C239" i="4"/>
  <c r="D194" i="4"/>
  <c r="C194" i="4"/>
  <c r="D267" i="4"/>
  <c r="C267" i="4"/>
  <c r="D149" i="4"/>
  <c r="C149" i="4"/>
  <c r="D291" i="4"/>
  <c r="C291" i="4"/>
  <c r="D306" i="4"/>
  <c r="C306" i="4"/>
  <c r="D67" i="4"/>
  <c r="C67" i="4"/>
  <c r="D148" i="4"/>
  <c r="C148" i="4"/>
  <c r="D266" i="4"/>
  <c r="C266" i="4"/>
  <c r="D193" i="4"/>
  <c r="C193" i="4"/>
  <c r="D238" i="4"/>
  <c r="C238" i="4"/>
  <c r="D192" i="4"/>
  <c r="C192" i="4"/>
  <c r="D66" i="4"/>
  <c r="C66" i="4"/>
  <c r="D65" i="4"/>
  <c r="C65" i="4"/>
  <c r="D105" i="4"/>
  <c r="C105" i="4"/>
  <c r="D317" i="4"/>
  <c r="C317" i="4"/>
  <c r="D64" i="4"/>
  <c r="C64" i="4"/>
  <c r="D342" i="4"/>
  <c r="C342" i="4"/>
  <c r="D104" i="4"/>
  <c r="C104" i="4"/>
  <c r="D147" i="4"/>
  <c r="C147" i="4"/>
  <c r="D63" i="4"/>
  <c r="C63" i="4"/>
  <c r="D237" i="4"/>
  <c r="C237" i="4"/>
  <c r="D290" i="4"/>
  <c r="C290" i="4"/>
  <c r="D341" i="4"/>
  <c r="C341" i="4"/>
  <c r="D103" i="4"/>
  <c r="C103" i="4"/>
  <c r="D265" i="4"/>
  <c r="C265" i="4"/>
  <c r="D324" i="4"/>
  <c r="C324" i="4"/>
  <c r="D102" i="4"/>
  <c r="C102" i="4"/>
  <c r="D236" i="4"/>
  <c r="C236" i="4"/>
  <c r="D62" i="4"/>
  <c r="C62" i="4"/>
  <c r="D305" i="4"/>
  <c r="C305" i="4"/>
  <c r="D289" i="4"/>
  <c r="C289" i="4"/>
  <c r="D288" i="4"/>
  <c r="C288" i="4"/>
  <c r="D330" i="4"/>
  <c r="C330" i="4"/>
  <c r="D146" i="4"/>
  <c r="C146" i="4"/>
  <c r="D287" i="4"/>
  <c r="C287" i="4"/>
  <c r="D340" i="4"/>
  <c r="C340" i="4"/>
  <c r="D304" i="4"/>
  <c r="C304" i="4"/>
  <c r="D61" i="4"/>
  <c r="C61" i="4"/>
  <c r="D60" i="4"/>
  <c r="C60" i="4"/>
  <c r="D235" i="4"/>
  <c r="C235" i="4"/>
  <c r="D191" i="4"/>
  <c r="C191" i="4"/>
  <c r="D59" i="4"/>
  <c r="C59" i="4"/>
  <c r="D286" i="4"/>
  <c r="C286" i="4"/>
  <c r="D234" i="4"/>
  <c r="C234" i="4"/>
  <c r="D264" i="4"/>
  <c r="C264" i="4"/>
  <c r="D145" i="4"/>
  <c r="C145" i="4"/>
  <c r="D233" i="4"/>
  <c r="C233" i="4"/>
  <c r="D144" i="4"/>
  <c r="C144" i="4"/>
  <c r="D190" i="4"/>
  <c r="C190" i="4"/>
  <c r="D348" i="4"/>
  <c r="C348" i="4"/>
  <c r="D101" i="4"/>
  <c r="C101" i="4"/>
  <c r="D143" i="4"/>
  <c r="C143" i="4"/>
  <c r="D189" i="4"/>
  <c r="C189" i="4"/>
  <c r="D142" i="4"/>
  <c r="C142" i="4"/>
  <c r="D58" i="4"/>
  <c r="C58" i="4"/>
  <c r="D188" i="4"/>
  <c r="C188" i="4"/>
  <c r="D100" i="4"/>
  <c r="C100" i="4"/>
  <c r="D316" i="4"/>
  <c r="C316" i="4"/>
  <c r="D285" i="4"/>
  <c r="C285" i="4"/>
  <c r="D232" i="4"/>
  <c r="C232" i="4"/>
  <c r="D141" i="4"/>
  <c r="C141" i="4"/>
  <c r="D323" i="4"/>
  <c r="C323" i="4"/>
  <c r="D347" i="4"/>
  <c r="C347" i="4"/>
  <c r="D315" i="4"/>
  <c r="C315" i="4"/>
  <c r="D355" i="4"/>
  <c r="C355" i="4"/>
  <c r="D187" i="4"/>
  <c r="C187" i="4"/>
  <c r="D17" i="4"/>
  <c r="C17" i="4"/>
  <c r="D140" i="4"/>
  <c r="C140" i="4"/>
  <c r="D186" i="4"/>
  <c r="C186" i="4"/>
  <c r="D139" i="4"/>
  <c r="C139" i="4"/>
  <c r="D335" i="4"/>
  <c r="C335" i="4"/>
  <c r="D284" i="4"/>
  <c r="C284" i="4"/>
  <c r="D57" i="4"/>
  <c r="C57" i="4"/>
  <c r="D4" i="4"/>
  <c r="C4" i="4"/>
  <c r="D303" i="4"/>
  <c r="C303" i="4"/>
  <c r="D56" i="4"/>
  <c r="C56" i="4"/>
  <c r="D302" i="4"/>
  <c r="C302" i="4"/>
  <c r="D138" i="4"/>
  <c r="C138" i="4"/>
  <c r="D231" i="4"/>
  <c r="C231" i="4"/>
  <c r="D55" i="4"/>
  <c r="C55" i="4"/>
  <c r="D283" i="4"/>
  <c r="C283" i="4"/>
  <c r="D54" i="4"/>
  <c r="C54" i="4"/>
  <c r="D53" i="4"/>
  <c r="C53" i="4"/>
  <c r="D263" i="4"/>
  <c r="C263" i="4"/>
  <c r="D262" i="4"/>
  <c r="C262" i="4"/>
  <c r="D16" i="4"/>
  <c r="C16" i="4"/>
  <c r="D185" i="4"/>
  <c r="C185" i="4"/>
  <c r="D282" i="4"/>
  <c r="C282" i="4"/>
  <c r="D301" i="4"/>
  <c r="C301" i="4"/>
  <c r="D15" i="4"/>
  <c r="C15" i="4"/>
  <c r="D184" i="4"/>
  <c r="C184" i="4"/>
  <c r="D261" i="4"/>
  <c r="C261" i="4"/>
  <c r="D137" i="4"/>
  <c r="C137" i="4"/>
  <c r="D334" i="4"/>
  <c r="C334" i="4"/>
  <c r="D230" i="4"/>
  <c r="C230" i="4"/>
  <c r="D99" i="4"/>
  <c r="C99" i="4"/>
  <c r="D52" i="4"/>
  <c r="C52" i="4"/>
  <c r="D314" i="4"/>
  <c r="C314" i="4"/>
  <c r="D260" i="4"/>
  <c r="C260" i="4"/>
  <c r="D183" i="4"/>
  <c r="C183" i="4"/>
  <c r="D300" i="4"/>
  <c r="C300" i="4"/>
  <c r="D229" i="4"/>
  <c r="C229" i="4"/>
  <c r="D228" i="4"/>
  <c r="C228" i="4"/>
  <c r="D51" i="4"/>
  <c r="C51" i="4"/>
  <c r="D98" i="4"/>
  <c r="C98" i="4"/>
  <c r="D182" i="4"/>
  <c r="C182" i="4"/>
  <c r="D50" i="4"/>
  <c r="C50" i="4"/>
  <c r="D313" i="4"/>
  <c r="C313" i="4"/>
  <c r="D136" i="4"/>
  <c r="C136" i="4"/>
  <c r="D135" i="4"/>
  <c r="C135" i="4"/>
  <c r="D49" i="4"/>
  <c r="C49" i="4"/>
  <c r="D312" i="4"/>
  <c r="C312" i="4"/>
  <c r="D97" i="4"/>
  <c r="C97" i="4"/>
  <c r="D96" i="4"/>
  <c r="C96" i="4"/>
  <c r="D134" i="4"/>
  <c r="C134" i="4"/>
  <c r="D48" i="4"/>
  <c r="C48" i="4"/>
  <c r="D281" i="4"/>
  <c r="C281" i="4"/>
  <c r="D133" i="4"/>
  <c r="C133" i="4"/>
  <c r="D14" i="4"/>
  <c r="C14" i="4"/>
  <c r="D95" i="4"/>
  <c r="C95" i="4"/>
  <c r="D47" i="4"/>
  <c r="C47" i="4"/>
  <c r="D46" i="4"/>
  <c r="C46" i="4"/>
  <c r="D227" i="4"/>
  <c r="C227" i="4"/>
  <c r="D280" i="4"/>
  <c r="C280" i="4"/>
  <c r="D226" i="4"/>
  <c r="C226" i="4"/>
  <c r="D45" i="4"/>
  <c r="C45" i="4"/>
  <c r="D225" i="4"/>
  <c r="C225" i="4"/>
  <c r="D181" i="4"/>
  <c r="C181" i="4"/>
  <c r="D94" i="4"/>
  <c r="C94" i="4"/>
  <c r="D259" i="4"/>
  <c r="C259" i="4"/>
  <c r="D224" i="4"/>
  <c r="C224" i="4"/>
  <c r="D279" i="4"/>
  <c r="C279" i="4"/>
  <c r="D93" i="4"/>
  <c r="C93" i="4"/>
  <c r="D13" i="4"/>
  <c r="C13" i="4"/>
  <c r="D12" i="4"/>
  <c r="C12" i="4"/>
  <c r="D180" i="4"/>
  <c r="C180" i="4"/>
  <c r="D44" i="4"/>
  <c r="C44" i="4"/>
  <c r="D92" i="4"/>
  <c r="C92" i="4"/>
  <c r="D299" i="4"/>
  <c r="C299" i="4"/>
  <c r="D179" i="4"/>
  <c r="C179" i="4"/>
  <c r="D333" i="4"/>
  <c r="C333" i="4"/>
  <c r="D43" i="4"/>
  <c r="C43" i="4"/>
  <c r="D223" i="4"/>
  <c r="C223" i="4"/>
  <c r="D278" i="4"/>
  <c r="C278" i="4"/>
  <c r="D11" i="4"/>
  <c r="C11" i="4"/>
  <c r="D91" i="4"/>
  <c r="C91" i="4"/>
  <c r="D132" i="4"/>
  <c r="C132" i="4"/>
  <c r="D339" i="4"/>
  <c r="C339" i="4"/>
  <c r="D90" i="4"/>
  <c r="C90" i="4"/>
  <c r="D42" i="4"/>
  <c r="C42" i="4"/>
  <c r="D41" i="4"/>
  <c r="C41" i="4"/>
  <c r="D222" i="4"/>
  <c r="C222" i="4"/>
  <c r="D40" i="4"/>
  <c r="C40" i="4"/>
  <c r="D277" i="4"/>
  <c r="C277" i="4"/>
  <c r="D221" i="4"/>
  <c r="C221" i="4"/>
  <c r="D131" i="4"/>
  <c r="C131" i="4"/>
  <c r="D220" i="4"/>
  <c r="C220" i="4"/>
  <c r="D39" i="4"/>
  <c r="C39" i="4"/>
  <c r="D10" i="4"/>
  <c r="C10" i="4"/>
  <c r="D38" i="4"/>
  <c r="C38" i="4"/>
  <c r="D130" i="4"/>
  <c r="C130" i="4"/>
  <c r="D37" i="4"/>
  <c r="C37" i="4"/>
  <c r="D178" i="4"/>
  <c r="C178" i="4"/>
  <c r="D311" i="4"/>
  <c r="C311" i="4"/>
  <c r="D36" i="4"/>
  <c r="C36" i="4"/>
  <c r="D219" i="4"/>
  <c r="C219" i="4"/>
  <c r="D9" i="4"/>
  <c r="C9" i="4"/>
  <c r="D35" i="4"/>
  <c r="C35" i="4"/>
  <c r="D34" i="4"/>
  <c r="C34" i="4"/>
  <c r="D129" i="4"/>
  <c r="C129" i="4"/>
  <c r="D3" i="4"/>
  <c r="C3" i="4"/>
  <c r="D218" i="4"/>
  <c r="C218" i="4"/>
  <c r="D89" i="4"/>
  <c r="C89" i="4"/>
  <c r="D88" i="4"/>
  <c r="C88" i="4"/>
  <c r="D128" i="4"/>
  <c r="C128" i="4"/>
  <c r="D329" i="4"/>
  <c r="C329" i="4"/>
  <c r="D276" i="4"/>
  <c r="C276" i="4"/>
  <c r="D217" i="4"/>
  <c r="C217" i="4"/>
  <c r="D33" i="4"/>
  <c r="C33" i="4"/>
  <c r="D332" i="4"/>
  <c r="C332" i="4"/>
  <c r="D127" i="4"/>
  <c r="C127" i="4"/>
  <c r="D258" i="4"/>
  <c r="C258" i="4"/>
  <c r="D298" i="4"/>
  <c r="C298" i="4"/>
  <c r="D177" i="4"/>
  <c r="C177" i="4"/>
  <c r="D176" i="4"/>
  <c r="C176" i="4"/>
  <c r="D8" i="4"/>
  <c r="C8" i="4"/>
  <c r="D175" i="4"/>
  <c r="C175" i="4"/>
  <c r="D32" i="4"/>
  <c r="C32" i="4"/>
  <c r="D87" i="4"/>
  <c r="C87" i="4"/>
  <c r="D126" i="4"/>
  <c r="C126" i="4"/>
  <c r="D86" i="4"/>
  <c r="C86" i="4"/>
  <c r="D31" i="4"/>
  <c r="C31" i="4"/>
  <c r="D85" i="4"/>
  <c r="C85" i="4"/>
  <c r="D30" i="4"/>
  <c r="C30" i="4"/>
  <c r="D328" i="4"/>
  <c r="C328" i="4"/>
  <c r="D297" i="4"/>
  <c r="C297" i="4"/>
  <c r="D338" i="4"/>
  <c r="C338" i="4"/>
  <c r="D327" i="4"/>
  <c r="C327" i="4"/>
  <c r="D84" i="4"/>
  <c r="C84" i="4"/>
  <c r="D83" i="4"/>
  <c r="C83" i="4"/>
  <c r="D216" i="4"/>
  <c r="C216" i="4"/>
  <c r="D174" i="4"/>
  <c r="C174" i="4"/>
  <c r="D173" i="4"/>
  <c r="C173" i="4"/>
  <c r="D29" i="4"/>
  <c r="C29" i="4"/>
  <c r="D28" i="4"/>
  <c r="C28" i="4"/>
  <c r="D215" i="4"/>
  <c r="C215" i="4"/>
  <c r="D172" i="4"/>
  <c r="C172" i="4"/>
  <c r="D125" i="4"/>
  <c r="C125" i="4"/>
  <c r="D171" i="4"/>
  <c r="C171" i="4"/>
  <c r="D170" i="4"/>
  <c r="C170" i="4"/>
  <c r="D275" i="4"/>
  <c r="C275" i="4"/>
  <c r="D2" i="4"/>
  <c r="C2" i="4"/>
  <c r="D257" i="4"/>
  <c r="C257" i="4"/>
  <c r="D27" i="4"/>
  <c r="C27" i="4"/>
  <c r="D26" i="4"/>
  <c r="C26" i="4"/>
  <c r="D274" i="4"/>
  <c r="C274" i="4"/>
  <c r="D273" i="4"/>
  <c r="C273" i="4"/>
  <c r="D124" i="4"/>
  <c r="C124" i="4"/>
  <c r="D353" i="4"/>
  <c r="C353" i="4"/>
  <c r="D123" i="4"/>
  <c r="C123" i="4"/>
  <c r="D25" i="4"/>
  <c r="C25" i="4"/>
  <c r="D322" i="4"/>
  <c r="C322" i="4"/>
  <c r="D122" i="4"/>
  <c r="C122" i="4"/>
  <c r="D256" i="4"/>
  <c r="C256" i="4"/>
  <c r="D272" i="4"/>
  <c r="C272" i="4"/>
  <c r="D214" i="4"/>
  <c r="C214" i="4"/>
  <c r="D337" i="4"/>
  <c r="C337" i="4"/>
  <c r="D82" i="4"/>
  <c r="C82" i="4"/>
  <c r="D326" i="4"/>
  <c r="C326" i="4"/>
  <c r="D296" i="4"/>
  <c r="C296" i="4"/>
  <c r="D213" i="4"/>
  <c r="C213" i="4"/>
  <c r="D121" i="4"/>
  <c r="C121" i="4"/>
  <c r="D255" i="4"/>
  <c r="C255" i="4"/>
  <c r="D254" i="4"/>
  <c r="C254" i="4"/>
  <c r="D120" i="4"/>
  <c r="C120" i="4"/>
  <c r="D169" i="4"/>
  <c r="C169" i="4"/>
  <c r="D24" i="4"/>
  <c r="C24" i="4"/>
  <c r="D7" i="4"/>
  <c r="C7" i="4"/>
  <c r="D6" i="4"/>
  <c r="C6" i="4"/>
  <c r="D168" i="4"/>
  <c r="C168" i="4"/>
  <c r="D119" i="4"/>
  <c r="C119" i="4"/>
  <c r="D295" i="4"/>
  <c r="C295" i="4"/>
  <c r="D212" i="4"/>
  <c r="C212" i="4"/>
  <c r="D310" i="4"/>
  <c r="C310" i="4"/>
  <c r="D81" i="4"/>
  <c r="C81" i="4"/>
  <c r="D5" i="4"/>
  <c r="C5" i="4"/>
  <c r="D23" i="4"/>
  <c r="C23" i="4"/>
  <c r="D211" i="4"/>
  <c r="C211" i="4"/>
  <c r="D210" i="4"/>
  <c r="C210" i="4"/>
  <c r="D253" i="4"/>
  <c r="C253" i="4"/>
  <c r="D309" i="4"/>
  <c r="C309" i="4"/>
  <c r="D252" i="4"/>
  <c r="C252" i="4"/>
  <c r="D118" i="4"/>
  <c r="C118" i="4"/>
  <c r="D209" i="4"/>
  <c r="C209" i="4"/>
  <c r="D80" i="4"/>
  <c r="C80" i="4"/>
  <c r="D208" i="4"/>
  <c r="C208" i="4"/>
  <c r="D167" i="4"/>
  <c r="C167" i="4"/>
  <c r="D117" i="4"/>
  <c r="C117" i="4"/>
  <c r="D166" i="4"/>
  <c r="C166" i="4"/>
  <c r="D165" i="4"/>
  <c r="C165" i="4"/>
  <c r="D251" i="4"/>
  <c r="C251" i="4"/>
  <c r="D346" i="4"/>
  <c r="C346" i="4"/>
  <c r="D207" i="4"/>
  <c r="C207" i="4"/>
  <c r="D250" i="4"/>
  <c r="C250" i="4"/>
  <c r="D79" i="4"/>
  <c r="C79" i="4"/>
  <c r="D206" i="4"/>
  <c r="C206" i="4"/>
  <c r="D78" i="4"/>
  <c r="C78" i="4"/>
  <c r="D249" i="4"/>
  <c r="C249" i="4"/>
  <c r="D164" i="4"/>
  <c r="C164" i="4"/>
  <c r="D205" i="4"/>
  <c r="C205" i="4"/>
  <c r="D248" i="4"/>
  <c r="C248" i="4"/>
  <c r="D163" i="4"/>
  <c r="C163" i="4"/>
  <c r="D116" i="4"/>
  <c r="C116" i="4"/>
  <c r="D204" i="4"/>
  <c r="C204" i="4"/>
  <c r="D77" i="4"/>
  <c r="C77" i="4"/>
  <c r="D354" i="4"/>
  <c r="C354" i="4"/>
  <c r="D115" i="4"/>
  <c r="C115" i="4"/>
  <c r="D162" i="4"/>
  <c r="C162" i="4"/>
  <c r="D203" i="4"/>
  <c r="C203" i="4"/>
  <c r="D352" i="4"/>
  <c r="C352" i="4"/>
  <c r="D161" i="4"/>
  <c r="C161" i="4"/>
  <c r="D160" i="4"/>
  <c r="C160" i="4"/>
  <c r="D22" i="4"/>
  <c r="C22" i="4"/>
  <c r="D351" i="4"/>
  <c r="C351" i="4"/>
  <c r="D308" i="4"/>
  <c r="C308" i="4"/>
  <c r="D21" i="4"/>
  <c r="C21" i="4"/>
  <c r="E355" i="9"/>
  <c r="E356" i="9"/>
  <c r="E357" i="9"/>
  <c r="E358" i="9"/>
  <c r="E346" i="9"/>
  <c r="E347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23" i="9"/>
  <c r="D222" i="9"/>
  <c r="C222" i="9"/>
  <c r="E345" i="9"/>
  <c r="D345" i="9"/>
  <c r="C345" i="9"/>
  <c r="D221" i="9"/>
  <c r="C221" i="9"/>
  <c r="D220" i="9"/>
  <c r="C220" i="9"/>
  <c r="D219" i="9"/>
  <c r="C219" i="9"/>
  <c r="D218" i="9"/>
  <c r="C218" i="9"/>
  <c r="E344" i="9"/>
  <c r="D344" i="9"/>
  <c r="C344" i="9"/>
  <c r="D217" i="9"/>
  <c r="C217" i="9"/>
  <c r="E343" i="9"/>
  <c r="D343" i="9"/>
  <c r="C343" i="9"/>
  <c r="D216" i="9"/>
  <c r="C216" i="9"/>
  <c r="E342" i="9"/>
  <c r="D342" i="9"/>
  <c r="C342" i="9"/>
  <c r="E341" i="9"/>
  <c r="D341" i="9"/>
  <c r="C341" i="9"/>
  <c r="D215" i="9"/>
  <c r="C215" i="9"/>
  <c r="D214" i="9"/>
  <c r="C214" i="9"/>
  <c r="D213" i="9"/>
  <c r="C213" i="9"/>
  <c r="E340" i="9"/>
  <c r="D340" i="9"/>
  <c r="C340" i="9"/>
  <c r="E339" i="9"/>
  <c r="D339" i="9"/>
  <c r="C339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E338" i="9"/>
  <c r="D338" i="9"/>
  <c r="C338" i="9"/>
  <c r="D206" i="9"/>
  <c r="C206" i="9"/>
  <c r="D205" i="9"/>
  <c r="C205" i="9"/>
  <c r="E337" i="9"/>
  <c r="D337" i="9"/>
  <c r="C337" i="9"/>
  <c r="E336" i="9"/>
  <c r="D336" i="9"/>
  <c r="C336" i="9"/>
  <c r="D204" i="9"/>
  <c r="C204" i="9"/>
  <c r="E335" i="9"/>
  <c r="D335" i="9"/>
  <c r="C335" i="9"/>
  <c r="D203" i="9"/>
  <c r="C203" i="9"/>
  <c r="D202" i="9"/>
  <c r="C202" i="9"/>
  <c r="E334" i="9"/>
  <c r="D334" i="9"/>
  <c r="C334" i="9"/>
  <c r="E333" i="9"/>
  <c r="D333" i="9"/>
  <c r="C333" i="9"/>
  <c r="D201" i="9"/>
  <c r="C201" i="9"/>
  <c r="D200" i="9"/>
  <c r="C200" i="9"/>
  <c r="E332" i="9"/>
  <c r="D332" i="9"/>
  <c r="C332" i="9"/>
  <c r="D199" i="9"/>
  <c r="C199" i="9"/>
  <c r="E360" i="9"/>
  <c r="D360" i="9"/>
  <c r="C360" i="9"/>
  <c r="D198" i="9"/>
  <c r="C198" i="9"/>
  <c r="E331" i="9"/>
  <c r="D331" i="9"/>
  <c r="C331" i="9"/>
  <c r="D197" i="9"/>
  <c r="C197" i="9"/>
  <c r="D196" i="9"/>
  <c r="C196" i="9"/>
  <c r="D195" i="9"/>
  <c r="C195" i="9"/>
  <c r="E330" i="9"/>
  <c r="D330" i="9"/>
  <c r="C330" i="9"/>
  <c r="E329" i="9"/>
  <c r="D329" i="9"/>
  <c r="C329" i="9"/>
  <c r="E328" i="9"/>
  <c r="D328" i="9"/>
  <c r="C328" i="9"/>
  <c r="E327" i="9"/>
  <c r="D327" i="9"/>
  <c r="C327" i="9"/>
  <c r="D194" i="9"/>
  <c r="C194" i="9"/>
  <c r="D193" i="9"/>
  <c r="C193" i="9"/>
  <c r="E354" i="9"/>
  <c r="D354" i="9"/>
  <c r="C354" i="9"/>
  <c r="D192" i="9"/>
  <c r="C192" i="9"/>
  <c r="E326" i="9"/>
  <c r="D326" i="9"/>
  <c r="C326" i="9"/>
  <c r="D191" i="9"/>
  <c r="C191" i="9"/>
  <c r="E353" i="9"/>
  <c r="D353" i="9"/>
  <c r="C353" i="9"/>
  <c r="D190" i="9"/>
  <c r="C190" i="9"/>
  <c r="E325" i="9"/>
  <c r="D325" i="9"/>
  <c r="C325" i="9"/>
  <c r="E324" i="9"/>
  <c r="D324" i="9"/>
  <c r="C324" i="9"/>
  <c r="E323" i="9"/>
  <c r="D323" i="9"/>
  <c r="C323" i="9"/>
  <c r="E322" i="9"/>
  <c r="D322" i="9"/>
  <c r="C322" i="9"/>
  <c r="E321" i="9"/>
  <c r="D321" i="9"/>
  <c r="C321" i="9"/>
  <c r="D189" i="9"/>
  <c r="C189" i="9"/>
  <c r="D188" i="9"/>
  <c r="C188" i="9"/>
  <c r="E320" i="9"/>
  <c r="D320" i="9"/>
  <c r="C320" i="9"/>
  <c r="D187" i="9"/>
  <c r="C187" i="9"/>
  <c r="E319" i="9"/>
  <c r="D319" i="9"/>
  <c r="C319" i="9"/>
  <c r="E318" i="9"/>
  <c r="D318" i="9"/>
  <c r="C318" i="9"/>
  <c r="E317" i="9"/>
  <c r="D317" i="9"/>
  <c r="C317" i="9"/>
  <c r="E316" i="9"/>
  <c r="D316" i="9"/>
  <c r="C316" i="9"/>
  <c r="E352" i="9"/>
  <c r="D352" i="9"/>
  <c r="C352" i="9"/>
  <c r="E351" i="9"/>
  <c r="D351" i="9"/>
  <c r="C351" i="9"/>
  <c r="D186" i="9"/>
  <c r="C186" i="9"/>
  <c r="D185" i="9"/>
  <c r="C185" i="9"/>
  <c r="E315" i="9"/>
  <c r="D315" i="9"/>
  <c r="C315" i="9"/>
  <c r="D184" i="9"/>
  <c r="C184" i="9"/>
  <c r="D183" i="9"/>
  <c r="C183" i="9"/>
  <c r="E314" i="9"/>
  <c r="D314" i="9"/>
  <c r="C314" i="9"/>
  <c r="E313" i="9"/>
  <c r="D313" i="9"/>
  <c r="C313" i="9"/>
  <c r="D182" i="9"/>
  <c r="C182" i="9"/>
  <c r="E312" i="9"/>
  <c r="D312" i="9"/>
  <c r="C31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E311" i="9"/>
  <c r="D311" i="9"/>
  <c r="C311" i="9"/>
  <c r="E310" i="9"/>
  <c r="D310" i="9"/>
  <c r="C310" i="9"/>
  <c r="D175" i="9"/>
  <c r="C175" i="9"/>
  <c r="E359" i="9"/>
  <c r="D359" i="9"/>
  <c r="C359" i="9"/>
  <c r="E309" i="9"/>
  <c r="D309" i="9"/>
  <c r="C309" i="9"/>
  <c r="D174" i="9"/>
  <c r="C174" i="9"/>
  <c r="D173" i="9"/>
  <c r="C173" i="9"/>
  <c r="D172" i="9"/>
  <c r="C172" i="9"/>
  <c r="E308" i="9"/>
  <c r="D308" i="9"/>
  <c r="C308" i="9"/>
  <c r="E307" i="9"/>
  <c r="D307" i="9"/>
  <c r="C307" i="9"/>
  <c r="D171" i="9"/>
  <c r="C171" i="9"/>
  <c r="E306" i="9"/>
  <c r="D306" i="9"/>
  <c r="C306" i="9"/>
  <c r="E305" i="9"/>
  <c r="D305" i="9"/>
  <c r="C305" i="9"/>
  <c r="D170" i="9"/>
  <c r="C170" i="9"/>
  <c r="E304" i="9"/>
  <c r="D304" i="9"/>
  <c r="C304" i="9"/>
  <c r="D169" i="9"/>
  <c r="C169" i="9"/>
  <c r="E303" i="9"/>
  <c r="D303" i="9"/>
  <c r="C303" i="9"/>
  <c r="D168" i="9"/>
  <c r="C168" i="9"/>
  <c r="D167" i="9"/>
  <c r="C167" i="9"/>
  <c r="E302" i="9"/>
  <c r="D302" i="9"/>
  <c r="C302" i="9"/>
  <c r="D166" i="9"/>
  <c r="C166" i="9"/>
  <c r="E301" i="9"/>
  <c r="D301" i="9"/>
  <c r="C301" i="9"/>
  <c r="E300" i="9"/>
  <c r="D300" i="9"/>
  <c r="C300" i="9"/>
  <c r="D165" i="9"/>
  <c r="C165" i="9"/>
  <c r="E299" i="9"/>
  <c r="D299" i="9"/>
  <c r="C299" i="9"/>
  <c r="D164" i="9"/>
  <c r="C164" i="9"/>
  <c r="D163" i="9"/>
  <c r="C163" i="9"/>
  <c r="E298" i="9"/>
  <c r="D298" i="9"/>
  <c r="C298" i="9"/>
  <c r="D162" i="9"/>
  <c r="C162" i="9"/>
  <c r="E297" i="9"/>
  <c r="D297" i="9"/>
  <c r="C297" i="9"/>
  <c r="E296" i="9"/>
  <c r="D296" i="9"/>
  <c r="C296" i="9"/>
  <c r="D161" i="9"/>
  <c r="C161" i="9"/>
  <c r="D160" i="9"/>
  <c r="C160" i="9"/>
  <c r="D159" i="9"/>
  <c r="C159" i="9"/>
  <c r="D158" i="9"/>
  <c r="C158" i="9"/>
  <c r="D157" i="9"/>
  <c r="C157" i="9"/>
  <c r="E295" i="9"/>
  <c r="D295" i="9"/>
  <c r="C295" i="9"/>
  <c r="D156" i="9"/>
  <c r="C156" i="9"/>
  <c r="E294" i="9"/>
  <c r="D294" i="9"/>
  <c r="C294" i="9"/>
  <c r="D155" i="9"/>
  <c r="C155" i="9"/>
  <c r="E293" i="9"/>
  <c r="D293" i="9"/>
  <c r="C293" i="9"/>
  <c r="E292" i="9"/>
  <c r="D292" i="9"/>
  <c r="C292" i="9"/>
  <c r="D154" i="9"/>
  <c r="C154" i="9"/>
  <c r="D153" i="9"/>
  <c r="C153" i="9"/>
  <c r="E291" i="9"/>
  <c r="D291" i="9"/>
  <c r="C291" i="9"/>
  <c r="E290" i="9"/>
  <c r="D290" i="9"/>
  <c r="C290" i="9"/>
  <c r="E350" i="9"/>
  <c r="D350" i="9"/>
  <c r="C350" i="9"/>
  <c r="D152" i="9"/>
  <c r="C152" i="9"/>
  <c r="E349" i="9"/>
  <c r="D349" i="9"/>
  <c r="C349" i="9"/>
  <c r="E289" i="9"/>
  <c r="D289" i="9"/>
  <c r="C289" i="9"/>
  <c r="E288" i="9"/>
  <c r="D288" i="9"/>
  <c r="C288" i="9"/>
  <c r="E348" i="9"/>
  <c r="D348" i="9"/>
  <c r="C348" i="9"/>
  <c r="D151" i="9"/>
  <c r="C151" i="9"/>
  <c r="D150" i="9"/>
  <c r="C150" i="9"/>
  <c r="D149" i="9"/>
  <c r="C149" i="9"/>
  <c r="D148" i="9"/>
  <c r="C148" i="9"/>
  <c r="D287" i="9"/>
  <c r="C287" i="9"/>
  <c r="D286" i="9"/>
  <c r="C286" i="9"/>
  <c r="D285" i="9"/>
  <c r="C285" i="9"/>
  <c r="D147" i="9"/>
  <c r="C147" i="9"/>
  <c r="D146" i="9"/>
  <c r="C146" i="9"/>
  <c r="D284" i="9"/>
  <c r="C284" i="9"/>
  <c r="D145" i="9"/>
  <c r="C145" i="9"/>
  <c r="D283" i="9"/>
  <c r="C283" i="9"/>
  <c r="D144" i="9"/>
  <c r="C144" i="9"/>
  <c r="D282" i="9"/>
  <c r="C282" i="9"/>
  <c r="D281" i="9"/>
  <c r="C281" i="9"/>
  <c r="D280" i="9"/>
  <c r="C280" i="9"/>
  <c r="D143" i="9"/>
  <c r="C143" i="9"/>
  <c r="D142" i="9"/>
  <c r="C142" i="9"/>
  <c r="D279" i="9"/>
  <c r="C279" i="9"/>
  <c r="D278" i="9"/>
  <c r="C278" i="9"/>
  <c r="D141" i="9"/>
  <c r="C141" i="9"/>
  <c r="D277" i="9"/>
  <c r="C277" i="9"/>
  <c r="D276" i="9"/>
  <c r="C276" i="9"/>
  <c r="D275" i="9"/>
  <c r="C275" i="9"/>
  <c r="D140" i="9"/>
  <c r="C140" i="9"/>
  <c r="D274" i="9"/>
  <c r="C274" i="9"/>
  <c r="D273" i="9"/>
  <c r="C273" i="9"/>
  <c r="D139" i="9"/>
  <c r="C139" i="9"/>
  <c r="D356" i="9"/>
  <c r="C356" i="9"/>
  <c r="D138" i="9"/>
  <c r="C138" i="9"/>
  <c r="D137" i="9"/>
  <c r="C137" i="9"/>
  <c r="D136" i="9"/>
  <c r="C136" i="9"/>
  <c r="D272" i="9"/>
  <c r="C272" i="9"/>
  <c r="D135" i="9"/>
  <c r="C135" i="9"/>
  <c r="D134" i="9"/>
  <c r="C134" i="9"/>
  <c r="D133" i="9"/>
  <c r="C133" i="9"/>
  <c r="D271" i="9"/>
  <c r="C271" i="9"/>
  <c r="D132" i="9"/>
  <c r="C132" i="9"/>
  <c r="D131" i="9"/>
  <c r="C131" i="9"/>
  <c r="D130" i="9"/>
  <c r="C130" i="9"/>
  <c r="D129" i="9"/>
  <c r="C129" i="9"/>
  <c r="D128" i="9"/>
  <c r="C128" i="9"/>
  <c r="D270" i="9"/>
  <c r="C270" i="9"/>
  <c r="D127" i="9"/>
  <c r="C127" i="9"/>
  <c r="D126" i="9"/>
  <c r="C126" i="9"/>
  <c r="D125" i="9"/>
  <c r="C125" i="9"/>
  <c r="D269" i="9"/>
  <c r="C269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268" i="9"/>
  <c r="C268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267" i="9"/>
  <c r="C267" i="9"/>
  <c r="D102" i="9"/>
  <c r="C102" i="9"/>
  <c r="D101" i="9"/>
  <c r="C101" i="9"/>
  <c r="D266" i="9"/>
  <c r="C266" i="9"/>
  <c r="D100" i="9"/>
  <c r="C100" i="9"/>
  <c r="D265" i="9"/>
  <c r="C265" i="9"/>
  <c r="D99" i="9"/>
  <c r="C99" i="9"/>
  <c r="D98" i="9"/>
  <c r="C98" i="9"/>
  <c r="D264" i="9"/>
  <c r="C264" i="9"/>
  <c r="D97" i="9"/>
  <c r="C97" i="9"/>
  <c r="D96" i="9"/>
  <c r="C96" i="9"/>
  <c r="D95" i="9"/>
  <c r="C95" i="9"/>
  <c r="D263" i="9"/>
  <c r="C263" i="9"/>
  <c r="D262" i="9"/>
  <c r="C262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261" i="9"/>
  <c r="C261" i="9"/>
  <c r="D83" i="9"/>
  <c r="C83" i="9"/>
  <c r="D82" i="9"/>
  <c r="C82" i="9"/>
  <c r="D260" i="9"/>
  <c r="C260" i="9"/>
  <c r="D81" i="9"/>
  <c r="C81" i="9"/>
  <c r="D259" i="9"/>
  <c r="C259" i="9"/>
  <c r="D80" i="9"/>
  <c r="C80" i="9"/>
  <c r="D79" i="9"/>
  <c r="C79" i="9"/>
  <c r="D78" i="9"/>
  <c r="C78" i="9"/>
  <c r="D258" i="9"/>
  <c r="C258" i="9"/>
  <c r="D77" i="9"/>
  <c r="C77" i="9"/>
  <c r="D76" i="9"/>
  <c r="C76" i="9"/>
  <c r="D75" i="9"/>
  <c r="C75" i="9"/>
  <c r="D74" i="9"/>
  <c r="C74" i="9"/>
  <c r="D73" i="9"/>
  <c r="C73" i="9"/>
  <c r="D257" i="9"/>
  <c r="C257" i="9"/>
  <c r="D256" i="9"/>
  <c r="C256" i="9"/>
  <c r="D255" i="9"/>
  <c r="C255" i="9"/>
  <c r="D72" i="9"/>
  <c r="C72" i="9"/>
  <c r="D358" i="9"/>
  <c r="C358" i="9"/>
  <c r="D254" i="9"/>
  <c r="C254" i="9"/>
  <c r="D71" i="9"/>
  <c r="C71" i="9"/>
  <c r="D70" i="9"/>
  <c r="C70" i="9"/>
  <c r="D253" i="9"/>
  <c r="C253" i="9"/>
  <c r="D69" i="9"/>
  <c r="C69" i="9"/>
  <c r="D68" i="9"/>
  <c r="C68" i="9"/>
  <c r="D67" i="9"/>
  <c r="C67" i="9"/>
  <c r="D66" i="9"/>
  <c r="C66" i="9"/>
  <c r="D65" i="9"/>
  <c r="C65" i="9"/>
  <c r="D64" i="9"/>
  <c r="C64" i="9"/>
  <c r="D252" i="9"/>
  <c r="C252" i="9"/>
  <c r="D63" i="9"/>
  <c r="C63" i="9"/>
  <c r="D62" i="9"/>
  <c r="C62" i="9"/>
  <c r="D61" i="9"/>
  <c r="C61" i="9"/>
  <c r="D251" i="9"/>
  <c r="C251" i="9"/>
  <c r="D250" i="9"/>
  <c r="C250" i="9"/>
  <c r="D357" i="9"/>
  <c r="C357" i="9"/>
  <c r="D249" i="9"/>
  <c r="C249" i="9"/>
  <c r="D60" i="9"/>
  <c r="C60" i="9"/>
  <c r="D248" i="9"/>
  <c r="C248" i="9"/>
  <c r="D59" i="9"/>
  <c r="C59" i="9"/>
  <c r="D58" i="9"/>
  <c r="C58" i="9"/>
  <c r="D57" i="9"/>
  <c r="C57" i="9"/>
  <c r="D56" i="9"/>
  <c r="C56" i="9"/>
  <c r="D55" i="9"/>
  <c r="C55" i="9"/>
  <c r="D247" i="9"/>
  <c r="C247" i="9"/>
  <c r="D246" i="9"/>
  <c r="C246" i="9"/>
  <c r="D54" i="9"/>
  <c r="C54" i="9"/>
  <c r="D53" i="9"/>
  <c r="C53" i="9"/>
  <c r="D245" i="9"/>
  <c r="C245" i="9"/>
  <c r="D244" i="9"/>
  <c r="C244" i="9"/>
  <c r="D52" i="9"/>
  <c r="C52" i="9"/>
  <c r="D243" i="9"/>
  <c r="C243" i="9"/>
  <c r="D51" i="9"/>
  <c r="C51" i="9"/>
  <c r="D50" i="9"/>
  <c r="C50" i="9"/>
  <c r="D242" i="9"/>
  <c r="C242" i="9"/>
  <c r="D241" i="9"/>
  <c r="C241" i="9"/>
  <c r="D49" i="9"/>
  <c r="C49" i="9"/>
  <c r="D240" i="9"/>
  <c r="C240" i="9"/>
  <c r="D48" i="9"/>
  <c r="C48" i="9"/>
  <c r="D47" i="9"/>
  <c r="C47" i="9"/>
  <c r="D46" i="9"/>
  <c r="C46" i="9"/>
  <c r="D239" i="9"/>
  <c r="C239" i="9"/>
  <c r="D45" i="9"/>
  <c r="C45" i="9"/>
  <c r="D238" i="9"/>
  <c r="C238" i="9"/>
  <c r="D237" i="9"/>
  <c r="C237" i="9"/>
  <c r="D236" i="9"/>
  <c r="C236" i="9"/>
  <c r="D44" i="9"/>
  <c r="C44" i="9"/>
  <c r="D235" i="9"/>
  <c r="C235" i="9"/>
  <c r="D234" i="9"/>
  <c r="C234" i="9"/>
  <c r="D43" i="9"/>
  <c r="C43" i="9"/>
  <c r="D233" i="9"/>
  <c r="C233" i="9"/>
  <c r="D232" i="9"/>
  <c r="C232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231" i="9"/>
  <c r="C231" i="9"/>
  <c r="D230" i="9"/>
  <c r="C230" i="9"/>
  <c r="D34" i="9"/>
  <c r="C34" i="9"/>
  <c r="D33" i="9"/>
  <c r="C33" i="9"/>
  <c r="D32" i="9"/>
  <c r="C32" i="9"/>
  <c r="D31" i="9"/>
  <c r="C31" i="9"/>
  <c r="D30" i="9"/>
  <c r="C30" i="9"/>
  <c r="D229" i="9"/>
  <c r="C229" i="9"/>
  <c r="D29" i="9"/>
  <c r="C29" i="9"/>
  <c r="D228" i="9"/>
  <c r="C228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347" i="9"/>
  <c r="C347" i="9"/>
  <c r="D18" i="9"/>
  <c r="C18" i="9"/>
  <c r="D17" i="9"/>
  <c r="C17" i="9"/>
  <c r="D16" i="9"/>
  <c r="C16" i="9"/>
  <c r="D227" i="9"/>
  <c r="C227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226" i="9"/>
  <c r="C226" i="9"/>
  <c r="D225" i="9"/>
  <c r="C225" i="9"/>
  <c r="D6" i="9"/>
  <c r="C6" i="9"/>
  <c r="D5" i="9"/>
  <c r="C5" i="9"/>
  <c r="D355" i="9"/>
  <c r="C355" i="9"/>
  <c r="D4" i="9"/>
  <c r="C4" i="9"/>
  <c r="D224" i="9"/>
  <c r="C224" i="9"/>
  <c r="D3" i="9"/>
  <c r="C3" i="9"/>
  <c r="D346" i="9"/>
  <c r="C346" i="9"/>
  <c r="D2" i="9"/>
  <c r="C2" i="9"/>
  <c r="D223" i="9"/>
  <c r="C223" i="9"/>
  <c r="C364" i="18" l="1"/>
  <c r="C365" i="18" s="1"/>
  <c r="C366" i="18" s="1"/>
  <c r="D364" i="18"/>
  <c r="D365" i="18" s="1"/>
  <c r="C364" i="17"/>
  <c r="C365" i="17" s="1"/>
  <c r="C366" i="17" s="1"/>
  <c r="D364" i="17"/>
  <c r="D365" i="17" s="1"/>
  <c r="E364" i="17"/>
  <c r="E365" i="17" s="1"/>
  <c r="C364" i="16"/>
  <c r="C365" i="16" s="1"/>
  <c r="C366" i="16" s="1"/>
  <c r="D364" i="16"/>
  <c r="D365" i="16" s="1"/>
  <c r="E364" i="16"/>
  <c r="E365" i="16" s="1"/>
  <c r="C364" i="15"/>
  <c r="C365" i="15" s="1"/>
  <c r="C366" i="15" s="1"/>
  <c r="D364" i="15"/>
  <c r="D365" i="15" s="1"/>
  <c r="E364" i="15"/>
  <c r="E365" i="15" s="1"/>
  <c r="C364" i="13"/>
  <c r="C365" i="13" s="1"/>
  <c r="C366" i="13" s="1"/>
  <c r="D364" i="13"/>
  <c r="D365" i="13" s="1"/>
  <c r="E364" i="13"/>
  <c r="E365" i="13" s="1"/>
  <c r="E364" i="12"/>
  <c r="E365" i="12" s="1"/>
  <c r="C364" i="12"/>
  <c r="C365" i="12" s="1"/>
  <c r="C366" i="12" s="1"/>
  <c r="D364" i="12"/>
  <c r="D365" i="12" s="1"/>
  <c r="E364" i="10"/>
  <c r="E365" i="10" s="1"/>
  <c r="C364" i="10"/>
  <c r="C365" i="10" s="1"/>
  <c r="C366" i="10" s="1"/>
  <c r="D364" i="10"/>
  <c r="D365" i="10" s="1"/>
  <c r="C364" i="3"/>
  <c r="C365" i="3" s="1"/>
  <c r="C366" i="3" s="1"/>
  <c r="D364" i="3"/>
  <c r="D365" i="3" s="1"/>
  <c r="E364" i="3"/>
  <c r="E365" i="3" s="1"/>
  <c r="C364" i="8"/>
  <c r="C365" i="8" s="1"/>
  <c r="C366" i="8" s="1"/>
  <c r="D364" i="8"/>
  <c r="D365" i="8" s="1"/>
  <c r="E364" i="8"/>
  <c r="E365" i="8" s="1"/>
  <c r="C364" i="7"/>
  <c r="C365" i="7" s="1"/>
  <c r="C366" i="7" s="1"/>
  <c r="D364" i="7"/>
  <c r="D365" i="7" s="1"/>
  <c r="E364" i="7"/>
  <c r="E365" i="7" s="1"/>
  <c r="C364" i="6"/>
  <c r="C365" i="6" s="1"/>
  <c r="C366" i="6" s="1"/>
  <c r="D364" i="6"/>
  <c r="D365" i="6" s="1"/>
  <c r="E364" i="6"/>
  <c r="E365" i="6" s="1"/>
  <c r="C365" i="5"/>
  <c r="C366" i="5" s="1"/>
  <c r="D364" i="5"/>
  <c r="D365" i="5" s="1"/>
  <c r="D364" i="4"/>
  <c r="D365" i="4" s="1"/>
  <c r="C364" i="4"/>
  <c r="C365" i="4" s="1"/>
  <c r="C366" i="4" s="1"/>
  <c r="E364" i="9"/>
  <c r="E365" i="9" s="1"/>
  <c r="C364" i="9"/>
  <c r="C365" i="9" s="1"/>
  <c r="C366" i="9" s="1"/>
  <c r="D364" i="9"/>
  <c r="D365" i="9" s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301" i="1"/>
  <c r="P301" i="1"/>
  <c r="Q301" i="1"/>
  <c r="R301" i="1"/>
  <c r="S301" i="1"/>
  <c r="T301" i="1"/>
  <c r="U301" i="1"/>
  <c r="O302" i="1"/>
  <c r="P302" i="1"/>
  <c r="Q302" i="1"/>
  <c r="R302" i="1"/>
  <c r="S302" i="1"/>
  <c r="T302" i="1"/>
  <c r="U302" i="1"/>
  <c r="O303" i="1"/>
  <c r="P303" i="1"/>
  <c r="Q303" i="1"/>
  <c r="R303" i="1"/>
  <c r="S303" i="1"/>
  <c r="T303" i="1"/>
  <c r="U303" i="1"/>
  <c r="O304" i="1"/>
  <c r="P304" i="1"/>
  <c r="Q304" i="1"/>
  <c r="R304" i="1"/>
  <c r="S304" i="1"/>
  <c r="T304" i="1"/>
  <c r="U304" i="1"/>
  <c r="O305" i="1"/>
  <c r="P305" i="1"/>
  <c r="Q305" i="1"/>
  <c r="R305" i="1"/>
  <c r="S305" i="1"/>
  <c r="T305" i="1"/>
  <c r="U305" i="1"/>
  <c r="O306" i="1"/>
  <c r="P306" i="1"/>
  <c r="Q306" i="1"/>
  <c r="R306" i="1"/>
  <c r="S306" i="1"/>
  <c r="T306" i="1"/>
  <c r="U306" i="1"/>
  <c r="O307" i="1"/>
  <c r="P307" i="1"/>
  <c r="Q307" i="1"/>
  <c r="R307" i="1"/>
  <c r="S307" i="1"/>
  <c r="T307" i="1"/>
  <c r="U307" i="1"/>
  <c r="O308" i="1"/>
  <c r="P308" i="1"/>
  <c r="Q308" i="1"/>
  <c r="R308" i="1"/>
  <c r="S308" i="1"/>
  <c r="T308" i="1"/>
  <c r="U308" i="1"/>
  <c r="O309" i="1"/>
  <c r="P309" i="1"/>
  <c r="Q309" i="1"/>
  <c r="R309" i="1"/>
  <c r="S309" i="1"/>
  <c r="T309" i="1"/>
  <c r="U309" i="1"/>
  <c r="O310" i="1"/>
  <c r="P310" i="1"/>
  <c r="Q310" i="1"/>
  <c r="R310" i="1"/>
  <c r="S310" i="1"/>
  <c r="T310" i="1"/>
  <c r="U310" i="1"/>
  <c r="O311" i="1"/>
  <c r="P311" i="1"/>
  <c r="Q311" i="1"/>
  <c r="R311" i="1"/>
  <c r="S311" i="1"/>
  <c r="T311" i="1"/>
  <c r="U311" i="1"/>
  <c r="O312" i="1"/>
  <c r="P312" i="1"/>
  <c r="Q312" i="1"/>
  <c r="R312" i="1"/>
  <c r="S312" i="1"/>
  <c r="T312" i="1"/>
  <c r="U312" i="1"/>
  <c r="O313" i="1"/>
  <c r="P313" i="1"/>
  <c r="Q313" i="1"/>
  <c r="R313" i="1"/>
  <c r="S313" i="1"/>
  <c r="T313" i="1"/>
  <c r="U313" i="1"/>
  <c r="O314" i="1"/>
  <c r="P314" i="1"/>
  <c r="Q314" i="1"/>
  <c r="R314" i="1"/>
  <c r="S314" i="1"/>
  <c r="T314" i="1"/>
  <c r="U314" i="1"/>
  <c r="O315" i="1"/>
  <c r="P315" i="1"/>
  <c r="Q315" i="1"/>
  <c r="R315" i="1"/>
  <c r="S315" i="1"/>
  <c r="T315" i="1"/>
  <c r="U315" i="1"/>
  <c r="O316" i="1"/>
  <c r="P316" i="1"/>
  <c r="Q316" i="1"/>
  <c r="R316" i="1"/>
  <c r="S316" i="1"/>
  <c r="T316" i="1"/>
  <c r="U316" i="1"/>
  <c r="O317" i="1"/>
  <c r="P317" i="1"/>
  <c r="Q317" i="1"/>
  <c r="R317" i="1"/>
  <c r="S317" i="1"/>
  <c r="T317" i="1"/>
  <c r="U317" i="1"/>
  <c r="O318" i="1"/>
  <c r="P318" i="1"/>
  <c r="Q318" i="1"/>
  <c r="R318" i="1"/>
  <c r="S318" i="1"/>
  <c r="T318" i="1"/>
  <c r="U318" i="1"/>
  <c r="O319" i="1"/>
  <c r="P319" i="1"/>
  <c r="Q319" i="1"/>
  <c r="R319" i="1"/>
  <c r="S319" i="1"/>
  <c r="T319" i="1"/>
  <c r="U319" i="1"/>
  <c r="O320" i="1"/>
  <c r="P320" i="1"/>
  <c r="Q320" i="1"/>
  <c r="R320" i="1"/>
  <c r="S320" i="1"/>
  <c r="T320" i="1"/>
  <c r="U320" i="1"/>
  <c r="O321" i="1"/>
  <c r="P321" i="1"/>
  <c r="Q321" i="1"/>
  <c r="R321" i="1"/>
  <c r="S321" i="1"/>
  <c r="T321" i="1"/>
  <c r="U321" i="1"/>
  <c r="O322" i="1"/>
  <c r="P322" i="1"/>
  <c r="Q322" i="1"/>
  <c r="R322" i="1"/>
  <c r="S322" i="1"/>
  <c r="T322" i="1"/>
  <c r="U322" i="1"/>
  <c r="O323" i="1"/>
  <c r="P323" i="1"/>
  <c r="Q323" i="1"/>
  <c r="R323" i="1"/>
  <c r="S323" i="1"/>
  <c r="T323" i="1"/>
  <c r="U323" i="1"/>
  <c r="O324" i="1"/>
  <c r="P324" i="1"/>
  <c r="Q324" i="1"/>
  <c r="R324" i="1"/>
  <c r="S324" i="1"/>
  <c r="T324" i="1"/>
  <c r="U324" i="1"/>
  <c r="O325" i="1"/>
  <c r="P325" i="1"/>
  <c r="Q325" i="1"/>
  <c r="R325" i="1"/>
  <c r="S325" i="1"/>
  <c r="T325" i="1"/>
  <c r="U325" i="1"/>
  <c r="O326" i="1"/>
  <c r="P326" i="1"/>
  <c r="Q326" i="1"/>
  <c r="R326" i="1"/>
  <c r="S326" i="1"/>
  <c r="T326" i="1"/>
  <c r="U326" i="1"/>
  <c r="O327" i="1"/>
  <c r="P327" i="1"/>
  <c r="Q327" i="1"/>
  <c r="R327" i="1"/>
  <c r="S327" i="1"/>
  <c r="T327" i="1"/>
  <c r="U327" i="1"/>
  <c r="O328" i="1"/>
  <c r="P328" i="1"/>
  <c r="Q328" i="1"/>
  <c r="R328" i="1"/>
  <c r="S328" i="1"/>
  <c r="T328" i="1"/>
  <c r="U328" i="1"/>
  <c r="O329" i="1"/>
  <c r="P329" i="1"/>
  <c r="Q329" i="1"/>
  <c r="R329" i="1"/>
  <c r="S329" i="1"/>
  <c r="T329" i="1"/>
  <c r="U329" i="1"/>
  <c r="O330" i="1"/>
  <c r="P330" i="1"/>
  <c r="Q330" i="1"/>
  <c r="R330" i="1"/>
  <c r="S330" i="1"/>
  <c r="T330" i="1"/>
  <c r="U330" i="1"/>
  <c r="O331" i="1"/>
  <c r="P331" i="1"/>
  <c r="Q331" i="1"/>
  <c r="R331" i="1"/>
  <c r="S331" i="1"/>
  <c r="T331" i="1"/>
  <c r="U331" i="1"/>
  <c r="O332" i="1"/>
  <c r="P332" i="1"/>
  <c r="Q332" i="1"/>
  <c r="R332" i="1"/>
  <c r="S332" i="1"/>
  <c r="T332" i="1"/>
  <c r="U332" i="1"/>
  <c r="O333" i="1"/>
  <c r="P333" i="1"/>
  <c r="Q333" i="1"/>
  <c r="R333" i="1"/>
  <c r="S333" i="1"/>
  <c r="T333" i="1"/>
  <c r="U333" i="1"/>
  <c r="O334" i="1"/>
  <c r="P334" i="1"/>
  <c r="Q334" i="1"/>
  <c r="R334" i="1"/>
  <c r="S334" i="1"/>
  <c r="T334" i="1"/>
  <c r="U334" i="1"/>
  <c r="O335" i="1"/>
  <c r="P335" i="1"/>
  <c r="Q335" i="1"/>
  <c r="R335" i="1"/>
  <c r="S335" i="1"/>
  <c r="T335" i="1"/>
  <c r="U335" i="1"/>
  <c r="O336" i="1"/>
  <c r="P336" i="1"/>
  <c r="Q336" i="1"/>
  <c r="R336" i="1"/>
  <c r="S336" i="1"/>
  <c r="T336" i="1"/>
  <c r="U336" i="1"/>
  <c r="O337" i="1"/>
  <c r="P337" i="1"/>
  <c r="Q337" i="1"/>
  <c r="R337" i="1"/>
  <c r="S337" i="1"/>
  <c r="T337" i="1"/>
  <c r="U337" i="1"/>
  <c r="O338" i="1"/>
  <c r="P338" i="1"/>
  <c r="Q338" i="1"/>
  <c r="R338" i="1"/>
  <c r="S338" i="1"/>
  <c r="T338" i="1"/>
  <c r="U338" i="1"/>
  <c r="O339" i="1"/>
  <c r="P339" i="1"/>
  <c r="Q339" i="1"/>
  <c r="R339" i="1"/>
  <c r="S339" i="1"/>
  <c r="T339" i="1"/>
  <c r="U339" i="1"/>
  <c r="O340" i="1"/>
  <c r="P340" i="1"/>
  <c r="Q340" i="1"/>
  <c r="R340" i="1"/>
  <c r="S340" i="1"/>
  <c r="T340" i="1"/>
  <c r="U340" i="1"/>
  <c r="O341" i="1"/>
  <c r="P341" i="1"/>
  <c r="Q341" i="1"/>
  <c r="R341" i="1"/>
  <c r="S341" i="1"/>
  <c r="T341" i="1"/>
  <c r="U341" i="1"/>
  <c r="O342" i="1"/>
  <c r="P342" i="1"/>
  <c r="Q342" i="1"/>
  <c r="R342" i="1"/>
  <c r="S342" i="1"/>
  <c r="T342" i="1"/>
  <c r="U342" i="1"/>
  <c r="O343" i="1"/>
  <c r="P343" i="1"/>
  <c r="Q343" i="1"/>
  <c r="R343" i="1"/>
  <c r="S343" i="1"/>
  <c r="T343" i="1"/>
  <c r="U343" i="1"/>
  <c r="O344" i="1"/>
  <c r="P344" i="1"/>
  <c r="Q344" i="1"/>
  <c r="R344" i="1"/>
  <c r="S344" i="1"/>
  <c r="T344" i="1"/>
  <c r="U344" i="1"/>
  <c r="O345" i="1"/>
  <c r="P345" i="1"/>
  <c r="Q345" i="1"/>
  <c r="R345" i="1"/>
  <c r="S345" i="1"/>
  <c r="T345" i="1"/>
  <c r="U345" i="1"/>
  <c r="O346" i="1"/>
  <c r="P346" i="1"/>
  <c r="Q346" i="1"/>
  <c r="R346" i="1"/>
  <c r="S346" i="1"/>
  <c r="T346" i="1"/>
  <c r="U346" i="1"/>
  <c r="O347" i="1"/>
  <c r="P347" i="1"/>
  <c r="Q347" i="1"/>
  <c r="R347" i="1"/>
  <c r="S347" i="1"/>
  <c r="T347" i="1"/>
  <c r="U347" i="1"/>
  <c r="O348" i="1"/>
  <c r="P348" i="1"/>
  <c r="Q348" i="1"/>
  <c r="R348" i="1"/>
  <c r="S348" i="1"/>
  <c r="T348" i="1"/>
  <c r="U348" i="1"/>
  <c r="O349" i="1"/>
  <c r="P349" i="1"/>
  <c r="Q349" i="1"/>
  <c r="R349" i="1"/>
  <c r="S349" i="1"/>
  <c r="T349" i="1"/>
  <c r="U349" i="1"/>
  <c r="O350" i="1"/>
  <c r="P350" i="1"/>
  <c r="Q350" i="1"/>
  <c r="R350" i="1"/>
  <c r="S350" i="1"/>
  <c r="T350" i="1"/>
  <c r="U350" i="1"/>
  <c r="O351" i="1"/>
  <c r="P351" i="1"/>
  <c r="Q351" i="1"/>
  <c r="R351" i="1"/>
  <c r="S351" i="1"/>
  <c r="T351" i="1"/>
  <c r="U351" i="1"/>
  <c r="O352" i="1"/>
  <c r="P352" i="1"/>
  <c r="Q352" i="1"/>
  <c r="R352" i="1"/>
  <c r="S352" i="1"/>
  <c r="T352" i="1"/>
  <c r="U352" i="1"/>
  <c r="O353" i="1"/>
  <c r="P353" i="1"/>
  <c r="Q353" i="1"/>
  <c r="R353" i="1"/>
  <c r="S353" i="1"/>
  <c r="T353" i="1"/>
  <c r="U353" i="1"/>
  <c r="O354" i="1"/>
  <c r="P354" i="1"/>
  <c r="Q354" i="1"/>
  <c r="R354" i="1"/>
  <c r="S354" i="1"/>
  <c r="T354" i="1"/>
  <c r="U354" i="1"/>
  <c r="O355" i="1"/>
  <c r="P355" i="1"/>
  <c r="Q355" i="1"/>
  <c r="R355" i="1"/>
  <c r="S355" i="1"/>
  <c r="T355" i="1"/>
  <c r="U355" i="1"/>
  <c r="O356" i="1"/>
  <c r="P356" i="1"/>
  <c r="Q356" i="1"/>
  <c r="R356" i="1"/>
  <c r="S356" i="1"/>
  <c r="T356" i="1"/>
  <c r="U356" i="1"/>
  <c r="O357" i="1"/>
  <c r="P357" i="1"/>
  <c r="Q357" i="1"/>
  <c r="R357" i="1"/>
  <c r="S357" i="1"/>
  <c r="T357" i="1"/>
  <c r="U357" i="1"/>
  <c r="O358" i="1"/>
  <c r="P358" i="1"/>
  <c r="Q358" i="1"/>
  <c r="R358" i="1"/>
  <c r="S358" i="1"/>
  <c r="T358" i="1"/>
  <c r="U358" i="1"/>
  <c r="O359" i="1"/>
  <c r="P359" i="1"/>
  <c r="Q359" i="1"/>
  <c r="R359" i="1"/>
  <c r="S359" i="1"/>
  <c r="T359" i="1"/>
  <c r="U359" i="1"/>
  <c r="O360" i="1"/>
  <c r="P360" i="1"/>
  <c r="Q360" i="1"/>
  <c r="R360" i="1"/>
  <c r="S360" i="1"/>
  <c r="T360" i="1"/>
  <c r="U360" i="1"/>
  <c r="U2" i="1"/>
  <c r="T2" i="1"/>
  <c r="S2" i="1"/>
  <c r="R2" i="1"/>
  <c r="Q2" i="1"/>
  <c r="P2" i="1"/>
  <c r="O2" i="1"/>
  <c r="E364" i="4"/>
</calcChain>
</file>

<file path=xl/sharedStrings.xml><?xml version="1.0" encoding="utf-8"?>
<sst xmlns="http://schemas.openxmlformats.org/spreadsheetml/2006/main" count="836" uniqueCount="375">
  <si>
    <t>Word</t>
  </si>
  <si>
    <t>1 try</t>
  </si>
  <si>
    <t>2 tries</t>
  </si>
  <si>
    <t>3 tries</t>
  </si>
  <si>
    <t>4 tries</t>
  </si>
  <si>
    <t>5 tries</t>
  </si>
  <si>
    <t>6 tries</t>
  </si>
  <si>
    <t>7 or more tries (X)</t>
  </si>
  <si>
    <t>单词频率</t>
    <phoneticPr fontId="2" type="noConversion"/>
  </si>
  <si>
    <t>字母重复次数</t>
  </si>
  <si>
    <t>Orth</t>
    <phoneticPr fontId="2" type="noConversion"/>
  </si>
  <si>
    <t>混合指标</t>
    <phoneticPr fontId="2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</si>
  <si>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</si>
  <si>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</si>
  <si>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</si>
  <si>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</si>
  <si>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</si>
  <si>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</si>
  <si>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</si>
  <si>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</si>
  <si>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</si>
  <si>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</si>
  <si>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</si>
  <si>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</si>
  <si>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</si>
  <si>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</si>
  <si>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</si>
  <si>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</si>
  <si>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</si>
  <si>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</si>
  <si>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</si>
  <si>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</si>
  <si>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</si>
  <si>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</si>
  <si>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</si>
  <si>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</si>
  <si>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</si>
  <si>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</si>
  <si>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</si>
  <si>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</si>
  <si>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</si>
  <si>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</si>
  <si>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</si>
  <si>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</si>
  <si>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</si>
  <si>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</si>
  <si>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</si>
  <si>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</si>
  <si>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</si>
  <si>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</si>
  <si>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</si>
  <si>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</si>
  <si>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</si>
  <si>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</si>
  <si>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</si>
  <si>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</si>
  <si>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</si>
  <si>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</si>
  <si>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</si>
  <si>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</si>
  <si>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</si>
  <si>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</si>
  <si>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</si>
  <si>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</si>
  <si>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</si>
  <si>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</si>
  <si>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</si>
  <si>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</si>
  <si>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</si>
  <si>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</si>
  <si>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</si>
  <si>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</si>
  <si>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</si>
  <si>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</si>
  <si>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</si>
  <si>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</si>
  <si>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</si>
  <si>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</si>
  <si>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</si>
  <si>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</si>
  <si>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</si>
  <si>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</si>
  <si>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</si>
  <si>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</si>
  <si>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</si>
  <si>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</si>
  <si>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</si>
  <si>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</si>
  <si>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</si>
  <si>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</si>
  <si>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</si>
  <si>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</si>
  <si>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</si>
  <si>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</si>
  <si>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</si>
  <si>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</si>
  <si>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</si>
  <si>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</si>
  <si>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</si>
  <si>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</si>
  <si>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</si>
  <si>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</si>
  <si>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</si>
  <si>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</si>
  <si>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</si>
  <si>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</si>
  <si>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</si>
  <si>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</si>
  <si>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</si>
  <si>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</si>
  <si>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</si>
  <si>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</si>
  <si>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</si>
  <si>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</si>
  <si>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</si>
  <si>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</si>
  <si>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</si>
  <si>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</si>
  <si>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</si>
  <si>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</si>
  <si>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</si>
  <si>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</si>
  <si>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</si>
  <si>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</si>
  <si>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</si>
  <si>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</si>
  <si>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</si>
  <si>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</si>
  <si>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</si>
  <si>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</si>
  <si>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</si>
  <si>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</si>
  <si>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</si>
  <si>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</si>
  <si>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</si>
  <si>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</si>
  <si>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</si>
  <si>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</si>
  <si>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</si>
  <si>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</si>
  <si>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</si>
  <si>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</si>
  <si>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</si>
  <si>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</si>
  <si>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</si>
  <si>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</si>
  <si>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</si>
  <si>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</si>
  <si>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</si>
  <si>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</si>
  <si>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</si>
  <si>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</si>
  <si>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</si>
  <si>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</si>
  <si>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</si>
  <si>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</si>
  <si>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</si>
  <si>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</si>
  <si>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</si>
  <si>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</si>
  <si>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</si>
  <si>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</si>
  <si>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</si>
  <si>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</si>
  <si>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</si>
  <si>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</si>
  <si>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</si>
  <si>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</si>
  <si>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</si>
  <si>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</si>
  <si>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</si>
  <si>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</si>
  <si>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</si>
  <si>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</si>
  <si>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</si>
  <si>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</si>
  <si>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</si>
  <si>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</si>
  <si>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</si>
  <si>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</si>
  <si>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</si>
  <si>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</si>
  <si>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</si>
  <si>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</si>
  <si>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</si>
  <si>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</si>
  <si>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</si>
  <si>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</si>
  <si>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</si>
  <si>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</si>
  <si>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</si>
  <si>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</si>
  <si>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</si>
  <si>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</si>
  <si>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</si>
  <si>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</si>
  <si>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</si>
  <si>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</si>
  <si>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</si>
  <si>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</si>
  <si>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</si>
  <si>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</si>
  <si>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</si>
  <si>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</si>
  <si>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</si>
  <si>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</si>
  <si>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</si>
  <si>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</si>
  <si>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</si>
  <si>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</si>
  <si>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</si>
  <si>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</si>
  <si>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</si>
  <si>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</si>
  <si>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</si>
  <si>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</si>
  <si>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</si>
  <si>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</si>
  <si>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</si>
  <si>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</si>
  <si>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</si>
  <si>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</si>
  <si>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</si>
  <si>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</si>
  <si>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</si>
  <si>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</si>
  <si>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</si>
  <si>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</si>
  <si>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</si>
  <si>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</si>
  <si>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</si>
  <si>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</si>
  <si>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</si>
  <si>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</si>
  <si>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</si>
  <si>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</si>
  <si>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</si>
  <si>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</si>
  <si>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</si>
  <si>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</si>
  <si>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</si>
  <si>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</si>
  <si>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</si>
  <si>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</si>
  <si>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</si>
  <si>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</si>
  <si>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</si>
  <si>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</si>
  <si>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</si>
  <si>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</si>
  <si>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</si>
  <si>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</si>
  <si>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</si>
  <si>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</si>
  <si>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</si>
  <si>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</si>
  <si>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</si>
  <si>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</si>
  <si>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</si>
  <si>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</si>
  <si>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</si>
  <si>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</si>
  <si>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</si>
  <si>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</si>
  <si>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</si>
  <si>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</si>
  <si>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</si>
  <si>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</si>
  <si>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</si>
  <si>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</si>
  <si>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</si>
  <si>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</si>
  <si>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</si>
  <si>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</si>
  <si>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</si>
  <si>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</si>
  <si>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</si>
  <si>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</si>
  <si>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</si>
  <si>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</si>
  <si>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</si>
  <si>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</si>
  <si>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</si>
  <si>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</si>
  <si>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</si>
  <si>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</si>
  <si>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</si>
  <si>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</si>
  <si>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</si>
  <si>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</si>
  <si>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</si>
  <si>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</si>
  <si>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</si>
  <si>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</si>
  <si>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</si>
  <si>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</si>
  <si>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</si>
  <si>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</si>
  <si>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</si>
  <si>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</si>
  <si>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</si>
  <si>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</si>
  <si>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</si>
  <si>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</si>
  <si>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</si>
  <si>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</si>
  <si>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</si>
  <si>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</si>
  <si>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</si>
  <si>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</si>
  <si>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</si>
  <si>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</si>
  <si>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</si>
  <si>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</si>
  <si>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</si>
  <si>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</si>
  <si>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</si>
  <si>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</si>
  <si>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</si>
  <si>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</si>
  <si>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</si>
  <si>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</si>
  <si>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</si>
  <si>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</si>
  <si>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</si>
  <si>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</si>
  <si>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</si>
  <si>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</si>
  <si>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</si>
  <si>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</si>
  <si>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</si>
  <si>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</si>
  <si>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</si>
  <si>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</si>
  <si>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</si>
  <si>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</si>
  <si>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</si>
  <si>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</si>
  <si>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</si>
  <si>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</si>
  <si>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</si>
  <si>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</si>
  <si>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</si>
  <si>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</si>
  <si>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</si>
  <si>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</si>
  <si>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</si>
  <si>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</si>
  <si>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</si>
  <si>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</si>
  <si>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</si>
  <si>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</si>
  <si>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</si>
  <si>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</si>
  <si>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</si>
  <si>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</si>
  <si>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</si>
  <si>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</si>
  <si>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</si>
  <si>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</si>
  <si>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</si>
  <si>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</si>
  <si>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</si>
  <si>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</si>
  <si>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</si>
  <si>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</si>
  <si>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</si>
  <si>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</si>
  <si>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</si>
  <si>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</si>
  <si>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</si>
  <si>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MSE</t>
    <phoneticPr fontId="2" type="noConversion"/>
  </si>
  <si>
    <t>MAE</t>
    <phoneticPr fontId="2" type="noConversion"/>
  </si>
  <si>
    <t>2 tries</t>
    <phoneticPr fontId="2" type="noConversion"/>
  </si>
  <si>
    <t>EERIE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</si>
</sst>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00000_ "/>
    <numFmt numFmtId="178" formatCode="0.0000000000%"/>
  </numFmts>
  <fonts count="6">
    <font>
      <sz val="11"/>
      <color theme="1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b/>
      <sz val="1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5D1B-4050-4ED0-A76E-E10AE3DB2A01}">
  <dimension ref="A1:L366"/>
  <sheetViews>
    <sheetView topLeftCell="A328" workbookViewId="0">
      <selection activeCell="Q339" sqref="Q339"/>
    </sheetView>
  </sheetViews>
  <sheetFormatPr defaultRowHeight="14"/>
  <cols>
    <col min="3" max="3" width="16.58203125" bestFit="1" customWidth="1"/>
    <col min="4" max="5" width="15.5" bestFit="1" customWidth="1"/>
    <col min="11" max="11" width="8.6640625" style="7"/>
  </cols>
  <sheetData>
    <row r="1" spans="1:12" ht="49.5">
      <c r="A1" s="1" t="s">
        <v>7</v>
      </c>
      <c r="C1" t="s">
        <v>371</v>
      </c>
      <c r="D1" t="s">
        <v>372</v>
      </c>
      <c r="J1" s="1" t="s">
        <v>7</v>
      </c>
      <c r="K1" s="6" t="s">
        <v>7</v>
      </c>
    </row>
    <row r="2" spans="1:12" ht="14.5">
      <c r="A2" s="3">
        <v>0</v>
      </c>
      <c r="B2" s="7">
        <v>2</v>
      </c>
      <c r="C2" s="8">
        <f t="shared" ref="C2:C65" si="0">(A2-B2)*(A2-B2)</f>
        <v>4</v>
      </c>
      <c r="D2">
        <f t="shared" ref="D2:D65" si="1">ABS(A2-B2)</f>
        <v>2</v>
      </c>
      <c r="J2" s="3">
        <v>0</v>
      </c>
      <c r="K2" s="7">
        <v>1.7395163231197772</v>
      </c>
      <c r="L2" s="7">
        <f>ROUND(K2,0)</f>
        <v>2</v>
      </c>
    </row>
    <row r="3" spans="1:12" ht="14.5">
      <c r="A3" s="3">
        <v>0</v>
      </c>
      <c r="B3" s="7">
        <v>5</v>
      </c>
      <c r="C3" s="8">
        <f t="shared" si="0"/>
        <v>25</v>
      </c>
      <c r="D3">
        <f t="shared" si="1"/>
        <v>5</v>
      </c>
      <c r="J3" s="3">
        <v>0</v>
      </c>
      <c r="K3" s="7">
        <v>4.7025174651810593</v>
      </c>
      <c r="L3" s="7">
        <f t="shared" ref="L3:L66" si="2">ROUND(K3,0)</f>
        <v>5</v>
      </c>
    </row>
    <row r="4" spans="1:12" ht="14.5">
      <c r="A4" s="3">
        <v>0</v>
      </c>
      <c r="B4" s="7">
        <v>2</v>
      </c>
      <c r="C4" s="8">
        <f t="shared" si="0"/>
        <v>4</v>
      </c>
      <c r="D4">
        <f t="shared" si="1"/>
        <v>2</v>
      </c>
      <c r="J4" s="3">
        <v>0</v>
      </c>
      <c r="K4" s="7">
        <v>2.1434782172701947</v>
      </c>
      <c r="L4" s="7">
        <f t="shared" si="2"/>
        <v>2</v>
      </c>
    </row>
    <row r="5" spans="1:12" ht="14.5">
      <c r="A5" s="3">
        <v>0</v>
      </c>
      <c r="B5" s="7">
        <v>2</v>
      </c>
      <c r="C5" s="8">
        <f t="shared" si="0"/>
        <v>4</v>
      </c>
      <c r="D5">
        <f t="shared" si="1"/>
        <v>2</v>
      </c>
      <c r="J5" s="3">
        <v>0</v>
      </c>
      <c r="K5" s="7">
        <v>1.5017363231197773</v>
      </c>
      <c r="L5" s="7">
        <f t="shared" si="2"/>
        <v>2</v>
      </c>
    </row>
    <row r="6" spans="1:12" ht="14.5">
      <c r="A6" s="3">
        <v>0</v>
      </c>
      <c r="B6" s="7">
        <v>2</v>
      </c>
      <c r="C6" s="8">
        <f t="shared" si="0"/>
        <v>4</v>
      </c>
      <c r="D6">
        <f t="shared" si="1"/>
        <v>2</v>
      </c>
      <c r="J6" s="3">
        <v>0</v>
      </c>
      <c r="K6" s="7">
        <v>1.8140224791086357</v>
      </c>
      <c r="L6" s="7">
        <f t="shared" si="2"/>
        <v>2</v>
      </c>
    </row>
    <row r="7" spans="1:12" ht="14.5">
      <c r="A7" s="3">
        <v>0</v>
      </c>
      <c r="B7" s="7">
        <v>1</v>
      </c>
      <c r="C7" s="8">
        <f t="shared" si="0"/>
        <v>1</v>
      </c>
      <c r="D7">
        <f t="shared" si="1"/>
        <v>1</v>
      </c>
      <c r="J7" s="3">
        <v>0</v>
      </c>
      <c r="K7" s="7">
        <v>0.7883724791086355</v>
      </c>
      <c r="L7" s="7">
        <f t="shared" si="2"/>
        <v>1</v>
      </c>
    </row>
    <row r="8" spans="1:12" ht="14.5">
      <c r="A8" s="3">
        <v>0</v>
      </c>
      <c r="B8" s="7">
        <v>3</v>
      </c>
      <c r="C8" s="8">
        <f t="shared" si="0"/>
        <v>9</v>
      </c>
      <c r="D8">
        <f t="shared" si="1"/>
        <v>3</v>
      </c>
      <c r="J8" s="3">
        <v>0</v>
      </c>
      <c r="K8" s="7">
        <v>2.938274623955432</v>
      </c>
      <c r="L8" s="7">
        <f t="shared" si="2"/>
        <v>3</v>
      </c>
    </row>
    <row r="9" spans="1:12" ht="14.5">
      <c r="A9" s="3">
        <v>0</v>
      </c>
      <c r="B9" s="7">
        <v>1</v>
      </c>
      <c r="C9" s="8">
        <f t="shared" si="0"/>
        <v>1</v>
      </c>
      <c r="D9">
        <f t="shared" si="1"/>
        <v>1</v>
      </c>
      <c r="J9" s="3">
        <v>0</v>
      </c>
      <c r="K9" s="7">
        <v>0.7830324791086356</v>
      </c>
      <c r="L9" s="7">
        <f t="shared" si="2"/>
        <v>1</v>
      </c>
    </row>
    <row r="10" spans="1:12" ht="14.5">
      <c r="A10" s="3">
        <v>0</v>
      </c>
      <c r="B10" s="7">
        <v>1</v>
      </c>
      <c r="C10" s="8">
        <f t="shared" si="0"/>
        <v>1</v>
      </c>
      <c r="D10">
        <f t="shared" si="1"/>
        <v>1</v>
      </c>
      <c r="J10" s="3">
        <v>0</v>
      </c>
      <c r="K10" s="7">
        <v>0.80387821727019437</v>
      </c>
      <c r="L10" s="7">
        <f t="shared" si="2"/>
        <v>1</v>
      </c>
    </row>
    <row r="11" spans="1:12" ht="14.5">
      <c r="A11" s="3">
        <v>0</v>
      </c>
      <c r="B11" s="7">
        <v>4</v>
      </c>
      <c r="C11" s="8">
        <f t="shared" si="0"/>
        <v>16</v>
      </c>
      <c r="D11">
        <f t="shared" si="1"/>
        <v>4</v>
      </c>
      <c r="J11" s="3">
        <v>0</v>
      </c>
      <c r="K11" s="7">
        <v>3.8402124791086356</v>
      </c>
      <c r="L11" s="7">
        <f t="shared" si="2"/>
        <v>4</v>
      </c>
    </row>
    <row r="12" spans="1:12" ht="14.5">
      <c r="A12" s="3">
        <v>0</v>
      </c>
      <c r="B12" s="7">
        <v>1</v>
      </c>
      <c r="C12" s="8">
        <f t="shared" si="0"/>
        <v>1</v>
      </c>
      <c r="D12">
        <f t="shared" si="1"/>
        <v>1</v>
      </c>
      <c r="J12" s="3">
        <v>0</v>
      </c>
      <c r="K12" s="7">
        <v>0.71532247910863545</v>
      </c>
      <c r="L12" s="7">
        <f t="shared" si="2"/>
        <v>1</v>
      </c>
    </row>
    <row r="13" spans="1:12" ht="14.5">
      <c r="A13" s="3">
        <v>0</v>
      </c>
      <c r="B13" s="7">
        <v>1</v>
      </c>
      <c r="C13" s="8">
        <f t="shared" si="0"/>
        <v>1</v>
      </c>
      <c r="D13">
        <f t="shared" si="1"/>
        <v>1</v>
      </c>
      <c r="J13" s="3">
        <v>0</v>
      </c>
      <c r="K13" s="7">
        <v>1.0393174651810591</v>
      </c>
      <c r="L13" s="7">
        <f t="shared" si="2"/>
        <v>1</v>
      </c>
    </row>
    <row r="14" spans="1:12" ht="14.5">
      <c r="A14" s="3">
        <v>0</v>
      </c>
      <c r="B14" s="7">
        <v>1</v>
      </c>
      <c r="C14" s="8">
        <f t="shared" si="0"/>
        <v>1</v>
      </c>
      <c r="D14">
        <f t="shared" si="1"/>
        <v>1</v>
      </c>
      <c r="J14" s="3">
        <v>0</v>
      </c>
      <c r="K14" s="7">
        <v>1.0181082172701943</v>
      </c>
      <c r="L14" s="7">
        <f t="shared" si="2"/>
        <v>1</v>
      </c>
    </row>
    <row r="15" spans="1:12" ht="14.5">
      <c r="A15" s="3">
        <v>0</v>
      </c>
      <c r="B15" s="7">
        <v>5</v>
      </c>
      <c r="C15" s="8">
        <f t="shared" si="0"/>
        <v>25</v>
      </c>
      <c r="D15">
        <f t="shared" si="1"/>
        <v>5</v>
      </c>
      <c r="J15" s="3">
        <v>0</v>
      </c>
      <c r="K15" s="7">
        <v>4.732248217270195</v>
      </c>
      <c r="L15" s="7">
        <f t="shared" si="2"/>
        <v>5</v>
      </c>
    </row>
    <row r="16" spans="1:12" ht="14.5">
      <c r="A16" s="3">
        <v>0</v>
      </c>
      <c r="B16" s="7">
        <v>2</v>
      </c>
      <c r="C16" s="8">
        <f t="shared" si="0"/>
        <v>4</v>
      </c>
      <c r="D16">
        <f t="shared" si="1"/>
        <v>2</v>
      </c>
      <c r="J16" s="3">
        <v>0</v>
      </c>
      <c r="K16" s="7">
        <v>2.284742479108635</v>
      </c>
      <c r="L16" s="7">
        <f t="shared" si="2"/>
        <v>2</v>
      </c>
    </row>
    <row r="17" spans="1:12" ht="14.5">
      <c r="A17" s="3">
        <v>0</v>
      </c>
      <c r="B17" s="7">
        <v>4</v>
      </c>
      <c r="C17" s="8">
        <f t="shared" si="0"/>
        <v>16</v>
      </c>
      <c r="D17">
        <f t="shared" si="1"/>
        <v>4</v>
      </c>
      <c r="J17" s="3">
        <v>0</v>
      </c>
      <c r="K17" s="7">
        <v>3.5705482172701943</v>
      </c>
      <c r="L17" s="7">
        <f t="shared" si="2"/>
        <v>4</v>
      </c>
    </row>
    <row r="18" spans="1:12" ht="14.5">
      <c r="A18" s="3">
        <v>0</v>
      </c>
      <c r="B18" s="7">
        <v>2</v>
      </c>
      <c r="C18" s="8">
        <f t="shared" si="0"/>
        <v>4</v>
      </c>
      <c r="D18">
        <f t="shared" si="1"/>
        <v>2</v>
      </c>
      <c r="J18" s="3">
        <v>0</v>
      </c>
      <c r="K18" s="7">
        <v>2.3631024791086355</v>
      </c>
      <c r="L18" s="7">
        <f t="shared" si="2"/>
        <v>2</v>
      </c>
    </row>
    <row r="19" spans="1:12" ht="14.5">
      <c r="A19" s="3">
        <v>0</v>
      </c>
      <c r="B19" s="7">
        <v>4</v>
      </c>
      <c r="C19" s="8">
        <f t="shared" si="0"/>
        <v>16</v>
      </c>
      <c r="D19">
        <f t="shared" si="1"/>
        <v>4</v>
      </c>
      <c r="J19" s="3">
        <v>0</v>
      </c>
      <c r="K19" s="7">
        <v>3.9556782172701945</v>
      </c>
      <c r="L19" s="7">
        <f t="shared" si="2"/>
        <v>4</v>
      </c>
    </row>
    <row r="20" spans="1:12" ht="14.5">
      <c r="A20" s="3">
        <v>0</v>
      </c>
      <c r="B20" s="7">
        <v>4</v>
      </c>
      <c r="C20" s="8">
        <f t="shared" si="0"/>
        <v>16</v>
      </c>
      <c r="D20">
        <f t="shared" si="1"/>
        <v>4</v>
      </c>
      <c r="J20" s="3">
        <v>0</v>
      </c>
      <c r="K20" s="7">
        <v>4.0893282172701948</v>
      </c>
      <c r="L20" s="7">
        <f t="shared" si="2"/>
        <v>4</v>
      </c>
    </row>
    <row r="21" spans="1:12" ht="14.5">
      <c r="A21" s="3">
        <v>0</v>
      </c>
      <c r="B21" s="7">
        <v>1</v>
      </c>
      <c r="C21" s="8">
        <f t="shared" si="0"/>
        <v>1</v>
      </c>
      <c r="D21">
        <f t="shared" si="1"/>
        <v>1</v>
      </c>
      <c r="J21" s="3">
        <v>0</v>
      </c>
      <c r="K21" s="7">
        <v>1.0512274651810591</v>
      </c>
      <c r="L21" s="7">
        <f t="shared" si="2"/>
        <v>1</v>
      </c>
    </row>
    <row r="22" spans="1:12" ht="14.5">
      <c r="A22" s="3">
        <v>0</v>
      </c>
      <c r="B22" s="7">
        <v>0</v>
      </c>
      <c r="C22" s="8">
        <f t="shared" si="0"/>
        <v>0</v>
      </c>
      <c r="D22">
        <f t="shared" si="1"/>
        <v>0</v>
      </c>
      <c r="J22" s="3">
        <v>0</v>
      </c>
      <c r="K22" s="7">
        <v>-0.21399403899721542</v>
      </c>
      <c r="L22" s="7">
        <f t="shared" si="2"/>
        <v>0</v>
      </c>
    </row>
    <row r="23" spans="1:12" ht="14.5">
      <c r="A23" s="3">
        <v>0</v>
      </c>
      <c r="B23" s="7">
        <v>4</v>
      </c>
      <c r="C23" s="8">
        <f t="shared" si="0"/>
        <v>16</v>
      </c>
      <c r="D23">
        <f t="shared" si="1"/>
        <v>4</v>
      </c>
      <c r="J23" s="3">
        <v>0</v>
      </c>
      <c r="K23" s="7">
        <v>3.607682479108635</v>
      </c>
      <c r="L23" s="7">
        <f t="shared" si="2"/>
        <v>4</v>
      </c>
    </row>
    <row r="24" spans="1:12" ht="14.5">
      <c r="A24" s="3">
        <v>0</v>
      </c>
      <c r="B24" s="7">
        <v>4</v>
      </c>
      <c r="C24" s="8">
        <f t="shared" si="0"/>
        <v>16</v>
      </c>
      <c r="D24">
        <f t="shared" si="1"/>
        <v>4</v>
      </c>
      <c r="J24" s="3">
        <v>0</v>
      </c>
      <c r="K24" s="7">
        <v>3.9224904735376045</v>
      </c>
      <c r="L24" s="7">
        <f t="shared" si="2"/>
        <v>4</v>
      </c>
    </row>
    <row r="25" spans="1:12" ht="14.5">
      <c r="A25" s="3">
        <v>0</v>
      </c>
      <c r="B25" s="7">
        <v>-1</v>
      </c>
      <c r="C25" s="8">
        <f t="shared" si="0"/>
        <v>1</v>
      </c>
      <c r="D25">
        <f t="shared" si="1"/>
        <v>1</v>
      </c>
      <c r="J25" s="3">
        <v>0</v>
      </c>
      <c r="K25" s="7">
        <v>-0.54107367688022301</v>
      </c>
      <c r="L25" s="7">
        <f t="shared" si="2"/>
        <v>-1</v>
      </c>
    </row>
    <row r="26" spans="1:12" ht="14.5">
      <c r="A26" s="3">
        <v>0</v>
      </c>
      <c r="B26" s="7">
        <v>1</v>
      </c>
      <c r="C26" s="8">
        <f t="shared" si="0"/>
        <v>1</v>
      </c>
      <c r="D26">
        <f t="shared" si="1"/>
        <v>1</v>
      </c>
      <c r="J26" s="3">
        <v>0</v>
      </c>
      <c r="K26" s="7">
        <v>1.2978524791086357</v>
      </c>
      <c r="L26" s="7">
        <f t="shared" si="2"/>
        <v>1</v>
      </c>
    </row>
    <row r="27" spans="1:12" ht="14.5">
      <c r="A27" s="3">
        <v>0</v>
      </c>
      <c r="B27" s="7">
        <v>2</v>
      </c>
      <c r="C27" s="8">
        <f t="shared" si="0"/>
        <v>4</v>
      </c>
      <c r="D27">
        <f t="shared" si="1"/>
        <v>2</v>
      </c>
      <c r="J27" s="3">
        <v>0</v>
      </c>
      <c r="K27" s="7">
        <v>1.8385324791086355</v>
      </c>
      <c r="L27" s="7">
        <f t="shared" si="2"/>
        <v>2</v>
      </c>
    </row>
    <row r="28" spans="1:12" ht="14.5">
      <c r="A28" s="3">
        <v>0</v>
      </c>
      <c r="B28" s="7">
        <v>4</v>
      </c>
      <c r="C28" s="8">
        <f t="shared" si="0"/>
        <v>16</v>
      </c>
      <c r="D28">
        <f t="shared" si="1"/>
        <v>4</v>
      </c>
      <c r="J28" s="3">
        <v>0</v>
      </c>
      <c r="K28" s="7">
        <v>4.0793382172701946</v>
      </c>
      <c r="L28" s="7">
        <f t="shared" si="2"/>
        <v>4</v>
      </c>
    </row>
    <row r="29" spans="1:12" ht="14.5">
      <c r="A29" s="3">
        <v>1</v>
      </c>
      <c r="B29" s="7">
        <v>1</v>
      </c>
      <c r="C29" s="8">
        <f t="shared" si="0"/>
        <v>0</v>
      </c>
      <c r="D29">
        <f t="shared" si="1"/>
        <v>0</v>
      </c>
      <c r="E29">
        <f t="shared" ref="E29:E92" si="3">ABS(A29-B29)/A29</f>
        <v>0</v>
      </c>
      <c r="J29" s="3">
        <v>1</v>
      </c>
      <c r="K29" s="7">
        <v>1.4431959610027847</v>
      </c>
      <c r="L29" s="7">
        <f t="shared" si="2"/>
        <v>1</v>
      </c>
    </row>
    <row r="30" spans="1:12" ht="14.5">
      <c r="A30" s="3">
        <v>1</v>
      </c>
      <c r="B30" s="7">
        <v>3</v>
      </c>
      <c r="C30" s="8">
        <f t="shared" si="0"/>
        <v>4</v>
      </c>
      <c r="D30">
        <f t="shared" si="1"/>
        <v>2</v>
      </c>
      <c r="E30">
        <f t="shared" si="3"/>
        <v>2</v>
      </c>
      <c r="J30" s="3">
        <v>1</v>
      </c>
      <c r="K30" s="7">
        <v>2.5142659610027849</v>
      </c>
      <c r="L30" s="7">
        <f t="shared" si="2"/>
        <v>3</v>
      </c>
    </row>
    <row r="31" spans="1:12" ht="14.5">
      <c r="A31" s="3">
        <v>1</v>
      </c>
      <c r="B31" s="7">
        <v>1</v>
      </c>
      <c r="C31" s="8">
        <f t="shared" si="0"/>
        <v>0</v>
      </c>
      <c r="D31">
        <f t="shared" si="1"/>
        <v>0</v>
      </c>
      <c r="E31">
        <f t="shared" si="3"/>
        <v>0</v>
      </c>
      <c r="J31" s="3">
        <v>1</v>
      </c>
      <c r="K31" s="7">
        <v>0.70140247910863551</v>
      </c>
      <c r="L31" s="7">
        <f t="shared" si="2"/>
        <v>1</v>
      </c>
    </row>
    <row r="32" spans="1:12" ht="14.5">
      <c r="A32" s="3">
        <v>1</v>
      </c>
      <c r="B32" s="7">
        <v>2</v>
      </c>
      <c r="C32" s="8">
        <f t="shared" si="0"/>
        <v>1</v>
      </c>
      <c r="D32">
        <f t="shared" si="1"/>
        <v>1</v>
      </c>
      <c r="E32">
        <f t="shared" si="3"/>
        <v>1</v>
      </c>
      <c r="J32" s="3">
        <v>1</v>
      </c>
      <c r="K32" s="7">
        <v>1.7678604735376047</v>
      </c>
      <c r="L32" s="7">
        <f t="shared" si="2"/>
        <v>2</v>
      </c>
    </row>
    <row r="33" spans="1:12" ht="14.5">
      <c r="A33" s="3">
        <v>1</v>
      </c>
      <c r="B33" s="7">
        <v>1</v>
      </c>
      <c r="C33" s="8">
        <f t="shared" si="0"/>
        <v>0</v>
      </c>
      <c r="D33">
        <f t="shared" si="1"/>
        <v>0</v>
      </c>
      <c r="E33">
        <f t="shared" si="3"/>
        <v>0</v>
      </c>
      <c r="J33" s="3">
        <v>1</v>
      </c>
      <c r="K33" s="7">
        <v>1.2699729247910865</v>
      </c>
      <c r="L33" s="7">
        <f t="shared" si="2"/>
        <v>1</v>
      </c>
    </row>
    <row r="34" spans="1:12" ht="14.5">
      <c r="A34" s="3">
        <v>1</v>
      </c>
      <c r="B34" s="7">
        <v>1</v>
      </c>
      <c r="C34" s="8">
        <f t="shared" si="0"/>
        <v>0</v>
      </c>
      <c r="D34">
        <f t="shared" si="1"/>
        <v>0</v>
      </c>
      <c r="E34">
        <f t="shared" si="3"/>
        <v>0</v>
      </c>
      <c r="J34" s="3">
        <v>1</v>
      </c>
      <c r="K34" s="7">
        <v>0.92198746518105912</v>
      </c>
      <c r="L34" s="7">
        <f t="shared" si="2"/>
        <v>1</v>
      </c>
    </row>
    <row r="35" spans="1:12" ht="14.5">
      <c r="A35" s="3">
        <v>1</v>
      </c>
      <c r="B35" s="7">
        <v>4</v>
      </c>
      <c r="C35" s="8">
        <f t="shared" si="0"/>
        <v>9</v>
      </c>
      <c r="D35">
        <f t="shared" si="1"/>
        <v>3</v>
      </c>
      <c r="E35">
        <f t="shared" si="3"/>
        <v>3</v>
      </c>
      <c r="J35" s="3">
        <v>1</v>
      </c>
      <c r="K35" s="7">
        <v>3.7901059610027854</v>
      </c>
      <c r="L35" s="7">
        <f t="shared" si="2"/>
        <v>4</v>
      </c>
    </row>
    <row r="36" spans="1:12" ht="14.5">
      <c r="A36" s="3">
        <v>1</v>
      </c>
      <c r="B36" s="7">
        <v>1</v>
      </c>
      <c r="C36" s="8">
        <f t="shared" si="0"/>
        <v>0</v>
      </c>
      <c r="D36">
        <f t="shared" si="1"/>
        <v>0</v>
      </c>
      <c r="E36">
        <f t="shared" si="3"/>
        <v>0</v>
      </c>
      <c r="J36" s="3">
        <v>1</v>
      </c>
      <c r="K36" s="7">
        <v>0.76218247910863557</v>
      </c>
      <c r="L36" s="7">
        <f t="shared" si="2"/>
        <v>1</v>
      </c>
    </row>
    <row r="37" spans="1:12" ht="14.5">
      <c r="A37" s="3">
        <v>1</v>
      </c>
      <c r="B37" s="7">
        <v>2</v>
      </c>
      <c r="C37" s="8">
        <f t="shared" si="0"/>
        <v>1</v>
      </c>
      <c r="D37">
        <f t="shared" si="1"/>
        <v>1</v>
      </c>
      <c r="E37">
        <f t="shared" si="3"/>
        <v>1</v>
      </c>
      <c r="J37" s="3">
        <v>1</v>
      </c>
      <c r="K37" s="7">
        <v>1.7742504735376046</v>
      </c>
      <c r="L37" s="7">
        <f t="shared" si="2"/>
        <v>2</v>
      </c>
    </row>
    <row r="38" spans="1:12" ht="14.5">
      <c r="A38" s="3">
        <v>1</v>
      </c>
      <c r="B38" s="7">
        <v>3</v>
      </c>
      <c r="C38" s="8">
        <f t="shared" si="0"/>
        <v>4</v>
      </c>
      <c r="D38">
        <f t="shared" si="1"/>
        <v>2</v>
      </c>
      <c r="E38">
        <f t="shared" si="3"/>
        <v>2</v>
      </c>
      <c r="J38" s="3">
        <v>1</v>
      </c>
      <c r="K38" s="7">
        <v>3.163115849582173</v>
      </c>
      <c r="L38" s="7">
        <f t="shared" si="2"/>
        <v>3</v>
      </c>
    </row>
    <row r="39" spans="1:12" ht="14.5">
      <c r="A39" s="3">
        <v>1</v>
      </c>
      <c r="B39" s="7">
        <v>2</v>
      </c>
      <c r="C39" s="8">
        <f t="shared" si="0"/>
        <v>1</v>
      </c>
      <c r="D39">
        <f t="shared" si="1"/>
        <v>1</v>
      </c>
      <c r="E39">
        <f t="shared" si="3"/>
        <v>1</v>
      </c>
      <c r="J39" s="3">
        <v>1</v>
      </c>
      <c r="K39" s="7">
        <v>2.3468124791086353</v>
      </c>
      <c r="L39" s="7">
        <f t="shared" si="2"/>
        <v>2</v>
      </c>
    </row>
    <row r="40" spans="1:12" ht="14.5">
      <c r="A40" s="3">
        <v>1</v>
      </c>
      <c r="B40" s="7">
        <v>2</v>
      </c>
      <c r="C40" s="8">
        <f t="shared" si="0"/>
        <v>1</v>
      </c>
      <c r="D40">
        <f t="shared" si="1"/>
        <v>1</v>
      </c>
      <c r="E40">
        <f t="shared" si="3"/>
        <v>1</v>
      </c>
      <c r="J40" s="3">
        <v>1</v>
      </c>
      <c r="K40" s="7">
        <v>2.0004059610027847</v>
      </c>
      <c r="L40" s="7">
        <f t="shared" si="2"/>
        <v>2</v>
      </c>
    </row>
    <row r="41" spans="1:12" ht="14.5">
      <c r="A41" s="3">
        <v>1</v>
      </c>
      <c r="B41" s="7">
        <v>3</v>
      </c>
      <c r="C41" s="8">
        <f t="shared" si="0"/>
        <v>4</v>
      </c>
      <c r="D41">
        <f t="shared" si="1"/>
        <v>2</v>
      </c>
      <c r="E41">
        <f t="shared" si="3"/>
        <v>2</v>
      </c>
      <c r="J41" s="3">
        <v>1</v>
      </c>
      <c r="K41" s="7">
        <v>2.524315961002785</v>
      </c>
      <c r="L41" s="7">
        <f t="shared" si="2"/>
        <v>3</v>
      </c>
    </row>
    <row r="42" spans="1:12" ht="14.5">
      <c r="A42" s="3">
        <v>1</v>
      </c>
      <c r="B42" s="7">
        <v>3</v>
      </c>
      <c r="C42" s="8">
        <f t="shared" si="0"/>
        <v>4</v>
      </c>
      <c r="D42">
        <f t="shared" si="1"/>
        <v>2</v>
      </c>
      <c r="E42">
        <f t="shared" si="3"/>
        <v>2</v>
      </c>
      <c r="J42" s="3">
        <v>1</v>
      </c>
      <c r="K42" s="7">
        <v>2.6257174651810589</v>
      </c>
      <c r="L42" s="7">
        <f t="shared" si="2"/>
        <v>3</v>
      </c>
    </row>
    <row r="43" spans="1:12" ht="14.5">
      <c r="A43" s="3">
        <v>1</v>
      </c>
      <c r="B43" s="7">
        <v>3</v>
      </c>
      <c r="C43" s="8">
        <f t="shared" si="0"/>
        <v>4</v>
      </c>
      <c r="D43">
        <f t="shared" si="1"/>
        <v>2</v>
      </c>
      <c r="E43">
        <f t="shared" si="3"/>
        <v>2</v>
      </c>
      <c r="J43" s="3">
        <v>1</v>
      </c>
      <c r="K43" s="7">
        <v>2.612175961002785</v>
      </c>
      <c r="L43" s="7">
        <f t="shared" si="2"/>
        <v>3</v>
      </c>
    </row>
    <row r="44" spans="1:12" ht="14.5">
      <c r="A44" s="3">
        <v>1</v>
      </c>
      <c r="B44" s="7">
        <v>1</v>
      </c>
      <c r="C44" s="8">
        <f t="shared" si="0"/>
        <v>0</v>
      </c>
      <c r="D44">
        <f t="shared" si="1"/>
        <v>0</v>
      </c>
      <c r="E44">
        <f t="shared" si="3"/>
        <v>0</v>
      </c>
      <c r="J44" s="3">
        <v>1</v>
      </c>
      <c r="K44" s="7">
        <v>1.1243024791086356</v>
      </c>
      <c r="L44" s="7">
        <f t="shared" si="2"/>
        <v>1</v>
      </c>
    </row>
    <row r="45" spans="1:12" ht="14.5">
      <c r="A45" s="3">
        <v>1</v>
      </c>
      <c r="B45" s="7">
        <v>1</v>
      </c>
      <c r="C45" s="8">
        <f t="shared" si="0"/>
        <v>0</v>
      </c>
      <c r="D45">
        <f t="shared" si="1"/>
        <v>0</v>
      </c>
      <c r="E45">
        <f t="shared" si="3"/>
        <v>0</v>
      </c>
      <c r="J45" s="3">
        <v>1</v>
      </c>
      <c r="K45" s="7">
        <v>1.3121324791086355</v>
      </c>
      <c r="L45" s="7">
        <f t="shared" si="2"/>
        <v>1</v>
      </c>
    </row>
    <row r="46" spans="1:12" ht="14.5">
      <c r="A46" s="3">
        <v>1</v>
      </c>
      <c r="B46" s="7">
        <v>3</v>
      </c>
      <c r="C46" s="8">
        <f t="shared" si="0"/>
        <v>4</v>
      </c>
      <c r="D46">
        <f t="shared" si="1"/>
        <v>2</v>
      </c>
      <c r="E46">
        <f t="shared" si="3"/>
        <v>2</v>
      </c>
      <c r="J46" s="3">
        <v>1</v>
      </c>
      <c r="K46" s="7">
        <v>3.1871629247910862</v>
      </c>
      <c r="L46" s="7">
        <f t="shared" si="2"/>
        <v>3</v>
      </c>
    </row>
    <row r="47" spans="1:12" ht="14.5">
      <c r="A47" s="3">
        <v>1</v>
      </c>
      <c r="B47" s="7">
        <v>4</v>
      </c>
      <c r="C47" s="8">
        <f t="shared" si="0"/>
        <v>9</v>
      </c>
      <c r="D47">
        <f t="shared" si="1"/>
        <v>3</v>
      </c>
      <c r="E47">
        <f t="shared" si="3"/>
        <v>3</v>
      </c>
      <c r="J47" s="3">
        <v>1</v>
      </c>
      <c r="K47" s="7">
        <v>3.876514623955432</v>
      </c>
      <c r="L47" s="7">
        <f t="shared" si="2"/>
        <v>4</v>
      </c>
    </row>
    <row r="48" spans="1:12" ht="14.5">
      <c r="A48" s="3">
        <v>1</v>
      </c>
      <c r="B48" s="7">
        <v>3</v>
      </c>
      <c r="C48" s="8">
        <f t="shared" si="0"/>
        <v>4</v>
      </c>
      <c r="D48">
        <f t="shared" si="1"/>
        <v>2</v>
      </c>
      <c r="E48">
        <f t="shared" si="3"/>
        <v>2</v>
      </c>
      <c r="J48" s="3">
        <v>1</v>
      </c>
      <c r="K48" s="7">
        <v>3.3346529247910861</v>
      </c>
      <c r="L48" s="7">
        <f t="shared" si="2"/>
        <v>3</v>
      </c>
    </row>
    <row r="49" spans="1:12" ht="14.5">
      <c r="A49" s="3">
        <v>1</v>
      </c>
      <c r="B49" s="7">
        <v>5</v>
      </c>
      <c r="C49" s="8">
        <f t="shared" si="0"/>
        <v>16</v>
      </c>
      <c r="D49">
        <f t="shared" si="1"/>
        <v>4</v>
      </c>
      <c r="E49">
        <f t="shared" si="3"/>
        <v>4</v>
      </c>
      <c r="J49" s="3">
        <v>1</v>
      </c>
      <c r="K49" s="7">
        <v>4.9614724791086351</v>
      </c>
      <c r="L49" s="7">
        <f t="shared" si="2"/>
        <v>5</v>
      </c>
    </row>
    <row r="50" spans="1:12" ht="14.5">
      <c r="A50" s="3">
        <v>1</v>
      </c>
      <c r="B50" s="7">
        <v>3</v>
      </c>
      <c r="C50" s="8">
        <f t="shared" si="0"/>
        <v>4</v>
      </c>
      <c r="D50">
        <f t="shared" si="1"/>
        <v>2</v>
      </c>
      <c r="E50">
        <f t="shared" si="3"/>
        <v>2</v>
      </c>
      <c r="J50" s="3">
        <v>1</v>
      </c>
      <c r="K50" s="7">
        <v>2.6176474651810588</v>
      </c>
      <c r="L50" s="7">
        <f t="shared" si="2"/>
        <v>3</v>
      </c>
    </row>
    <row r="51" spans="1:12" ht="14.5">
      <c r="A51" s="3">
        <v>1</v>
      </c>
      <c r="B51" s="7">
        <v>2</v>
      </c>
      <c r="C51" s="8">
        <f t="shared" si="0"/>
        <v>1</v>
      </c>
      <c r="D51">
        <f t="shared" si="1"/>
        <v>1</v>
      </c>
      <c r="E51">
        <f t="shared" si="3"/>
        <v>1</v>
      </c>
      <c r="J51" s="3">
        <v>1</v>
      </c>
      <c r="K51" s="7">
        <v>1.6109282172701944</v>
      </c>
      <c r="L51" s="7">
        <f t="shared" si="2"/>
        <v>2</v>
      </c>
    </row>
    <row r="52" spans="1:12" ht="14.5">
      <c r="A52" s="3">
        <v>1</v>
      </c>
      <c r="B52" s="7">
        <v>4</v>
      </c>
      <c r="C52" s="8">
        <f t="shared" si="0"/>
        <v>9</v>
      </c>
      <c r="D52">
        <f t="shared" si="1"/>
        <v>3</v>
      </c>
      <c r="E52">
        <f t="shared" si="3"/>
        <v>3</v>
      </c>
      <c r="J52" s="3">
        <v>1</v>
      </c>
      <c r="K52" s="7">
        <v>3.5312482172701944</v>
      </c>
      <c r="L52" s="7">
        <f t="shared" si="2"/>
        <v>4</v>
      </c>
    </row>
    <row r="53" spans="1:12" ht="14.5">
      <c r="A53" s="3">
        <v>1</v>
      </c>
      <c r="B53" s="7">
        <v>4</v>
      </c>
      <c r="C53" s="8">
        <f t="shared" si="0"/>
        <v>9</v>
      </c>
      <c r="D53">
        <f t="shared" si="1"/>
        <v>3</v>
      </c>
      <c r="E53">
        <f t="shared" si="3"/>
        <v>3</v>
      </c>
      <c r="J53" s="3">
        <v>1</v>
      </c>
      <c r="K53" s="7">
        <v>4.3465424791086358</v>
      </c>
      <c r="L53" s="7">
        <f t="shared" si="2"/>
        <v>4</v>
      </c>
    </row>
    <row r="54" spans="1:12" ht="14.5">
      <c r="A54" s="3">
        <v>1</v>
      </c>
      <c r="B54" s="7">
        <v>2</v>
      </c>
      <c r="C54" s="8">
        <f t="shared" si="0"/>
        <v>1</v>
      </c>
      <c r="D54">
        <f t="shared" si="1"/>
        <v>1</v>
      </c>
      <c r="E54">
        <f t="shared" si="3"/>
        <v>1</v>
      </c>
      <c r="J54" s="3">
        <v>1</v>
      </c>
      <c r="K54" s="7">
        <v>2.2480224791086352</v>
      </c>
      <c r="L54" s="7">
        <f t="shared" si="2"/>
        <v>2</v>
      </c>
    </row>
    <row r="55" spans="1:12" ht="14.5">
      <c r="A55" s="3">
        <v>1</v>
      </c>
      <c r="B55" s="7">
        <v>2</v>
      </c>
      <c r="C55" s="8">
        <f t="shared" si="0"/>
        <v>1</v>
      </c>
      <c r="D55">
        <f t="shared" si="1"/>
        <v>1</v>
      </c>
      <c r="E55">
        <f t="shared" si="3"/>
        <v>1</v>
      </c>
      <c r="J55" s="3">
        <v>1</v>
      </c>
      <c r="K55" s="7">
        <v>2.4991159610027847</v>
      </c>
      <c r="L55" s="7">
        <f t="shared" si="2"/>
        <v>2</v>
      </c>
    </row>
    <row r="56" spans="1:12" ht="14.5">
      <c r="A56" s="3">
        <v>1</v>
      </c>
      <c r="B56" s="7">
        <v>2</v>
      </c>
      <c r="C56" s="8">
        <f t="shared" si="0"/>
        <v>1</v>
      </c>
      <c r="D56">
        <f t="shared" si="1"/>
        <v>1</v>
      </c>
      <c r="E56">
        <f t="shared" si="3"/>
        <v>1</v>
      </c>
      <c r="J56" s="3">
        <v>1</v>
      </c>
      <c r="K56" s="7">
        <v>2.2942824791086354</v>
      </c>
      <c r="L56" s="7">
        <f t="shared" si="2"/>
        <v>2</v>
      </c>
    </row>
    <row r="57" spans="1:12" ht="14.5">
      <c r="A57" s="3">
        <v>1</v>
      </c>
      <c r="B57" s="7">
        <v>2</v>
      </c>
      <c r="C57" s="8">
        <f t="shared" si="0"/>
        <v>1</v>
      </c>
      <c r="D57">
        <f t="shared" si="1"/>
        <v>1</v>
      </c>
      <c r="E57">
        <f t="shared" si="3"/>
        <v>1</v>
      </c>
      <c r="J57" s="3">
        <v>1</v>
      </c>
      <c r="K57" s="7">
        <v>1.7674624791086357</v>
      </c>
      <c r="L57" s="7">
        <f t="shared" si="2"/>
        <v>2</v>
      </c>
    </row>
    <row r="58" spans="1:12" ht="14.5">
      <c r="A58" s="3">
        <v>1</v>
      </c>
      <c r="B58" s="7">
        <v>2</v>
      </c>
      <c r="C58" s="8">
        <f t="shared" si="0"/>
        <v>1</v>
      </c>
      <c r="D58">
        <f t="shared" si="1"/>
        <v>1</v>
      </c>
      <c r="E58">
        <f t="shared" si="3"/>
        <v>1</v>
      </c>
      <c r="J58" s="3">
        <v>1</v>
      </c>
      <c r="K58" s="7">
        <v>2.3378124791086354</v>
      </c>
      <c r="L58" s="7">
        <f t="shared" si="2"/>
        <v>2</v>
      </c>
    </row>
    <row r="59" spans="1:12" ht="14.5">
      <c r="A59" s="3">
        <v>1</v>
      </c>
      <c r="B59" s="7">
        <v>0</v>
      </c>
      <c r="C59" s="8">
        <f t="shared" si="0"/>
        <v>1</v>
      </c>
      <c r="D59">
        <f t="shared" si="1"/>
        <v>1</v>
      </c>
      <c r="E59">
        <f t="shared" si="3"/>
        <v>1</v>
      </c>
      <c r="J59" s="3">
        <v>1</v>
      </c>
      <c r="K59" s="7">
        <v>-0.33626403899721508</v>
      </c>
      <c r="L59" s="7">
        <f t="shared" si="2"/>
        <v>0</v>
      </c>
    </row>
    <row r="60" spans="1:12" ht="14.5">
      <c r="A60" s="3">
        <v>1</v>
      </c>
      <c r="B60" s="7">
        <v>3</v>
      </c>
      <c r="C60" s="8">
        <f t="shared" si="0"/>
        <v>4</v>
      </c>
      <c r="D60">
        <f t="shared" si="1"/>
        <v>2</v>
      </c>
      <c r="E60">
        <f t="shared" si="3"/>
        <v>2</v>
      </c>
      <c r="J60" s="3">
        <v>1</v>
      </c>
      <c r="K60" s="7">
        <v>2.5074559610027851</v>
      </c>
      <c r="L60" s="7">
        <f t="shared" si="2"/>
        <v>3</v>
      </c>
    </row>
    <row r="61" spans="1:12" ht="14.5">
      <c r="A61" s="3">
        <v>1</v>
      </c>
      <c r="B61" s="7">
        <v>4</v>
      </c>
      <c r="C61" s="8">
        <f t="shared" si="0"/>
        <v>9</v>
      </c>
      <c r="D61">
        <f t="shared" si="1"/>
        <v>3</v>
      </c>
      <c r="E61">
        <f t="shared" si="3"/>
        <v>3</v>
      </c>
      <c r="J61" s="3">
        <v>1</v>
      </c>
      <c r="K61" s="7">
        <v>3.7207882172701945</v>
      </c>
      <c r="L61" s="7">
        <f t="shared" si="2"/>
        <v>4</v>
      </c>
    </row>
    <row r="62" spans="1:12" ht="14.5">
      <c r="A62" s="3">
        <v>1</v>
      </c>
      <c r="B62" s="7">
        <v>2</v>
      </c>
      <c r="C62" s="8">
        <f t="shared" si="0"/>
        <v>1</v>
      </c>
      <c r="D62">
        <f t="shared" si="1"/>
        <v>1</v>
      </c>
      <c r="E62">
        <f t="shared" si="3"/>
        <v>1</v>
      </c>
      <c r="J62" s="3">
        <v>1</v>
      </c>
      <c r="K62" s="7">
        <v>1.7616804735376046</v>
      </c>
      <c r="L62" s="7">
        <f t="shared" si="2"/>
        <v>2</v>
      </c>
    </row>
    <row r="63" spans="1:12" ht="14.5">
      <c r="A63" s="3">
        <v>1</v>
      </c>
      <c r="B63" s="7">
        <v>1</v>
      </c>
      <c r="C63" s="8">
        <f t="shared" si="0"/>
        <v>0</v>
      </c>
      <c r="D63">
        <f t="shared" si="1"/>
        <v>0</v>
      </c>
      <c r="E63">
        <f t="shared" si="3"/>
        <v>0</v>
      </c>
      <c r="J63" s="3">
        <v>1</v>
      </c>
      <c r="K63" s="7">
        <v>1.2838124791086356</v>
      </c>
      <c r="L63" s="7">
        <f t="shared" si="2"/>
        <v>1</v>
      </c>
    </row>
    <row r="64" spans="1:12" ht="14.5">
      <c r="A64" s="3">
        <v>1</v>
      </c>
      <c r="B64" s="7">
        <v>2</v>
      </c>
      <c r="C64" s="8">
        <f t="shared" si="0"/>
        <v>1</v>
      </c>
      <c r="D64">
        <f t="shared" si="1"/>
        <v>1</v>
      </c>
      <c r="E64">
        <f t="shared" si="3"/>
        <v>1</v>
      </c>
      <c r="J64" s="3">
        <v>1</v>
      </c>
      <c r="K64" s="7">
        <v>2.3300124791086354</v>
      </c>
      <c r="L64" s="7">
        <f t="shared" si="2"/>
        <v>2</v>
      </c>
    </row>
    <row r="65" spans="1:12" ht="14.5">
      <c r="A65" s="3">
        <v>1</v>
      </c>
      <c r="B65" s="7">
        <v>3</v>
      </c>
      <c r="C65" s="8">
        <f t="shared" si="0"/>
        <v>4</v>
      </c>
      <c r="D65">
        <f t="shared" si="1"/>
        <v>2</v>
      </c>
      <c r="E65">
        <f t="shared" si="3"/>
        <v>2</v>
      </c>
      <c r="J65" s="3">
        <v>1</v>
      </c>
      <c r="K65" s="7">
        <v>3.1181882172701947</v>
      </c>
      <c r="L65" s="7">
        <f t="shared" si="2"/>
        <v>3</v>
      </c>
    </row>
    <row r="66" spans="1:12" ht="14.5">
      <c r="A66" s="3">
        <v>1</v>
      </c>
      <c r="B66" s="7">
        <v>3</v>
      </c>
      <c r="C66" s="8">
        <f t="shared" ref="C66:C129" si="4">(A66-B66)*(A66-B66)</f>
        <v>4</v>
      </c>
      <c r="D66">
        <f t="shared" ref="D66:D129" si="5">ABS(A66-B66)</f>
        <v>2</v>
      </c>
      <c r="E66">
        <f t="shared" si="3"/>
        <v>2</v>
      </c>
      <c r="J66" s="3">
        <v>1</v>
      </c>
      <c r="K66" s="7">
        <v>2.9882882172701946</v>
      </c>
      <c r="L66" s="7">
        <f t="shared" si="2"/>
        <v>3</v>
      </c>
    </row>
    <row r="67" spans="1:12" ht="14.5">
      <c r="A67" s="3">
        <v>1</v>
      </c>
      <c r="B67" s="7">
        <v>1</v>
      </c>
      <c r="C67" s="8">
        <f t="shared" si="4"/>
        <v>0</v>
      </c>
      <c r="D67">
        <f t="shared" si="5"/>
        <v>0</v>
      </c>
      <c r="E67">
        <f t="shared" si="3"/>
        <v>0</v>
      </c>
      <c r="J67" s="3">
        <v>1</v>
      </c>
      <c r="K67" s="7">
        <v>1.3884182172701944</v>
      </c>
      <c r="L67" s="7">
        <f t="shared" ref="L67:L130" si="6">ROUND(K67,0)</f>
        <v>1</v>
      </c>
    </row>
    <row r="68" spans="1:12" ht="14.5">
      <c r="A68" s="3">
        <v>1</v>
      </c>
      <c r="B68" s="7">
        <v>1</v>
      </c>
      <c r="C68" s="8">
        <f t="shared" si="4"/>
        <v>0</v>
      </c>
      <c r="D68">
        <f t="shared" si="5"/>
        <v>0</v>
      </c>
      <c r="E68">
        <f t="shared" si="3"/>
        <v>0</v>
      </c>
      <c r="J68" s="3">
        <v>1</v>
      </c>
      <c r="K68" s="7">
        <v>0.88409596100278476</v>
      </c>
      <c r="L68" s="7">
        <f t="shared" si="6"/>
        <v>1</v>
      </c>
    </row>
    <row r="69" spans="1:12" ht="14.5">
      <c r="A69" s="3">
        <v>1</v>
      </c>
      <c r="B69" s="7">
        <v>1</v>
      </c>
      <c r="C69" s="8">
        <f t="shared" si="4"/>
        <v>0</v>
      </c>
      <c r="D69">
        <f t="shared" si="5"/>
        <v>0</v>
      </c>
      <c r="E69">
        <f t="shared" si="3"/>
        <v>0</v>
      </c>
      <c r="J69" s="3">
        <v>1</v>
      </c>
      <c r="K69" s="7">
        <v>0.9059163231197771</v>
      </c>
      <c r="L69" s="7">
        <f t="shared" si="6"/>
        <v>1</v>
      </c>
    </row>
    <row r="70" spans="1:12" ht="14.5">
      <c r="A70" s="3">
        <v>1</v>
      </c>
      <c r="B70" s="7">
        <v>1</v>
      </c>
      <c r="C70" s="8">
        <f t="shared" si="4"/>
        <v>0</v>
      </c>
      <c r="D70">
        <f t="shared" si="5"/>
        <v>0</v>
      </c>
      <c r="E70">
        <f t="shared" si="3"/>
        <v>0</v>
      </c>
      <c r="J70" s="3">
        <v>1</v>
      </c>
      <c r="K70" s="7">
        <v>1.3105424791086355</v>
      </c>
      <c r="L70" s="7">
        <f t="shared" si="6"/>
        <v>1</v>
      </c>
    </row>
    <row r="71" spans="1:12" ht="14.5">
      <c r="A71" s="3">
        <v>1</v>
      </c>
      <c r="B71" s="7">
        <v>1</v>
      </c>
      <c r="C71" s="8">
        <f t="shared" si="4"/>
        <v>0</v>
      </c>
      <c r="D71">
        <f t="shared" si="5"/>
        <v>0</v>
      </c>
      <c r="E71">
        <f t="shared" si="3"/>
        <v>0</v>
      </c>
      <c r="J71" s="3">
        <v>1</v>
      </c>
      <c r="K71" s="7">
        <v>1.2870524791086355</v>
      </c>
      <c r="L71" s="7">
        <f t="shared" si="6"/>
        <v>1</v>
      </c>
    </row>
    <row r="72" spans="1:12" ht="14.5">
      <c r="A72" s="3">
        <v>1</v>
      </c>
      <c r="B72" s="7">
        <v>2</v>
      </c>
      <c r="C72" s="8">
        <f t="shared" si="4"/>
        <v>1</v>
      </c>
      <c r="D72">
        <f t="shared" si="5"/>
        <v>1</v>
      </c>
      <c r="E72">
        <f t="shared" si="3"/>
        <v>1</v>
      </c>
      <c r="J72" s="3">
        <v>1</v>
      </c>
      <c r="K72" s="7">
        <v>2.1259182172701943</v>
      </c>
      <c r="L72" s="7">
        <f t="shared" si="6"/>
        <v>2</v>
      </c>
    </row>
    <row r="73" spans="1:12" ht="14.5">
      <c r="A73" s="3">
        <v>1</v>
      </c>
      <c r="B73" s="7">
        <v>1</v>
      </c>
      <c r="C73" s="8">
        <f t="shared" si="4"/>
        <v>0</v>
      </c>
      <c r="D73">
        <f t="shared" si="5"/>
        <v>0</v>
      </c>
      <c r="E73">
        <f t="shared" si="3"/>
        <v>0</v>
      </c>
      <c r="J73" s="3">
        <v>1</v>
      </c>
      <c r="K73" s="7">
        <v>1.3075124791086357</v>
      </c>
      <c r="L73" s="7">
        <f t="shared" si="6"/>
        <v>1</v>
      </c>
    </row>
    <row r="74" spans="1:12" ht="14.5">
      <c r="A74" s="3">
        <v>1</v>
      </c>
      <c r="B74" s="7">
        <v>3</v>
      </c>
      <c r="C74" s="8">
        <f t="shared" si="4"/>
        <v>4</v>
      </c>
      <c r="D74">
        <f t="shared" si="5"/>
        <v>2</v>
      </c>
      <c r="E74">
        <f t="shared" si="3"/>
        <v>2</v>
      </c>
      <c r="J74" s="3">
        <v>1</v>
      </c>
      <c r="K74" s="7">
        <v>2.6328882172701942</v>
      </c>
      <c r="L74" s="7">
        <f t="shared" si="6"/>
        <v>3</v>
      </c>
    </row>
    <row r="75" spans="1:12" ht="14.5">
      <c r="A75" s="3">
        <v>1</v>
      </c>
      <c r="B75" s="7">
        <v>4</v>
      </c>
      <c r="C75" s="8">
        <f t="shared" si="4"/>
        <v>9</v>
      </c>
      <c r="D75">
        <f t="shared" si="5"/>
        <v>3</v>
      </c>
      <c r="E75">
        <f t="shared" si="3"/>
        <v>3</v>
      </c>
      <c r="J75" s="3">
        <v>1</v>
      </c>
      <c r="K75" s="7">
        <v>3.6978682172701944</v>
      </c>
      <c r="L75" s="7">
        <f t="shared" si="6"/>
        <v>4</v>
      </c>
    </row>
    <row r="76" spans="1:12" ht="14.5">
      <c r="A76" s="3">
        <v>1</v>
      </c>
      <c r="B76" s="7">
        <v>4</v>
      </c>
      <c r="C76" s="8">
        <f t="shared" si="4"/>
        <v>9</v>
      </c>
      <c r="D76">
        <f t="shared" si="5"/>
        <v>3</v>
      </c>
      <c r="E76">
        <f t="shared" si="3"/>
        <v>3</v>
      </c>
      <c r="J76" s="3">
        <v>1</v>
      </c>
      <c r="K76" s="7">
        <v>3.6561082172701944</v>
      </c>
      <c r="L76" s="7">
        <f t="shared" si="6"/>
        <v>4</v>
      </c>
    </row>
    <row r="77" spans="1:12" ht="14.5">
      <c r="A77" s="3">
        <v>1</v>
      </c>
      <c r="B77" s="7">
        <v>3</v>
      </c>
      <c r="C77" s="8">
        <f t="shared" si="4"/>
        <v>4</v>
      </c>
      <c r="D77">
        <f t="shared" si="5"/>
        <v>2</v>
      </c>
      <c r="E77">
        <f t="shared" si="3"/>
        <v>2</v>
      </c>
      <c r="J77" s="3">
        <v>1</v>
      </c>
      <c r="K77" s="7">
        <v>2.526415961002785</v>
      </c>
      <c r="L77" s="7">
        <f t="shared" si="6"/>
        <v>3</v>
      </c>
    </row>
    <row r="78" spans="1:12" ht="14.5">
      <c r="A78" s="3">
        <v>1</v>
      </c>
      <c r="B78" s="7">
        <v>1</v>
      </c>
      <c r="C78" s="8">
        <f t="shared" si="4"/>
        <v>0</v>
      </c>
      <c r="D78">
        <f t="shared" si="5"/>
        <v>0</v>
      </c>
      <c r="E78">
        <f t="shared" si="3"/>
        <v>0</v>
      </c>
      <c r="J78" s="3">
        <v>1</v>
      </c>
      <c r="K78" s="7">
        <v>1.4497082172701945</v>
      </c>
      <c r="L78" s="7">
        <f t="shared" si="6"/>
        <v>1</v>
      </c>
    </row>
    <row r="79" spans="1:12" ht="14.5">
      <c r="A79" s="3">
        <v>1</v>
      </c>
      <c r="B79" s="7">
        <v>3</v>
      </c>
      <c r="C79" s="8">
        <f t="shared" si="4"/>
        <v>4</v>
      </c>
      <c r="D79">
        <f t="shared" si="5"/>
        <v>2</v>
      </c>
      <c r="E79">
        <f t="shared" si="3"/>
        <v>2</v>
      </c>
      <c r="J79" s="3">
        <v>1</v>
      </c>
      <c r="K79" s="7">
        <v>2.6738082172701945</v>
      </c>
      <c r="L79" s="7">
        <f t="shared" si="6"/>
        <v>3</v>
      </c>
    </row>
    <row r="80" spans="1:12" ht="14.5">
      <c r="A80" s="3">
        <v>1</v>
      </c>
      <c r="B80" s="7">
        <v>1</v>
      </c>
      <c r="C80" s="8">
        <f t="shared" si="4"/>
        <v>0</v>
      </c>
      <c r="D80">
        <f t="shared" si="5"/>
        <v>0</v>
      </c>
      <c r="E80">
        <f t="shared" si="3"/>
        <v>0</v>
      </c>
      <c r="J80" s="3">
        <v>1</v>
      </c>
      <c r="K80" s="7">
        <v>1.2517204735376046</v>
      </c>
      <c r="L80" s="7">
        <f t="shared" si="6"/>
        <v>1</v>
      </c>
    </row>
    <row r="81" spans="1:12" ht="14.5">
      <c r="A81" s="3">
        <v>1</v>
      </c>
      <c r="B81" s="7">
        <v>2</v>
      </c>
      <c r="C81" s="8">
        <f t="shared" si="4"/>
        <v>1</v>
      </c>
      <c r="D81">
        <f t="shared" si="5"/>
        <v>1</v>
      </c>
      <c r="E81">
        <f t="shared" si="3"/>
        <v>1</v>
      </c>
      <c r="J81" s="3">
        <v>1</v>
      </c>
      <c r="K81" s="7">
        <v>2.0029259610027852</v>
      </c>
      <c r="L81" s="7">
        <f t="shared" si="6"/>
        <v>2</v>
      </c>
    </row>
    <row r="82" spans="1:12" ht="14.5">
      <c r="A82" s="3">
        <v>1</v>
      </c>
      <c r="B82" s="7">
        <v>3</v>
      </c>
      <c r="C82" s="8">
        <f t="shared" si="4"/>
        <v>4</v>
      </c>
      <c r="D82">
        <f t="shared" si="5"/>
        <v>2</v>
      </c>
      <c r="E82">
        <f t="shared" si="3"/>
        <v>2</v>
      </c>
      <c r="J82" s="3">
        <v>1</v>
      </c>
      <c r="K82" s="7">
        <v>3.3419524791086355</v>
      </c>
      <c r="L82" s="7">
        <f t="shared" si="6"/>
        <v>3</v>
      </c>
    </row>
    <row r="83" spans="1:12" ht="14.5">
      <c r="A83" s="3">
        <v>1</v>
      </c>
      <c r="B83" s="7">
        <v>1</v>
      </c>
      <c r="C83" s="8">
        <f t="shared" si="4"/>
        <v>0</v>
      </c>
      <c r="D83">
        <f t="shared" si="5"/>
        <v>0</v>
      </c>
      <c r="E83">
        <f t="shared" si="3"/>
        <v>0</v>
      </c>
      <c r="J83" s="3">
        <v>1</v>
      </c>
      <c r="K83" s="7">
        <v>0.79260247910863546</v>
      </c>
      <c r="L83" s="7">
        <f t="shared" si="6"/>
        <v>1</v>
      </c>
    </row>
    <row r="84" spans="1:12" ht="14.5">
      <c r="A84" s="3">
        <v>1</v>
      </c>
      <c r="B84" s="7">
        <v>1</v>
      </c>
      <c r="C84" s="8">
        <f t="shared" si="4"/>
        <v>0</v>
      </c>
      <c r="D84">
        <f t="shared" si="5"/>
        <v>0</v>
      </c>
      <c r="E84">
        <f t="shared" si="3"/>
        <v>0</v>
      </c>
      <c r="J84" s="3">
        <v>1</v>
      </c>
      <c r="K84" s="7">
        <v>1.3151324791086356</v>
      </c>
      <c r="L84" s="7">
        <f t="shared" si="6"/>
        <v>1</v>
      </c>
    </row>
    <row r="85" spans="1:12" ht="14.5">
      <c r="A85" s="3">
        <v>1</v>
      </c>
      <c r="B85" s="7">
        <v>3</v>
      </c>
      <c r="C85" s="8">
        <f t="shared" si="4"/>
        <v>4</v>
      </c>
      <c r="D85">
        <f t="shared" si="5"/>
        <v>2</v>
      </c>
      <c r="E85">
        <f t="shared" si="3"/>
        <v>2</v>
      </c>
      <c r="J85" s="3">
        <v>1</v>
      </c>
      <c r="K85" s="7">
        <v>3.1485774651810594</v>
      </c>
      <c r="L85" s="7">
        <f t="shared" si="6"/>
        <v>3</v>
      </c>
    </row>
    <row r="86" spans="1:12" ht="14.5">
      <c r="A86" s="3">
        <v>1</v>
      </c>
      <c r="B86" s="7">
        <v>5</v>
      </c>
      <c r="C86" s="8">
        <f t="shared" si="4"/>
        <v>16</v>
      </c>
      <c r="D86">
        <f t="shared" si="5"/>
        <v>4</v>
      </c>
      <c r="E86">
        <f t="shared" si="3"/>
        <v>4</v>
      </c>
      <c r="J86" s="3">
        <v>1</v>
      </c>
      <c r="K86" s="7">
        <v>4.9803074651810597</v>
      </c>
      <c r="L86" s="7">
        <f t="shared" si="6"/>
        <v>5</v>
      </c>
    </row>
    <row r="87" spans="1:12" ht="14.5">
      <c r="A87" s="3">
        <v>1</v>
      </c>
      <c r="B87" s="7">
        <v>2</v>
      </c>
      <c r="C87" s="8">
        <f t="shared" si="4"/>
        <v>1</v>
      </c>
      <c r="D87">
        <f t="shared" si="5"/>
        <v>1</v>
      </c>
      <c r="E87">
        <f t="shared" si="3"/>
        <v>1</v>
      </c>
      <c r="J87" s="3">
        <v>1</v>
      </c>
      <c r="K87" s="7">
        <v>2.1488782172701946</v>
      </c>
      <c r="L87" s="7">
        <f t="shared" si="6"/>
        <v>2</v>
      </c>
    </row>
    <row r="88" spans="1:12" ht="14.5">
      <c r="A88" s="3">
        <v>1</v>
      </c>
      <c r="B88" s="7">
        <v>3</v>
      </c>
      <c r="C88" s="8">
        <f t="shared" si="4"/>
        <v>4</v>
      </c>
      <c r="D88">
        <f t="shared" si="5"/>
        <v>2</v>
      </c>
      <c r="E88">
        <f t="shared" si="3"/>
        <v>2</v>
      </c>
      <c r="J88" s="3">
        <v>1</v>
      </c>
      <c r="K88" s="7">
        <v>2.6638482172701945</v>
      </c>
      <c r="L88" s="7">
        <f t="shared" si="6"/>
        <v>3</v>
      </c>
    </row>
    <row r="89" spans="1:12" ht="14.5">
      <c r="A89" s="5">
        <v>1</v>
      </c>
      <c r="B89" s="7">
        <v>1</v>
      </c>
      <c r="C89" s="8">
        <f t="shared" si="4"/>
        <v>0</v>
      </c>
      <c r="D89">
        <f t="shared" si="5"/>
        <v>0</v>
      </c>
      <c r="E89">
        <f t="shared" si="3"/>
        <v>0</v>
      </c>
      <c r="J89" s="5">
        <v>1</v>
      </c>
      <c r="K89" s="7">
        <v>0.94640596100278462</v>
      </c>
      <c r="L89" s="7">
        <f t="shared" si="6"/>
        <v>1</v>
      </c>
    </row>
    <row r="90" spans="1:12" ht="14.5">
      <c r="A90" s="3">
        <v>1</v>
      </c>
      <c r="B90" s="7">
        <v>2</v>
      </c>
      <c r="C90" s="8">
        <f t="shared" si="4"/>
        <v>1</v>
      </c>
      <c r="D90">
        <f t="shared" si="5"/>
        <v>1</v>
      </c>
      <c r="E90">
        <f t="shared" si="3"/>
        <v>1</v>
      </c>
      <c r="J90" s="3">
        <v>1</v>
      </c>
      <c r="K90" s="7">
        <v>2.101267465181059</v>
      </c>
      <c r="L90" s="7">
        <f t="shared" si="6"/>
        <v>2</v>
      </c>
    </row>
    <row r="91" spans="1:12" ht="14.5">
      <c r="A91" s="3">
        <v>1</v>
      </c>
      <c r="B91" s="7">
        <v>2</v>
      </c>
      <c r="C91" s="8">
        <f t="shared" si="4"/>
        <v>1</v>
      </c>
      <c r="D91">
        <f t="shared" si="5"/>
        <v>1</v>
      </c>
      <c r="E91">
        <f t="shared" si="3"/>
        <v>1</v>
      </c>
      <c r="J91" s="3">
        <v>1</v>
      </c>
      <c r="K91" s="7">
        <v>1.5728574651810592</v>
      </c>
      <c r="L91" s="7">
        <f t="shared" si="6"/>
        <v>2</v>
      </c>
    </row>
    <row r="92" spans="1:12" ht="14.5">
      <c r="A92" s="3">
        <v>1</v>
      </c>
      <c r="B92" s="7">
        <v>1</v>
      </c>
      <c r="C92" s="8">
        <f t="shared" si="4"/>
        <v>0</v>
      </c>
      <c r="D92">
        <f t="shared" si="5"/>
        <v>0</v>
      </c>
      <c r="E92">
        <f t="shared" si="3"/>
        <v>0</v>
      </c>
      <c r="J92" s="3">
        <v>1</v>
      </c>
      <c r="K92" s="7">
        <v>0.67968247910863555</v>
      </c>
      <c r="L92" s="7">
        <f t="shared" si="6"/>
        <v>1</v>
      </c>
    </row>
    <row r="93" spans="1:12" ht="14.5">
      <c r="A93" s="3">
        <v>1</v>
      </c>
      <c r="B93" s="7">
        <v>2</v>
      </c>
      <c r="C93" s="8">
        <f t="shared" si="4"/>
        <v>1</v>
      </c>
      <c r="D93">
        <f t="shared" si="5"/>
        <v>1</v>
      </c>
      <c r="E93">
        <f t="shared" ref="E93:E156" si="7">ABS(A93-B93)/A93</f>
        <v>1</v>
      </c>
      <c r="J93" s="3">
        <v>1</v>
      </c>
      <c r="K93" s="7">
        <v>2.470765961002785</v>
      </c>
      <c r="L93" s="7">
        <f t="shared" si="6"/>
        <v>2</v>
      </c>
    </row>
    <row r="94" spans="1:12" ht="14.5">
      <c r="A94" s="3">
        <v>1</v>
      </c>
      <c r="B94" s="7">
        <v>2</v>
      </c>
      <c r="C94" s="8">
        <f t="shared" si="4"/>
        <v>1</v>
      </c>
      <c r="D94">
        <f t="shared" si="5"/>
        <v>1</v>
      </c>
      <c r="E94">
        <f t="shared" si="7"/>
        <v>1</v>
      </c>
      <c r="J94" s="3">
        <v>1</v>
      </c>
      <c r="K94" s="7">
        <v>1.7738224791086357</v>
      </c>
      <c r="L94" s="7">
        <f t="shared" si="6"/>
        <v>2</v>
      </c>
    </row>
    <row r="95" spans="1:12" ht="14.5">
      <c r="A95" s="3">
        <v>1</v>
      </c>
      <c r="B95" s="7">
        <v>1</v>
      </c>
      <c r="C95" s="8">
        <f t="shared" si="4"/>
        <v>0</v>
      </c>
      <c r="D95">
        <f t="shared" si="5"/>
        <v>0</v>
      </c>
      <c r="E95">
        <f t="shared" si="7"/>
        <v>0</v>
      </c>
      <c r="J95" s="3">
        <v>1</v>
      </c>
      <c r="K95" s="7">
        <v>1.0515574651810591</v>
      </c>
      <c r="L95" s="7">
        <f t="shared" si="6"/>
        <v>1</v>
      </c>
    </row>
    <row r="96" spans="1:12" ht="14.5">
      <c r="A96" s="3">
        <v>1</v>
      </c>
      <c r="B96" s="7">
        <v>1</v>
      </c>
      <c r="C96" s="8">
        <f t="shared" si="4"/>
        <v>0</v>
      </c>
      <c r="D96">
        <f t="shared" si="5"/>
        <v>0</v>
      </c>
      <c r="E96">
        <f t="shared" si="7"/>
        <v>0</v>
      </c>
      <c r="J96" s="3">
        <v>1</v>
      </c>
      <c r="K96" s="7">
        <v>1.4677382172701945</v>
      </c>
      <c r="L96" s="7">
        <f t="shared" si="6"/>
        <v>1</v>
      </c>
    </row>
    <row r="97" spans="1:12" ht="14.5">
      <c r="A97" s="3">
        <v>1</v>
      </c>
      <c r="B97" s="7">
        <v>1</v>
      </c>
      <c r="C97" s="8">
        <f t="shared" si="4"/>
        <v>0</v>
      </c>
      <c r="D97">
        <f t="shared" si="5"/>
        <v>0</v>
      </c>
      <c r="E97">
        <f t="shared" si="7"/>
        <v>0</v>
      </c>
      <c r="J97" s="3">
        <v>1</v>
      </c>
      <c r="K97" s="7">
        <v>1.0928082172701943</v>
      </c>
      <c r="L97" s="7">
        <f t="shared" si="6"/>
        <v>1</v>
      </c>
    </row>
    <row r="98" spans="1:12" ht="14.5">
      <c r="A98" s="3">
        <v>1</v>
      </c>
      <c r="B98" s="7">
        <v>4</v>
      </c>
      <c r="C98" s="8">
        <f t="shared" si="4"/>
        <v>9</v>
      </c>
      <c r="D98">
        <f t="shared" si="5"/>
        <v>3</v>
      </c>
      <c r="E98">
        <f t="shared" si="7"/>
        <v>3</v>
      </c>
      <c r="J98" s="3">
        <v>1</v>
      </c>
      <c r="K98" s="7">
        <v>4.0692582172701943</v>
      </c>
      <c r="L98" s="7">
        <f t="shared" si="6"/>
        <v>4</v>
      </c>
    </row>
    <row r="99" spans="1:12" ht="14.5">
      <c r="A99" s="3">
        <v>1</v>
      </c>
      <c r="B99" s="7">
        <v>3</v>
      </c>
      <c r="C99" s="8">
        <f t="shared" si="4"/>
        <v>4</v>
      </c>
      <c r="D99">
        <f t="shared" si="5"/>
        <v>2</v>
      </c>
      <c r="E99">
        <f t="shared" si="7"/>
        <v>2</v>
      </c>
      <c r="J99" s="3">
        <v>1</v>
      </c>
      <c r="K99" s="7">
        <v>2.7913263231197769</v>
      </c>
      <c r="L99" s="7">
        <f t="shared" si="6"/>
        <v>3</v>
      </c>
    </row>
    <row r="100" spans="1:12" ht="14.5">
      <c r="A100" s="3">
        <v>1</v>
      </c>
      <c r="B100" s="7">
        <v>1</v>
      </c>
      <c r="C100" s="8">
        <f t="shared" si="4"/>
        <v>0</v>
      </c>
      <c r="D100">
        <f t="shared" si="5"/>
        <v>0</v>
      </c>
      <c r="E100">
        <f t="shared" si="7"/>
        <v>0</v>
      </c>
      <c r="J100" s="3">
        <v>1</v>
      </c>
      <c r="K100" s="7">
        <v>0.7893024791086356</v>
      </c>
      <c r="L100" s="7">
        <f t="shared" si="6"/>
        <v>1</v>
      </c>
    </row>
    <row r="101" spans="1:12" ht="14.5">
      <c r="A101" s="3">
        <v>1</v>
      </c>
      <c r="B101" s="7">
        <v>2</v>
      </c>
      <c r="C101" s="8">
        <f t="shared" si="4"/>
        <v>1</v>
      </c>
      <c r="D101">
        <f t="shared" si="5"/>
        <v>1</v>
      </c>
      <c r="E101">
        <f t="shared" si="7"/>
        <v>1</v>
      </c>
      <c r="J101" s="3">
        <v>1</v>
      </c>
      <c r="K101" s="7">
        <v>1.8412924791086358</v>
      </c>
      <c r="L101" s="7">
        <f t="shared" si="6"/>
        <v>2</v>
      </c>
    </row>
    <row r="102" spans="1:12" ht="14.5">
      <c r="A102" s="3">
        <v>1</v>
      </c>
      <c r="B102" s="7">
        <v>2</v>
      </c>
      <c r="C102" s="8">
        <f t="shared" si="4"/>
        <v>1</v>
      </c>
      <c r="D102">
        <f t="shared" si="5"/>
        <v>1</v>
      </c>
      <c r="E102">
        <f t="shared" si="7"/>
        <v>1</v>
      </c>
      <c r="J102" s="3">
        <v>1</v>
      </c>
      <c r="K102" s="7">
        <v>2.3598324791086354</v>
      </c>
      <c r="L102" s="7">
        <f t="shared" si="6"/>
        <v>2</v>
      </c>
    </row>
    <row r="103" spans="1:12" ht="14.5">
      <c r="A103" s="3">
        <v>1</v>
      </c>
      <c r="B103" s="7">
        <v>2</v>
      </c>
      <c r="C103" s="8">
        <f t="shared" si="4"/>
        <v>1</v>
      </c>
      <c r="D103">
        <f t="shared" si="5"/>
        <v>1</v>
      </c>
      <c r="E103">
        <f t="shared" si="7"/>
        <v>1</v>
      </c>
      <c r="J103" s="3">
        <v>1</v>
      </c>
      <c r="K103" s="7">
        <v>2.231146323119777</v>
      </c>
      <c r="L103" s="7">
        <f t="shared" si="6"/>
        <v>2</v>
      </c>
    </row>
    <row r="104" spans="1:12" ht="14.5">
      <c r="A104" s="3">
        <v>1</v>
      </c>
      <c r="B104" s="7">
        <v>1</v>
      </c>
      <c r="C104" s="8">
        <f t="shared" si="4"/>
        <v>0</v>
      </c>
      <c r="D104">
        <f t="shared" si="5"/>
        <v>0</v>
      </c>
      <c r="E104">
        <f t="shared" si="7"/>
        <v>0</v>
      </c>
      <c r="J104" s="3">
        <v>1</v>
      </c>
      <c r="K104" s="7">
        <v>1.2508724791086356</v>
      </c>
      <c r="L104" s="7">
        <f t="shared" si="6"/>
        <v>1</v>
      </c>
    </row>
    <row r="105" spans="1:12" ht="14.5">
      <c r="A105" s="3">
        <v>1</v>
      </c>
      <c r="B105" s="7">
        <v>2</v>
      </c>
      <c r="C105" s="8">
        <f t="shared" si="4"/>
        <v>1</v>
      </c>
      <c r="D105">
        <f t="shared" si="5"/>
        <v>1</v>
      </c>
      <c r="E105">
        <f t="shared" si="7"/>
        <v>1</v>
      </c>
      <c r="J105" s="3">
        <v>1</v>
      </c>
      <c r="K105" s="7">
        <v>2.1355882172701941</v>
      </c>
      <c r="L105" s="7">
        <f t="shared" si="6"/>
        <v>2</v>
      </c>
    </row>
    <row r="106" spans="1:12" ht="14.5">
      <c r="A106" s="3">
        <v>1</v>
      </c>
      <c r="B106" s="7">
        <v>2</v>
      </c>
      <c r="C106" s="8">
        <f t="shared" si="4"/>
        <v>1</v>
      </c>
      <c r="D106">
        <f t="shared" si="5"/>
        <v>1</v>
      </c>
      <c r="E106">
        <f t="shared" si="7"/>
        <v>1</v>
      </c>
      <c r="J106" s="3">
        <v>1</v>
      </c>
      <c r="K106" s="7">
        <v>2.0485574651810592</v>
      </c>
      <c r="L106" s="7">
        <f t="shared" si="6"/>
        <v>2</v>
      </c>
    </row>
    <row r="107" spans="1:12" ht="14.5">
      <c r="A107" s="5">
        <v>1</v>
      </c>
      <c r="B107" s="7">
        <v>2</v>
      </c>
      <c r="C107" s="8">
        <f t="shared" si="4"/>
        <v>1</v>
      </c>
      <c r="D107">
        <f t="shared" si="5"/>
        <v>1</v>
      </c>
      <c r="E107">
        <f t="shared" si="7"/>
        <v>1</v>
      </c>
      <c r="J107" s="5">
        <v>1</v>
      </c>
      <c r="K107" s="7">
        <v>2.1883758495821728</v>
      </c>
      <c r="L107" s="7">
        <f t="shared" si="6"/>
        <v>2</v>
      </c>
    </row>
    <row r="108" spans="1:12" ht="14.5">
      <c r="A108" s="3">
        <v>1</v>
      </c>
      <c r="B108" s="7">
        <v>1</v>
      </c>
      <c r="C108" s="8">
        <f t="shared" si="4"/>
        <v>0</v>
      </c>
      <c r="D108">
        <f t="shared" si="5"/>
        <v>0</v>
      </c>
      <c r="E108">
        <f t="shared" si="7"/>
        <v>0</v>
      </c>
      <c r="J108" s="3">
        <v>1</v>
      </c>
      <c r="K108" s="7">
        <v>1.4328724791086356</v>
      </c>
      <c r="L108" s="7">
        <f t="shared" si="6"/>
        <v>1</v>
      </c>
    </row>
    <row r="109" spans="1:12" ht="14.5">
      <c r="A109" s="3">
        <v>1</v>
      </c>
      <c r="B109" s="7">
        <v>1</v>
      </c>
      <c r="C109" s="8">
        <f t="shared" si="4"/>
        <v>0</v>
      </c>
      <c r="D109">
        <f t="shared" si="5"/>
        <v>0</v>
      </c>
      <c r="E109">
        <f t="shared" si="7"/>
        <v>0</v>
      </c>
      <c r="J109" s="3">
        <v>1</v>
      </c>
      <c r="K109" s="7">
        <v>0.61775247910863551</v>
      </c>
      <c r="L109" s="7">
        <f t="shared" si="6"/>
        <v>1</v>
      </c>
    </row>
    <row r="110" spans="1:12" ht="14.5">
      <c r="A110" s="3">
        <v>1</v>
      </c>
      <c r="B110" s="7">
        <v>5</v>
      </c>
      <c r="C110" s="8">
        <f t="shared" si="4"/>
        <v>16</v>
      </c>
      <c r="D110">
        <f t="shared" si="5"/>
        <v>4</v>
      </c>
      <c r="E110">
        <f t="shared" si="7"/>
        <v>4</v>
      </c>
      <c r="J110" s="3">
        <v>1</v>
      </c>
      <c r="K110" s="7">
        <v>4.9388224791086355</v>
      </c>
      <c r="L110" s="7">
        <f t="shared" si="6"/>
        <v>5</v>
      </c>
    </row>
    <row r="111" spans="1:12" ht="14.5">
      <c r="A111" s="3">
        <v>1</v>
      </c>
      <c r="B111" s="7">
        <v>3</v>
      </c>
      <c r="C111" s="8">
        <f t="shared" si="4"/>
        <v>4</v>
      </c>
      <c r="D111">
        <f t="shared" si="5"/>
        <v>2</v>
      </c>
      <c r="E111">
        <f t="shared" si="7"/>
        <v>2</v>
      </c>
      <c r="J111" s="3">
        <v>1</v>
      </c>
      <c r="K111" s="7">
        <v>3.1315382172701947</v>
      </c>
      <c r="L111" s="7">
        <f t="shared" si="6"/>
        <v>3</v>
      </c>
    </row>
    <row r="112" spans="1:12" ht="14.5">
      <c r="A112" s="3">
        <v>1</v>
      </c>
      <c r="B112" s="7">
        <v>1</v>
      </c>
      <c r="C112" s="8">
        <f t="shared" si="4"/>
        <v>0</v>
      </c>
      <c r="D112">
        <f t="shared" si="5"/>
        <v>0</v>
      </c>
      <c r="E112">
        <f t="shared" si="7"/>
        <v>0</v>
      </c>
      <c r="J112" s="3">
        <v>1</v>
      </c>
      <c r="K112" s="7">
        <v>1.4688159610027847</v>
      </c>
      <c r="L112" s="7">
        <f t="shared" si="6"/>
        <v>1</v>
      </c>
    </row>
    <row r="113" spans="1:12" ht="14.5">
      <c r="A113" s="3">
        <v>1</v>
      </c>
      <c r="B113" s="7">
        <v>1</v>
      </c>
      <c r="C113" s="8">
        <f t="shared" si="4"/>
        <v>0</v>
      </c>
      <c r="D113">
        <f t="shared" si="5"/>
        <v>0</v>
      </c>
      <c r="E113">
        <f t="shared" si="7"/>
        <v>0</v>
      </c>
      <c r="J113" s="3">
        <v>1</v>
      </c>
      <c r="K113" s="7">
        <v>1.0374274651810591</v>
      </c>
      <c r="L113" s="7">
        <f t="shared" si="6"/>
        <v>1</v>
      </c>
    </row>
    <row r="114" spans="1:12" ht="14.5">
      <c r="A114" s="3">
        <v>1</v>
      </c>
      <c r="B114" s="7">
        <v>5</v>
      </c>
      <c r="C114" s="8">
        <f t="shared" si="4"/>
        <v>16</v>
      </c>
      <c r="D114">
        <f t="shared" si="5"/>
        <v>4</v>
      </c>
      <c r="E114">
        <f t="shared" si="7"/>
        <v>4</v>
      </c>
      <c r="J114" s="3">
        <v>1</v>
      </c>
      <c r="K114" s="7">
        <v>4.6914174651810594</v>
      </c>
      <c r="L114" s="7">
        <f t="shared" si="6"/>
        <v>5</v>
      </c>
    </row>
    <row r="115" spans="1:12" ht="14.5">
      <c r="A115" s="3">
        <v>1</v>
      </c>
      <c r="B115" s="7">
        <v>2</v>
      </c>
      <c r="C115" s="8">
        <f t="shared" si="4"/>
        <v>1</v>
      </c>
      <c r="D115">
        <f t="shared" si="5"/>
        <v>1</v>
      </c>
      <c r="E115">
        <f t="shared" si="7"/>
        <v>1</v>
      </c>
      <c r="J115" s="3">
        <v>1</v>
      </c>
      <c r="K115" s="7">
        <v>1.7322263231197772</v>
      </c>
      <c r="L115" s="7">
        <f t="shared" si="6"/>
        <v>2</v>
      </c>
    </row>
    <row r="116" spans="1:12" ht="14.5">
      <c r="A116" s="3">
        <v>1</v>
      </c>
      <c r="B116" s="7">
        <v>1</v>
      </c>
      <c r="C116" s="8">
        <f t="shared" si="4"/>
        <v>0</v>
      </c>
      <c r="D116">
        <f t="shared" si="5"/>
        <v>0</v>
      </c>
      <c r="E116">
        <f t="shared" si="7"/>
        <v>0</v>
      </c>
      <c r="J116" s="3">
        <v>1</v>
      </c>
      <c r="K116" s="7">
        <v>1.2745724791086355</v>
      </c>
      <c r="L116" s="7">
        <f t="shared" si="6"/>
        <v>1</v>
      </c>
    </row>
    <row r="117" spans="1:12" ht="14.5">
      <c r="A117" s="3">
        <v>1</v>
      </c>
      <c r="B117" s="7">
        <v>2</v>
      </c>
      <c r="C117" s="8">
        <f t="shared" si="4"/>
        <v>1</v>
      </c>
      <c r="D117">
        <f t="shared" si="5"/>
        <v>1</v>
      </c>
      <c r="E117">
        <f t="shared" si="7"/>
        <v>1</v>
      </c>
      <c r="J117" s="3">
        <v>1</v>
      </c>
      <c r="K117" s="7">
        <v>2.1237982172701946</v>
      </c>
      <c r="L117" s="7">
        <f t="shared" si="6"/>
        <v>2</v>
      </c>
    </row>
    <row r="118" spans="1:12" ht="14.5">
      <c r="A118" s="3">
        <v>1</v>
      </c>
      <c r="B118" s="7">
        <v>9</v>
      </c>
      <c r="C118" s="8">
        <f t="shared" si="4"/>
        <v>64</v>
      </c>
      <c r="D118">
        <f t="shared" si="5"/>
        <v>8</v>
      </c>
      <c r="E118">
        <f t="shared" si="7"/>
        <v>8</v>
      </c>
      <c r="J118" s="3">
        <v>1</v>
      </c>
      <c r="K118" s="7">
        <v>8.6261724791086358</v>
      </c>
      <c r="L118" s="7">
        <f t="shared" si="6"/>
        <v>9</v>
      </c>
    </row>
    <row r="119" spans="1:12" ht="14.5">
      <c r="A119" s="3">
        <v>1</v>
      </c>
      <c r="B119" s="7">
        <v>1</v>
      </c>
      <c r="C119" s="8">
        <f t="shared" si="4"/>
        <v>0</v>
      </c>
      <c r="D119">
        <f t="shared" si="5"/>
        <v>0</v>
      </c>
      <c r="E119">
        <f t="shared" si="7"/>
        <v>0</v>
      </c>
      <c r="J119" s="3">
        <v>1</v>
      </c>
      <c r="K119" s="7">
        <v>1.3132124791086355</v>
      </c>
      <c r="L119" s="7">
        <f t="shared" si="6"/>
        <v>1</v>
      </c>
    </row>
    <row r="120" spans="1:12" ht="14.5">
      <c r="A120" s="3">
        <v>1</v>
      </c>
      <c r="B120" s="7">
        <v>3</v>
      </c>
      <c r="C120" s="8">
        <f t="shared" si="4"/>
        <v>4</v>
      </c>
      <c r="D120">
        <f t="shared" si="5"/>
        <v>2</v>
      </c>
      <c r="E120">
        <f t="shared" si="7"/>
        <v>2</v>
      </c>
      <c r="J120" s="3">
        <v>1</v>
      </c>
      <c r="K120" s="7">
        <v>2.8878824791086357</v>
      </c>
      <c r="L120" s="7">
        <f t="shared" si="6"/>
        <v>3</v>
      </c>
    </row>
    <row r="121" spans="1:12" ht="14.5">
      <c r="A121" s="3">
        <v>1</v>
      </c>
      <c r="B121" s="7">
        <v>2</v>
      </c>
      <c r="C121" s="8">
        <f t="shared" si="4"/>
        <v>1</v>
      </c>
      <c r="D121">
        <f t="shared" si="5"/>
        <v>1</v>
      </c>
      <c r="E121">
        <f t="shared" si="7"/>
        <v>1</v>
      </c>
      <c r="J121" s="3">
        <v>1</v>
      </c>
      <c r="K121" s="7">
        <v>2.2720182172701944</v>
      </c>
      <c r="L121" s="7">
        <f t="shared" si="6"/>
        <v>2</v>
      </c>
    </row>
    <row r="122" spans="1:12" ht="14.5">
      <c r="A122" s="3">
        <v>1</v>
      </c>
      <c r="B122" s="7">
        <v>2</v>
      </c>
      <c r="C122" s="8">
        <f t="shared" si="4"/>
        <v>1</v>
      </c>
      <c r="D122">
        <f t="shared" si="5"/>
        <v>1</v>
      </c>
      <c r="E122">
        <f t="shared" si="7"/>
        <v>1</v>
      </c>
      <c r="J122" s="3">
        <v>1</v>
      </c>
      <c r="K122" s="7">
        <v>2.1131482172701945</v>
      </c>
      <c r="L122" s="7">
        <f t="shared" si="6"/>
        <v>2</v>
      </c>
    </row>
    <row r="123" spans="1:12" ht="14.5">
      <c r="A123" s="3">
        <v>1</v>
      </c>
      <c r="B123" s="7">
        <v>4</v>
      </c>
      <c r="C123" s="8">
        <f t="shared" si="4"/>
        <v>9</v>
      </c>
      <c r="D123">
        <f t="shared" si="5"/>
        <v>3</v>
      </c>
      <c r="E123">
        <f t="shared" si="7"/>
        <v>3</v>
      </c>
      <c r="J123" s="3">
        <v>1</v>
      </c>
      <c r="K123" s="7">
        <v>3.7077382172701947</v>
      </c>
      <c r="L123" s="7">
        <f t="shared" si="6"/>
        <v>4</v>
      </c>
    </row>
    <row r="124" spans="1:12" ht="14.5">
      <c r="A124" s="3">
        <v>1</v>
      </c>
      <c r="B124" s="7">
        <v>5</v>
      </c>
      <c r="C124" s="8">
        <f t="shared" si="4"/>
        <v>16</v>
      </c>
      <c r="D124">
        <f t="shared" si="5"/>
        <v>4</v>
      </c>
      <c r="E124">
        <f t="shared" si="7"/>
        <v>4</v>
      </c>
      <c r="J124" s="3">
        <v>1</v>
      </c>
      <c r="K124" s="7">
        <v>4.9253758495821724</v>
      </c>
      <c r="L124" s="7">
        <f t="shared" si="6"/>
        <v>5</v>
      </c>
    </row>
    <row r="125" spans="1:12" ht="14.5">
      <c r="A125" s="3">
        <v>1</v>
      </c>
      <c r="B125" s="7">
        <v>2</v>
      </c>
      <c r="C125" s="8">
        <f t="shared" si="4"/>
        <v>1</v>
      </c>
      <c r="D125">
        <f t="shared" si="5"/>
        <v>1</v>
      </c>
      <c r="E125">
        <f t="shared" si="7"/>
        <v>1</v>
      </c>
      <c r="J125" s="3">
        <v>1</v>
      </c>
      <c r="K125" s="7">
        <v>1.565957465181059</v>
      </c>
      <c r="L125" s="7">
        <f t="shared" si="6"/>
        <v>2</v>
      </c>
    </row>
    <row r="126" spans="1:12" ht="14.5">
      <c r="A126" s="3">
        <v>1</v>
      </c>
      <c r="B126" s="7">
        <v>1</v>
      </c>
      <c r="C126" s="8">
        <f t="shared" si="4"/>
        <v>0</v>
      </c>
      <c r="D126">
        <f t="shared" si="5"/>
        <v>0</v>
      </c>
      <c r="E126">
        <f t="shared" si="7"/>
        <v>0</v>
      </c>
      <c r="J126" s="3">
        <v>1</v>
      </c>
      <c r="K126" s="7">
        <v>1.0954782172701945</v>
      </c>
      <c r="L126" s="7">
        <f t="shared" si="6"/>
        <v>1</v>
      </c>
    </row>
    <row r="127" spans="1:12" ht="14.5">
      <c r="A127" s="3">
        <v>1</v>
      </c>
      <c r="B127" s="7">
        <v>2</v>
      </c>
      <c r="C127" s="8">
        <f t="shared" si="4"/>
        <v>1</v>
      </c>
      <c r="D127">
        <f t="shared" si="5"/>
        <v>1</v>
      </c>
      <c r="E127">
        <f t="shared" si="7"/>
        <v>1</v>
      </c>
      <c r="J127" s="3">
        <v>1</v>
      </c>
      <c r="K127" s="7">
        <v>1.5700974651810591</v>
      </c>
      <c r="L127" s="7">
        <f t="shared" si="6"/>
        <v>2</v>
      </c>
    </row>
    <row r="128" spans="1:12" ht="14.5">
      <c r="A128" s="3">
        <v>1</v>
      </c>
      <c r="B128" s="7">
        <v>2</v>
      </c>
      <c r="C128" s="8">
        <f t="shared" si="4"/>
        <v>1</v>
      </c>
      <c r="D128">
        <f t="shared" si="5"/>
        <v>1</v>
      </c>
      <c r="E128">
        <f t="shared" si="7"/>
        <v>1</v>
      </c>
      <c r="J128" s="3">
        <v>1</v>
      </c>
      <c r="K128" s="7">
        <v>1.5907682172701945</v>
      </c>
      <c r="L128" s="7">
        <f t="shared" si="6"/>
        <v>2</v>
      </c>
    </row>
    <row r="129" spans="1:12" ht="14.5">
      <c r="A129" s="3">
        <v>1</v>
      </c>
      <c r="B129" s="7">
        <v>1</v>
      </c>
      <c r="C129" s="8">
        <f t="shared" si="4"/>
        <v>0</v>
      </c>
      <c r="D129">
        <f t="shared" si="5"/>
        <v>0</v>
      </c>
      <c r="E129">
        <f t="shared" si="7"/>
        <v>0</v>
      </c>
      <c r="J129" s="3">
        <v>1</v>
      </c>
      <c r="K129" s="7">
        <v>1.2293829247910864</v>
      </c>
      <c r="L129" s="7">
        <f t="shared" si="6"/>
        <v>1</v>
      </c>
    </row>
    <row r="130" spans="1:12" ht="14.5">
      <c r="A130" s="3">
        <v>1</v>
      </c>
      <c r="B130" s="7">
        <v>1</v>
      </c>
      <c r="C130" s="8">
        <f t="shared" ref="C130:C193" si="8">(A130-B130)*(A130-B130)</f>
        <v>0</v>
      </c>
      <c r="D130">
        <f t="shared" ref="D130:D193" si="9">ABS(A130-B130)</f>
        <v>0</v>
      </c>
      <c r="E130">
        <f t="shared" si="7"/>
        <v>0</v>
      </c>
      <c r="J130" s="3">
        <v>1</v>
      </c>
      <c r="K130" s="7">
        <v>1.3119824791086356</v>
      </c>
      <c r="L130" s="7">
        <f t="shared" si="6"/>
        <v>1</v>
      </c>
    </row>
    <row r="131" spans="1:12" ht="14.5">
      <c r="A131" s="3">
        <v>1</v>
      </c>
      <c r="B131" s="7">
        <v>2</v>
      </c>
      <c r="C131" s="8">
        <f t="shared" si="8"/>
        <v>1</v>
      </c>
      <c r="D131">
        <f t="shared" si="9"/>
        <v>1</v>
      </c>
      <c r="E131">
        <f t="shared" si="7"/>
        <v>1</v>
      </c>
      <c r="J131" s="3">
        <v>1</v>
      </c>
      <c r="K131" s="7">
        <v>2.3260524791086352</v>
      </c>
      <c r="L131" s="7">
        <f t="shared" ref="L131:L194" si="10">ROUND(K131,0)</f>
        <v>2</v>
      </c>
    </row>
    <row r="132" spans="1:12" ht="14.5">
      <c r="A132" s="3">
        <v>1</v>
      </c>
      <c r="B132" s="7">
        <v>1</v>
      </c>
      <c r="C132" s="8">
        <f t="shared" si="8"/>
        <v>0</v>
      </c>
      <c r="D132">
        <f t="shared" si="9"/>
        <v>0</v>
      </c>
      <c r="E132">
        <f t="shared" si="7"/>
        <v>0</v>
      </c>
      <c r="J132" s="3">
        <v>1</v>
      </c>
      <c r="K132" s="7">
        <v>1.386647465181059</v>
      </c>
      <c r="L132" s="7">
        <f t="shared" si="10"/>
        <v>1</v>
      </c>
    </row>
    <row r="133" spans="1:12" ht="14.5">
      <c r="A133" s="3">
        <v>1</v>
      </c>
      <c r="B133" s="7">
        <v>5</v>
      </c>
      <c r="C133" s="8">
        <f t="shared" si="8"/>
        <v>16</v>
      </c>
      <c r="D133">
        <f t="shared" si="9"/>
        <v>4</v>
      </c>
      <c r="E133">
        <f t="shared" si="7"/>
        <v>4</v>
      </c>
      <c r="J133" s="3">
        <v>1</v>
      </c>
      <c r="K133" s="7">
        <v>4.6888674651810591</v>
      </c>
      <c r="L133" s="7">
        <f t="shared" si="10"/>
        <v>5</v>
      </c>
    </row>
    <row r="134" spans="1:12" ht="14.5">
      <c r="A134" s="3">
        <v>1</v>
      </c>
      <c r="B134" s="7">
        <v>3</v>
      </c>
      <c r="C134" s="8">
        <f t="shared" si="8"/>
        <v>4</v>
      </c>
      <c r="D134">
        <f t="shared" si="9"/>
        <v>2</v>
      </c>
      <c r="E134">
        <f t="shared" si="7"/>
        <v>2</v>
      </c>
      <c r="J134" s="3">
        <v>1</v>
      </c>
      <c r="K134" s="7">
        <v>3.3316024791086356</v>
      </c>
      <c r="L134" s="7">
        <f t="shared" si="10"/>
        <v>3</v>
      </c>
    </row>
    <row r="135" spans="1:12" ht="14.5">
      <c r="A135" s="3">
        <v>1</v>
      </c>
      <c r="B135" s="7">
        <v>1</v>
      </c>
      <c r="C135" s="8">
        <f t="shared" si="8"/>
        <v>0</v>
      </c>
      <c r="D135">
        <f t="shared" si="9"/>
        <v>0</v>
      </c>
      <c r="E135">
        <f t="shared" si="7"/>
        <v>0</v>
      </c>
      <c r="J135" s="3">
        <v>1</v>
      </c>
      <c r="K135" s="7">
        <v>1.4716059610027847</v>
      </c>
      <c r="L135" s="7">
        <f t="shared" si="10"/>
        <v>1</v>
      </c>
    </row>
    <row r="136" spans="1:12" ht="14.5">
      <c r="A136" s="3">
        <v>1</v>
      </c>
      <c r="B136" s="7">
        <v>3</v>
      </c>
      <c r="C136" s="8">
        <f t="shared" si="8"/>
        <v>4</v>
      </c>
      <c r="D136">
        <f t="shared" si="9"/>
        <v>2</v>
      </c>
      <c r="E136">
        <f t="shared" si="7"/>
        <v>2</v>
      </c>
      <c r="J136" s="3">
        <v>1</v>
      </c>
      <c r="K136" s="7">
        <v>3.1880582172701946</v>
      </c>
      <c r="L136" s="7">
        <f t="shared" si="10"/>
        <v>3</v>
      </c>
    </row>
    <row r="137" spans="1:12" ht="14.5">
      <c r="A137" s="3">
        <v>1</v>
      </c>
      <c r="B137" s="7">
        <v>1</v>
      </c>
      <c r="C137" s="8">
        <f t="shared" si="8"/>
        <v>0</v>
      </c>
      <c r="D137">
        <f t="shared" si="9"/>
        <v>0</v>
      </c>
      <c r="E137">
        <f t="shared" si="7"/>
        <v>0</v>
      </c>
      <c r="J137" s="3">
        <v>1</v>
      </c>
      <c r="K137" s="7">
        <v>1.4613159610027846</v>
      </c>
      <c r="L137" s="7">
        <f t="shared" si="10"/>
        <v>1</v>
      </c>
    </row>
    <row r="138" spans="1:12" ht="14.5">
      <c r="A138" s="3">
        <v>1</v>
      </c>
      <c r="B138" s="7">
        <v>3</v>
      </c>
      <c r="C138" s="8">
        <f t="shared" si="8"/>
        <v>4</v>
      </c>
      <c r="D138">
        <f t="shared" si="9"/>
        <v>2</v>
      </c>
      <c r="E138">
        <f t="shared" si="7"/>
        <v>2</v>
      </c>
      <c r="J138" s="3">
        <v>1</v>
      </c>
      <c r="K138" s="7">
        <v>3.1407782172701948</v>
      </c>
      <c r="L138" s="7">
        <f t="shared" si="10"/>
        <v>3</v>
      </c>
    </row>
    <row r="139" spans="1:12" ht="14.5">
      <c r="A139" s="3">
        <v>1</v>
      </c>
      <c r="B139" s="7">
        <v>7</v>
      </c>
      <c r="C139" s="8">
        <f t="shared" si="8"/>
        <v>36</v>
      </c>
      <c r="D139">
        <f t="shared" si="9"/>
        <v>6</v>
      </c>
      <c r="E139">
        <f t="shared" si="7"/>
        <v>6</v>
      </c>
      <c r="J139" s="3">
        <v>1</v>
      </c>
      <c r="K139" s="7">
        <v>6.7558282172701949</v>
      </c>
      <c r="L139" s="7">
        <f t="shared" si="10"/>
        <v>7</v>
      </c>
    </row>
    <row r="140" spans="1:12" ht="14.5">
      <c r="A140" s="3">
        <v>1</v>
      </c>
      <c r="B140" s="7">
        <v>4</v>
      </c>
      <c r="C140" s="8">
        <f t="shared" si="8"/>
        <v>9</v>
      </c>
      <c r="D140">
        <f t="shared" si="9"/>
        <v>3</v>
      </c>
      <c r="E140">
        <f t="shared" si="7"/>
        <v>3</v>
      </c>
      <c r="J140" s="3">
        <v>1</v>
      </c>
      <c r="K140" s="7">
        <v>3.507845961002785</v>
      </c>
      <c r="L140" s="7">
        <f t="shared" si="10"/>
        <v>4</v>
      </c>
    </row>
    <row r="141" spans="1:12" ht="14.5">
      <c r="A141" s="3">
        <v>1</v>
      </c>
      <c r="B141" s="7">
        <v>2</v>
      </c>
      <c r="C141" s="8">
        <f t="shared" si="8"/>
        <v>1</v>
      </c>
      <c r="D141">
        <f t="shared" si="9"/>
        <v>1</v>
      </c>
      <c r="E141">
        <f t="shared" si="7"/>
        <v>1</v>
      </c>
      <c r="J141" s="3">
        <v>1</v>
      </c>
      <c r="K141" s="7">
        <v>1.5876782172701944</v>
      </c>
      <c r="L141" s="7">
        <f t="shared" si="10"/>
        <v>2</v>
      </c>
    </row>
    <row r="142" spans="1:12" ht="14.5">
      <c r="A142" s="3">
        <v>1</v>
      </c>
      <c r="B142" s="7">
        <v>6</v>
      </c>
      <c r="C142" s="8">
        <f t="shared" si="8"/>
        <v>25</v>
      </c>
      <c r="D142">
        <f t="shared" si="9"/>
        <v>5</v>
      </c>
      <c r="E142">
        <f t="shared" si="7"/>
        <v>5</v>
      </c>
      <c r="J142" s="3">
        <v>1</v>
      </c>
      <c r="K142" s="7">
        <v>5.7322182172701943</v>
      </c>
      <c r="L142" s="7">
        <f t="shared" si="10"/>
        <v>6</v>
      </c>
    </row>
    <row r="143" spans="1:12" ht="14.5">
      <c r="A143" s="3">
        <v>1</v>
      </c>
      <c r="B143" s="7">
        <v>4</v>
      </c>
      <c r="C143" s="8">
        <f t="shared" si="8"/>
        <v>9</v>
      </c>
      <c r="D143">
        <f t="shared" si="9"/>
        <v>3</v>
      </c>
      <c r="E143">
        <f t="shared" si="7"/>
        <v>3</v>
      </c>
      <c r="J143" s="3">
        <v>1</v>
      </c>
      <c r="K143" s="7">
        <v>3.6895882172701944</v>
      </c>
      <c r="L143" s="7">
        <f t="shared" si="10"/>
        <v>4</v>
      </c>
    </row>
    <row r="144" spans="1:12" ht="14.5">
      <c r="A144" s="3">
        <v>1</v>
      </c>
      <c r="B144" s="7">
        <v>2</v>
      </c>
      <c r="C144" s="8">
        <f t="shared" si="8"/>
        <v>1</v>
      </c>
      <c r="D144">
        <f t="shared" si="9"/>
        <v>1</v>
      </c>
      <c r="E144">
        <f t="shared" si="7"/>
        <v>1</v>
      </c>
      <c r="J144" s="3">
        <v>1</v>
      </c>
      <c r="K144" s="7">
        <v>2.1169282172701944</v>
      </c>
      <c r="L144" s="7">
        <f t="shared" si="10"/>
        <v>2</v>
      </c>
    </row>
    <row r="145" spans="1:12" ht="14.5">
      <c r="A145" s="3">
        <v>1</v>
      </c>
      <c r="B145" s="7">
        <v>3</v>
      </c>
      <c r="C145" s="8">
        <f t="shared" si="8"/>
        <v>4</v>
      </c>
      <c r="D145">
        <f t="shared" si="9"/>
        <v>2</v>
      </c>
      <c r="E145">
        <f t="shared" si="7"/>
        <v>2</v>
      </c>
      <c r="J145" s="3">
        <v>1</v>
      </c>
      <c r="K145" s="7">
        <v>2.607237465181059</v>
      </c>
      <c r="L145" s="7">
        <f t="shared" si="10"/>
        <v>3</v>
      </c>
    </row>
    <row r="146" spans="1:12" ht="14.5">
      <c r="A146" s="3">
        <v>1</v>
      </c>
      <c r="B146" s="7">
        <v>4</v>
      </c>
      <c r="C146" s="8">
        <f t="shared" si="8"/>
        <v>9</v>
      </c>
      <c r="D146">
        <f t="shared" si="9"/>
        <v>3</v>
      </c>
      <c r="E146">
        <f t="shared" si="7"/>
        <v>3</v>
      </c>
      <c r="J146" s="3">
        <v>1</v>
      </c>
      <c r="K146" s="7">
        <v>3.9304824791086359</v>
      </c>
      <c r="L146" s="7">
        <f t="shared" si="10"/>
        <v>4</v>
      </c>
    </row>
    <row r="147" spans="1:12" ht="14.5">
      <c r="A147" s="3">
        <v>1</v>
      </c>
      <c r="B147" s="7">
        <v>5</v>
      </c>
      <c r="C147" s="8">
        <f t="shared" si="8"/>
        <v>16</v>
      </c>
      <c r="D147">
        <f t="shared" si="9"/>
        <v>4</v>
      </c>
      <c r="E147">
        <f t="shared" si="7"/>
        <v>4</v>
      </c>
      <c r="J147" s="3">
        <v>1</v>
      </c>
      <c r="K147" s="7">
        <v>5.2319482172701948</v>
      </c>
      <c r="L147" s="7">
        <f t="shared" si="10"/>
        <v>5</v>
      </c>
    </row>
    <row r="148" spans="1:12" ht="14.5">
      <c r="A148" s="3">
        <v>1</v>
      </c>
      <c r="B148" s="7">
        <v>2</v>
      </c>
      <c r="C148" s="8">
        <f t="shared" si="8"/>
        <v>1</v>
      </c>
      <c r="D148">
        <f t="shared" si="9"/>
        <v>1</v>
      </c>
      <c r="E148">
        <f t="shared" si="7"/>
        <v>1</v>
      </c>
      <c r="J148" s="3">
        <v>1</v>
      </c>
      <c r="K148" s="7">
        <v>2.3643324791086355</v>
      </c>
      <c r="L148" s="7">
        <f t="shared" si="10"/>
        <v>2</v>
      </c>
    </row>
    <row r="149" spans="1:12" ht="14.5">
      <c r="A149" s="3">
        <v>1</v>
      </c>
      <c r="B149" s="7">
        <v>2</v>
      </c>
      <c r="C149" s="8">
        <f t="shared" si="8"/>
        <v>1</v>
      </c>
      <c r="D149">
        <f t="shared" si="9"/>
        <v>1</v>
      </c>
      <c r="E149">
        <f t="shared" si="7"/>
        <v>1</v>
      </c>
      <c r="J149" s="3">
        <v>1</v>
      </c>
      <c r="K149" s="7">
        <v>1.8145324791086355</v>
      </c>
      <c r="L149" s="7">
        <f t="shared" si="10"/>
        <v>2</v>
      </c>
    </row>
    <row r="150" spans="1:12" ht="14.5">
      <c r="A150" s="3">
        <v>1</v>
      </c>
      <c r="B150" s="7">
        <v>2</v>
      </c>
      <c r="C150" s="8">
        <f t="shared" si="8"/>
        <v>1</v>
      </c>
      <c r="D150">
        <f t="shared" si="9"/>
        <v>1</v>
      </c>
      <c r="E150">
        <f t="shared" si="7"/>
        <v>1</v>
      </c>
      <c r="J150" s="3">
        <v>1</v>
      </c>
      <c r="K150" s="7">
        <v>2.3634924791086354</v>
      </c>
      <c r="L150" s="7">
        <f t="shared" si="10"/>
        <v>2</v>
      </c>
    </row>
    <row r="151" spans="1:12" ht="14.5">
      <c r="A151" s="3">
        <v>1</v>
      </c>
      <c r="B151" s="7">
        <v>1</v>
      </c>
      <c r="C151" s="8">
        <f t="shared" si="8"/>
        <v>0</v>
      </c>
      <c r="D151">
        <f t="shared" si="9"/>
        <v>0</v>
      </c>
      <c r="E151">
        <f t="shared" si="7"/>
        <v>0</v>
      </c>
      <c r="J151" s="3">
        <v>1</v>
      </c>
      <c r="K151" s="7">
        <v>1.0253082172701944</v>
      </c>
      <c r="L151" s="7">
        <f t="shared" si="10"/>
        <v>1</v>
      </c>
    </row>
    <row r="152" spans="1:12" ht="14.5">
      <c r="A152" s="3">
        <v>1</v>
      </c>
      <c r="B152" s="7">
        <v>8</v>
      </c>
      <c r="C152" s="8">
        <f t="shared" si="8"/>
        <v>49</v>
      </c>
      <c r="D152">
        <f t="shared" si="9"/>
        <v>7</v>
      </c>
      <c r="E152">
        <f t="shared" si="7"/>
        <v>7</v>
      </c>
      <c r="J152" s="3">
        <v>1</v>
      </c>
      <c r="K152" s="7">
        <v>7.6052924791086349</v>
      </c>
      <c r="L152" s="7">
        <f t="shared" si="10"/>
        <v>8</v>
      </c>
    </row>
    <row r="153" spans="1:12" ht="14.5">
      <c r="A153" s="3">
        <v>1</v>
      </c>
      <c r="B153" s="7">
        <v>5</v>
      </c>
      <c r="C153" s="8">
        <f t="shared" si="8"/>
        <v>16</v>
      </c>
      <c r="D153">
        <f t="shared" si="9"/>
        <v>4</v>
      </c>
      <c r="E153">
        <f t="shared" si="7"/>
        <v>4</v>
      </c>
      <c r="J153" s="3">
        <v>1</v>
      </c>
      <c r="K153" s="7">
        <v>4.5823059610027848</v>
      </c>
      <c r="L153" s="7">
        <f t="shared" si="10"/>
        <v>5</v>
      </c>
    </row>
    <row r="154" spans="1:12" ht="14.5">
      <c r="A154" s="3">
        <v>1</v>
      </c>
      <c r="B154" s="7">
        <v>1</v>
      </c>
      <c r="C154" s="8">
        <f t="shared" si="8"/>
        <v>0</v>
      </c>
      <c r="D154">
        <f t="shared" si="9"/>
        <v>0</v>
      </c>
      <c r="E154">
        <f t="shared" si="7"/>
        <v>0</v>
      </c>
      <c r="J154" s="3">
        <v>1</v>
      </c>
      <c r="K154" s="7">
        <v>1.0078359610027845</v>
      </c>
      <c r="L154" s="7">
        <f t="shared" si="10"/>
        <v>1</v>
      </c>
    </row>
    <row r="155" spans="1:12" ht="14.5">
      <c r="A155" s="3">
        <v>1</v>
      </c>
      <c r="B155" s="7">
        <v>3</v>
      </c>
      <c r="C155" s="8">
        <f t="shared" si="8"/>
        <v>4</v>
      </c>
      <c r="D155">
        <f t="shared" si="9"/>
        <v>2</v>
      </c>
      <c r="E155">
        <f t="shared" si="7"/>
        <v>2</v>
      </c>
      <c r="J155" s="3">
        <v>1</v>
      </c>
      <c r="K155" s="7">
        <v>2.830425849582173</v>
      </c>
      <c r="L155" s="7">
        <f t="shared" si="10"/>
        <v>3</v>
      </c>
    </row>
    <row r="156" spans="1:12" ht="14.5">
      <c r="A156" s="3">
        <v>1</v>
      </c>
      <c r="B156" s="7">
        <v>2</v>
      </c>
      <c r="C156" s="8">
        <f t="shared" si="8"/>
        <v>1</v>
      </c>
      <c r="D156">
        <f t="shared" si="9"/>
        <v>1</v>
      </c>
      <c r="E156">
        <f t="shared" si="7"/>
        <v>1</v>
      </c>
      <c r="J156" s="3">
        <v>1</v>
      </c>
      <c r="K156" s="7">
        <v>1.5760674651810591</v>
      </c>
      <c r="L156" s="7">
        <f t="shared" si="10"/>
        <v>2</v>
      </c>
    </row>
    <row r="157" spans="1:12" ht="14.5">
      <c r="A157" s="3">
        <v>1</v>
      </c>
      <c r="B157" s="7">
        <v>1</v>
      </c>
      <c r="C157" s="8">
        <f t="shared" si="8"/>
        <v>0</v>
      </c>
      <c r="D157">
        <f t="shared" si="9"/>
        <v>0</v>
      </c>
      <c r="E157">
        <f t="shared" ref="E157:E220" si="11">ABS(A157-B157)/A157</f>
        <v>0</v>
      </c>
      <c r="J157" s="3">
        <v>1</v>
      </c>
      <c r="K157" s="7">
        <v>0.60307247910863548</v>
      </c>
      <c r="L157" s="7">
        <f t="shared" si="10"/>
        <v>1</v>
      </c>
    </row>
    <row r="158" spans="1:12" ht="14.5">
      <c r="A158" s="3">
        <v>1</v>
      </c>
      <c r="B158" s="7">
        <v>2</v>
      </c>
      <c r="C158" s="8">
        <f t="shared" si="8"/>
        <v>1</v>
      </c>
      <c r="D158">
        <f t="shared" si="9"/>
        <v>1</v>
      </c>
      <c r="E158">
        <f t="shared" si="11"/>
        <v>1</v>
      </c>
      <c r="J158" s="3">
        <v>1</v>
      </c>
      <c r="K158" s="7">
        <v>2.3403624791086353</v>
      </c>
      <c r="L158" s="7">
        <f t="shared" si="10"/>
        <v>2</v>
      </c>
    </row>
    <row r="159" spans="1:12" ht="14.5">
      <c r="A159" s="3">
        <v>1</v>
      </c>
      <c r="B159" s="7">
        <v>4</v>
      </c>
      <c r="C159" s="8">
        <f t="shared" si="8"/>
        <v>9</v>
      </c>
      <c r="D159">
        <f t="shared" si="9"/>
        <v>3</v>
      </c>
      <c r="E159">
        <f t="shared" si="11"/>
        <v>3</v>
      </c>
      <c r="J159" s="3">
        <v>1</v>
      </c>
      <c r="K159" s="7">
        <v>3.5570482172701947</v>
      </c>
      <c r="L159" s="7">
        <f t="shared" si="10"/>
        <v>4</v>
      </c>
    </row>
    <row r="160" spans="1:12" ht="14.5">
      <c r="A160" s="3">
        <v>1</v>
      </c>
      <c r="B160" s="7">
        <v>2</v>
      </c>
      <c r="C160" s="8">
        <f t="shared" si="8"/>
        <v>1</v>
      </c>
      <c r="D160">
        <f t="shared" si="9"/>
        <v>1</v>
      </c>
      <c r="E160">
        <f t="shared" si="11"/>
        <v>1</v>
      </c>
      <c r="J160" s="3">
        <v>1</v>
      </c>
      <c r="K160" s="7">
        <v>2.3560224791086353</v>
      </c>
      <c r="L160" s="7">
        <f t="shared" si="10"/>
        <v>2</v>
      </c>
    </row>
    <row r="161" spans="1:12" ht="14.5">
      <c r="A161" s="3">
        <v>1</v>
      </c>
      <c r="B161" s="7">
        <v>2</v>
      </c>
      <c r="C161" s="8">
        <f t="shared" si="8"/>
        <v>1</v>
      </c>
      <c r="D161">
        <f t="shared" si="9"/>
        <v>1</v>
      </c>
      <c r="E161">
        <f t="shared" si="11"/>
        <v>1</v>
      </c>
      <c r="J161" s="3">
        <v>1</v>
      </c>
      <c r="K161" s="7">
        <v>1.6269482172701943</v>
      </c>
      <c r="L161" s="7">
        <f t="shared" si="10"/>
        <v>2</v>
      </c>
    </row>
    <row r="162" spans="1:12" ht="14.5">
      <c r="A162" s="3">
        <v>1</v>
      </c>
      <c r="B162" s="7">
        <v>1</v>
      </c>
      <c r="C162" s="8">
        <f t="shared" si="8"/>
        <v>0</v>
      </c>
      <c r="D162">
        <f t="shared" si="9"/>
        <v>0</v>
      </c>
      <c r="E162">
        <f t="shared" si="11"/>
        <v>0</v>
      </c>
      <c r="J162" s="3">
        <v>1</v>
      </c>
      <c r="K162" s="7">
        <v>1.0952682172701944</v>
      </c>
      <c r="L162" s="7">
        <f t="shared" si="10"/>
        <v>1</v>
      </c>
    </row>
    <row r="163" spans="1:12" ht="14.5">
      <c r="A163" s="3">
        <v>1</v>
      </c>
      <c r="B163" s="7">
        <v>2</v>
      </c>
      <c r="C163" s="8">
        <f t="shared" si="8"/>
        <v>1</v>
      </c>
      <c r="D163">
        <f t="shared" si="9"/>
        <v>1</v>
      </c>
      <c r="E163">
        <f t="shared" si="11"/>
        <v>1</v>
      </c>
      <c r="J163" s="3">
        <v>1</v>
      </c>
      <c r="K163" s="7">
        <v>2.1670904735376042</v>
      </c>
      <c r="L163" s="7">
        <f t="shared" si="10"/>
        <v>2</v>
      </c>
    </row>
    <row r="164" spans="1:12" ht="14.5">
      <c r="A164" s="3">
        <v>1</v>
      </c>
      <c r="B164" s="7">
        <v>3</v>
      </c>
      <c r="C164" s="8">
        <f t="shared" si="8"/>
        <v>4</v>
      </c>
      <c r="D164">
        <f t="shared" si="9"/>
        <v>2</v>
      </c>
      <c r="E164">
        <f t="shared" si="11"/>
        <v>2</v>
      </c>
      <c r="J164" s="3">
        <v>1</v>
      </c>
      <c r="K164" s="7">
        <v>3.1976282172701946</v>
      </c>
      <c r="L164" s="7">
        <f t="shared" si="10"/>
        <v>3</v>
      </c>
    </row>
    <row r="165" spans="1:12" ht="14.5">
      <c r="A165" s="3">
        <v>1</v>
      </c>
      <c r="B165" s="7">
        <v>1</v>
      </c>
      <c r="C165" s="8">
        <f t="shared" si="8"/>
        <v>0</v>
      </c>
      <c r="D165">
        <f t="shared" si="9"/>
        <v>0</v>
      </c>
      <c r="E165">
        <f t="shared" si="11"/>
        <v>0</v>
      </c>
      <c r="J165" s="3">
        <v>1</v>
      </c>
      <c r="K165" s="7">
        <v>1.2637958495821726</v>
      </c>
      <c r="L165" s="7">
        <f t="shared" si="10"/>
        <v>1</v>
      </c>
    </row>
    <row r="166" spans="1:12" ht="14.5">
      <c r="A166" s="3">
        <v>1</v>
      </c>
      <c r="B166" s="7">
        <v>1</v>
      </c>
      <c r="C166" s="8">
        <f t="shared" si="8"/>
        <v>0</v>
      </c>
      <c r="D166">
        <f t="shared" si="9"/>
        <v>0</v>
      </c>
      <c r="E166">
        <f t="shared" si="11"/>
        <v>0</v>
      </c>
      <c r="J166" s="3">
        <v>1</v>
      </c>
      <c r="K166" s="7">
        <v>1.0457074651810592</v>
      </c>
      <c r="L166" s="7">
        <f t="shared" si="10"/>
        <v>1</v>
      </c>
    </row>
    <row r="167" spans="1:12" ht="14.5">
      <c r="A167" s="3">
        <v>1</v>
      </c>
      <c r="B167" s="7">
        <v>2</v>
      </c>
      <c r="C167" s="8">
        <f t="shared" si="8"/>
        <v>1</v>
      </c>
      <c r="D167">
        <f t="shared" si="9"/>
        <v>1</v>
      </c>
      <c r="E167">
        <f t="shared" si="11"/>
        <v>1</v>
      </c>
      <c r="J167" s="3">
        <v>1</v>
      </c>
      <c r="K167" s="7">
        <v>1.9899359610027847</v>
      </c>
      <c r="L167" s="7">
        <f t="shared" si="10"/>
        <v>2</v>
      </c>
    </row>
    <row r="168" spans="1:12" ht="14.5">
      <c r="A168" s="3">
        <v>1</v>
      </c>
      <c r="B168" s="7">
        <v>1</v>
      </c>
      <c r="C168" s="8">
        <f t="shared" si="8"/>
        <v>0</v>
      </c>
      <c r="D168">
        <f t="shared" si="9"/>
        <v>0</v>
      </c>
      <c r="E168">
        <f t="shared" si="11"/>
        <v>0</v>
      </c>
      <c r="J168" s="3">
        <v>1</v>
      </c>
      <c r="K168" s="7">
        <v>1.1646546239554316</v>
      </c>
      <c r="L168" s="7">
        <f t="shared" si="10"/>
        <v>1</v>
      </c>
    </row>
    <row r="169" spans="1:12" ht="14.5">
      <c r="A169" s="3">
        <v>1</v>
      </c>
      <c r="B169" s="7">
        <v>2</v>
      </c>
      <c r="C169" s="8">
        <f t="shared" si="8"/>
        <v>1</v>
      </c>
      <c r="D169">
        <f t="shared" si="9"/>
        <v>1</v>
      </c>
      <c r="E169">
        <f t="shared" si="11"/>
        <v>1</v>
      </c>
      <c r="J169" s="3">
        <v>1</v>
      </c>
      <c r="K169" s="7">
        <v>2.391807465181059</v>
      </c>
      <c r="L169" s="7">
        <f t="shared" si="10"/>
        <v>2</v>
      </c>
    </row>
    <row r="170" spans="1:12" ht="14.5">
      <c r="A170" s="3">
        <v>1</v>
      </c>
      <c r="B170" s="7">
        <v>3</v>
      </c>
      <c r="C170" s="8">
        <f t="shared" si="8"/>
        <v>4</v>
      </c>
      <c r="D170">
        <f t="shared" si="9"/>
        <v>2</v>
      </c>
      <c r="E170">
        <f t="shared" si="11"/>
        <v>2</v>
      </c>
      <c r="J170" s="3">
        <v>1</v>
      </c>
      <c r="K170" s="7">
        <v>3.0328059610027847</v>
      </c>
      <c r="L170" s="7">
        <f t="shared" si="10"/>
        <v>3</v>
      </c>
    </row>
    <row r="171" spans="1:12" ht="14.5">
      <c r="A171" s="3">
        <v>1</v>
      </c>
      <c r="B171" s="7">
        <v>1</v>
      </c>
      <c r="C171" s="8">
        <f t="shared" si="8"/>
        <v>0</v>
      </c>
      <c r="D171">
        <f t="shared" si="9"/>
        <v>0</v>
      </c>
      <c r="E171">
        <f t="shared" si="11"/>
        <v>0</v>
      </c>
      <c r="J171" s="3">
        <v>1</v>
      </c>
      <c r="K171" s="7">
        <v>1.3102724791086355</v>
      </c>
      <c r="L171" s="7">
        <f t="shared" si="10"/>
        <v>1</v>
      </c>
    </row>
    <row r="172" spans="1:12" ht="14.5">
      <c r="A172" s="3">
        <v>1</v>
      </c>
      <c r="B172" s="7">
        <v>2</v>
      </c>
      <c r="C172" s="8">
        <f t="shared" si="8"/>
        <v>1</v>
      </c>
      <c r="D172">
        <f t="shared" si="9"/>
        <v>1</v>
      </c>
      <c r="E172">
        <f t="shared" si="11"/>
        <v>1</v>
      </c>
      <c r="J172" s="3">
        <v>1</v>
      </c>
      <c r="K172" s="7">
        <v>1.559747465181059</v>
      </c>
      <c r="L172" s="7">
        <f t="shared" si="10"/>
        <v>2</v>
      </c>
    </row>
    <row r="173" spans="1:12" ht="14.5">
      <c r="A173" s="3">
        <v>1</v>
      </c>
      <c r="B173" s="7">
        <v>1</v>
      </c>
      <c r="C173" s="8">
        <f t="shared" si="8"/>
        <v>0</v>
      </c>
      <c r="D173">
        <f t="shared" si="9"/>
        <v>0</v>
      </c>
      <c r="E173">
        <f t="shared" si="11"/>
        <v>0</v>
      </c>
      <c r="J173" s="3">
        <v>1</v>
      </c>
      <c r="K173" s="7">
        <v>1.2915482172701944</v>
      </c>
      <c r="L173" s="7">
        <f t="shared" si="10"/>
        <v>1</v>
      </c>
    </row>
    <row r="174" spans="1:12" ht="14.5">
      <c r="A174" s="3">
        <v>1</v>
      </c>
      <c r="B174" s="7">
        <v>3</v>
      </c>
      <c r="C174" s="8">
        <f t="shared" si="8"/>
        <v>4</v>
      </c>
      <c r="D174">
        <f t="shared" si="9"/>
        <v>2</v>
      </c>
      <c r="E174">
        <f t="shared" si="11"/>
        <v>2</v>
      </c>
      <c r="J174" s="3">
        <v>1</v>
      </c>
      <c r="K174" s="7">
        <v>2.6479482172701942</v>
      </c>
      <c r="L174" s="7">
        <f t="shared" si="10"/>
        <v>3</v>
      </c>
    </row>
    <row r="175" spans="1:12" ht="14.5">
      <c r="A175" s="3">
        <v>2</v>
      </c>
      <c r="B175" s="7">
        <v>2</v>
      </c>
      <c r="C175" s="8">
        <f t="shared" si="8"/>
        <v>0</v>
      </c>
      <c r="D175">
        <f t="shared" si="9"/>
        <v>0</v>
      </c>
      <c r="E175">
        <f t="shared" si="11"/>
        <v>0</v>
      </c>
      <c r="J175" s="3">
        <v>2</v>
      </c>
      <c r="K175" s="7">
        <v>2.2154959610027847</v>
      </c>
      <c r="L175" s="7">
        <f t="shared" si="10"/>
        <v>2</v>
      </c>
    </row>
    <row r="176" spans="1:12" ht="14.5">
      <c r="A176" s="3">
        <v>2</v>
      </c>
      <c r="B176" s="7">
        <v>2</v>
      </c>
      <c r="C176" s="8">
        <f t="shared" si="8"/>
        <v>0</v>
      </c>
      <c r="D176">
        <f t="shared" si="9"/>
        <v>0</v>
      </c>
      <c r="E176">
        <f t="shared" si="11"/>
        <v>0</v>
      </c>
      <c r="J176" s="3">
        <v>2</v>
      </c>
      <c r="K176" s="7">
        <v>2.2893858495821728</v>
      </c>
      <c r="L176" s="7">
        <f t="shared" si="10"/>
        <v>2</v>
      </c>
    </row>
    <row r="177" spans="1:12" ht="14.5">
      <c r="A177" s="3">
        <v>2</v>
      </c>
      <c r="B177" s="7">
        <v>1</v>
      </c>
      <c r="C177" s="8">
        <f t="shared" si="8"/>
        <v>1</v>
      </c>
      <c r="D177">
        <f t="shared" si="9"/>
        <v>1</v>
      </c>
      <c r="E177">
        <f t="shared" si="11"/>
        <v>0.5</v>
      </c>
      <c r="J177" s="3">
        <v>2</v>
      </c>
      <c r="K177" s="7">
        <v>1.2450004735376046</v>
      </c>
      <c r="L177" s="7">
        <f t="shared" si="10"/>
        <v>1</v>
      </c>
    </row>
    <row r="178" spans="1:12" ht="14.5">
      <c r="A178" s="3">
        <v>2</v>
      </c>
      <c r="B178" s="7">
        <v>3</v>
      </c>
      <c r="C178" s="8">
        <f t="shared" si="8"/>
        <v>1</v>
      </c>
      <c r="D178">
        <f t="shared" si="9"/>
        <v>1</v>
      </c>
      <c r="E178">
        <f t="shared" si="11"/>
        <v>0.5</v>
      </c>
      <c r="J178" s="3">
        <v>2</v>
      </c>
      <c r="K178" s="7">
        <v>2.5666174651810589</v>
      </c>
      <c r="L178" s="7">
        <f t="shared" si="10"/>
        <v>3</v>
      </c>
    </row>
    <row r="179" spans="1:12" ht="14.5">
      <c r="A179" s="3">
        <v>2</v>
      </c>
      <c r="B179" s="7">
        <v>2</v>
      </c>
      <c r="C179" s="8">
        <f t="shared" si="8"/>
        <v>0</v>
      </c>
      <c r="D179">
        <f t="shared" si="9"/>
        <v>0</v>
      </c>
      <c r="E179">
        <f t="shared" si="11"/>
        <v>0</v>
      </c>
      <c r="J179" s="3">
        <v>2</v>
      </c>
      <c r="K179" s="7">
        <v>1.8018658495821727</v>
      </c>
      <c r="L179" s="7">
        <f t="shared" si="10"/>
        <v>2</v>
      </c>
    </row>
    <row r="180" spans="1:12" ht="14.5">
      <c r="A180" s="3">
        <v>2</v>
      </c>
      <c r="B180" s="7">
        <v>2</v>
      </c>
      <c r="C180" s="8">
        <f t="shared" si="8"/>
        <v>0</v>
      </c>
      <c r="D180">
        <f t="shared" si="9"/>
        <v>0</v>
      </c>
      <c r="E180">
        <f t="shared" si="11"/>
        <v>0</v>
      </c>
      <c r="J180" s="3">
        <v>2</v>
      </c>
      <c r="K180" s="7">
        <v>2.325212479108635</v>
      </c>
      <c r="L180" s="7">
        <f t="shared" si="10"/>
        <v>2</v>
      </c>
    </row>
    <row r="181" spans="1:12" ht="14.5">
      <c r="A181" s="3">
        <v>2</v>
      </c>
      <c r="B181" s="7">
        <v>1</v>
      </c>
      <c r="C181" s="8">
        <f t="shared" si="8"/>
        <v>1</v>
      </c>
      <c r="D181">
        <f t="shared" si="9"/>
        <v>1</v>
      </c>
      <c r="E181">
        <f t="shared" si="11"/>
        <v>0.5</v>
      </c>
      <c r="J181" s="3">
        <v>2</v>
      </c>
      <c r="K181" s="7">
        <v>0.87257746518105916</v>
      </c>
      <c r="L181" s="7">
        <f t="shared" si="10"/>
        <v>1</v>
      </c>
    </row>
    <row r="182" spans="1:12" ht="14.5">
      <c r="A182" s="3">
        <v>2</v>
      </c>
      <c r="B182" s="7">
        <v>3</v>
      </c>
      <c r="C182" s="8">
        <f t="shared" si="8"/>
        <v>1</v>
      </c>
      <c r="D182">
        <f t="shared" si="9"/>
        <v>1</v>
      </c>
      <c r="E182">
        <f t="shared" si="11"/>
        <v>0.5</v>
      </c>
      <c r="J182" s="3">
        <v>2</v>
      </c>
      <c r="K182" s="7">
        <v>2.8756124791086357</v>
      </c>
      <c r="L182" s="7">
        <f t="shared" si="10"/>
        <v>3</v>
      </c>
    </row>
    <row r="183" spans="1:12" ht="14.5">
      <c r="A183" s="3">
        <v>2</v>
      </c>
      <c r="B183" s="7">
        <v>1</v>
      </c>
      <c r="C183" s="8">
        <f t="shared" si="8"/>
        <v>1</v>
      </c>
      <c r="D183">
        <f t="shared" si="9"/>
        <v>1</v>
      </c>
      <c r="E183">
        <f t="shared" si="11"/>
        <v>0.5</v>
      </c>
      <c r="J183" s="3">
        <v>2</v>
      </c>
      <c r="K183" s="7">
        <v>0.78627247910863551</v>
      </c>
      <c r="L183" s="7">
        <f t="shared" si="10"/>
        <v>1</v>
      </c>
    </row>
    <row r="184" spans="1:12" ht="14.5">
      <c r="A184" s="3">
        <v>2</v>
      </c>
      <c r="B184" s="7">
        <v>1</v>
      </c>
      <c r="C184" s="8">
        <f t="shared" si="8"/>
        <v>1</v>
      </c>
      <c r="D184">
        <f t="shared" si="9"/>
        <v>1</v>
      </c>
      <c r="E184">
        <f t="shared" si="11"/>
        <v>0.5</v>
      </c>
      <c r="J184" s="3">
        <v>2</v>
      </c>
      <c r="K184" s="7">
        <v>1.3011824791086355</v>
      </c>
      <c r="L184" s="7">
        <f t="shared" si="10"/>
        <v>1</v>
      </c>
    </row>
    <row r="185" spans="1:12" ht="14.5">
      <c r="A185" s="3">
        <v>2</v>
      </c>
      <c r="B185" s="7">
        <v>2</v>
      </c>
      <c r="C185" s="8">
        <f t="shared" si="8"/>
        <v>0</v>
      </c>
      <c r="D185">
        <f t="shared" si="9"/>
        <v>0</v>
      </c>
      <c r="E185">
        <f t="shared" si="11"/>
        <v>0</v>
      </c>
      <c r="J185" s="3">
        <v>2</v>
      </c>
      <c r="K185" s="7">
        <v>1.7591904735376045</v>
      </c>
      <c r="L185" s="7">
        <f t="shared" si="10"/>
        <v>2</v>
      </c>
    </row>
    <row r="186" spans="1:12" ht="14.5">
      <c r="A186" s="3">
        <v>2</v>
      </c>
      <c r="B186" s="7">
        <v>2</v>
      </c>
      <c r="C186" s="8">
        <f t="shared" si="8"/>
        <v>0</v>
      </c>
      <c r="D186">
        <f t="shared" si="9"/>
        <v>0</v>
      </c>
      <c r="E186">
        <f t="shared" si="11"/>
        <v>0</v>
      </c>
      <c r="J186" s="3">
        <v>2</v>
      </c>
      <c r="K186" s="7">
        <v>2.1482482172701944</v>
      </c>
      <c r="L186" s="7">
        <f t="shared" si="10"/>
        <v>2</v>
      </c>
    </row>
    <row r="187" spans="1:12" ht="14.5">
      <c r="A187" s="3">
        <v>2</v>
      </c>
      <c r="B187" s="7">
        <v>4</v>
      </c>
      <c r="C187" s="8">
        <f t="shared" si="8"/>
        <v>4</v>
      </c>
      <c r="D187">
        <f t="shared" si="9"/>
        <v>2</v>
      </c>
      <c r="E187">
        <f t="shared" si="11"/>
        <v>1</v>
      </c>
      <c r="J187" s="3">
        <v>2</v>
      </c>
      <c r="K187" s="7">
        <v>4.0578259610027851</v>
      </c>
      <c r="L187" s="7">
        <f t="shared" si="10"/>
        <v>4</v>
      </c>
    </row>
    <row r="188" spans="1:12" ht="14.5">
      <c r="A188" s="3">
        <v>2</v>
      </c>
      <c r="B188" s="7">
        <v>4</v>
      </c>
      <c r="C188" s="8">
        <f t="shared" si="8"/>
        <v>4</v>
      </c>
      <c r="D188">
        <f t="shared" si="9"/>
        <v>2</v>
      </c>
      <c r="E188">
        <f t="shared" si="11"/>
        <v>1</v>
      </c>
      <c r="J188" s="3">
        <v>2</v>
      </c>
      <c r="K188" s="7">
        <v>3.7188082172701944</v>
      </c>
      <c r="L188" s="7">
        <f t="shared" si="10"/>
        <v>4</v>
      </c>
    </row>
    <row r="189" spans="1:12" ht="14.5">
      <c r="A189" s="3">
        <v>2</v>
      </c>
      <c r="B189" s="7">
        <v>4</v>
      </c>
      <c r="C189" s="8">
        <f t="shared" si="8"/>
        <v>4</v>
      </c>
      <c r="D189">
        <f t="shared" si="9"/>
        <v>2</v>
      </c>
      <c r="E189">
        <f t="shared" si="11"/>
        <v>1</v>
      </c>
      <c r="J189" s="3">
        <v>2</v>
      </c>
      <c r="K189" s="7">
        <v>4.2342282172701946</v>
      </c>
      <c r="L189" s="7">
        <f t="shared" si="10"/>
        <v>4</v>
      </c>
    </row>
    <row r="190" spans="1:12" ht="14.5">
      <c r="A190" s="3">
        <v>2</v>
      </c>
      <c r="B190" s="7">
        <v>3</v>
      </c>
      <c r="C190" s="8">
        <f t="shared" si="8"/>
        <v>1</v>
      </c>
      <c r="D190">
        <f t="shared" si="9"/>
        <v>1</v>
      </c>
      <c r="E190">
        <f t="shared" si="11"/>
        <v>0.5</v>
      </c>
      <c r="J190" s="3">
        <v>2</v>
      </c>
      <c r="K190" s="7">
        <v>3.3116063231197774</v>
      </c>
      <c r="L190" s="7">
        <f t="shared" si="10"/>
        <v>3</v>
      </c>
    </row>
    <row r="191" spans="1:12" ht="14.5">
      <c r="A191" s="3">
        <v>2</v>
      </c>
      <c r="B191" s="7">
        <v>3</v>
      </c>
      <c r="C191" s="8">
        <f t="shared" si="8"/>
        <v>1</v>
      </c>
      <c r="D191">
        <f t="shared" si="9"/>
        <v>1</v>
      </c>
      <c r="E191">
        <f t="shared" si="11"/>
        <v>0.5</v>
      </c>
      <c r="J191" s="3">
        <v>2</v>
      </c>
      <c r="K191" s="7">
        <v>3.0280959610027849</v>
      </c>
      <c r="L191" s="7">
        <f t="shared" si="10"/>
        <v>3</v>
      </c>
    </row>
    <row r="192" spans="1:12" ht="14.5">
      <c r="A192" s="3">
        <v>2</v>
      </c>
      <c r="B192" s="7">
        <v>2</v>
      </c>
      <c r="C192" s="8">
        <f t="shared" si="8"/>
        <v>0</v>
      </c>
      <c r="D192">
        <f t="shared" si="9"/>
        <v>0</v>
      </c>
      <c r="E192">
        <f t="shared" si="11"/>
        <v>0</v>
      </c>
      <c r="J192" s="3">
        <v>2</v>
      </c>
      <c r="K192" s="7">
        <v>2.3458824791086355</v>
      </c>
      <c r="L192" s="7">
        <f t="shared" si="10"/>
        <v>2</v>
      </c>
    </row>
    <row r="193" spans="1:12" ht="14.5">
      <c r="A193" s="3">
        <v>2</v>
      </c>
      <c r="B193" s="7">
        <v>4</v>
      </c>
      <c r="C193" s="8">
        <f t="shared" si="8"/>
        <v>4</v>
      </c>
      <c r="D193">
        <f t="shared" si="9"/>
        <v>2</v>
      </c>
      <c r="E193">
        <f t="shared" si="11"/>
        <v>1</v>
      </c>
      <c r="J193" s="3">
        <v>2</v>
      </c>
      <c r="K193" s="7">
        <v>3.5543759610027852</v>
      </c>
      <c r="L193" s="7">
        <f t="shared" si="10"/>
        <v>4</v>
      </c>
    </row>
    <row r="194" spans="1:12" ht="14.5">
      <c r="A194" s="3">
        <v>2</v>
      </c>
      <c r="B194" s="7">
        <v>3</v>
      </c>
      <c r="C194" s="8">
        <f t="shared" ref="C194:C257" si="12">(A194-B194)*(A194-B194)</f>
        <v>1</v>
      </c>
      <c r="D194">
        <f t="shared" ref="D194:D257" si="13">ABS(A194-B194)</f>
        <v>1</v>
      </c>
      <c r="E194">
        <f t="shared" si="11"/>
        <v>0.5</v>
      </c>
      <c r="J194" s="3">
        <v>2</v>
      </c>
      <c r="K194" s="7">
        <v>3.0268659610027848</v>
      </c>
      <c r="L194" s="7">
        <f t="shared" si="10"/>
        <v>3</v>
      </c>
    </row>
    <row r="195" spans="1:12" ht="14.5">
      <c r="A195" s="3">
        <v>2</v>
      </c>
      <c r="B195" s="7">
        <v>1</v>
      </c>
      <c r="C195" s="8">
        <f t="shared" si="12"/>
        <v>1</v>
      </c>
      <c r="D195">
        <f t="shared" si="13"/>
        <v>1</v>
      </c>
      <c r="E195">
        <f t="shared" si="11"/>
        <v>0.5</v>
      </c>
      <c r="J195" s="3">
        <v>2</v>
      </c>
      <c r="K195" s="7">
        <v>1.2212346239554317</v>
      </c>
      <c r="L195" s="7">
        <f t="shared" ref="L195:L258" si="14">ROUND(K195,0)</f>
        <v>1</v>
      </c>
    </row>
    <row r="196" spans="1:12" ht="14.5">
      <c r="A196" s="3">
        <v>2</v>
      </c>
      <c r="B196" s="7">
        <v>3</v>
      </c>
      <c r="C196" s="8">
        <f t="shared" si="12"/>
        <v>1</v>
      </c>
      <c r="D196">
        <f t="shared" si="13"/>
        <v>1</v>
      </c>
      <c r="E196">
        <f t="shared" si="11"/>
        <v>0.5</v>
      </c>
      <c r="J196" s="3">
        <v>2</v>
      </c>
      <c r="K196" s="7">
        <v>2.819325961002785</v>
      </c>
      <c r="L196" s="7">
        <f t="shared" si="14"/>
        <v>3</v>
      </c>
    </row>
    <row r="197" spans="1:12" ht="14.5">
      <c r="A197" s="3">
        <v>2</v>
      </c>
      <c r="B197" s="7">
        <v>3</v>
      </c>
      <c r="C197" s="8">
        <f t="shared" si="12"/>
        <v>1</v>
      </c>
      <c r="D197">
        <f t="shared" si="13"/>
        <v>1</v>
      </c>
      <c r="E197">
        <f t="shared" si="11"/>
        <v>0.5</v>
      </c>
      <c r="J197" s="3">
        <v>2</v>
      </c>
      <c r="K197" s="7">
        <v>2.6589282172701942</v>
      </c>
      <c r="L197" s="7">
        <f t="shared" si="14"/>
        <v>3</v>
      </c>
    </row>
    <row r="198" spans="1:12" ht="14.5">
      <c r="A198" s="3">
        <v>2</v>
      </c>
      <c r="B198" s="7">
        <v>1</v>
      </c>
      <c r="C198" s="8">
        <f t="shared" si="12"/>
        <v>1</v>
      </c>
      <c r="D198">
        <f t="shared" si="13"/>
        <v>1</v>
      </c>
      <c r="E198">
        <f t="shared" si="11"/>
        <v>0.5</v>
      </c>
      <c r="J198" s="3">
        <v>2</v>
      </c>
      <c r="K198" s="7">
        <v>0.79266247910863563</v>
      </c>
      <c r="L198" s="7">
        <f t="shared" si="14"/>
        <v>1</v>
      </c>
    </row>
    <row r="199" spans="1:12" ht="14.5">
      <c r="A199" s="3">
        <v>2</v>
      </c>
      <c r="B199" s="7">
        <v>3</v>
      </c>
      <c r="C199" s="8">
        <f t="shared" si="12"/>
        <v>1</v>
      </c>
      <c r="D199">
        <f t="shared" si="13"/>
        <v>1</v>
      </c>
      <c r="E199">
        <f t="shared" si="11"/>
        <v>0.5</v>
      </c>
      <c r="J199" s="3">
        <v>2</v>
      </c>
      <c r="K199" s="7">
        <v>2.5265359610027849</v>
      </c>
      <c r="L199" s="7">
        <f t="shared" si="14"/>
        <v>3</v>
      </c>
    </row>
    <row r="200" spans="1:12" ht="14.5">
      <c r="A200" s="5">
        <v>2</v>
      </c>
      <c r="B200" s="7">
        <v>1</v>
      </c>
      <c r="C200" s="8">
        <f t="shared" si="12"/>
        <v>1</v>
      </c>
      <c r="D200">
        <f t="shared" si="13"/>
        <v>1</v>
      </c>
      <c r="E200">
        <f t="shared" si="11"/>
        <v>0.5</v>
      </c>
      <c r="J200" s="5">
        <v>2</v>
      </c>
      <c r="K200" s="7">
        <v>0.81806596100278473</v>
      </c>
      <c r="L200" s="7">
        <f t="shared" si="14"/>
        <v>1</v>
      </c>
    </row>
    <row r="201" spans="1:12" ht="14.5">
      <c r="A201" s="3">
        <v>2</v>
      </c>
      <c r="B201" s="7">
        <v>3</v>
      </c>
      <c r="C201" s="8">
        <f t="shared" si="12"/>
        <v>1</v>
      </c>
      <c r="D201">
        <f t="shared" si="13"/>
        <v>1</v>
      </c>
      <c r="E201">
        <f t="shared" si="11"/>
        <v>0.5</v>
      </c>
      <c r="J201" s="3">
        <v>2</v>
      </c>
      <c r="K201" s="7">
        <v>2.6665482172701944</v>
      </c>
      <c r="L201" s="7">
        <f t="shared" si="14"/>
        <v>3</v>
      </c>
    </row>
    <row r="202" spans="1:12" ht="14.5">
      <c r="A202" s="3">
        <v>2</v>
      </c>
      <c r="B202" s="7">
        <v>1</v>
      </c>
      <c r="C202" s="8">
        <f t="shared" si="12"/>
        <v>1</v>
      </c>
      <c r="D202">
        <f t="shared" si="13"/>
        <v>1</v>
      </c>
      <c r="E202">
        <f t="shared" si="11"/>
        <v>0.5</v>
      </c>
      <c r="J202" s="3">
        <v>2</v>
      </c>
      <c r="K202" s="7">
        <v>1.0513182172701945</v>
      </c>
      <c r="L202" s="7">
        <f t="shared" si="14"/>
        <v>1</v>
      </c>
    </row>
    <row r="203" spans="1:12" ht="14.5">
      <c r="A203" s="3">
        <v>2</v>
      </c>
      <c r="B203" s="7">
        <v>2</v>
      </c>
      <c r="C203" s="8">
        <f t="shared" si="12"/>
        <v>0</v>
      </c>
      <c r="D203">
        <f t="shared" si="13"/>
        <v>0</v>
      </c>
      <c r="E203">
        <f t="shared" si="11"/>
        <v>0</v>
      </c>
      <c r="J203" s="3">
        <v>2</v>
      </c>
      <c r="K203" s="7">
        <v>1.6287182172701944</v>
      </c>
      <c r="L203" s="7">
        <f t="shared" si="14"/>
        <v>2</v>
      </c>
    </row>
    <row r="204" spans="1:12" ht="14.5">
      <c r="A204" s="3">
        <v>2</v>
      </c>
      <c r="B204" s="7">
        <v>3</v>
      </c>
      <c r="C204" s="8">
        <f t="shared" si="12"/>
        <v>1</v>
      </c>
      <c r="D204">
        <f t="shared" si="13"/>
        <v>1</v>
      </c>
      <c r="E204">
        <f t="shared" si="11"/>
        <v>0.5</v>
      </c>
      <c r="J204" s="3">
        <v>2</v>
      </c>
      <c r="K204" s="7">
        <v>2.5274082172701942</v>
      </c>
      <c r="L204" s="7">
        <f t="shared" si="14"/>
        <v>3</v>
      </c>
    </row>
    <row r="205" spans="1:12" ht="14.5">
      <c r="A205" s="3">
        <v>2</v>
      </c>
      <c r="B205" s="7">
        <v>4</v>
      </c>
      <c r="C205" s="8">
        <f t="shared" si="12"/>
        <v>4</v>
      </c>
      <c r="D205">
        <f t="shared" si="13"/>
        <v>2</v>
      </c>
      <c r="E205">
        <f t="shared" si="11"/>
        <v>1</v>
      </c>
      <c r="J205" s="3">
        <v>2</v>
      </c>
      <c r="K205" s="7">
        <v>3.6477074651810595</v>
      </c>
      <c r="L205" s="7">
        <f t="shared" si="14"/>
        <v>4</v>
      </c>
    </row>
    <row r="206" spans="1:12" ht="14.5">
      <c r="A206" s="3">
        <v>2</v>
      </c>
      <c r="B206" s="7">
        <v>2</v>
      </c>
      <c r="C206" s="8">
        <f t="shared" si="12"/>
        <v>0</v>
      </c>
      <c r="D206">
        <f t="shared" si="13"/>
        <v>0</v>
      </c>
      <c r="E206">
        <f t="shared" si="11"/>
        <v>0</v>
      </c>
      <c r="J206" s="3">
        <v>2</v>
      </c>
      <c r="K206" s="7">
        <v>1.6275782172701945</v>
      </c>
      <c r="L206" s="7">
        <f t="shared" si="14"/>
        <v>2</v>
      </c>
    </row>
    <row r="207" spans="1:12" ht="14.5">
      <c r="A207" s="3">
        <v>2</v>
      </c>
      <c r="B207" s="7">
        <v>4</v>
      </c>
      <c r="C207" s="8">
        <f t="shared" si="12"/>
        <v>4</v>
      </c>
      <c r="D207">
        <f t="shared" si="13"/>
        <v>2</v>
      </c>
      <c r="E207">
        <f t="shared" si="11"/>
        <v>1</v>
      </c>
      <c r="J207" s="3">
        <v>2</v>
      </c>
      <c r="K207" s="7">
        <v>3.9140124791086359</v>
      </c>
      <c r="L207" s="7">
        <f t="shared" si="14"/>
        <v>4</v>
      </c>
    </row>
    <row r="208" spans="1:12" ht="14.5">
      <c r="A208" s="3">
        <v>2</v>
      </c>
      <c r="B208" s="7">
        <v>4</v>
      </c>
      <c r="C208" s="8">
        <f t="shared" si="12"/>
        <v>4</v>
      </c>
      <c r="D208">
        <f t="shared" si="13"/>
        <v>2</v>
      </c>
      <c r="E208">
        <f t="shared" si="11"/>
        <v>1</v>
      </c>
      <c r="J208" s="3">
        <v>2</v>
      </c>
      <c r="K208" s="7">
        <v>3.8780424791086352</v>
      </c>
      <c r="L208" s="7">
        <f t="shared" si="14"/>
        <v>4</v>
      </c>
    </row>
    <row r="209" spans="1:12" ht="14.5">
      <c r="A209" s="5">
        <v>2</v>
      </c>
      <c r="B209" s="7">
        <v>3</v>
      </c>
      <c r="C209" s="8">
        <f t="shared" si="12"/>
        <v>1</v>
      </c>
      <c r="D209">
        <f t="shared" si="13"/>
        <v>1</v>
      </c>
      <c r="E209">
        <f t="shared" si="11"/>
        <v>0.5</v>
      </c>
      <c r="J209" s="5">
        <v>2</v>
      </c>
      <c r="K209" s="7">
        <v>2.5585774651810591</v>
      </c>
      <c r="L209" s="7">
        <f t="shared" si="14"/>
        <v>3</v>
      </c>
    </row>
    <row r="210" spans="1:12" ht="14.5">
      <c r="A210" s="3">
        <v>2</v>
      </c>
      <c r="B210" s="7">
        <v>2</v>
      </c>
      <c r="C210" s="8">
        <f t="shared" si="12"/>
        <v>0</v>
      </c>
      <c r="D210">
        <f t="shared" si="13"/>
        <v>0</v>
      </c>
      <c r="E210">
        <f t="shared" si="11"/>
        <v>0</v>
      </c>
      <c r="J210" s="3">
        <v>2</v>
      </c>
      <c r="K210" s="7">
        <v>2.3559324791086356</v>
      </c>
      <c r="L210" s="7">
        <f t="shared" si="14"/>
        <v>2</v>
      </c>
    </row>
    <row r="211" spans="1:12" ht="14.5">
      <c r="A211" s="3">
        <v>2</v>
      </c>
      <c r="B211" s="7">
        <v>1</v>
      </c>
      <c r="C211" s="8">
        <f t="shared" si="12"/>
        <v>1</v>
      </c>
      <c r="D211">
        <f t="shared" si="13"/>
        <v>1</v>
      </c>
      <c r="E211">
        <f t="shared" si="11"/>
        <v>0.5</v>
      </c>
      <c r="J211" s="3">
        <v>2</v>
      </c>
      <c r="K211" s="7">
        <v>1.3167524791086356</v>
      </c>
      <c r="L211" s="7">
        <f t="shared" si="14"/>
        <v>1</v>
      </c>
    </row>
    <row r="212" spans="1:12" ht="14.5">
      <c r="A212" s="3">
        <v>2</v>
      </c>
      <c r="B212" s="7">
        <v>3</v>
      </c>
      <c r="C212" s="8">
        <f t="shared" si="12"/>
        <v>1</v>
      </c>
      <c r="D212">
        <f t="shared" si="13"/>
        <v>1</v>
      </c>
      <c r="E212">
        <f t="shared" si="11"/>
        <v>0.5</v>
      </c>
      <c r="J212" s="3">
        <v>2</v>
      </c>
      <c r="K212" s="7">
        <v>3.0903774651810592</v>
      </c>
      <c r="L212" s="7">
        <f t="shared" si="14"/>
        <v>3</v>
      </c>
    </row>
    <row r="213" spans="1:12" ht="14.5">
      <c r="A213" s="3">
        <v>2</v>
      </c>
      <c r="B213" s="7">
        <v>2</v>
      </c>
      <c r="C213" s="8">
        <f t="shared" si="12"/>
        <v>0</v>
      </c>
      <c r="D213">
        <f t="shared" si="13"/>
        <v>0</v>
      </c>
      <c r="E213">
        <f t="shared" si="11"/>
        <v>0</v>
      </c>
      <c r="J213" s="3">
        <v>2</v>
      </c>
      <c r="K213" s="7">
        <v>1.5981946239554319</v>
      </c>
      <c r="L213" s="7">
        <f t="shared" si="14"/>
        <v>2</v>
      </c>
    </row>
    <row r="214" spans="1:12" ht="14.5">
      <c r="A214" s="3">
        <v>2</v>
      </c>
      <c r="B214" s="7">
        <v>3</v>
      </c>
      <c r="C214" s="8">
        <f t="shared" si="12"/>
        <v>1</v>
      </c>
      <c r="D214">
        <f t="shared" si="13"/>
        <v>1</v>
      </c>
      <c r="E214">
        <f t="shared" si="11"/>
        <v>0.5</v>
      </c>
      <c r="J214" s="3">
        <v>2</v>
      </c>
      <c r="K214" s="7">
        <v>2.5241682172701942</v>
      </c>
      <c r="L214" s="7">
        <f t="shared" si="14"/>
        <v>3</v>
      </c>
    </row>
    <row r="215" spans="1:12" ht="14.5">
      <c r="A215" s="3">
        <v>2</v>
      </c>
      <c r="B215" s="7">
        <v>3</v>
      </c>
      <c r="C215" s="8">
        <f t="shared" si="12"/>
        <v>1</v>
      </c>
      <c r="D215">
        <f t="shared" si="13"/>
        <v>1</v>
      </c>
      <c r="E215">
        <f t="shared" si="11"/>
        <v>0.5</v>
      </c>
      <c r="J215" s="3">
        <v>2</v>
      </c>
      <c r="K215" s="7">
        <v>2.6267974651810588</v>
      </c>
      <c r="L215" s="7">
        <f t="shared" si="14"/>
        <v>3</v>
      </c>
    </row>
    <row r="216" spans="1:12" ht="14.5">
      <c r="A216" s="3">
        <v>2</v>
      </c>
      <c r="B216" s="7">
        <v>3</v>
      </c>
      <c r="C216" s="8">
        <f t="shared" si="12"/>
        <v>1</v>
      </c>
      <c r="D216">
        <f t="shared" si="13"/>
        <v>1</v>
      </c>
      <c r="E216">
        <f t="shared" si="11"/>
        <v>0.5</v>
      </c>
      <c r="J216" s="3">
        <v>2</v>
      </c>
      <c r="K216" s="7">
        <v>3.1964282172701948</v>
      </c>
      <c r="L216" s="7">
        <f t="shared" si="14"/>
        <v>3</v>
      </c>
    </row>
    <row r="217" spans="1:12" ht="14.5">
      <c r="A217" s="3">
        <v>2</v>
      </c>
      <c r="B217" s="7">
        <v>3</v>
      </c>
      <c r="C217" s="8">
        <f t="shared" si="12"/>
        <v>1</v>
      </c>
      <c r="D217">
        <f t="shared" si="13"/>
        <v>1</v>
      </c>
      <c r="E217">
        <f t="shared" si="11"/>
        <v>0.5</v>
      </c>
      <c r="J217" s="3">
        <v>2</v>
      </c>
      <c r="K217" s="7">
        <v>2.624307465181059</v>
      </c>
      <c r="L217" s="7">
        <f t="shared" si="14"/>
        <v>3</v>
      </c>
    </row>
    <row r="218" spans="1:12" ht="14.5">
      <c r="A218" s="3">
        <v>2</v>
      </c>
      <c r="B218" s="7">
        <v>3</v>
      </c>
      <c r="C218" s="8">
        <f t="shared" si="12"/>
        <v>1</v>
      </c>
      <c r="D218">
        <f t="shared" si="13"/>
        <v>1</v>
      </c>
      <c r="E218">
        <f t="shared" si="11"/>
        <v>0.5</v>
      </c>
      <c r="J218" s="3">
        <v>2</v>
      </c>
      <c r="K218" s="7">
        <v>2.510695961002785</v>
      </c>
      <c r="L218" s="7">
        <f t="shared" si="14"/>
        <v>3</v>
      </c>
    </row>
    <row r="219" spans="1:12" ht="14.5">
      <c r="A219" s="3">
        <v>2</v>
      </c>
      <c r="B219" s="7">
        <v>1</v>
      </c>
      <c r="C219" s="8">
        <f t="shared" si="12"/>
        <v>1</v>
      </c>
      <c r="D219">
        <f t="shared" si="13"/>
        <v>1</v>
      </c>
      <c r="E219">
        <f t="shared" si="11"/>
        <v>0.5</v>
      </c>
      <c r="J219" s="3">
        <v>2</v>
      </c>
      <c r="K219" s="7">
        <v>1.2971024791086356</v>
      </c>
      <c r="L219" s="7">
        <f t="shared" si="14"/>
        <v>1</v>
      </c>
    </row>
    <row r="220" spans="1:12" ht="14.5">
      <c r="A220" s="3">
        <v>2</v>
      </c>
      <c r="B220" s="7">
        <v>2</v>
      </c>
      <c r="C220" s="8">
        <f t="shared" si="12"/>
        <v>0</v>
      </c>
      <c r="D220">
        <f t="shared" si="13"/>
        <v>0</v>
      </c>
      <c r="E220">
        <f t="shared" si="11"/>
        <v>0</v>
      </c>
      <c r="J220" s="3">
        <v>2</v>
      </c>
      <c r="K220" s="7">
        <v>1.6196882172701943</v>
      </c>
      <c r="L220" s="7">
        <f t="shared" si="14"/>
        <v>2</v>
      </c>
    </row>
    <row r="221" spans="1:12" ht="14.5">
      <c r="A221" s="3">
        <v>2</v>
      </c>
      <c r="B221" s="7">
        <v>2</v>
      </c>
      <c r="C221" s="8">
        <f t="shared" si="12"/>
        <v>0</v>
      </c>
      <c r="D221">
        <f t="shared" si="13"/>
        <v>0</v>
      </c>
      <c r="E221">
        <f t="shared" ref="E221:E284" si="15">ABS(A221-B221)/A221</f>
        <v>0</v>
      </c>
      <c r="J221" s="3">
        <v>2</v>
      </c>
      <c r="K221" s="7">
        <v>2.3629824791086351</v>
      </c>
      <c r="L221" s="7">
        <f t="shared" si="14"/>
        <v>2</v>
      </c>
    </row>
    <row r="222" spans="1:12" ht="14.5">
      <c r="A222" s="3">
        <v>2</v>
      </c>
      <c r="B222" s="7">
        <v>1</v>
      </c>
      <c r="C222" s="8">
        <f t="shared" si="12"/>
        <v>1</v>
      </c>
      <c r="D222">
        <f t="shared" si="13"/>
        <v>1</v>
      </c>
      <c r="E222">
        <f t="shared" si="15"/>
        <v>0.5</v>
      </c>
      <c r="J222" s="3">
        <v>2</v>
      </c>
      <c r="K222" s="7">
        <v>0.93260596100278459</v>
      </c>
      <c r="L222" s="7">
        <f t="shared" si="14"/>
        <v>1</v>
      </c>
    </row>
    <row r="223" spans="1:12" ht="14.5">
      <c r="A223" s="3">
        <v>2</v>
      </c>
      <c r="B223" s="7">
        <v>3</v>
      </c>
      <c r="C223" s="8">
        <f t="shared" si="12"/>
        <v>1</v>
      </c>
      <c r="D223">
        <f t="shared" si="13"/>
        <v>1</v>
      </c>
      <c r="E223">
        <f t="shared" si="15"/>
        <v>0.5</v>
      </c>
      <c r="J223" s="3">
        <v>2</v>
      </c>
      <c r="K223" s="7">
        <v>3.1273374651810588</v>
      </c>
      <c r="L223" s="7">
        <f t="shared" si="14"/>
        <v>3</v>
      </c>
    </row>
    <row r="224" spans="1:12" ht="14.5">
      <c r="A224" s="3">
        <v>2</v>
      </c>
      <c r="B224" s="7">
        <v>2</v>
      </c>
      <c r="C224" s="8">
        <f t="shared" si="12"/>
        <v>0</v>
      </c>
      <c r="D224">
        <f t="shared" si="13"/>
        <v>0</v>
      </c>
      <c r="E224">
        <f t="shared" si="15"/>
        <v>0</v>
      </c>
      <c r="J224" s="3">
        <v>2</v>
      </c>
      <c r="K224" s="7">
        <v>2.3460324791086355</v>
      </c>
      <c r="L224" s="7">
        <f t="shared" si="14"/>
        <v>2</v>
      </c>
    </row>
    <row r="225" spans="1:12" ht="14.5">
      <c r="A225" s="3">
        <v>2</v>
      </c>
      <c r="B225" s="7">
        <v>3</v>
      </c>
      <c r="C225" s="8">
        <f t="shared" si="12"/>
        <v>1</v>
      </c>
      <c r="D225">
        <f t="shared" si="13"/>
        <v>1</v>
      </c>
      <c r="E225">
        <f t="shared" si="15"/>
        <v>0.5</v>
      </c>
      <c r="J225" s="3">
        <v>2</v>
      </c>
      <c r="K225" s="7">
        <v>3.1993682172701945</v>
      </c>
      <c r="L225" s="7">
        <f t="shared" si="14"/>
        <v>3</v>
      </c>
    </row>
    <row r="226" spans="1:12" ht="14.5">
      <c r="A226" s="3">
        <v>2</v>
      </c>
      <c r="B226" s="7">
        <v>4</v>
      </c>
      <c r="C226" s="8">
        <f t="shared" si="12"/>
        <v>4</v>
      </c>
      <c r="D226">
        <f t="shared" si="13"/>
        <v>2</v>
      </c>
      <c r="E226">
        <f t="shared" si="15"/>
        <v>1</v>
      </c>
      <c r="J226" s="3">
        <v>2</v>
      </c>
      <c r="K226" s="7">
        <v>4.4503724791086352</v>
      </c>
      <c r="L226" s="7">
        <f t="shared" si="14"/>
        <v>4</v>
      </c>
    </row>
    <row r="227" spans="1:12" ht="14.5">
      <c r="A227" s="3">
        <v>2</v>
      </c>
      <c r="B227" s="7">
        <v>3</v>
      </c>
      <c r="C227" s="8">
        <f t="shared" si="12"/>
        <v>1</v>
      </c>
      <c r="D227">
        <f t="shared" si="13"/>
        <v>1</v>
      </c>
      <c r="E227">
        <f t="shared" si="15"/>
        <v>0.5</v>
      </c>
      <c r="J227" s="3">
        <v>2</v>
      </c>
      <c r="K227" s="7">
        <v>2.6185774651810592</v>
      </c>
      <c r="L227" s="7">
        <f t="shared" si="14"/>
        <v>3</v>
      </c>
    </row>
    <row r="228" spans="1:12" ht="14.5">
      <c r="A228" s="3">
        <v>2</v>
      </c>
      <c r="B228" s="7">
        <v>3</v>
      </c>
      <c r="C228" s="8">
        <f t="shared" si="12"/>
        <v>1</v>
      </c>
      <c r="D228">
        <f t="shared" si="13"/>
        <v>1</v>
      </c>
      <c r="E228">
        <f t="shared" si="15"/>
        <v>0.5</v>
      </c>
      <c r="J228" s="3">
        <v>2</v>
      </c>
      <c r="K228" s="7">
        <v>2.5250359610027848</v>
      </c>
      <c r="L228" s="7">
        <f t="shared" si="14"/>
        <v>3</v>
      </c>
    </row>
    <row r="229" spans="1:12" ht="14.5">
      <c r="A229" s="3">
        <v>2</v>
      </c>
      <c r="B229" s="7">
        <v>5</v>
      </c>
      <c r="C229" s="8">
        <f t="shared" si="12"/>
        <v>9</v>
      </c>
      <c r="D229">
        <f t="shared" si="13"/>
        <v>3</v>
      </c>
      <c r="E229">
        <f t="shared" si="15"/>
        <v>1.5</v>
      </c>
      <c r="J229" s="3">
        <v>2</v>
      </c>
      <c r="K229" s="7">
        <v>4.6175259610027855</v>
      </c>
      <c r="L229" s="7">
        <f t="shared" si="14"/>
        <v>5</v>
      </c>
    </row>
    <row r="230" spans="1:12" ht="14.5">
      <c r="A230" s="3">
        <v>2</v>
      </c>
      <c r="B230" s="7">
        <v>3</v>
      </c>
      <c r="C230" s="8">
        <f t="shared" si="12"/>
        <v>1</v>
      </c>
      <c r="D230">
        <f t="shared" si="13"/>
        <v>1</v>
      </c>
      <c r="E230">
        <f t="shared" si="15"/>
        <v>0.5</v>
      </c>
      <c r="J230" s="3">
        <v>2</v>
      </c>
      <c r="K230" s="7">
        <v>2.6387682172701945</v>
      </c>
      <c r="L230" s="7">
        <f t="shared" si="14"/>
        <v>3</v>
      </c>
    </row>
    <row r="231" spans="1:12" ht="14.5">
      <c r="A231" s="3">
        <v>2</v>
      </c>
      <c r="B231" s="7">
        <v>2</v>
      </c>
      <c r="C231" s="8">
        <f t="shared" si="12"/>
        <v>0</v>
      </c>
      <c r="D231">
        <f t="shared" si="13"/>
        <v>0</v>
      </c>
      <c r="E231">
        <f t="shared" si="15"/>
        <v>0</v>
      </c>
      <c r="J231" s="3">
        <v>2</v>
      </c>
      <c r="K231" s="7">
        <v>1.9972859610027844</v>
      </c>
      <c r="L231" s="7">
        <f t="shared" si="14"/>
        <v>2</v>
      </c>
    </row>
    <row r="232" spans="1:12" ht="14.5">
      <c r="A232" s="3">
        <v>2</v>
      </c>
      <c r="B232" s="7">
        <v>4</v>
      </c>
      <c r="C232" s="8">
        <f t="shared" si="12"/>
        <v>4</v>
      </c>
      <c r="D232">
        <f t="shared" si="13"/>
        <v>2</v>
      </c>
      <c r="E232">
        <f t="shared" si="15"/>
        <v>1</v>
      </c>
      <c r="J232" s="3">
        <v>2</v>
      </c>
      <c r="K232" s="7">
        <v>3.5730959610027853</v>
      </c>
      <c r="L232" s="7">
        <f t="shared" si="14"/>
        <v>4</v>
      </c>
    </row>
    <row r="233" spans="1:12" ht="14.5">
      <c r="A233" s="3">
        <v>2</v>
      </c>
      <c r="B233" s="7">
        <v>5</v>
      </c>
      <c r="C233" s="8">
        <f t="shared" si="12"/>
        <v>9</v>
      </c>
      <c r="D233">
        <f t="shared" si="13"/>
        <v>3</v>
      </c>
      <c r="E233">
        <f t="shared" si="15"/>
        <v>1.5</v>
      </c>
      <c r="J233" s="3">
        <v>2</v>
      </c>
      <c r="K233" s="7">
        <v>4.7017674651810593</v>
      </c>
      <c r="L233" s="7">
        <f t="shared" si="14"/>
        <v>5</v>
      </c>
    </row>
    <row r="234" spans="1:12" ht="14.5">
      <c r="A234" s="3">
        <v>2</v>
      </c>
      <c r="B234" s="7">
        <v>6</v>
      </c>
      <c r="C234" s="8">
        <f t="shared" si="12"/>
        <v>16</v>
      </c>
      <c r="D234">
        <f t="shared" si="13"/>
        <v>4</v>
      </c>
      <c r="E234">
        <f t="shared" si="15"/>
        <v>2</v>
      </c>
      <c r="J234" s="3">
        <v>2</v>
      </c>
      <c r="K234" s="7">
        <v>5.7177882172701944</v>
      </c>
      <c r="L234" s="7">
        <f t="shared" si="14"/>
        <v>6</v>
      </c>
    </row>
    <row r="235" spans="1:12" ht="14.5">
      <c r="A235" s="3">
        <v>2</v>
      </c>
      <c r="B235" s="7">
        <v>3</v>
      </c>
      <c r="C235" s="8">
        <f t="shared" si="12"/>
        <v>1</v>
      </c>
      <c r="D235">
        <f t="shared" si="13"/>
        <v>1</v>
      </c>
      <c r="E235">
        <f t="shared" si="15"/>
        <v>0.5</v>
      </c>
      <c r="J235" s="3">
        <v>2</v>
      </c>
      <c r="K235" s="7">
        <v>2.7025724791086354</v>
      </c>
      <c r="L235" s="7">
        <f t="shared" si="14"/>
        <v>3</v>
      </c>
    </row>
    <row r="236" spans="1:12" ht="14.5">
      <c r="A236" s="3">
        <v>2</v>
      </c>
      <c r="B236" s="7">
        <v>8</v>
      </c>
      <c r="C236" s="8">
        <f t="shared" si="12"/>
        <v>36</v>
      </c>
      <c r="D236">
        <f t="shared" si="13"/>
        <v>6</v>
      </c>
      <c r="E236">
        <f t="shared" si="15"/>
        <v>3</v>
      </c>
      <c r="J236" s="3">
        <v>2</v>
      </c>
      <c r="K236" s="7">
        <v>7.8451374651810593</v>
      </c>
      <c r="L236" s="7">
        <f t="shared" si="14"/>
        <v>8</v>
      </c>
    </row>
    <row r="237" spans="1:12" ht="14.5">
      <c r="A237" s="3">
        <v>2</v>
      </c>
      <c r="B237" s="7">
        <v>4</v>
      </c>
      <c r="C237" s="8">
        <f t="shared" si="12"/>
        <v>4</v>
      </c>
      <c r="D237">
        <f t="shared" si="13"/>
        <v>2</v>
      </c>
      <c r="E237">
        <f t="shared" si="15"/>
        <v>1</v>
      </c>
      <c r="J237" s="3">
        <v>2</v>
      </c>
      <c r="K237" s="7">
        <v>4.242898217270195</v>
      </c>
      <c r="L237" s="7">
        <f t="shared" si="14"/>
        <v>4</v>
      </c>
    </row>
    <row r="238" spans="1:12" ht="14.5">
      <c r="A238" s="3">
        <v>2</v>
      </c>
      <c r="B238" s="7">
        <v>4</v>
      </c>
      <c r="C238" s="8">
        <f t="shared" si="12"/>
        <v>4</v>
      </c>
      <c r="D238">
        <f t="shared" si="13"/>
        <v>2</v>
      </c>
      <c r="E238">
        <f t="shared" si="15"/>
        <v>1</v>
      </c>
      <c r="J238" s="3">
        <v>2</v>
      </c>
      <c r="K238" s="7">
        <v>3.5668559610027852</v>
      </c>
      <c r="L238" s="7">
        <f t="shared" si="14"/>
        <v>4</v>
      </c>
    </row>
    <row r="239" spans="1:12" ht="14.5">
      <c r="A239" s="3">
        <v>2</v>
      </c>
      <c r="B239" s="7">
        <v>3</v>
      </c>
      <c r="C239" s="8">
        <f t="shared" si="12"/>
        <v>1</v>
      </c>
      <c r="D239">
        <f t="shared" si="13"/>
        <v>1</v>
      </c>
      <c r="E239">
        <f t="shared" si="15"/>
        <v>0.5</v>
      </c>
      <c r="J239" s="3">
        <v>2</v>
      </c>
      <c r="K239" s="7">
        <v>2.6611724791086351</v>
      </c>
      <c r="L239" s="7">
        <f t="shared" si="14"/>
        <v>3</v>
      </c>
    </row>
    <row r="240" spans="1:12" ht="14.5">
      <c r="A240" s="3">
        <v>2</v>
      </c>
      <c r="B240" s="7">
        <v>1</v>
      </c>
      <c r="C240" s="8">
        <f t="shared" si="12"/>
        <v>1</v>
      </c>
      <c r="D240">
        <f t="shared" si="13"/>
        <v>1</v>
      </c>
      <c r="E240">
        <f t="shared" si="15"/>
        <v>0.5</v>
      </c>
      <c r="J240" s="3">
        <v>2</v>
      </c>
      <c r="K240" s="7">
        <v>0.98302821727019429</v>
      </c>
      <c r="L240" s="7">
        <f t="shared" si="14"/>
        <v>1</v>
      </c>
    </row>
    <row r="241" spans="1:12" ht="14.5">
      <c r="A241" s="3">
        <v>2</v>
      </c>
      <c r="B241" s="7">
        <v>6</v>
      </c>
      <c r="C241" s="8">
        <f t="shared" si="12"/>
        <v>16</v>
      </c>
      <c r="D241">
        <f t="shared" si="13"/>
        <v>4</v>
      </c>
      <c r="E241">
        <f t="shared" si="15"/>
        <v>2</v>
      </c>
      <c r="J241" s="3">
        <v>2</v>
      </c>
      <c r="K241" s="7">
        <v>6.0966474651810589</v>
      </c>
      <c r="L241" s="7">
        <f t="shared" si="14"/>
        <v>6</v>
      </c>
    </row>
    <row r="242" spans="1:12" ht="14.5">
      <c r="A242" s="3">
        <v>2</v>
      </c>
      <c r="B242" s="7">
        <v>4</v>
      </c>
      <c r="C242" s="8">
        <f t="shared" si="12"/>
        <v>4</v>
      </c>
      <c r="D242">
        <f t="shared" si="13"/>
        <v>2</v>
      </c>
      <c r="E242">
        <f t="shared" si="15"/>
        <v>1</v>
      </c>
      <c r="J242" s="3">
        <v>2</v>
      </c>
      <c r="K242" s="7">
        <v>3.9009624791086353</v>
      </c>
      <c r="L242" s="7">
        <f t="shared" si="14"/>
        <v>4</v>
      </c>
    </row>
    <row r="243" spans="1:12" ht="14.5">
      <c r="A243" s="3">
        <v>2</v>
      </c>
      <c r="B243" s="7">
        <v>4</v>
      </c>
      <c r="C243" s="8">
        <f t="shared" si="12"/>
        <v>4</v>
      </c>
      <c r="D243">
        <f t="shared" si="13"/>
        <v>2</v>
      </c>
      <c r="E243">
        <f t="shared" si="15"/>
        <v>1</v>
      </c>
      <c r="J243" s="3">
        <v>2</v>
      </c>
      <c r="K243" s="7">
        <v>3.8876124791086353</v>
      </c>
      <c r="L243" s="7">
        <f t="shared" si="14"/>
        <v>4</v>
      </c>
    </row>
    <row r="244" spans="1:12" ht="14.5">
      <c r="A244" s="3">
        <v>2</v>
      </c>
      <c r="B244" s="7">
        <v>3</v>
      </c>
      <c r="C244" s="8">
        <f t="shared" si="12"/>
        <v>1</v>
      </c>
      <c r="D244">
        <f t="shared" si="13"/>
        <v>1</v>
      </c>
      <c r="E244">
        <f t="shared" si="15"/>
        <v>0.5</v>
      </c>
      <c r="J244" s="3">
        <v>2</v>
      </c>
      <c r="K244" s="7">
        <v>3.127427465181059</v>
      </c>
      <c r="L244" s="7">
        <f t="shared" si="14"/>
        <v>3</v>
      </c>
    </row>
    <row r="245" spans="1:12" ht="14.5">
      <c r="A245" s="3">
        <v>2</v>
      </c>
      <c r="B245" s="7">
        <v>1</v>
      </c>
      <c r="C245" s="8">
        <f t="shared" si="12"/>
        <v>1</v>
      </c>
      <c r="D245">
        <f t="shared" si="13"/>
        <v>1</v>
      </c>
      <c r="E245">
        <f t="shared" si="15"/>
        <v>0.5</v>
      </c>
      <c r="J245" s="3">
        <v>2</v>
      </c>
      <c r="K245" s="7">
        <v>1.3115324791086356</v>
      </c>
      <c r="L245" s="7">
        <f t="shared" si="14"/>
        <v>1</v>
      </c>
    </row>
    <row r="246" spans="1:12" ht="14.5">
      <c r="A246" s="3">
        <v>2</v>
      </c>
      <c r="B246" s="7">
        <v>2</v>
      </c>
      <c r="C246" s="8">
        <f t="shared" si="12"/>
        <v>0</v>
      </c>
      <c r="D246">
        <f t="shared" si="13"/>
        <v>0</v>
      </c>
      <c r="E246">
        <f t="shared" si="15"/>
        <v>0</v>
      </c>
      <c r="J246" s="3">
        <v>2</v>
      </c>
      <c r="K246" s="7">
        <v>1.5664074651810591</v>
      </c>
      <c r="L246" s="7">
        <f t="shared" si="14"/>
        <v>2</v>
      </c>
    </row>
    <row r="247" spans="1:12" ht="14.5">
      <c r="A247" s="3">
        <v>2</v>
      </c>
      <c r="B247" s="7">
        <v>3</v>
      </c>
      <c r="C247" s="8">
        <f t="shared" si="12"/>
        <v>1</v>
      </c>
      <c r="D247">
        <f t="shared" si="13"/>
        <v>1</v>
      </c>
      <c r="E247">
        <f t="shared" si="15"/>
        <v>0.5</v>
      </c>
      <c r="J247" s="3">
        <v>2</v>
      </c>
      <c r="K247" s="7">
        <v>3.1815482172701945</v>
      </c>
      <c r="L247" s="7">
        <f t="shared" si="14"/>
        <v>3</v>
      </c>
    </row>
    <row r="248" spans="1:12" ht="14.5">
      <c r="A248" s="3">
        <v>2</v>
      </c>
      <c r="B248" s="7">
        <v>2</v>
      </c>
      <c r="C248" s="8">
        <f t="shared" si="12"/>
        <v>0</v>
      </c>
      <c r="D248">
        <f t="shared" si="13"/>
        <v>0</v>
      </c>
      <c r="E248">
        <f t="shared" si="15"/>
        <v>0</v>
      </c>
      <c r="J248" s="3">
        <v>2</v>
      </c>
      <c r="K248" s="7">
        <v>2.1451882172701944</v>
      </c>
      <c r="L248" s="7">
        <f t="shared" si="14"/>
        <v>2</v>
      </c>
    </row>
    <row r="249" spans="1:12" ht="14.5">
      <c r="A249" s="3">
        <v>2</v>
      </c>
      <c r="B249" s="7">
        <v>2</v>
      </c>
      <c r="C249" s="8">
        <f t="shared" si="12"/>
        <v>0</v>
      </c>
      <c r="D249">
        <f t="shared" si="13"/>
        <v>0</v>
      </c>
      <c r="E249">
        <f t="shared" si="15"/>
        <v>0</v>
      </c>
      <c r="J249" s="3">
        <v>2</v>
      </c>
      <c r="K249" s="7">
        <v>2.000855961002785</v>
      </c>
      <c r="L249" s="7">
        <f t="shared" si="14"/>
        <v>2</v>
      </c>
    </row>
    <row r="250" spans="1:12" ht="14.5">
      <c r="A250" s="3">
        <v>3</v>
      </c>
      <c r="B250" s="7">
        <v>3</v>
      </c>
      <c r="C250" s="8">
        <f t="shared" si="12"/>
        <v>0</v>
      </c>
      <c r="D250">
        <f t="shared" si="13"/>
        <v>0</v>
      </c>
      <c r="E250">
        <f t="shared" si="15"/>
        <v>0</v>
      </c>
      <c r="J250" s="3">
        <v>3</v>
      </c>
      <c r="K250" s="7">
        <v>3.3218004735376043</v>
      </c>
      <c r="L250" s="7">
        <f t="shared" si="14"/>
        <v>3</v>
      </c>
    </row>
    <row r="251" spans="1:12" ht="14.5">
      <c r="A251" s="3">
        <v>3</v>
      </c>
      <c r="B251" s="7">
        <v>4</v>
      </c>
      <c r="C251" s="8">
        <f t="shared" si="12"/>
        <v>1</v>
      </c>
      <c r="D251">
        <f t="shared" si="13"/>
        <v>1</v>
      </c>
      <c r="E251">
        <f t="shared" si="15"/>
        <v>0.33333333333333331</v>
      </c>
      <c r="J251" s="3">
        <v>3</v>
      </c>
      <c r="K251" s="7">
        <v>3.655837465181059</v>
      </c>
      <c r="L251" s="7">
        <f t="shared" si="14"/>
        <v>4</v>
      </c>
    </row>
    <row r="252" spans="1:12" ht="14.5">
      <c r="A252" s="3">
        <v>3</v>
      </c>
      <c r="B252" s="7">
        <v>4</v>
      </c>
      <c r="C252" s="8">
        <f t="shared" si="12"/>
        <v>1</v>
      </c>
      <c r="D252">
        <f t="shared" si="13"/>
        <v>1</v>
      </c>
      <c r="E252">
        <f t="shared" si="15"/>
        <v>0.33333333333333331</v>
      </c>
      <c r="J252" s="3">
        <v>3</v>
      </c>
      <c r="K252" s="7">
        <v>3.8247559610027846</v>
      </c>
      <c r="L252" s="7">
        <f t="shared" si="14"/>
        <v>4</v>
      </c>
    </row>
    <row r="253" spans="1:12" ht="14.5">
      <c r="A253" s="3">
        <v>3</v>
      </c>
      <c r="B253" s="7">
        <v>2</v>
      </c>
      <c r="C253" s="8">
        <f t="shared" si="12"/>
        <v>1</v>
      </c>
      <c r="D253">
        <f t="shared" si="13"/>
        <v>1</v>
      </c>
      <c r="E253">
        <f t="shared" si="15"/>
        <v>0.33333333333333331</v>
      </c>
      <c r="J253" s="3">
        <v>3</v>
      </c>
      <c r="K253" s="7">
        <v>2.2769863231197771</v>
      </c>
      <c r="L253" s="7">
        <f t="shared" si="14"/>
        <v>2</v>
      </c>
    </row>
    <row r="254" spans="1:12" ht="14.5">
      <c r="A254" s="3">
        <v>3</v>
      </c>
      <c r="B254" s="7">
        <v>3</v>
      </c>
      <c r="C254" s="8">
        <f t="shared" si="12"/>
        <v>0</v>
      </c>
      <c r="D254">
        <f t="shared" si="13"/>
        <v>0</v>
      </c>
      <c r="E254">
        <f t="shared" si="15"/>
        <v>0</v>
      </c>
      <c r="J254" s="3">
        <v>3</v>
      </c>
      <c r="K254" s="7">
        <v>2.8222958495821726</v>
      </c>
      <c r="L254" s="7">
        <f t="shared" si="14"/>
        <v>3</v>
      </c>
    </row>
    <row r="255" spans="1:12" ht="14.5">
      <c r="A255" s="3">
        <v>3</v>
      </c>
      <c r="B255" s="7">
        <v>1</v>
      </c>
      <c r="C255" s="8">
        <f t="shared" si="12"/>
        <v>4</v>
      </c>
      <c r="D255">
        <f t="shared" si="13"/>
        <v>2</v>
      </c>
      <c r="E255">
        <f t="shared" si="15"/>
        <v>0.66666666666666663</v>
      </c>
      <c r="J255" s="3">
        <v>3</v>
      </c>
      <c r="K255" s="7">
        <v>1.2754958495821727</v>
      </c>
      <c r="L255" s="7">
        <f t="shared" si="14"/>
        <v>1</v>
      </c>
    </row>
    <row r="256" spans="1:12" ht="14.5">
      <c r="A256" s="3">
        <v>3</v>
      </c>
      <c r="B256" s="7">
        <v>4</v>
      </c>
      <c r="C256" s="8">
        <f t="shared" si="12"/>
        <v>1</v>
      </c>
      <c r="D256">
        <f t="shared" si="13"/>
        <v>1</v>
      </c>
      <c r="E256">
        <f t="shared" si="15"/>
        <v>0.33333333333333331</v>
      </c>
      <c r="J256" s="3">
        <v>3</v>
      </c>
      <c r="K256" s="7">
        <v>3.935432479108635</v>
      </c>
      <c r="L256" s="7">
        <f t="shared" si="14"/>
        <v>4</v>
      </c>
    </row>
    <row r="257" spans="1:12" ht="14.5">
      <c r="A257" s="3">
        <v>3</v>
      </c>
      <c r="B257" s="7">
        <v>4</v>
      </c>
      <c r="C257" s="8">
        <f t="shared" si="12"/>
        <v>1</v>
      </c>
      <c r="D257">
        <f t="shared" si="13"/>
        <v>1</v>
      </c>
      <c r="E257">
        <f t="shared" si="15"/>
        <v>0.33333333333333331</v>
      </c>
      <c r="J257" s="3">
        <v>3</v>
      </c>
      <c r="K257" s="7">
        <v>3.933812479108636</v>
      </c>
      <c r="L257" s="7">
        <f t="shared" si="14"/>
        <v>4</v>
      </c>
    </row>
    <row r="258" spans="1:12" ht="14.5">
      <c r="A258" s="3">
        <v>3</v>
      </c>
      <c r="B258" s="7">
        <v>5</v>
      </c>
      <c r="C258" s="8">
        <f t="shared" ref="C258:C321" si="16">(A258-B258)*(A258-B258)</f>
        <v>4</v>
      </c>
      <c r="D258">
        <f t="shared" ref="D258:D321" si="17">ABS(A258-B258)</f>
        <v>2</v>
      </c>
      <c r="E258">
        <f t="shared" si="15"/>
        <v>0.66666666666666663</v>
      </c>
      <c r="J258" s="3">
        <v>3</v>
      </c>
      <c r="K258" s="7">
        <v>4.9658759610027854</v>
      </c>
      <c r="L258" s="7">
        <f t="shared" si="14"/>
        <v>5</v>
      </c>
    </row>
    <row r="259" spans="1:12" ht="14.5">
      <c r="A259" s="3">
        <v>3</v>
      </c>
      <c r="B259" s="7">
        <v>2</v>
      </c>
      <c r="C259" s="8">
        <f t="shared" si="16"/>
        <v>1</v>
      </c>
      <c r="D259">
        <f t="shared" si="17"/>
        <v>1</v>
      </c>
      <c r="E259">
        <f t="shared" si="15"/>
        <v>0.33333333333333331</v>
      </c>
      <c r="J259" s="3">
        <v>3</v>
      </c>
      <c r="K259" s="7">
        <v>1.6261682172701943</v>
      </c>
      <c r="L259" s="7">
        <f t="shared" ref="L259:L322" si="18">ROUND(K259,0)</f>
        <v>2</v>
      </c>
    </row>
    <row r="260" spans="1:12" ht="14.5">
      <c r="A260" s="3">
        <v>3</v>
      </c>
      <c r="B260" s="7">
        <v>3</v>
      </c>
      <c r="C260" s="8">
        <f t="shared" si="16"/>
        <v>0</v>
      </c>
      <c r="D260">
        <f t="shared" si="17"/>
        <v>0</v>
      </c>
      <c r="E260">
        <f t="shared" si="15"/>
        <v>0</v>
      </c>
      <c r="J260" s="3">
        <v>3</v>
      </c>
      <c r="K260" s="7">
        <v>2.6769224791086357</v>
      </c>
      <c r="L260" s="7">
        <f t="shared" si="18"/>
        <v>3</v>
      </c>
    </row>
    <row r="261" spans="1:12" ht="14.5">
      <c r="A261" s="5">
        <v>3</v>
      </c>
      <c r="B261" s="7">
        <v>4</v>
      </c>
      <c r="C261" s="8">
        <f t="shared" si="16"/>
        <v>1</v>
      </c>
      <c r="D261">
        <f t="shared" si="17"/>
        <v>1</v>
      </c>
      <c r="E261">
        <f t="shared" si="15"/>
        <v>0.33333333333333331</v>
      </c>
      <c r="J261" s="5">
        <v>3</v>
      </c>
      <c r="K261" s="7">
        <v>3.7717604735376047</v>
      </c>
      <c r="L261" s="7">
        <f t="shared" si="18"/>
        <v>4</v>
      </c>
    </row>
    <row r="262" spans="1:12" ht="14.5">
      <c r="A262" s="3">
        <v>3</v>
      </c>
      <c r="B262" s="7">
        <v>4</v>
      </c>
      <c r="C262" s="8">
        <f t="shared" si="16"/>
        <v>1</v>
      </c>
      <c r="D262">
        <f t="shared" si="17"/>
        <v>1</v>
      </c>
      <c r="E262">
        <f t="shared" si="15"/>
        <v>0.33333333333333331</v>
      </c>
      <c r="J262" s="3">
        <v>3</v>
      </c>
      <c r="K262" s="7">
        <v>4.2437082172701945</v>
      </c>
      <c r="L262" s="7">
        <f t="shared" si="18"/>
        <v>4</v>
      </c>
    </row>
    <row r="263" spans="1:12" ht="14.5">
      <c r="A263" s="3">
        <v>3</v>
      </c>
      <c r="B263" s="7">
        <v>4</v>
      </c>
      <c r="C263" s="8">
        <f t="shared" si="16"/>
        <v>1</v>
      </c>
      <c r="D263">
        <f t="shared" si="17"/>
        <v>1</v>
      </c>
      <c r="E263">
        <f t="shared" si="15"/>
        <v>0.33333333333333331</v>
      </c>
      <c r="J263" s="3">
        <v>3</v>
      </c>
      <c r="K263" s="7">
        <v>4.1753074651810591</v>
      </c>
      <c r="L263" s="7">
        <f t="shared" si="18"/>
        <v>4</v>
      </c>
    </row>
    <row r="264" spans="1:12" ht="14.5">
      <c r="A264" s="3">
        <v>3</v>
      </c>
      <c r="B264" s="7">
        <v>1</v>
      </c>
      <c r="C264" s="8">
        <f t="shared" si="16"/>
        <v>4</v>
      </c>
      <c r="D264">
        <f t="shared" si="17"/>
        <v>2</v>
      </c>
      <c r="E264">
        <f t="shared" si="15"/>
        <v>0.66666666666666663</v>
      </c>
      <c r="J264" s="3">
        <v>3</v>
      </c>
      <c r="K264" s="7">
        <v>1.3852959610027846</v>
      </c>
      <c r="L264" s="7">
        <f t="shared" si="18"/>
        <v>1</v>
      </c>
    </row>
    <row r="265" spans="1:12" ht="14.5">
      <c r="A265" s="3">
        <v>3</v>
      </c>
      <c r="B265" s="7">
        <v>1</v>
      </c>
      <c r="C265" s="8">
        <f t="shared" si="16"/>
        <v>4</v>
      </c>
      <c r="D265">
        <f t="shared" si="17"/>
        <v>2</v>
      </c>
      <c r="E265">
        <f t="shared" si="15"/>
        <v>0.66666666666666663</v>
      </c>
      <c r="J265" s="3">
        <v>3</v>
      </c>
      <c r="K265" s="7">
        <v>1.2759458495821727</v>
      </c>
      <c r="L265" s="7">
        <f t="shared" si="18"/>
        <v>1</v>
      </c>
    </row>
    <row r="266" spans="1:12" ht="14.5">
      <c r="A266" s="3">
        <v>3</v>
      </c>
      <c r="B266" s="7">
        <v>6</v>
      </c>
      <c r="C266" s="8">
        <f t="shared" si="16"/>
        <v>9</v>
      </c>
      <c r="D266">
        <f t="shared" si="17"/>
        <v>3</v>
      </c>
      <c r="E266">
        <f t="shared" si="15"/>
        <v>1</v>
      </c>
      <c r="J266" s="3">
        <v>3</v>
      </c>
      <c r="K266" s="7">
        <v>5.7483274651810596</v>
      </c>
      <c r="L266" s="7">
        <f t="shared" si="18"/>
        <v>6</v>
      </c>
    </row>
    <row r="267" spans="1:12" ht="14.5">
      <c r="A267" s="3">
        <v>3</v>
      </c>
      <c r="B267" s="7">
        <v>3</v>
      </c>
      <c r="C267" s="8">
        <f t="shared" si="16"/>
        <v>0</v>
      </c>
      <c r="D267">
        <f t="shared" si="17"/>
        <v>0</v>
      </c>
      <c r="E267">
        <f t="shared" si="15"/>
        <v>0</v>
      </c>
      <c r="J267" s="3">
        <v>3</v>
      </c>
      <c r="K267" s="7">
        <v>3.027915961002785</v>
      </c>
      <c r="L267" s="7">
        <f t="shared" si="18"/>
        <v>3</v>
      </c>
    </row>
    <row r="268" spans="1:12" ht="14.5">
      <c r="A268" s="3">
        <v>3</v>
      </c>
      <c r="B268" s="7">
        <v>2</v>
      </c>
      <c r="C268" s="8">
        <f t="shared" si="16"/>
        <v>1</v>
      </c>
      <c r="D268">
        <f t="shared" si="17"/>
        <v>1</v>
      </c>
      <c r="E268">
        <f t="shared" si="15"/>
        <v>0.33333333333333331</v>
      </c>
      <c r="J268" s="3">
        <v>3</v>
      </c>
      <c r="K268" s="7">
        <v>1.5957182172701945</v>
      </c>
      <c r="L268" s="7">
        <f t="shared" si="18"/>
        <v>2</v>
      </c>
    </row>
    <row r="269" spans="1:12" ht="14.5">
      <c r="A269" s="3">
        <v>3</v>
      </c>
      <c r="B269" s="7">
        <v>2</v>
      </c>
      <c r="C269" s="8">
        <f t="shared" si="16"/>
        <v>1</v>
      </c>
      <c r="D269">
        <f t="shared" si="17"/>
        <v>1</v>
      </c>
      <c r="E269">
        <f t="shared" si="15"/>
        <v>0.33333333333333331</v>
      </c>
      <c r="J269" s="3">
        <v>3</v>
      </c>
      <c r="K269" s="7">
        <v>2.3621424791086354</v>
      </c>
      <c r="L269" s="7">
        <f t="shared" si="18"/>
        <v>2</v>
      </c>
    </row>
    <row r="270" spans="1:12" ht="14.5">
      <c r="A270" s="3">
        <v>3</v>
      </c>
      <c r="B270" s="7">
        <v>4</v>
      </c>
      <c r="C270" s="8">
        <f t="shared" si="16"/>
        <v>1</v>
      </c>
      <c r="D270">
        <f t="shared" si="17"/>
        <v>1</v>
      </c>
      <c r="E270">
        <f t="shared" si="15"/>
        <v>0.33333333333333331</v>
      </c>
      <c r="J270" s="3">
        <v>3</v>
      </c>
      <c r="K270" s="7">
        <v>3.7146324791086354</v>
      </c>
      <c r="L270" s="7">
        <f t="shared" si="18"/>
        <v>4</v>
      </c>
    </row>
    <row r="271" spans="1:12" ht="14.5">
      <c r="A271" s="3">
        <v>3</v>
      </c>
      <c r="B271" s="7">
        <v>5</v>
      </c>
      <c r="C271" s="8">
        <f t="shared" si="16"/>
        <v>4</v>
      </c>
      <c r="D271">
        <f t="shared" si="17"/>
        <v>2</v>
      </c>
      <c r="E271">
        <f t="shared" si="15"/>
        <v>0.66666666666666663</v>
      </c>
      <c r="J271" s="3">
        <v>3</v>
      </c>
      <c r="K271" s="7">
        <v>5.2910182172701941</v>
      </c>
      <c r="L271" s="7">
        <f t="shared" si="18"/>
        <v>5</v>
      </c>
    </row>
    <row r="272" spans="1:12" ht="14.5">
      <c r="A272" s="3">
        <v>3</v>
      </c>
      <c r="B272" s="7">
        <v>4</v>
      </c>
      <c r="C272" s="8">
        <f t="shared" si="16"/>
        <v>1</v>
      </c>
      <c r="D272">
        <f t="shared" si="17"/>
        <v>1</v>
      </c>
      <c r="E272">
        <f t="shared" si="15"/>
        <v>0.33333333333333331</v>
      </c>
      <c r="J272" s="3">
        <v>3</v>
      </c>
      <c r="K272" s="7">
        <v>3.9256824791086355</v>
      </c>
      <c r="L272" s="7">
        <f t="shared" si="18"/>
        <v>4</v>
      </c>
    </row>
    <row r="273" spans="1:12" ht="14.5">
      <c r="A273" s="3">
        <v>3</v>
      </c>
      <c r="B273" s="7">
        <v>3</v>
      </c>
      <c r="C273" s="8">
        <f t="shared" si="16"/>
        <v>0</v>
      </c>
      <c r="D273">
        <f t="shared" si="17"/>
        <v>0</v>
      </c>
      <c r="E273">
        <f t="shared" si="15"/>
        <v>0</v>
      </c>
      <c r="J273" s="3">
        <v>3</v>
      </c>
      <c r="K273" s="7">
        <v>2.6066074651810593</v>
      </c>
      <c r="L273" s="7">
        <f t="shared" si="18"/>
        <v>3</v>
      </c>
    </row>
    <row r="274" spans="1:12" ht="14.5">
      <c r="A274" s="3">
        <v>3</v>
      </c>
      <c r="B274" s="7">
        <v>2</v>
      </c>
      <c r="C274" s="8">
        <f t="shared" si="16"/>
        <v>1</v>
      </c>
      <c r="D274">
        <f t="shared" si="17"/>
        <v>1</v>
      </c>
      <c r="E274">
        <f t="shared" si="15"/>
        <v>0.33333333333333331</v>
      </c>
      <c r="J274" s="3">
        <v>3</v>
      </c>
      <c r="K274" s="7">
        <v>1.9647059610027846</v>
      </c>
      <c r="L274" s="7">
        <f t="shared" si="18"/>
        <v>2</v>
      </c>
    </row>
    <row r="275" spans="1:12" ht="14.5">
      <c r="A275" s="3">
        <v>3</v>
      </c>
      <c r="B275" s="7">
        <v>2</v>
      </c>
      <c r="C275" s="8">
        <f t="shared" si="16"/>
        <v>1</v>
      </c>
      <c r="D275">
        <f t="shared" si="17"/>
        <v>1</v>
      </c>
      <c r="E275">
        <f t="shared" si="15"/>
        <v>0.33333333333333331</v>
      </c>
      <c r="J275" s="3">
        <v>3</v>
      </c>
      <c r="K275" s="7">
        <v>2.0917274651810591</v>
      </c>
      <c r="L275" s="7">
        <f t="shared" si="18"/>
        <v>2</v>
      </c>
    </row>
    <row r="276" spans="1:12" ht="14.5">
      <c r="A276" s="3">
        <v>3</v>
      </c>
      <c r="B276" s="7">
        <v>1</v>
      </c>
      <c r="C276" s="8">
        <f t="shared" si="16"/>
        <v>4</v>
      </c>
      <c r="D276">
        <f t="shared" si="17"/>
        <v>2</v>
      </c>
      <c r="E276">
        <f t="shared" si="15"/>
        <v>0.66666666666666663</v>
      </c>
      <c r="J276" s="3">
        <v>3</v>
      </c>
      <c r="K276" s="7">
        <v>0.54768247910863543</v>
      </c>
      <c r="L276" s="7">
        <f t="shared" si="18"/>
        <v>1</v>
      </c>
    </row>
    <row r="277" spans="1:12" ht="14.5">
      <c r="A277" s="3">
        <v>3</v>
      </c>
      <c r="B277" s="7">
        <v>4</v>
      </c>
      <c r="C277" s="8">
        <f t="shared" si="16"/>
        <v>1</v>
      </c>
      <c r="D277">
        <f t="shared" si="17"/>
        <v>1</v>
      </c>
      <c r="E277">
        <f t="shared" si="15"/>
        <v>0.33333333333333331</v>
      </c>
      <c r="J277" s="3">
        <v>3</v>
      </c>
      <c r="K277" s="7">
        <v>4.1767474651810588</v>
      </c>
      <c r="L277" s="7">
        <f t="shared" si="18"/>
        <v>4</v>
      </c>
    </row>
    <row r="278" spans="1:12" ht="14.5">
      <c r="A278" s="3">
        <v>3</v>
      </c>
      <c r="B278" s="7">
        <v>2</v>
      </c>
      <c r="C278" s="8">
        <f t="shared" si="16"/>
        <v>1</v>
      </c>
      <c r="D278">
        <f t="shared" si="17"/>
        <v>1</v>
      </c>
      <c r="E278">
        <f t="shared" si="15"/>
        <v>0.33333333333333331</v>
      </c>
      <c r="J278" s="3">
        <v>3</v>
      </c>
      <c r="K278" s="7">
        <v>2.3472924791086354</v>
      </c>
      <c r="L278" s="7">
        <f t="shared" si="18"/>
        <v>2</v>
      </c>
    </row>
    <row r="279" spans="1:12" ht="14.5">
      <c r="A279" s="3">
        <v>3</v>
      </c>
      <c r="B279" s="7">
        <v>2</v>
      </c>
      <c r="C279" s="8">
        <f t="shared" si="16"/>
        <v>1</v>
      </c>
      <c r="D279">
        <f t="shared" si="17"/>
        <v>1</v>
      </c>
      <c r="E279">
        <f t="shared" si="15"/>
        <v>0.33333333333333331</v>
      </c>
      <c r="J279" s="3">
        <v>3</v>
      </c>
      <c r="K279" s="7">
        <v>1.8213724791086359</v>
      </c>
      <c r="L279" s="7">
        <f t="shared" si="18"/>
        <v>2</v>
      </c>
    </row>
    <row r="280" spans="1:12" ht="14.5">
      <c r="A280" s="3">
        <v>3</v>
      </c>
      <c r="B280" s="7">
        <v>5</v>
      </c>
      <c r="C280" s="8">
        <f t="shared" si="16"/>
        <v>4</v>
      </c>
      <c r="D280">
        <f t="shared" si="17"/>
        <v>2</v>
      </c>
      <c r="E280">
        <f t="shared" si="15"/>
        <v>0.66666666666666663</v>
      </c>
      <c r="J280" s="3">
        <v>3</v>
      </c>
      <c r="K280" s="7">
        <v>4.9152724791086353</v>
      </c>
      <c r="L280" s="7">
        <f t="shared" si="18"/>
        <v>5</v>
      </c>
    </row>
    <row r="281" spans="1:12" ht="14.5">
      <c r="A281" s="3">
        <v>3</v>
      </c>
      <c r="B281" s="7">
        <v>3</v>
      </c>
      <c r="C281" s="8">
        <f t="shared" si="16"/>
        <v>0</v>
      </c>
      <c r="D281">
        <f t="shared" si="17"/>
        <v>0</v>
      </c>
      <c r="E281">
        <f t="shared" si="15"/>
        <v>0</v>
      </c>
      <c r="J281" s="3">
        <v>3</v>
      </c>
      <c r="K281" s="7">
        <v>3.4068124791086354</v>
      </c>
      <c r="L281" s="7">
        <f t="shared" si="18"/>
        <v>3</v>
      </c>
    </row>
    <row r="282" spans="1:12" ht="14.5">
      <c r="A282" s="3">
        <v>3</v>
      </c>
      <c r="B282" s="7">
        <v>3</v>
      </c>
      <c r="C282" s="8">
        <f t="shared" si="16"/>
        <v>0</v>
      </c>
      <c r="D282">
        <f t="shared" si="17"/>
        <v>0</v>
      </c>
      <c r="E282">
        <f t="shared" si="15"/>
        <v>0</v>
      </c>
      <c r="J282" s="3">
        <v>3</v>
      </c>
      <c r="K282" s="7">
        <v>2.5906774651810593</v>
      </c>
      <c r="L282" s="7">
        <f t="shared" si="18"/>
        <v>3</v>
      </c>
    </row>
    <row r="283" spans="1:12" ht="14.5">
      <c r="A283" s="3">
        <v>3</v>
      </c>
      <c r="B283" s="7">
        <v>5</v>
      </c>
      <c r="C283" s="8">
        <f t="shared" si="16"/>
        <v>4</v>
      </c>
      <c r="D283">
        <f t="shared" si="17"/>
        <v>2</v>
      </c>
      <c r="E283">
        <f t="shared" si="15"/>
        <v>0.66666666666666663</v>
      </c>
      <c r="J283" s="3">
        <v>3</v>
      </c>
      <c r="K283" s="7">
        <v>5.2845982172701946</v>
      </c>
      <c r="L283" s="7">
        <f t="shared" si="18"/>
        <v>5</v>
      </c>
    </row>
    <row r="284" spans="1:12" ht="14.5">
      <c r="A284" s="3">
        <v>3</v>
      </c>
      <c r="B284" s="7">
        <v>1</v>
      </c>
      <c r="C284" s="8">
        <f t="shared" si="16"/>
        <v>4</v>
      </c>
      <c r="D284">
        <f t="shared" si="17"/>
        <v>2</v>
      </c>
      <c r="E284">
        <f t="shared" si="15"/>
        <v>0.66666666666666663</v>
      </c>
      <c r="J284" s="3">
        <v>3</v>
      </c>
      <c r="K284" s="7">
        <v>0.78876247910863562</v>
      </c>
      <c r="L284" s="7">
        <f t="shared" si="18"/>
        <v>1</v>
      </c>
    </row>
    <row r="285" spans="1:12" ht="14.5">
      <c r="A285" s="3">
        <v>3</v>
      </c>
      <c r="B285" s="7">
        <v>1</v>
      </c>
      <c r="C285" s="8">
        <f t="shared" si="16"/>
        <v>4</v>
      </c>
      <c r="D285">
        <f t="shared" si="17"/>
        <v>2</v>
      </c>
      <c r="E285">
        <f t="shared" ref="E285:E348" si="19">ABS(A285-B285)/A285</f>
        <v>0.66666666666666663</v>
      </c>
      <c r="J285" s="3">
        <v>3</v>
      </c>
      <c r="K285" s="7">
        <v>1.1029782172701943</v>
      </c>
      <c r="L285" s="7">
        <f t="shared" si="18"/>
        <v>1</v>
      </c>
    </row>
    <row r="286" spans="1:12" ht="14.5">
      <c r="A286" s="3">
        <v>3</v>
      </c>
      <c r="B286" s="7">
        <v>3</v>
      </c>
      <c r="C286" s="8">
        <f t="shared" si="16"/>
        <v>0</v>
      </c>
      <c r="D286">
        <f t="shared" si="17"/>
        <v>0</v>
      </c>
      <c r="E286">
        <f t="shared" si="19"/>
        <v>0</v>
      </c>
      <c r="J286" s="3">
        <v>3</v>
      </c>
      <c r="K286" s="7">
        <v>2.6702082172701944</v>
      </c>
      <c r="L286" s="7">
        <f t="shared" si="18"/>
        <v>3</v>
      </c>
    </row>
    <row r="287" spans="1:12" ht="14.5">
      <c r="A287" s="3">
        <v>3</v>
      </c>
      <c r="B287" s="7">
        <v>3</v>
      </c>
      <c r="C287" s="8">
        <f t="shared" si="16"/>
        <v>0</v>
      </c>
      <c r="D287">
        <f t="shared" si="17"/>
        <v>0</v>
      </c>
      <c r="E287">
        <f t="shared" si="19"/>
        <v>0</v>
      </c>
      <c r="J287" s="3">
        <v>3</v>
      </c>
      <c r="K287" s="7">
        <v>2.6151274651810592</v>
      </c>
      <c r="L287" s="7">
        <f t="shared" si="18"/>
        <v>3</v>
      </c>
    </row>
    <row r="288" spans="1:12" ht="14.5">
      <c r="A288" s="3">
        <v>3</v>
      </c>
      <c r="B288" s="7">
        <v>2</v>
      </c>
      <c r="C288" s="8">
        <f t="shared" si="16"/>
        <v>1</v>
      </c>
      <c r="D288">
        <f t="shared" si="17"/>
        <v>1</v>
      </c>
      <c r="E288">
        <f t="shared" si="19"/>
        <v>0.33333333333333331</v>
      </c>
      <c r="J288" s="3">
        <v>3</v>
      </c>
      <c r="K288" s="7">
        <v>2.2480524791086354</v>
      </c>
      <c r="L288" s="7">
        <f t="shared" si="18"/>
        <v>2</v>
      </c>
    </row>
    <row r="289" spans="1:12" ht="14.5">
      <c r="A289" s="3">
        <v>4</v>
      </c>
      <c r="B289" s="7">
        <v>2</v>
      </c>
      <c r="C289" s="8">
        <f t="shared" si="16"/>
        <v>4</v>
      </c>
      <c r="D289">
        <f t="shared" si="17"/>
        <v>2</v>
      </c>
      <c r="E289">
        <f t="shared" si="19"/>
        <v>0.5</v>
      </c>
      <c r="J289" s="3">
        <v>4</v>
      </c>
      <c r="K289" s="7">
        <v>1.7998558495821726</v>
      </c>
      <c r="L289" s="7">
        <f t="shared" si="18"/>
        <v>2</v>
      </c>
    </row>
    <row r="290" spans="1:12" ht="14.5">
      <c r="A290" s="3">
        <v>4</v>
      </c>
      <c r="B290" s="7">
        <v>3</v>
      </c>
      <c r="C290" s="8">
        <f t="shared" si="16"/>
        <v>1</v>
      </c>
      <c r="D290">
        <f t="shared" si="17"/>
        <v>1</v>
      </c>
      <c r="E290">
        <f t="shared" si="19"/>
        <v>0.25</v>
      </c>
      <c r="J290" s="3">
        <v>4</v>
      </c>
      <c r="K290" s="7">
        <v>3.1468682172701943</v>
      </c>
      <c r="L290" s="7">
        <f t="shared" si="18"/>
        <v>3</v>
      </c>
    </row>
    <row r="291" spans="1:12" ht="14.5">
      <c r="A291" s="3">
        <v>4</v>
      </c>
      <c r="B291" s="7">
        <v>4</v>
      </c>
      <c r="C291" s="8">
        <f t="shared" si="16"/>
        <v>0</v>
      </c>
      <c r="D291">
        <f t="shared" si="17"/>
        <v>0</v>
      </c>
      <c r="E291">
        <f t="shared" si="19"/>
        <v>0</v>
      </c>
      <c r="J291" s="3">
        <v>4</v>
      </c>
      <c r="K291" s="7">
        <v>4.3603204735376044</v>
      </c>
      <c r="L291" s="7">
        <f t="shared" si="18"/>
        <v>4</v>
      </c>
    </row>
    <row r="292" spans="1:12" ht="14.5">
      <c r="A292" s="3">
        <v>4</v>
      </c>
      <c r="B292" s="7">
        <v>5</v>
      </c>
      <c r="C292" s="8">
        <f t="shared" si="16"/>
        <v>1</v>
      </c>
      <c r="D292">
        <f t="shared" si="17"/>
        <v>1</v>
      </c>
      <c r="E292">
        <f t="shared" si="19"/>
        <v>0.25</v>
      </c>
      <c r="J292" s="3">
        <v>4</v>
      </c>
      <c r="K292" s="7">
        <v>5.2269674651810591</v>
      </c>
      <c r="L292" s="7">
        <f t="shared" si="18"/>
        <v>5</v>
      </c>
    </row>
    <row r="293" spans="1:12" ht="14.5">
      <c r="A293" s="3">
        <v>4</v>
      </c>
      <c r="B293" s="7">
        <v>1</v>
      </c>
      <c r="C293" s="8">
        <f t="shared" si="16"/>
        <v>9</v>
      </c>
      <c r="D293">
        <f t="shared" si="17"/>
        <v>3</v>
      </c>
      <c r="E293">
        <f t="shared" si="19"/>
        <v>0.75</v>
      </c>
      <c r="J293" s="3">
        <v>4</v>
      </c>
      <c r="K293" s="7">
        <v>1.0143282172701944</v>
      </c>
      <c r="L293" s="7">
        <f t="shared" si="18"/>
        <v>1</v>
      </c>
    </row>
    <row r="294" spans="1:12" ht="14.5">
      <c r="A294" s="3">
        <v>4</v>
      </c>
      <c r="B294" s="7">
        <v>4</v>
      </c>
      <c r="C294" s="8">
        <f t="shared" si="16"/>
        <v>0</v>
      </c>
      <c r="D294">
        <f t="shared" si="17"/>
        <v>0</v>
      </c>
      <c r="E294">
        <f t="shared" si="19"/>
        <v>0</v>
      </c>
      <c r="J294" s="3">
        <v>4</v>
      </c>
      <c r="K294" s="7">
        <v>3.9481982172701944</v>
      </c>
      <c r="L294" s="7">
        <f t="shared" si="18"/>
        <v>4</v>
      </c>
    </row>
    <row r="295" spans="1:12" ht="14.5">
      <c r="A295" s="3">
        <v>4</v>
      </c>
      <c r="B295" s="7">
        <v>2</v>
      </c>
      <c r="C295" s="8">
        <f t="shared" si="16"/>
        <v>4</v>
      </c>
      <c r="D295">
        <f t="shared" si="17"/>
        <v>2</v>
      </c>
      <c r="E295">
        <f t="shared" si="19"/>
        <v>0.5</v>
      </c>
      <c r="J295" s="3">
        <v>4</v>
      </c>
      <c r="K295" s="7">
        <v>1.6223882172701944</v>
      </c>
      <c r="L295" s="7">
        <f t="shared" si="18"/>
        <v>2</v>
      </c>
    </row>
    <row r="296" spans="1:12" ht="14.5">
      <c r="A296" s="3">
        <v>4</v>
      </c>
      <c r="B296" s="7">
        <v>4</v>
      </c>
      <c r="C296" s="8">
        <f t="shared" si="16"/>
        <v>0</v>
      </c>
      <c r="D296">
        <f t="shared" si="17"/>
        <v>0</v>
      </c>
      <c r="E296">
        <f t="shared" si="19"/>
        <v>0</v>
      </c>
      <c r="J296" s="3">
        <v>4</v>
      </c>
      <c r="K296" s="7">
        <v>4.2179082172701943</v>
      </c>
      <c r="L296" s="7">
        <f t="shared" si="18"/>
        <v>4</v>
      </c>
    </row>
    <row r="297" spans="1:12" ht="14.5">
      <c r="A297" s="3">
        <v>4</v>
      </c>
      <c r="B297" s="7">
        <v>2</v>
      </c>
      <c r="C297" s="8">
        <f t="shared" si="16"/>
        <v>4</v>
      </c>
      <c r="D297">
        <f t="shared" si="17"/>
        <v>2</v>
      </c>
      <c r="E297">
        <f t="shared" si="19"/>
        <v>0.5</v>
      </c>
      <c r="J297" s="3">
        <v>4</v>
      </c>
      <c r="K297" s="7">
        <v>1.8397024791086356</v>
      </c>
      <c r="L297" s="7">
        <f t="shared" si="18"/>
        <v>2</v>
      </c>
    </row>
    <row r="298" spans="1:12" ht="14.5">
      <c r="A298" s="3">
        <v>4</v>
      </c>
      <c r="B298" s="7">
        <v>1</v>
      </c>
      <c r="C298" s="8">
        <f t="shared" si="16"/>
        <v>9</v>
      </c>
      <c r="D298">
        <f t="shared" si="17"/>
        <v>3</v>
      </c>
      <c r="E298">
        <f t="shared" si="19"/>
        <v>0.75</v>
      </c>
      <c r="J298" s="3">
        <v>4</v>
      </c>
      <c r="K298" s="7">
        <v>1.2330063231197772</v>
      </c>
      <c r="L298" s="7">
        <f t="shared" si="18"/>
        <v>1</v>
      </c>
    </row>
    <row r="299" spans="1:12" ht="14.5">
      <c r="A299" s="3">
        <v>4</v>
      </c>
      <c r="B299" s="7">
        <v>3</v>
      </c>
      <c r="C299" s="8">
        <f t="shared" si="16"/>
        <v>1</v>
      </c>
      <c r="D299">
        <f t="shared" si="17"/>
        <v>1</v>
      </c>
      <c r="E299">
        <f t="shared" si="19"/>
        <v>0.25</v>
      </c>
      <c r="J299" s="3">
        <v>4</v>
      </c>
      <c r="K299" s="7">
        <v>2.8672424791086355</v>
      </c>
      <c r="L299" s="7">
        <f t="shared" si="18"/>
        <v>3</v>
      </c>
    </row>
    <row r="300" spans="1:12" ht="14.5">
      <c r="A300" s="3">
        <v>4</v>
      </c>
      <c r="B300" s="7">
        <v>2</v>
      </c>
      <c r="C300" s="8">
        <f t="shared" si="16"/>
        <v>4</v>
      </c>
      <c r="D300">
        <f t="shared" si="17"/>
        <v>2</v>
      </c>
      <c r="E300">
        <f t="shared" si="19"/>
        <v>0.5</v>
      </c>
      <c r="J300" s="3">
        <v>4</v>
      </c>
      <c r="K300" s="7">
        <v>2.3466624791086357</v>
      </c>
      <c r="L300" s="7">
        <f t="shared" si="18"/>
        <v>2</v>
      </c>
    </row>
    <row r="301" spans="1:12" ht="14.5">
      <c r="A301" s="3">
        <v>4</v>
      </c>
      <c r="B301" s="7">
        <v>1</v>
      </c>
      <c r="C301" s="8">
        <f t="shared" si="16"/>
        <v>9</v>
      </c>
      <c r="D301">
        <f t="shared" si="17"/>
        <v>3</v>
      </c>
      <c r="E301">
        <f t="shared" si="19"/>
        <v>0.75</v>
      </c>
      <c r="J301" s="3">
        <v>4</v>
      </c>
      <c r="K301" s="7">
        <v>0.78711247910863547</v>
      </c>
      <c r="L301" s="7">
        <f t="shared" si="18"/>
        <v>1</v>
      </c>
    </row>
    <row r="302" spans="1:12" ht="14.5">
      <c r="A302" s="3">
        <v>4</v>
      </c>
      <c r="B302" s="7">
        <v>5</v>
      </c>
      <c r="C302" s="8">
        <f t="shared" si="16"/>
        <v>1</v>
      </c>
      <c r="D302">
        <f t="shared" si="17"/>
        <v>1</v>
      </c>
      <c r="E302">
        <f t="shared" si="19"/>
        <v>0.25</v>
      </c>
      <c r="J302" s="3">
        <v>4</v>
      </c>
      <c r="K302" s="7">
        <v>4.7205174651810591</v>
      </c>
      <c r="L302" s="7">
        <f t="shared" si="18"/>
        <v>5</v>
      </c>
    </row>
    <row r="303" spans="1:12" ht="14.5">
      <c r="A303" s="3">
        <v>4</v>
      </c>
      <c r="B303" s="7">
        <v>6</v>
      </c>
      <c r="C303" s="8">
        <f t="shared" si="16"/>
        <v>4</v>
      </c>
      <c r="D303">
        <f t="shared" si="17"/>
        <v>2</v>
      </c>
      <c r="E303">
        <f t="shared" si="19"/>
        <v>0.5</v>
      </c>
      <c r="J303" s="3">
        <v>4</v>
      </c>
      <c r="K303" s="7">
        <v>5.8591382172701945</v>
      </c>
      <c r="L303" s="7">
        <f t="shared" si="18"/>
        <v>6</v>
      </c>
    </row>
    <row r="304" spans="1:12" ht="14.5">
      <c r="A304" s="3">
        <v>4</v>
      </c>
      <c r="B304" s="7">
        <v>4</v>
      </c>
      <c r="C304" s="8">
        <f t="shared" si="16"/>
        <v>0</v>
      </c>
      <c r="D304">
        <f t="shared" si="17"/>
        <v>0</v>
      </c>
      <c r="E304">
        <f t="shared" si="19"/>
        <v>0</v>
      </c>
      <c r="J304" s="3">
        <v>4</v>
      </c>
      <c r="K304" s="7">
        <v>3.6554774651810593</v>
      </c>
      <c r="L304" s="7">
        <f t="shared" si="18"/>
        <v>4</v>
      </c>
    </row>
    <row r="305" spans="1:12" ht="14.5">
      <c r="A305" s="3">
        <v>4</v>
      </c>
      <c r="B305" s="7">
        <v>6</v>
      </c>
      <c r="C305" s="8">
        <f t="shared" si="16"/>
        <v>4</v>
      </c>
      <c r="D305">
        <f t="shared" si="17"/>
        <v>2</v>
      </c>
      <c r="E305">
        <f t="shared" si="19"/>
        <v>0.5</v>
      </c>
      <c r="J305" s="3">
        <v>4</v>
      </c>
      <c r="K305" s="7">
        <v>6.2598182172701948</v>
      </c>
      <c r="L305" s="7">
        <f t="shared" si="18"/>
        <v>6</v>
      </c>
    </row>
    <row r="306" spans="1:12" ht="14.5">
      <c r="A306" s="3">
        <v>4</v>
      </c>
      <c r="B306" s="7">
        <v>5</v>
      </c>
      <c r="C306" s="8">
        <f t="shared" si="16"/>
        <v>1</v>
      </c>
      <c r="D306">
        <f t="shared" si="17"/>
        <v>1</v>
      </c>
      <c r="E306">
        <f t="shared" si="19"/>
        <v>0.25</v>
      </c>
      <c r="J306" s="3">
        <v>4</v>
      </c>
      <c r="K306" s="7">
        <v>5.2239859610027848</v>
      </c>
      <c r="L306" s="7">
        <f t="shared" si="18"/>
        <v>5</v>
      </c>
    </row>
    <row r="307" spans="1:12" ht="14.5">
      <c r="A307" s="3">
        <v>4</v>
      </c>
      <c r="B307" s="7">
        <v>4</v>
      </c>
      <c r="C307" s="8">
        <f t="shared" si="16"/>
        <v>0</v>
      </c>
      <c r="D307">
        <f t="shared" si="17"/>
        <v>0</v>
      </c>
      <c r="E307">
        <f t="shared" si="19"/>
        <v>0</v>
      </c>
      <c r="J307" s="3">
        <v>4</v>
      </c>
      <c r="K307" s="7">
        <v>3.9269124791086352</v>
      </c>
      <c r="L307" s="7">
        <f t="shared" si="18"/>
        <v>4</v>
      </c>
    </row>
    <row r="308" spans="1:12" ht="14.5">
      <c r="A308" s="3">
        <v>4</v>
      </c>
      <c r="B308" s="7">
        <v>2</v>
      </c>
      <c r="C308" s="8">
        <f t="shared" si="16"/>
        <v>4</v>
      </c>
      <c r="D308">
        <f t="shared" si="17"/>
        <v>2</v>
      </c>
      <c r="E308">
        <f t="shared" si="19"/>
        <v>0.5</v>
      </c>
      <c r="J308" s="3">
        <v>4</v>
      </c>
      <c r="K308" s="7">
        <v>2.1434782172701947</v>
      </c>
      <c r="L308" s="7">
        <f t="shared" si="18"/>
        <v>2</v>
      </c>
    </row>
    <row r="309" spans="1:12" ht="14.5">
      <c r="A309" s="3">
        <v>4</v>
      </c>
      <c r="B309" s="7">
        <v>3</v>
      </c>
      <c r="C309" s="8">
        <f t="shared" si="16"/>
        <v>1</v>
      </c>
      <c r="D309">
        <f t="shared" si="17"/>
        <v>1</v>
      </c>
      <c r="E309">
        <f t="shared" si="19"/>
        <v>0.25</v>
      </c>
      <c r="J309" s="3">
        <v>4</v>
      </c>
      <c r="K309" s="7">
        <v>3.0586074651810593</v>
      </c>
      <c r="L309" s="7">
        <f t="shared" si="18"/>
        <v>3</v>
      </c>
    </row>
    <row r="310" spans="1:12" ht="14.5">
      <c r="A310" s="3">
        <v>4</v>
      </c>
      <c r="B310" s="7">
        <v>3</v>
      </c>
      <c r="C310" s="8">
        <f t="shared" si="16"/>
        <v>1</v>
      </c>
      <c r="D310">
        <f t="shared" si="17"/>
        <v>1</v>
      </c>
      <c r="E310">
        <f t="shared" si="19"/>
        <v>0.25</v>
      </c>
      <c r="J310" s="3">
        <v>4</v>
      </c>
      <c r="K310" s="7">
        <v>3.1468974651810591</v>
      </c>
      <c r="L310" s="7">
        <f t="shared" si="18"/>
        <v>3</v>
      </c>
    </row>
    <row r="311" spans="1:12" ht="14.5">
      <c r="A311" s="3">
        <v>4</v>
      </c>
      <c r="B311" s="7">
        <v>2</v>
      </c>
      <c r="C311" s="8">
        <f t="shared" si="16"/>
        <v>4</v>
      </c>
      <c r="D311">
        <f t="shared" si="17"/>
        <v>2</v>
      </c>
      <c r="E311">
        <f t="shared" si="19"/>
        <v>0.5</v>
      </c>
      <c r="J311" s="3">
        <v>4</v>
      </c>
      <c r="K311" s="7">
        <v>1.9548682172701941</v>
      </c>
      <c r="L311" s="7">
        <f t="shared" si="18"/>
        <v>2</v>
      </c>
    </row>
    <row r="312" spans="1:12" ht="14.5">
      <c r="A312" s="3">
        <v>5</v>
      </c>
      <c r="B312" s="7">
        <v>5</v>
      </c>
      <c r="C312" s="8">
        <f t="shared" si="16"/>
        <v>0</v>
      </c>
      <c r="D312">
        <f t="shared" si="17"/>
        <v>0</v>
      </c>
      <c r="E312">
        <f t="shared" si="19"/>
        <v>0</v>
      </c>
      <c r="J312" s="3">
        <v>5</v>
      </c>
      <c r="K312" s="7">
        <v>4.8718046239554313</v>
      </c>
      <c r="L312" s="7">
        <f t="shared" si="18"/>
        <v>5</v>
      </c>
    </row>
    <row r="313" spans="1:12" ht="14.5">
      <c r="A313" s="3">
        <v>5</v>
      </c>
      <c r="B313" s="7">
        <v>5</v>
      </c>
      <c r="C313" s="8">
        <f t="shared" si="16"/>
        <v>0</v>
      </c>
      <c r="D313">
        <f t="shared" si="17"/>
        <v>0</v>
      </c>
      <c r="E313">
        <f t="shared" si="19"/>
        <v>0</v>
      </c>
      <c r="J313" s="3">
        <v>5</v>
      </c>
      <c r="K313" s="7">
        <v>5.4137263231197776</v>
      </c>
      <c r="L313" s="7">
        <f t="shared" si="18"/>
        <v>5</v>
      </c>
    </row>
    <row r="314" spans="1:12" ht="14.5">
      <c r="A314" s="3">
        <v>5</v>
      </c>
      <c r="B314" s="7">
        <v>5</v>
      </c>
      <c r="C314" s="8">
        <f t="shared" si="16"/>
        <v>0</v>
      </c>
      <c r="D314">
        <f t="shared" si="17"/>
        <v>0</v>
      </c>
      <c r="E314">
        <f t="shared" si="19"/>
        <v>0</v>
      </c>
      <c r="J314" s="3">
        <v>5</v>
      </c>
      <c r="K314" s="7">
        <v>4.8737363231197772</v>
      </c>
      <c r="L314" s="7">
        <f t="shared" si="18"/>
        <v>5</v>
      </c>
    </row>
    <row r="315" spans="1:12" ht="14.5">
      <c r="A315" s="3">
        <v>5</v>
      </c>
      <c r="B315" s="7">
        <v>5</v>
      </c>
      <c r="C315" s="8">
        <f t="shared" si="16"/>
        <v>0</v>
      </c>
      <c r="D315">
        <f t="shared" si="17"/>
        <v>0</v>
      </c>
      <c r="E315">
        <f t="shared" si="19"/>
        <v>0</v>
      </c>
      <c r="J315" s="3">
        <v>5</v>
      </c>
      <c r="K315" s="7">
        <v>4.7190782172701944</v>
      </c>
      <c r="L315" s="7">
        <f t="shared" si="18"/>
        <v>5</v>
      </c>
    </row>
    <row r="316" spans="1:12" ht="14.5">
      <c r="A316" s="3">
        <v>5</v>
      </c>
      <c r="B316" s="7">
        <v>6</v>
      </c>
      <c r="C316" s="8">
        <f t="shared" si="16"/>
        <v>1</v>
      </c>
      <c r="D316">
        <f t="shared" si="17"/>
        <v>1</v>
      </c>
      <c r="E316">
        <f t="shared" si="19"/>
        <v>0.2</v>
      </c>
      <c r="J316" s="3">
        <v>5</v>
      </c>
      <c r="K316" s="7">
        <v>5.7741663231197773</v>
      </c>
      <c r="L316" s="7">
        <f t="shared" si="18"/>
        <v>6</v>
      </c>
    </row>
    <row r="317" spans="1:12" ht="14.5">
      <c r="A317" s="3">
        <v>5</v>
      </c>
      <c r="B317" s="7">
        <v>3</v>
      </c>
      <c r="C317" s="8">
        <f t="shared" si="16"/>
        <v>4</v>
      </c>
      <c r="D317">
        <f t="shared" si="17"/>
        <v>2</v>
      </c>
      <c r="E317">
        <f t="shared" si="19"/>
        <v>0.4</v>
      </c>
      <c r="J317" s="3">
        <v>5</v>
      </c>
      <c r="K317" s="7">
        <v>3.3881824791086355</v>
      </c>
      <c r="L317" s="7">
        <f t="shared" si="18"/>
        <v>3</v>
      </c>
    </row>
    <row r="318" spans="1:12" ht="14.5">
      <c r="A318" s="3">
        <v>5</v>
      </c>
      <c r="B318" s="7">
        <v>3</v>
      </c>
      <c r="C318" s="8">
        <f t="shared" si="16"/>
        <v>4</v>
      </c>
      <c r="D318">
        <f t="shared" si="17"/>
        <v>2</v>
      </c>
      <c r="E318">
        <f t="shared" si="19"/>
        <v>0.4</v>
      </c>
      <c r="J318" s="3">
        <v>5</v>
      </c>
      <c r="K318" s="7">
        <v>2.5715982172701946</v>
      </c>
      <c r="L318" s="7">
        <f t="shared" si="18"/>
        <v>3</v>
      </c>
    </row>
    <row r="319" spans="1:12" ht="14.5">
      <c r="A319" s="3">
        <v>5</v>
      </c>
      <c r="B319" s="7">
        <v>5</v>
      </c>
      <c r="C319" s="8">
        <f t="shared" si="16"/>
        <v>0</v>
      </c>
      <c r="D319">
        <f t="shared" si="17"/>
        <v>0</v>
      </c>
      <c r="E319">
        <f t="shared" si="19"/>
        <v>0</v>
      </c>
      <c r="J319" s="3">
        <v>5</v>
      </c>
      <c r="K319" s="7">
        <v>4.5101282172701946</v>
      </c>
      <c r="L319" s="7">
        <f t="shared" si="18"/>
        <v>5</v>
      </c>
    </row>
    <row r="320" spans="1:12" ht="14.5">
      <c r="A320" s="3">
        <v>5</v>
      </c>
      <c r="B320" s="7">
        <v>4</v>
      </c>
      <c r="C320" s="8">
        <f t="shared" si="16"/>
        <v>1</v>
      </c>
      <c r="D320">
        <f t="shared" si="17"/>
        <v>1</v>
      </c>
      <c r="E320">
        <f t="shared" si="19"/>
        <v>0.2</v>
      </c>
      <c r="J320" s="3">
        <v>5</v>
      </c>
      <c r="K320" s="7">
        <v>4.4543324791086354</v>
      </c>
      <c r="L320" s="7">
        <f t="shared" si="18"/>
        <v>4</v>
      </c>
    </row>
    <row r="321" spans="1:12" ht="14.5">
      <c r="A321" s="3">
        <v>5</v>
      </c>
      <c r="B321" s="7">
        <v>3</v>
      </c>
      <c r="C321" s="8">
        <f t="shared" si="16"/>
        <v>4</v>
      </c>
      <c r="D321">
        <f t="shared" si="17"/>
        <v>2</v>
      </c>
      <c r="E321">
        <f t="shared" si="19"/>
        <v>0.4</v>
      </c>
      <c r="J321" s="3">
        <v>5</v>
      </c>
      <c r="K321" s="7">
        <v>3.1482774651810592</v>
      </c>
      <c r="L321" s="7">
        <f t="shared" si="18"/>
        <v>3</v>
      </c>
    </row>
    <row r="322" spans="1:12" ht="14.5">
      <c r="A322" s="3">
        <v>5</v>
      </c>
      <c r="B322" s="7">
        <v>4</v>
      </c>
      <c r="C322" s="8">
        <f t="shared" ref="C322:C360" si="20">(A322-B322)*(A322-B322)</f>
        <v>1</v>
      </c>
      <c r="D322">
        <f t="shared" ref="D322:D360" si="21">ABS(A322-B322)</f>
        <v>1</v>
      </c>
      <c r="E322">
        <f t="shared" si="19"/>
        <v>0.2</v>
      </c>
      <c r="J322" s="3">
        <v>5</v>
      </c>
      <c r="K322" s="7">
        <v>3.5974282172701946</v>
      </c>
      <c r="L322" s="7">
        <f t="shared" si="18"/>
        <v>4</v>
      </c>
    </row>
    <row r="323" spans="1:12" ht="14.5">
      <c r="A323" s="3">
        <v>6</v>
      </c>
      <c r="B323" s="7">
        <v>5</v>
      </c>
      <c r="C323" s="8">
        <f t="shared" si="20"/>
        <v>1</v>
      </c>
      <c r="D323">
        <f t="shared" si="21"/>
        <v>1</v>
      </c>
      <c r="E323">
        <f t="shared" si="19"/>
        <v>0.16666666666666666</v>
      </c>
      <c r="J323" s="3">
        <v>6</v>
      </c>
      <c r="K323" s="7">
        <v>4.661117465181059</v>
      </c>
      <c r="L323" s="7">
        <f t="shared" ref="L323:L360" si="22">ROUND(K323,0)</f>
        <v>5</v>
      </c>
    </row>
    <row r="324" spans="1:12" ht="14.5">
      <c r="A324" s="3">
        <v>6</v>
      </c>
      <c r="B324" s="7">
        <v>4</v>
      </c>
      <c r="C324" s="8">
        <f t="shared" si="20"/>
        <v>4</v>
      </c>
      <c r="D324">
        <f t="shared" si="21"/>
        <v>2</v>
      </c>
      <c r="E324">
        <f t="shared" si="19"/>
        <v>0.33333333333333331</v>
      </c>
      <c r="J324" s="3">
        <v>6</v>
      </c>
      <c r="K324" s="7">
        <v>3.9344124791086355</v>
      </c>
      <c r="L324" s="7">
        <f t="shared" si="22"/>
        <v>4</v>
      </c>
    </row>
    <row r="325" spans="1:12" ht="14.5">
      <c r="A325" s="3">
        <v>6</v>
      </c>
      <c r="B325" s="7">
        <v>2</v>
      </c>
      <c r="C325" s="8">
        <f t="shared" si="20"/>
        <v>16</v>
      </c>
      <c r="D325">
        <f t="shared" si="21"/>
        <v>4</v>
      </c>
      <c r="E325">
        <f t="shared" si="19"/>
        <v>0.66666666666666663</v>
      </c>
      <c r="J325" s="3">
        <v>6</v>
      </c>
      <c r="K325" s="7">
        <v>1.7643263231197772</v>
      </c>
      <c r="L325" s="7">
        <f t="shared" si="22"/>
        <v>2</v>
      </c>
    </row>
    <row r="326" spans="1:12" ht="14.5">
      <c r="A326" s="3">
        <v>6</v>
      </c>
      <c r="B326" s="7">
        <v>4</v>
      </c>
      <c r="C326" s="8">
        <f t="shared" si="20"/>
        <v>4</v>
      </c>
      <c r="D326">
        <f t="shared" si="21"/>
        <v>2</v>
      </c>
      <c r="E326">
        <f t="shared" si="19"/>
        <v>0.33333333333333331</v>
      </c>
      <c r="J326" s="3">
        <v>6</v>
      </c>
      <c r="K326" s="7">
        <v>4.4382824791086355</v>
      </c>
      <c r="L326" s="7">
        <f t="shared" si="22"/>
        <v>4</v>
      </c>
    </row>
    <row r="327" spans="1:12" ht="14.5">
      <c r="A327" s="3">
        <v>6</v>
      </c>
      <c r="B327" s="7">
        <v>3</v>
      </c>
      <c r="C327" s="8">
        <f t="shared" si="20"/>
        <v>9</v>
      </c>
      <c r="D327">
        <f t="shared" si="21"/>
        <v>3</v>
      </c>
      <c r="E327">
        <f t="shared" si="19"/>
        <v>0.5</v>
      </c>
      <c r="J327" s="3">
        <v>6</v>
      </c>
      <c r="K327" s="7">
        <v>2.523295961002785</v>
      </c>
      <c r="L327" s="7">
        <f t="shared" si="22"/>
        <v>3</v>
      </c>
    </row>
    <row r="328" spans="1:12" ht="14.5">
      <c r="A328" s="3">
        <v>7</v>
      </c>
      <c r="B328" s="7">
        <v>5</v>
      </c>
      <c r="C328" s="8">
        <f t="shared" si="20"/>
        <v>4</v>
      </c>
      <c r="D328">
        <f t="shared" si="21"/>
        <v>2</v>
      </c>
      <c r="E328">
        <f t="shared" si="19"/>
        <v>0.2857142857142857</v>
      </c>
      <c r="J328" s="3">
        <v>7</v>
      </c>
      <c r="K328" s="7">
        <v>5.2197082172701945</v>
      </c>
      <c r="L328" s="7">
        <f t="shared" si="22"/>
        <v>5</v>
      </c>
    </row>
    <row r="329" spans="1:12" ht="14.5">
      <c r="A329" s="3">
        <v>7</v>
      </c>
      <c r="B329" s="7">
        <v>4</v>
      </c>
      <c r="C329" s="8">
        <f t="shared" si="20"/>
        <v>9</v>
      </c>
      <c r="D329">
        <f t="shared" si="21"/>
        <v>3</v>
      </c>
      <c r="E329">
        <f t="shared" si="19"/>
        <v>0.42857142857142855</v>
      </c>
      <c r="J329" s="3">
        <v>7</v>
      </c>
      <c r="K329" s="7">
        <v>3.6777982172701944</v>
      </c>
      <c r="L329" s="7">
        <f t="shared" si="22"/>
        <v>4</v>
      </c>
    </row>
    <row r="330" spans="1:12" ht="14.5">
      <c r="A330" s="3">
        <v>7</v>
      </c>
      <c r="B330" s="7">
        <v>5</v>
      </c>
      <c r="C330" s="8">
        <f t="shared" si="20"/>
        <v>4</v>
      </c>
      <c r="D330">
        <f t="shared" si="21"/>
        <v>2</v>
      </c>
      <c r="E330">
        <f t="shared" si="19"/>
        <v>0.2857142857142857</v>
      </c>
      <c r="J330" s="3">
        <v>7</v>
      </c>
      <c r="K330" s="7">
        <v>5.489132479108636</v>
      </c>
      <c r="L330" s="7">
        <f t="shared" si="22"/>
        <v>5</v>
      </c>
    </row>
    <row r="331" spans="1:12" ht="14.5">
      <c r="A331" s="3">
        <v>7</v>
      </c>
      <c r="B331" s="7">
        <v>4</v>
      </c>
      <c r="C331" s="8">
        <f t="shared" si="20"/>
        <v>9</v>
      </c>
      <c r="D331">
        <f t="shared" si="21"/>
        <v>3</v>
      </c>
      <c r="E331">
        <f t="shared" si="19"/>
        <v>0.42857142857142855</v>
      </c>
      <c r="J331" s="3">
        <v>7</v>
      </c>
      <c r="K331" s="7">
        <v>3.6738674651810594</v>
      </c>
      <c r="L331" s="7">
        <f t="shared" si="22"/>
        <v>4</v>
      </c>
    </row>
    <row r="332" spans="1:12" ht="14.5">
      <c r="A332" s="3">
        <v>7</v>
      </c>
      <c r="B332" s="7">
        <v>5</v>
      </c>
      <c r="C332" s="8">
        <f t="shared" si="20"/>
        <v>4</v>
      </c>
      <c r="D332">
        <f t="shared" si="21"/>
        <v>2</v>
      </c>
      <c r="E332">
        <f t="shared" si="19"/>
        <v>0.2857142857142857</v>
      </c>
      <c r="J332" s="3">
        <v>7</v>
      </c>
      <c r="K332" s="7">
        <v>4.9668024791086358</v>
      </c>
      <c r="L332" s="7">
        <f t="shared" si="22"/>
        <v>5</v>
      </c>
    </row>
    <row r="333" spans="1:12" ht="14.5">
      <c r="A333" s="3">
        <v>7</v>
      </c>
      <c r="B333" s="7">
        <v>6</v>
      </c>
      <c r="C333" s="8">
        <f t="shared" si="20"/>
        <v>1</v>
      </c>
      <c r="D333">
        <f t="shared" si="21"/>
        <v>1</v>
      </c>
      <c r="E333">
        <f t="shared" si="19"/>
        <v>0.14285714285714285</v>
      </c>
      <c r="J333" s="3">
        <v>7</v>
      </c>
      <c r="K333" s="7">
        <v>5.6343559610027851</v>
      </c>
      <c r="L333" s="7">
        <f t="shared" si="22"/>
        <v>6</v>
      </c>
    </row>
    <row r="334" spans="1:12" ht="14.5">
      <c r="A334" s="3">
        <v>7</v>
      </c>
      <c r="B334" s="7">
        <v>2</v>
      </c>
      <c r="C334" s="8">
        <f t="shared" si="20"/>
        <v>25</v>
      </c>
      <c r="D334">
        <f t="shared" si="21"/>
        <v>5</v>
      </c>
      <c r="E334">
        <f t="shared" si="19"/>
        <v>0.7142857142857143</v>
      </c>
      <c r="J334" s="3">
        <v>7</v>
      </c>
      <c r="K334" s="7">
        <v>1.5784374651810591</v>
      </c>
      <c r="L334" s="7">
        <f t="shared" si="22"/>
        <v>2</v>
      </c>
    </row>
    <row r="335" spans="1:12" ht="14.5">
      <c r="A335" s="3">
        <v>8</v>
      </c>
      <c r="B335" s="7">
        <v>2</v>
      </c>
      <c r="C335" s="8">
        <f t="shared" si="20"/>
        <v>36</v>
      </c>
      <c r="D335">
        <f t="shared" si="21"/>
        <v>6</v>
      </c>
      <c r="E335">
        <f t="shared" si="19"/>
        <v>0.75</v>
      </c>
      <c r="J335" s="3">
        <v>8</v>
      </c>
      <c r="K335" s="7">
        <v>1.8348124791086355</v>
      </c>
      <c r="L335" s="7">
        <f t="shared" si="22"/>
        <v>2</v>
      </c>
    </row>
    <row r="336" spans="1:12" ht="14.5">
      <c r="A336" s="3">
        <v>8</v>
      </c>
      <c r="B336" s="7">
        <v>6</v>
      </c>
      <c r="C336" s="8">
        <f t="shared" si="20"/>
        <v>4</v>
      </c>
      <c r="D336">
        <f t="shared" si="21"/>
        <v>2</v>
      </c>
      <c r="E336">
        <f t="shared" si="19"/>
        <v>0.25</v>
      </c>
      <c r="J336" s="3">
        <v>8</v>
      </c>
      <c r="K336" s="7">
        <v>6.0042224791086358</v>
      </c>
      <c r="L336" s="7">
        <f t="shared" si="22"/>
        <v>6</v>
      </c>
    </row>
    <row r="337" spans="1:12" ht="14.5">
      <c r="A337" s="3">
        <v>8</v>
      </c>
      <c r="B337" s="7">
        <v>4</v>
      </c>
      <c r="C337" s="8">
        <f t="shared" si="20"/>
        <v>16</v>
      </c>
      <c r="D337">
        <f t="shared" si="21"/>
        <v>4</v>
      </c>
      <c r="E337">
        <f t="shared" si="19"/>
        <v>0.5</v>
      </c>
      <c r="J337" s="3">
        <v>8</v>
      </c>
      <c r="K337" s="7">
        <v>3.8331104735376047</v>
      </c>
      <c r="L337" s="7">
        <f t="shared" si="22"/>
        <v>4</v>
      </c>
    </row>
    <row r="338" spans="1:12" ht="14.5">
      <c r="A338" s="3">
        <v>8</v>
      </c>
      <c r="B338" s="7">
        <v>3</v>
      </c>
      <c r="C338" s="8">
        <f t="shared" si="20"/>
        <v>25</v>
      </c>
      <c r="D338">
        <f t="shared" si="21"/>
        <v>5</v>
      </c>
      <c r="E338">
        <f t="shared" si="19"/>
        <v>0.625</v>
      </c>
      <c r="J338" s="3">
        <v>8</v>
      </c>
      <c r="K338" s="7">
        <v>2.8723424791086352</v>
      </c>
      <c r="L338" s="7">
        <f t="shared" si="22"/>
        <v>3</v>
      </c>
    </row>
    <row r="339" spans="1:12" ht="14.5">
      <c r="A339" s="3">
        <v>9</v>
      </c>
      <c r="B339" s="7">
        <v>5</v>
      </c>
      <c r="C339" s="8">
        <f t="shared" si="20"/>
        <v>16</v>
      </c>
      <c r="D339">
        <f t="shared" si="21"/>
        <v>4</v>
      </c>
      <c r="E339">
        <f t="shared" si="19"/>
        <v>0.44444444444444442</v>
      </c>
      <c r="J339" s="3">
        <v>9</v>
      </c>
      <c r="K339" s="7">
        <v>4.9658824791086351</v>
      </c>
      <c r="L339" s="7">
        <f t="shared" si="22"/>
        <v>5</v>
      </c>
    </row>
    <row r="340" spans="1:12" ht="14.5">
      <c r="A340" s="3">
        <v>9</v>
      </c>
      <c r="B340" s="7">
        <v>1</v>
      </c>
      <c r="C340" s="8">
        <f t="shared" si="20"/>
        <v>64</v>
      </c>
      <c r="D340">
        <f t="shared" si="21"/>
        <v>8</v>
      </c>
      <c r="E340">
        <f t="shared" si="19"/>
        <v>0.88888888888888884</v>
      </c>
      <c r="J340" s="3">
        <v>9</v>
      </c>
      <c r="K340" s="7">
        <v>1.3160624791086355</v>
      </c>
      <c r="L340" s="7">
        <f t="shared" si="22"/>
        <v>1</v>
      </c>
    </row>
    <row r="341" spans="1:12" ht="14.5">
      <c r="A341" s="3">
        <v>9</v>
      </c>
      <c r="B341" s="7">
        <v>7</v>
      </c>
      <c r="C341" s="8">
        <f t="shared" si="20"/>
        <v>4</v>
      </c>
      <c r="D341">
        <f t="shared" si="21"/>
        <v>2</v>
      </c>
      <c r="E341">
        <f t="shared" si="19"/>
        <v>0.22222222222222221</v>
      </c>
      <c r="J341" s="3">
        <v>9</v>
      </c>
      <c r="K341" s="7">
        <v>7.3342782172701941</v>
      </c>
      <c r="L341" s="7">
        <f t="shared" si="22"/>
        <v>7</v>
      </c>
    </row>
    <row r="342" spans="1:12" ht="14.5">
      <c r="A342" s="3">
        <v>10</v>
      </c>
      <c r="B342" s="7">
        <v>4</v>
      </c>
      <c r="C342" s="8">
        <f t="shared" si="20"/>
        <v>36</v>
      </c>
      <c r="D342">
        <f t="shared" si="21"/>
        <v>6</v>
      </c>
      <c r="E342">
        <f t="shared" si="19"/>
        <v>0.6</v>
      </c>
      <c r="J342" s="3">
        <v>10</v>
      </c>
      <c r="K342" s="7">
        <v>4.4518724791086353</v>
      </c>
      <c r="L342" s="7">
        <f t="shared" si="22"/>
        <v>4</v>
      </c>
    </row>
    <row r="343" spans="1:12" ht="14.5">
      <c r="A343" s="3">
        <v>10</v>
      </c>
      <c r="B343" s="7">
        <v>2</v>
      </c>
      <c r="C343" s="8">
        <f t="shared" si="20"/>
        <v>64</v>
      </c>
      <c r="D343">
        <f t="shared" si="21"/>
        <v>8</v>
      </c>
      <c r="E343">
        <f t="shared" si="19"/>
        <v>0.8</v>
      </c>
      <c r="J343" s="3">
        <v>10</v>
      </c>
      <c r="K343" s="7">
        <v>2.1017774651810592</v>
      </c>
      <c r="L343" s="7">
        <f t="shared" si="22"/>
        <v>2</v>
      </c>
    </row>
    <row r="344" spans="1:12" ht="14.5">
      <c r="A344" s="3">
        <v>10</v>
      </c>
      <c r="B344" s="7">
        <v>6</v>
      </c>
      <c r="C344" s="8">
        <f t="shared" si="20"/>
        <v>16</v>
      </c>
      <c r="D344">
        <f t="shared" si="21"/>
        <v>4</v>
      </c>
      <c r="E344">
        <f t="shared" si="19"/>
        <v>0.4</v>
      </c>
      <c r="J344" s="3">
        <v>10</v>
      </c>
      <c r="K344" s="7">
        <v>5.7984282172701942</v>
      </c>
      <c r="L344" s="7">
        <f t="shared" si="22"/>
        <v>6</v>
      </c>
    </row>
    <row r="345" spans="1:12" ht="14.5">
      <c r="A345" s="3">
        <v>11</v>
      </c>
      <c r="B345" s="7">
        <v>6</v>
      </c>
      <c r="C345" s="8">
        <f t="shared" si="20"/>
        <v>25</v>
      </c>
      <c r="D345">
        <f t="shared" si="21"/>
        <v>5</v>
      </c>
      <c r="E345">
        <f t="shared" si="19"/>
        <v>0.45454545454545453</v>
      </c>
      <c r="J345" s="3">
        <v>11</v>
      </c>
      <c r="K345" s="7">
        <v>6.4622963231197774</v>
      </c>
      <c r="L345" s="7">
        <f t="shared" si="22"/>
        <v>6</v>
      </c>
    </row>
    <row r="346" spans="1:12" ht="14.5">
      <c r="A346" s="3">
        <v>11</v>
      </c>
      <c r="B346" s="7">
        <v>5</v>
      </c>
      <c r="C346" s="8">
        <f t="shared" si="20"/>
        <v>36</v>
      </c>
      <c r="D346">
        <f t="shared" si="21"/>
        <v>6</v>
      </c>
      <c r="E346">
        <f t="shared" si="19"/>
        <v>0.54545454545454541</v>
      </c>
      <c r="J346" s="3">
        <v>11</v>
      </c>
      <c r="K346" s="7">
        <v>4.9326629247910869</v>
      </c>
      <c r="L346" s="7">
        <f t="shared" si="22"/>
        <v>5</v>
      </c>
    </row>
    <row r="347" spans="1:12" ht="14.5">
      <c r="A347" s="3">
        <v>11</v>
      </c>
      <c r="B347" s="7">
        <v>6</v>
      </c>
      <c r="C347" s="8">
        <f t="shared" si="20"/>
        <v>25</v>
      </c>
      <c r="D347">
        <f t="shared" si="21"/>
        <v>5</v>
      </c>
      <c r="E347">
        <f t="shared" si="19"/>
        <v>0.45454545454545453</v>
      </c>
      <c r="J347" s="3">
        <v>11</v>
      </c>
      <c r="K347" s="7">
        <v>5.5088424791086359</v>
      </c>
      <c r="L347" s="7">
        <f t="shared" si="22"/>
        <v>6</v>
      </c>
    </row>
    <row r="348" spans="1:12" ht="14.5">
      <c r="A348" s="3">
        <v>12</v>
      </c>
      <c r="B348" s="7">
        <v>3</v>
      </c>
      <c r="C348" s="8">
        <f t="shared" si="20"/>
        <v>81</v>
      </c>
      <c r="D348">
        <f t="shared" si="21"/>
        <v>9</v>
      </c>
      <c r="E348">
        <f t="shared" si="19"/>
        <v>0.75</v>
      </c>
      <c r="J348" s="3">
        <v>12</v>
      </c>
      <c r="K348" s="7">
        <v>3.4113424791086358</v>
      </c>
      <c r="L348" s="7">
        <f t="shared" si="22"/>
        <v>3</v>
      </c>
    </row>
    <row r="349" spans="1:12" ht="14.5">
      <c r="A349" s="3">
        <v>13</v>
      </c>
      <c r="B349" s="7">
        <v>3</v>
      </c>
      <c r="C349" s="8">
        <f t="shared" si="20"/>
        <v>100</v>
      </c>
      <c r="D349">
        <f t="shared" si="21"/>
        <v>10</v>
      </c>
      <c r="E349">
        <f t="shared" ref="E349:E360" si="23">ABS(A349-B349)/A349</f>
        <v>0.76923076923076927</v>
      </c>
      <c r="J349" s="3">
        <v>13</v>
      </c>
      <c r="K349" s="7">
        <v>3.1904882172701945</v>
      </c>
      <c r="L349" s="7">
        <f t="shared" si="22"/>
        <v>3</v>
      </c>
    </row>
    <row r="350" spans="1:12" ht="14.5">
      <c r="A350" s="3">
        <v>13</v>
      </c>
      <c r="B350" s="7">
        <v>6</v>
      </c>
      <c r="C350" s="8">
        <f t="shared" si="20"/>
        <v>49</v>
      </c>
      <c r="D350">
        <f t="shared" si="21"/>
        <v>7</v>
      </c>
      <c r="E350">
        <f t="shared" si="23"/>
        <v>0.53846153846153844</v>
      </c>
      <c r="J350" s="3">
        <v>13</v>
      </c>
      <c r="K350" s="7">
        <v>5.7727182172701941</v>
      </c>
      <c r="L350" s="7">
        <f t="shared" si="22"/>
        <v>6</v>
      </c>
    </row>
    <row r="351" spans="1:12" ht="14.5">
      <c r="A351" s="3">
        <v>14</v>
      </c>
      <c r="B351" s="7">
        <v>5</v>
      </c>
      <c r="C351" s="8">
        <f t="shared" si="20"/>
        <v>81</v>
      </c>
      <c r="D351">
        <f t="shared" si="21"/>
        <v>9</v>
      </c>
      <c r="E351">
        <f t="shared" si="23"/>
        <v>0.6428571428571429</v>
      </c>
      <c r="J351" s="3">
        <v>14</v>
      </c>
      <c r="K351" s="7">
        <v>4.6606559610027851</v>
      </c>
      <c r="L351" s="7">
        <f t="shared" si="22"/>
        <v>5</v>
      </c>
    </row>
    <row r="352" spans="1:12" ht="14.5">
      <c r="A352" s="5">
        <v>14</v>
      </c>
      <c r="B352" s="7">
        <v>2</v>
      </c>
      <c r="C352" s="8">
        <f t="shared" si="20"/>
        <v>144</v>
      </c>
      <c r="D352">
        <f t="shared" si="21"/>
        <v>12</v>
      </c>
      <c r="E352">
        <f t="shared" si="23"/>
        <v>0.8571428571428571</v>
      </c>
      <c r="J352" s="5">
        <v>14</v>
      </c>
      <c r="K352" s="7">
        <v>1.9951824791086354</v>
      </c>
      <c r="L352" s="7">
        <f t="shared" si="22"/>
        <v>2</v>
      </c>
    </row>
    <row r="353" spans="1:12" ht="14.5">
      <c r="A353" s="3">
        <v>15</v>
      </c>
      <c r="B353" s="7">
        <v>5</v>
      </c>
      <c r="C353" s="8">
        <f t="shared" si="20"/>
        <v>100</v>
      </c>
      <c r="D353">
        <f t="shared" si="21"/>
        <v>10</v>
      </c>
      <c r="E353">
        <f t="shared" si="23"/>
        <v>0.66666666666666663</v>
      </c>
      <c r="J353" s="3">
        <v>15</v>
      </c>
      <c r="K353" s="7">
        <v>4.6144059610027846</v>
      </c>
      <c r="L353" s="7">
        <f t="shared" si="22"/>
        <v>5</v>
      </c>
    </row>
    <row r="354" spans="1:12" ht="14.5">
      <c r="A354" s="3">
        <v>15</v>
      </c>
      <c r="B354" s="7">
        <v>3</v>
      </c>
      <c r="C354" s="8">
        <f t="shared" si="20"/>
        <v>144</v>
      </c>
      <c r="D354">
        <f t="shared" si="21"/>
        <v>12</v>
      </c>
      <c r="E354">
        <f t="shared" si="23"/>
        <v>0.8</v>
      </c>
      <c r="J354" s="3">
        <v>15</v>
      </c>
      <c r="K354" s="7">
        <v>2.8064104735376043</v>
      </c>
      <c r="L354" s="7">
        <f t="shared" si="22"/>
        <v>3</v>
      </c>
    </row>
    <row r="355" spans="1:12" ht="14.5">
      <c r="A355" s="3">
        <v>15</v>
      </c>
      <c r="B355" s="7">
        <v>5</v>
      </c>
      <c r="C355" s="8">
        <f t="shared" si="20"/>
        <v>100</v>
      </c>
      <c r="D355">
        <f t="shared" si="21"/>
        <v>10</v>
      </c>
      <c r="E355">
        <f t="shared" si="23"/>
        <v>0.66666666666666663</v>
      </c>
      <c r="J355" s="3">
        <v>15</v>
      </c>
      <c r="K355" s="7">
        <v>5.2108874651810595</v>
      </c>
      <c r="L355" s="7">
        <f t="shared" si="22"/>
        <v>5</v>
      </c>
    </row>
    <row r="356" spans="1:12" ht="14.5">
      <c r="A356" s="3">
        <v>18</v>
      </c>
      <c r="B356" s="7">
        <v>6</v>
      </c>
      <c r="C356" s="8">
        <f t="shared" si="20"/>
        <v>144</v>
      </c>
      <c r="D356">
        <f t="shared" si="21"/>
        <v>12</v>
      </c>
      <c r="E356">
        <f t="shared" si="23"/>
        <v>0.66666666666666663</v>
      </c>
      <c r="J356" s="3">
        <v>18</v>
      </c>
      <c r="K356" s="7">
        <v>6.2032304735376051</v>
      </c>
      <c r="L356" s="7">
        <f t="shared" si="22"/>
        <v>6</v>
      </c>
    </row>
    <row r="357" spans="1:12" ht="14.5">
      <c r="A357" s="3">
        <v>20</v>
      </c>
      <c r="B357" s="7">
        <v>5</v>
      </c>
      <c r="C357" s="8">
        <f t="shared" si="20"/>
        <v>225</v>
      </c>
      <c r="D357">
        <f t="shared" si="21"/>
        <v>15</v>
      </c>
      <c r="E357">
        <f t="shared" si="23"/>
        <v>0.75</v>
      </c>
      <c r="J357" s="3">
        <v>20</v>
      </c>
      <c r="K357" s="7">
        <v>5.0445982172701944</v>
      </c>
      <c r="L357" s="7">
        <f t="shared" si="22"/>
        <v>5</v>
      </c>
    </row>
    <row r="358" spans="1:12" ht="14.5">
      <c r="A358" s="3">
        <v>23</v>
      </c>
      <c r="B358" s="7">
        <v>5</v>
      </c>
      <c r="C358" s="8">
        <f t="shared" si="20"/>
        <v>324</v>
      </c>
      <c r="D358">
        <f t="shared" si="21"/>
        <v>18</v>
      </c>
      <c r="E358">
        <f t="shared" si="23"/>
        <v>0.78260869565217395</v>
      </c>
      <c r="J358" s="3">
        <v>23</v>
      </c>
      <c r="K358" s="7">
        <v>4.6042082172701946</v>
      </c>
      <c r="L358" s="7">
        <f t="shared" si="22"/>
        <v>5</v>
      </c>
    </row>
    <row r="359" spans="1:12" ht="14.5">
      <c r="A359" s="3">
        <v>26</v>
      </c>
      <c r="B359" s="7">
        <v>2</v>
      </c>
      <c r="C359" s="8">
        <f t="shared" si="20"/>
        <v>576</v>
      </c>
      <c r="D359">
        <f t="shared" si="21"/>
        <v>24</v>
      </c>
      <c r="E359">
        <f t="shared" si="23"/>
        <v>0.92307692307692313</v>
      </c>
      <c r="J359" s="3">
        <v>26</v>
      </c>
      <c r="K359" s="7">
        <v>1.8222724791086355</v>
      </c>
      <c r="L359" s="7">
        <f t="shared" si="22"/>
        <v>2</v>
      </c>
    </row>
    <row r="360" spans="1:12" ht="14.5">
      <c r="A360" s="3">
        <v>48</v>
      </c>
      <c r="B360" s="7">
        <v>7</v>
      </c>
      <c r="C360" s="8">
        <f t="shared" si="20"/>
        <v>1681</v>
      </c>
      <c r="D360">
        <f t="shared" si="21"/>
        <v>41</v>
      </c>
      <c r="E360">
        <f t="shared" si="23"/>
        <v>0.85416666666666663</v>
      </c>
      <c r="J360" s="3">
        <v>48</v>
      </c>
      <c r="K360" s="7">
        <v>7.3748982172701947</v>
      </c>
      <c r="L360" s="7">
        <f t="shared" si="22"/>
        <v>7</v>
      </c>
    </row>
    <row r="364" spans="1:12">
      <c r="C364" s="8">
        <f>SUM(C2:C360)</f>
        <v>5318</v>
      </c>
      <c r="D364" s="8">
        <f>SUM(D2:D360)</f>
        <v>716</v>
      </c>
      <c r="E364" s="8">
        <f>SUM(E2:E360)</f>
        <v>287.47407417461778</v>
      </c>
    </row>
    <row r="365" spans="1:12">
      <c r="C365" s="8">
        <f>C364/359</f>
        <v>14.813370473537605</v>
      </c>
      <c r="D365" s="8">
        <f>D364/359</f>
        <v>1.9944289693593316</v>
      </c>
      <c r="E365" s="8">
        <f>E364/332</f>
        <v>0.86588576558619812</v>
      </c>
    </row>
    <row r="366" spans="1:12">
      <c r="C366">
        <f>SQRT(C365)</f>
        <v>3.848814164588569</v>
      </c>
    </row>
  </sheetData>
  <sortState xmlns:xlrd2="http://schemas.microsoft.com/office/spreadsheetml/2017/richdata2" ref="J2:K366">
    <sortCondition ref="J1:J366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955E-3182-48C5-B736-E503D9C24A99}">
  <dimension ref="A1:L366"/>
  <sheetViews>
    <sheetView topLeftCell="A328" workbookViewId="0">
      <selection activeCell="H363" sqref="H363"/>
    </sheetView>
  </sheetViews>
  <sheetFormatPr defaultRowHeight="14"/>
  <cols>
    <col min="3" max="4" width="15.5" bestFit="1" customWidth="1"/>
    <col min="5" max="5" width="14.4140625" bestFit="1" customWidth="1"/>
    <col min="7" max="7" width="8.6640625" style="7"/>
  </cols>
  <sheetData>
    <row r="1" spans="1:12" ht="16.5">
      <c r="A1" s="1" t="s">
        <v>1</v>
      </c>
      <c r="B1" t="s">
        <v>1</v>
      </c>
      <c r="C1" t="s">
        <v>371</v>
      </c>
      <c r="D1" t="s">
        <v>372</v>
      </c>
      <c r="F1" s="1" t="s">
        <v>1</v>
      </c>
      <c r="G1" s="6" t="s">
        <v>1</v>
      </c>
      <c r="H1" s="6" t="s">
        <v>1</v>
      </c>
      <c r="K1" t="s">
        <v>1</v>
      </c>
      <c r="L1" t="s">
        <v>1</v>
      </c>
    </row>
    <row r="2" spans="1:12" ht="14.5">
      <c r="A2" s="3">
        <v>0</v>
      </c>
      <c r="B2">
        <v>0</v>
      </c>
      <c r="C2" s="8">
        <f t="shared" ref="C2:C65" si="0">(A2-B2)*(A2-B2)</f>
        <v>0</v>
      </c>
      <c r="D2">
        <f t="shared" ref="D2:D65" si="1">ABS(A2-B2)</f>
        <v>0</v>
      </c>
      <c r="F2" s="3">
        <v>1</v>
      </c>
      <c r="G2" s="7">
        <v>0.20562454038997222</v>
      </c>
      <c r="H2" s="7">
        <f>ROUND(G2,0)</f>
        <v>0</v>
      </c>
      <c r="K2">
        <v>0</v>
      </c>
      <c r="L2">
        <v>0</v>
      </c>
    </row>
    <row r="3" spans="1:12" ht="14.5">
      <c r="A3" s="3">
        <v>0</v>
      </c>
      <c r="B3">
        <v>0</v>
      </c>
      <c r="C3" s="8">
        <f t="shared" si="0"/>
        <v>0</v>
      </c>
      <c r="D3">
        <f t="shared" si="1"/>
        <v>0</v>
      </c>
      <c r="F3" s="3">
        <v>0</v>
      </c>
      <c r="G3" s="7">
        <v>0.39803774373259015</v>
      </c>
      <c r="H3" s="7">
        <f t="shared" ref="H3:H66" si="2">ROUND(G3,0)</f>
        <v>0</v>
      </c>
      <c r="K3">
        <v>0</v>
      </c>
      <c r="L3">
        <v>0</v>
      </c>
    </row>
    <row r="4" spans="1:12" ht="14.5">
      <c r="A4" s="3">
        <v>0</v>
      </c>
      <c r="B4">
        <v>0</v>
      </c>
      <c r="C4" s="8">
        <f t="shared" si="0"/>
        <v>0</v>
      </c>
      <c r="D4">
        <f t="shared" si="1"/>
        <v>0</v>
      </c>
      <c r="F4" s="3">
        <v>2</v>
      </c>
      <c r="G4" s="7">
        <v>0.51234774373259018</v>
      </c>
      <c r="H4" s="7">
        <f t="shared" si="2"/>
        <v>1</v>
      </c>
      <c r="K4">
        <v>0</v>
      </c>
      <c r="L4">
        <v>0</v>
      </c>
    </row>
    <row r="5" spans="1:12" ht="14.5">
      <c r="A5" s="3">
        <v>0</v>
      </c>
      <c r="B5">
        <v>1</v>
      </c>
      <c r="C5" s="8">
        <f t="shared" si="0"/>
        <v>1</v>
      </c>
      <c r="D5">
        <f t="shared" si="1"/>
        <v>1</v>
      </c>
      <c r="F5" s="3">
        <v>0</v>
      </c>
      <c r="G5" s="7">
        <v>0.18075334261838466</v>
      </c>
      <c r="H5" s="7">
        <f t="shared" si="2"/>
        <v>0</v>
      </c>
      <c r="K5">
        <v>0</v>
      </c>
      <c r="L5">
        <v>1</v>
      </c>
    </row>
    <row r="6" spans="1:12" ht="14.5">
      <c r="A6" s="3">
        <v>0</v>
      </c>
      <c r="B6">
        <v>0</v>
      </c>
      <c r="C6" s="8">
        <f t="shared" si="0"/>
        <v>0</v>
      </c>
      <c r="D6">
        <f t="shared" si="1"/>
        <v>0</v>
      </c>
      <c r="F6" s="3">
        <v>1</v>
      </c>
      <c r="G6" s="7">
        <v>0.11493774373259022</v>
      </c>
      <c r="H6" s="7">
        <f t="shared" si="2"/>
        <v>0</v>
      </c>
      <c r="K6">
        <v>0</v>
      </c>
      <c r="L6">
        <v>0</v>
      </c>
    </row>
    <row r="7" spans="1:12" ht="14.5">
      <c r="A7" s="3">
        <v>0</v>
      </c>
      <c r="B7">
        <v>0</v>
      </c>
      <c r="C7" s="8">
        <f t="shared" si="0"/>
        <v>0</v>
      </c>
      <c r="D7">
        <f t="shared" si="1"/>
        <v>0</v>
      </c>
      <c r="F7" s="3">
        <v>0</v>
      </c>
      <c r="G7" s="7">
        <v>0.28655200557103078</v>
      </c>
      <c r="H7" s="7">
        <f t="shared" si="2"/>
        <v>0</v>
      </c>
      <c r="K7">
        <v>0</v>
      </c>
      <c r="L7">
        <v>0</v>
      </c>
    </row>
    <row r="8" spans="1:12" ht="14.5">
      <c r="A8" s="3">
        <v>0</v>
      </c>
      <c r="B8">
        <v>1</v>
      </c>
      <c r="C8" s="8">
        <f t="shared" si="0"/>
        <v>1</v>
      </c>
      <c r="D8">
        <f t="shared" si="1"/>
        <v>1</v>
      </c>
      <c r="F8" s="3">
        <v>3</v>
      </c>
      <c r="G8" s="7">
        <v>0.51559298050139279</v>
      </c>
      <c r="H8" s="7">
        <f t="shared" si="2"/>
        <v>1</v>
      </c>
      <c r="K8">
        <v>0</v>
      </c>
      <c r="L8">
        <v>1</v>
      </c>
    </row>
    <row r="9" spans="1:12" ht="14.5">
      <c r="A9" s="3">
        <v>0</v>
      </c>
      <c r="B9">
        <v>1</v>
      </c>
      <c r="C9" s="8">
        <f t="shared" si="0"/>
        <v>1</v>
      </c>
      <c r="D9">
        <f t="shared" si="1"/>
        <v>1</v>
      </c>
      <c r="F9" s="3">
        <v>0</v>
      </c>
      <c r="G9" s="7">
        <v>0.59407844011142064</v>
      </c>
      <c r="H9" s="7">
        <f t="shared" si="2"/>
        <v>1</v>
      </c>
      <c r="K9">
        <v>0</v>
      </c>
      <c r="L9">
        <v>1</v>
      </c>
    </row>
    <row r="10" spans="1:12" ht="14.5">
      <c r="A10" s="3">
        <v>0</v>
      </c>
      <c r="B10">
        <v>0</v>
      </c>
      <c r="C10" s="8">
        <f t="shared" si="0"/>
        <v>0</v>
      </c>
      <c r="D10">
        <f t="shared" si="1"/>
        <v>0</v>
      </c>
      <c r="F10" s="3">
        <v>0</v>
      </c>
      <c r="G10" s="7">
        <v>0.2855177437325902</v>
      </c>
      <c r="H10" s="7">
        <f t="shared" si="2"/>
        <v>0</v>
      </c>
      <c r="K10">
        <v>0</v>
      </c>
      <c r="L10">
        <v>0</v>
      </c>
    </row>
    <row r="11" spans="1:12" ht="14.5">
      <c r="A11" s="3">
        <v>0</v>
      </c>
      <c r="B11">
        <v>0</v>
      </c>
      <c r="C11" s="8">
        <f t="shared" si="0"/>
        <v>0</v>
      </c>
      <c r="D11">
        <f t="shared" si="1"/>
        <v>0</v>
      </c>
      <c r="F11" s="3">
        <v>1</v>
      </c>
      <c r="G11" s="7">
        <v>0.45222454038997223</v>
      </c>
      <c r="H11" s="7">
        <f t="shared" si="2"/>
        <v>0</v>
      </c>
      <c r="K11">
        <v>0</v>
      </c>
      <c r="L11">
        <v>0</v>
      </c>
    </row>
    <row r="12" spans="1:12" ht="14.5">
      <c r="A12" s="3">
        <v>0</v>
      </c>
      <c r="B12">
        <v>1</v>
      </c>
      <c r="C12" s="8">
        <f t="shared" si="0"/>
        <v>1</v>
      </c>
      <c r="D12">
        <f t="shared" si="1"/>
        <v>1</v>
      </c>
      <c r="F12" s="3">
        <v>1</v>
      </c>
      <c r="G12" s="7">
        <v>0.51360454038997216</v>
      </c>
      <c r="H12" s="7">
        <f t="shared" si="2"/>
        <v>1</v>
      </c>
      <c r="K12">
        <v>0</v>
      </c>
      <c r="L12">
        <v>1</v>
      </c>
    </row>
    <row r="13" spans="1:12" ht="14.5">
      <c r="A13" s="3">
        <v>0</v>
      </c>
      <c r="B13">
        <v>0</v>
      </c>
      <c r="C13" s="8">
        <f t="shared" si="0"/>
        <v>0</v>
      </c>
      <c r="D13">
        <f t="shared" si="1"/>
        <v>0</v>
      </c>
      <c r="F13" s="3">
        <v>0</v>
      </c>
      <c r="G13" s="7">
        <v>0.46627922005571032</v>
      </c>
      <c r="H13" s="7">
        <f t="shared" si="2"/>
        <v>0</v>
      </c>
      <c r="K13">
        <v>0</v>
      </c>
      <c r="L13">
        <v>0</v>
      </c>
    </row>
    <row r="14" spans="1:12" ht="14.5">
      <c r="A14" s="3">
        <v>0</v>
      </c>
      <c r="B14">
        <v>0</v>
      </c>
      <c r="C14" s="8">
        <f t="shared" si="0"/>
        <v>0</v>
      </c>
      <c r="D14">
        <f t="shared" si="1"/>
        <v>0</v>
      </c>
      <c r="F14" s="3">
        <v>0</v>
      </c>
      <c r="G14" s="7">
        <v>0.57210298050139274</v>
      </c>
      <c r="H14" s="7">
        <f t="shared" si="2"/>
        <v>1</v>
      </c>
      <c r="K14">
        <v>0</v>
      </c>
      <c r="L14">
        <v>0</v>
      </c>
    </row>
    <row r="15" spans="1:12" ht="14.5">
      <c r="A15" s="3">
        <v>0</v>
      </c>
      <c r="B15">
        <v>1</v>
      </c>
      <c r="C15" s="8">
        <f t="shared" si="0"/>
        <v>1</v>
      </c>
      <c r="D15">
        <f t="shared" si="1"/>
        <v>1</v>
      </c>
      <c r="F15" s="3">
        <v>0</v>
      </c>
      <c r="G15" s="7">
        <v>0.56949334261838458</v>
      </c>
      <c r="H15" s="7">
        <f t="shared" si="2"/>
        <v>1</v>
      </c>
      <c r="K15">
        <v>0</v>
      </c>
      <c r="L15">
        <v>1</v>
      </c>
    </row>
    <row r="16" spans="1:12" ht="14.5">
      <c r="A16" s="3">
        <v>0</v>
      </c>
      <c r="B16">
        <v>1</v>
      </c>
      <c r="C16" s="8">
        <f t="shared" si="0"/>
        <v>1</v>
      </c>
      <c r="D16">
        <f t="shared" si="1"/>
        <v>1</v>
      </c>
      <c r="F16" s="3">
        <v>0</v>
      </c>
      <c r="G16" s="7">
        <v>0.4107033426183847</v>
      </c>
      <c r="H16" s="7">
        <f t="shared" si="2"/>
        <v>0</v>
      </c>
      <c r="K16">
        <v>0</v>
      </c>
      <c r="L16">
        <v>1</v>
      </c>
    </row>
    <row r="17" spans="1:12" ht="14.5">
      <c r="A17" s="3">
        <v>0</v>
      </c>
      <c r="B17">
        <v>0</v>
      </c>
      <c r="C17" s="8">
        <f t="shared" si="0"/>
        <v>0</v>
      </c>
      <c r="D17">
        <f t="shared" si="1"/>
        <v>0</v>
      </c>
      <c r="F17" s="3">
        <v>0</v>
      </c>
      <c r="G17" s="7">
        <v>0.15510844011142064</v>
      </c>
      <c r="H17" s="7">
        <f t="shared" si="2"/>
        <v>0</v>
      </c>
      <c r="K17">
        <v>0</v>
      </c>
      <c r="L17">
        <v>0</v>
      </c>
    </row>
    <row r="18" spans="1:12" ht="14.5">
      <c r="A18" s="3">
        <v>0</v>
      </c>
      <c r="B18">
        <v>0</v>
      </c>
      <c r="C18" s="8">
        <f t="shared" si="0"/>
        <v>0</v>
      </c>
      <c r="D18">
        <f t="shared" si="1"/>
        <v>0</v>
      </c>
      <c r="F18" s="3">
        <v>0</v>
      </c>
      <c r="G18" s="7">
        <v>0.52091844011142063</v>
      </c>
      <c r="H18" s="7">
        <f t="shared" si="2"/>
        <v>1</v>
      </c>
      <c r="K18">
        <v>0</v>
      </c>
      <c r="L18">
        <v>0</v>
      </c>
    </row>
    <row r="19" spans="1:12" ht="14.5">
      <c r="A19" s="3">
        <v>0</v>
      </c>
      <c r="B19">
        <v>1</v>
      </c>
      <c r="C19" s="8">
        <f t="shared" si="0"/>
        <v>1</v>
      </c>
      <c r="D19">
        <f t="shared" si="1"/>
        <v>1</v>
      </c>
      <c r="F19" s="3">
        <v>0</v>
      </c>
      <c r="G19" s="7">
        <v>0.29706774373259015</v>
      </c>
      <c r="H19" s="7">
        <f t="shared" si="2"/>
        <v>0</v>
      </c>
      <c r="K19">
        <v>0</v>
      </c>
      <c r="L19">
        <v>1</v>
      </c>
    </row>
    <row r="20" spans="1:12" ht="14.5">
      <c r="A20" s="3">
        <v>0</v>
      </c>
      <c r="B20">
        <v>0</v>
      </c>
      <c r="C20" s="8">
        <f t="shared" si="0"/>
        <v>0</v>
      </c>
      <c r="D20">
        <f t="shared" si="1"/>
        <v>0</v>
      </c>
      <c r="F20" s="3">
        <v>0</v>
      </c>
      <c r="G20" s="7">
        <v>0.26629200557103083</v>
      </c>
      <c r="H20" s="7">
        <f t="shared" si="2"/>
        <v>0</v>
      </c>
      <c r="K20">
        <v>0</v>
      </c>
      <c r="L20">
        <v>0</v>
      </c>
    </row>
    <row r="21" spans="1:12" ht="14.5">
      <c r="A21" s="3">
        <v>0</v>
      </c>
      <c r="B21">
        <v>0</v>
      </c>
      <c r="C21" s="8">
        <f t="shared" si="0"/>
        <v>0</v>
      </c>
      <c r="D21">
        <f t="shared" si="1"/>
        <v>0</v>
      </c>
      <c r="F21" s="3">
        <v>0</v>
      </c>
      <c r="G21" s="7">
        <v>0.5114745403899722</v>
      </c>
      <c r="H21" s="7">
        <f t="shared" si="2"/>
        <v>1</v>
      </c>
      <c r="K21">
        <v>0</v>
      </c>
      <c r="L21">
        <v>0</v>
      </c>
    </row>
    <row r="22" spans="1:12" ht="14.5">
      <c r="A22" s="3">
        <v>0</v>
      </c>
      <c r="B22">
        <v>1</v>
      </c>
      <c r="C22" s="8">
        <f t="shared" si="0"/>
        <v>1</v>
      </c>
      <c r="D22">
        <f t="shared" si="1"/>
        <v>1</v>
      </c>
      <c r="F22" s="3">
        <v>1</v>
      </c>
      <c r="G22" s="7">
        <v>-4.4717994428969204E-2</v>
      </c>
      <c r="H22" s="7">
        <f t="shared" si="2"/>
        <v>0</v>
      </c>
      <c r="K22">
        <v>0</v>
      </c>
      <c r="L22">
        <v>1</v>
      </c>
    </row>
    <row r="23" spans="1:12" ht="14.5">
      <c r="A23" s="3">
        <v>0</v>
      </c>
      <c r="B23">
        <v>1</v>
      </c>
      <c r="C23" s="8">
        <f t="shared" si="0"/>
        <v>1</v>
      </c>
      <c r="D23">
        <f t="shared" si="1"/>
        <v>1</v>
      </c>
      <c r="F23" s="3">
        <v>0</v>
      </c>
      <c r="G23" s="7">
        <v>0.52158844011142058</v>
      </c>
      <c r="H23" s="7">
        <f t="shared" si="2"/>
        <v>1</v>
      </c>
      <c r="K23">
        <v>0</v>
      </c>
      <c r="L23">
        <v>1</v>
      </c>
    </row>
    <row r="24" spans="1:12" ht="14.5">
      <c r="A24" s="3">
        <v>0</v>
      </c>
      <c r="B24">
        <v>0</v>
      </c>
      <c r="C24" s="8">
        <f t="shared" si="0"/>
        <v>0</v>
      </c>
      <c r="D24">
        <f t="shared" si="1"/>
        <v>0</v>
      </c>
      <c r="F24" s="3">
        <v>0</v>
      </c>
      <c r="G24" s="7">
        <v>0.27716844011142061</v>
      </c>
      <c r="H24" s="7">
        <f t="shared" si="2"/>
        <v>0</v>
      </c>
      <c r="K24">
        <v>0</v>
      </c>
      <c r="L24">
        <v>0</v>
      </c>
    </row>
    <row r="25" spans="1:12" ht="14.5">
      <c r="A25" s="3">
        <v>0</v>
      </c>
      <c r="B25">
        <v>1</v>
      </c>
      <c r="C25" s="8">
        <f t="shared" si="0"/>
        <v>1</v>
      </c>
      <c r="D25">
        <f t="shared" si="1"/>
        <v>1</v>
      </c>
      <c r="F25" s="3">
        <v>0</v>
      </c>
      <c r="G25" s="7">
        <v>-5.1917994428969189E-2</v>
      </c>
      <c r="H25" s="7">
        <f t="shared" si="2"/>
        <v>0</v>
      </c>
      <c r="K25">
        <v>0</v>
      </c>
      <c r="L25">
        <v>1</v>
      </c>
    </row>
    <row r="26" spans="1:12" ht="14.5">
      <c r="A26" s="3">
        <v>0</v>
      </c>
      <c r="B26">
        <v>1</v>
      </c>
      <c r="C26" s="8">
        <f t="shared" si="0"/>
        <v>1</v>
      </c>
      <c r="D26">
        <f t="shared" si="1"/>
        <v>1</v>
      </c>
      <c r="F26" s="3">
        <v>2</v>
      </c>
      <c r="G26" s="7">
        <v>0.44796774373259018</v>
      </c>
      <c r="H26" s="7">
        <f t="shared" si="2"/>
        <v>0</v>
      </c>
      <c r="K26">
        <v>0</v>
      </c>
      <c r="L26">
        <v>1</v>
      </c>
    </row>
    <row r="27" spans="1:12" ht="14.5">
      <c r="A27" s="3">
        <v>0</v>
      </c>
      <c r="B27">
        <v>0</v>
      </c>
      <c r="C27" s="8">
        <f t="shared" si="0"/>
        <v>0</v>
      </c>
      <c r="D27">
        <f t="shared" si="1"/>
        <v>0</v>
      </c>
      <c r="F27" s="3">
        <v>0</v>
      </c>
      <c r="G27" s="7">
        <v>0.50899774373259021</v>
      </c>
      <c r="H27" s="7">
        <f t="shared" si="2"/>
        <v>1</v>
      </c>
      <c r="K27">
        <v>0</v>
      </c>
      <c r="L27">
        <v>0</v>
      </c>
    </row>
    <row r="28" spans="1:12" ht="14.5">
      <c r="A28" s="3">
        <v>0</v>
      </c>
      <c r="B28">
        <v>0</v>
      </c>
      <c r="C28" s="8">
        <f t="shared" si="0"/>
        <v>0</v>
      </c>
      <c r="D28">
        <f t="shared" si="1"/>
        <v>0</v>
      </c>
      <c r="F28" s="3">
        <v>0</v>
      </c>
      <c r="G28" s="7">
        <v>0.42717334261838469</v>
      </c>
      <c r="H28" s="7">
        <f t="shared" si="2"/>
        <v>0</v>
      </c>
      <c r="K28">
        <v>0</v>
      </c>
      <c r="L28">
        <v>0</v>
      </c>
    </row>
    <row r="29" spans="1:12" ht="14.5">
      <c r="A29" s="3">
        <v>0</v>
      </c>
      <c r="B29">
        <v>1</v>
      </c>
      <c r="C29" s="8">
        <f t="shared" si="0"/>
        <v>1</v>
      </c>
      <c r="D29">
        <f t="shared" si="1"/>
        <v>1</v>
      </c>
      <c r="F29" s="3">
        <v>0</v>
      </c>
      <c r="G29" s="7">
        <v>0.46070844011142065</v>
      </c>
      <c r="H29" s="7">
        <f t="shared" si="2"/>
        <v>0</v>
      </c>
      <c r="K29">
        <v>0</v>
      </c>
      <c r="L29">
        <v>1</v>
      </c>
    </row>
    <row r="30" spans="1:12" ht="14.5">
      <c r="A30" s="3">
        <v>0</v>
      </c>
      <c r="B30">
        <v>1</v>
      </c>
      <c r="C30" s="8">
        <f t="shared" si="0"/>
        <v>1</v>
      </c>
      <c r="D30">
        <f t="shared" si="1"/>
        <v>1</v>
      </c>
      <c r="F30" s="3">
        <v>0</v>
      </c>
      <c r="G30" s="7">
        <v>0.50448200557103084</v>
      </c>
      <c r="H30" s="7">
        <f t="shared" si="2"/>
        <v>1</v>
      </c>
      <c r="K30">
        <v>0</v>
      </c>
      <c r="L30">
        <v>1</v>
      </c>
    </row>
    <row r="31" spans="1:12" ht="14.5">
      <c r="A31" s="3">
        <v>0</v>
      </c>
      <c r="B31">
        <v>0</v>
      </c>
      <c r="C31" s="8">
        <f t="shared" si="0"/>
        <v>0</v>
      </c>
      <c r="D31">
        <f t="shared" si="1"/>
        <v>0</v>
      </c>
      <c r="F31" s="3">
        <v>0</v>
      </c>
      <c r="G31" s="7">
        <v>0.6860620055710307</v>
      </c>
      <c r="H31" s="7">
        <f t="shared" si="2"/>
        <v>1</v>
      </c>
      <c r="K31">
        <v>0</v>
      </c>
      <c r="L31">
        <v>0</v>
      </c>
    </row>
    <row r="32" spans="1:12" ht="14.5">
      <c r="A32" s="3">
        <v>0</v>
      </c>
      <c r="B32">
        <v>0</v>
      </c>
      <c r="C32" s="8">
        <f t="shared" si="0"/>
        <v>0</v>
      </c>
      <c r="D32">
        <f t="shared" si="1"/>
        <v>0</v>
      </c>
      <c r="F32" s="3">
        <v>0</v>
      </c>
      <c r="G32" s="7">
        <v>0.25826200557103085</v>
      </c>
      <c r="H32" s="7">
        <f t="shared" si="2"/>
        <v>0</v>
      </c>
      <c r="K32">
        <v>0</v>
      </c>
      <c r="L32">
        <v>0</v>
      </c>
    </row>
    <row r="33" spans="1:12" ht="14.5">
      <c r="A33" s="3">
        <v>0</v>
      </c>
      <c r="B33">
        <v>1</v>
      </c>
      <c r="C33" s="8">
        <f t="shared" si="0"/>
        <v>1</v>
      </c>
      <c r="D33">
        <f t="shared" si="1"/>
        <v>1</v>
      </c>
      <c r="F33" s="3">
        <v>0</v>
      </c>
      <c r="G33" s="7">
        <v>0.54979334261838464</v>
      </c>
      <c r="H33" s="7">
        <f t="shared" si="2"/>
        <v>1</v>
      </c>
      <c r="K33">
        <v>0</v>
      </c>
      <c r="L33">
        <v>1</v>
      </c>
    </row>
    <row r="34" spans="1:12" ht="14.5">
      <c r="A34" s="3">
        <v>0</v>
      </c>
      <c r="B34">
        <v>1</v>
      </c>
      <c r="C34" s="8">
        <f t="shared" si="0"/>
        <v>1</v>
      </c>
      <c r="D34">
        <f t="shared" si="1"/>
        <v>1</v>
      </c>
      <c r="F34" s="3">
        <v>0</v>
      </c>
      <c r="G34" s="7">
        <v>0.71537774373259022</v>
      </c>
      <c r="H34" s="7">
        <f t="shared" si="2"/>
        <v>1</v>
      </c>
      <c r="K34">
        <v>0</v>
      </c>
      <c r="L34">
        <v>1</v>
      </c>
    </row>
    <row r="35" spans="1:12" ht="14.5">
      <c r="A35" s="3">
        <v>0</v>
      </c>
      <c r="B35">
        <v>1</v>
      </c>
      <c r="C35" s="8">
        <f t="shared" si="0"/>
        <v>1</v>
      </c>
      <c r="D35">
        <f t="shared" si="1"/>
        <v>1</v>
      </c>
      <c r="F35" s="3">
        <v>0</v>
      </c>
      <c r="G35" s="7">
        <v>0.38125200557103067</v>
      </c>
      <c r="H35" s="7">
        <f t="shared" si="2"/>
        <v>0</v>
      </c>
      <c r="K35">
        <v>0</v>
      </c>
      <c r="L35">
        <v>1</v>
      </c>
    </row>
    <row r="36" spans="1:12" ht="14.5">
      <c r="A36" s="3">
        <v>0</v>
      </c>
      <c r="B36">
        <v>1</v>
      </c>
      <c r="C36" s="8">
        <f t="shared" si="0"/>
        <v>1</v>
      </c>
      <c r="D36">
        <f t="shared" si="1"/>
        <v>1</v>
      </c>
      <c r="F36" s="3">
        <v>0</v>
      </c>
      <c r="G36" s="7">
        <v>0.31864200557103084</v>
      </c>
      <c r="H36" s="7">
        <f t="shared" si="2"/>
        <v>0</v>
      </c>
      <c r="K36">
        <v>0</v>
      </c>
      <c r="L36">
        <v>1</v>
      </c>
    </row>
    <row r="37" spans="1:12" ht="14.5">
      <c r="A37" s="3">
        <v>0</v>
      </c>
      <c r="B37">
        <v>0</v>
      </c>
      <c r="C37" s="8">
        <f t="shared" si="0"/>
        <v>0</v>
      </c>
      <c r="D37">
        <f t="shared" si="1"/>
        <v>0</v>
      </c>
      <c r="F37" s="3">
        <v>1</v>
      </c>
      <c r="G37" s="7">
        <v>1.0055492200557103</v>
      </c>
      <c r="H37" s="7">
        <f t="shared" si="2"/>
        <v>1</v>
      </c>
      <c r="K37">
        <v>0</v>
      </c>
      <c r="L37">
        <v>0</v>
      </c>
    </row>
    <row r="38" spans="1:12" ht="14.5">
      <c r="A38" s="3">
        <v>0</v>
      </c>
      <c r="B38">
        <v>0</v>
      </c>
      <c r="C38" s="8">
        <f t="shared" si="0"/>
        <v>0</v>
      </c>
      <c r="D38">
        <f t="shared" si="1"/>
        <v>0</v>
      </c>
      <c r="F38" s="3">
        <v>0</v>
      </c>
      <c r="G38" s="7">
        <v>0.80019334261838471</v>
      </c>
      <c r="H38" s="7">
        <f t="shared" si="2"/>
        <v>1</v>
      </c>
      <c r="K38">
        <v>0</v>
      </c>
      <c r="L38">
        <v>0</v>
      </c>
    </row>
    <row r="39" spans="1:12" ht="14.5">
      <c r="A39" s="3">
        <v>0</v>
      </c>
      <c r="B39">
        <v>0</v>
      </c>
      <c r="C39" s="8">
        <f t="shared" si="0"/>
        <v>0</v>
      </c>
      <c r="D39">
        <f t="shared" si="1"/>
        <v>0</v>
      </c>
      <c r="F39" s="3">
        <v>1</v>
      </c>
      <c r="G39" s="7">
        <v>0.32229200557103077</v>
      </c>
      <c r="H39" s="7">
        <f t="shared" si="2"/>
        <v>0</v>
      </c>
      <c r="K39">
        <v>0</v>
      </c>
      <c r="L39">
        <v>0</v>
      </c>
    </row>
    <row r="40" spans="1:12" ht="14.5">
      <c r="A40" s="3">
        <v>0</v>
      </c>
      <c r="B40">
        <v>1</v>
      </c>
      <c r="C40" s="8">
        <f t="shared" si="0"/>
        <v>1</v>
      </c>
      <c r="D40">
        <f t="shared" si="1"/>
        <v>1</v>
      </c>
      <c r="F40" s="3">
        <v>0</v>
      </c>
      <c r="G40" s="7">
        <v>0.76084610027855148</v>
      </c>
      <c r="H40" s="7">
        <f t="shared" si="2"/>
        <v>1</v>
      </c>
      <c r="K40">
        <v>0</v>
      </c>
      <c r="L40">
        <v>1</v>
      </c>
    </row>
    <row r="41" spans="1:12" ht="14.5">
      <c r="A41" s="3">
        <v>0</v>
      </c>
      <c r="B41">
        <v>0</v>
      </c>
      <c r="C41" s="8">
        <f t="shared" si="0"/>
        <v>0</v>
      </c>
      <c r="D41">
        <f t="shared" si="1"/>
        <v>0</v>
      </c>
      <c r="F41" s="3">
        <v>0</v>
      </c>
      <c r="G41" s="7">
        <v>0.22371922005571032</v>
      </c>
      <c r="H41" s="7">
        <f t="shared" si="2"/>
        <v>0</v>
      </c>
      <c r="K41">
        <v>0</v>
      </c>
      <c r="L41">
        <v>0</v>
      </c>
    </row>
    <row r="42" spans="1:12" ht="14.5">
      <c r="A42" s="3">
        <v>0</v>
      </c>
      <c r="B42">
        <v>1</v>
      </c>
      <c r="C42" s="8">
        <f t="shared" si="0"/>
        <v>1</v>
      </c>
      <c r="D42">
        <f t="shared" si="1"/>
        <v>1</v>
      </c>
      <c r="F42" s="3">
        <v>0</v>
      </c>
      <c r="G42" s="7">
        <v>0.15204114206128111</v>
      </c>
      <c r="H42" s="7">
        <f t="shared" si="2"/>
        <v>0</v>
      </c>
      <c r="K42">
        <v>0</v>
      </c>
      <c r="L42">
        <v>1</v>
      </c>
    </row>
    <row r="43" spans="1:12" ht="14.5">
      <c r="A43" s="3">
        <v>0</v>
      </c>
      <c r="B43">
        <v>1</v>
      </c>
      <c r="C43" s="8">
        <f t="shared" si="0"/>
        <v>1</v>
      </c>
      <c r="D43">
        <f t="shared" si="1"/>
        <v>1</v>
      </c>
      <c r="F43" s="3">
        <v>0</v>
      </c>
      <c r="G43" s="7">
        <v>0.62254200557103079</v>
      </c>
      <c r="H43" s="7">
        <f t="shared" si="2"/>
        <v>1</v>
      </c>
      <c r="K43">
        <v>0</v>
      </c>
      <c r="L43">
        <v>1</v>
      </c>
    </row>
    <row r="44" spans="1:12" ht="14.5">
      <c r="A44" s="3">
        <v>0</v>
      </c>
      <c r="B44">
        <v>0</v>
      </c>
      <c r="C44" s="8">
        <f t="shared" si="0"/>
        <v>0</v>
      </c>
      <c r="D44">
        <f t="shared" si="1"/>
        <v>0</v>
      </c>
      <c r="F44" s="3">
        <v>0</v>
      </c>
      <c r="G44" s="7">
        <v>0.51217114206128111</v>
      </c>
      <c r="H44" s="7">
        <f t="shared" si="2"/>
        <v>1</v>
      </c>
      <c r="K44">
        <v>0</v>
      </c>
      <c r="L44">
        <v>0</v>
      </c>
    </row>
    <row r="45" spans="1:12" ht="14.5">
      <c r="A45" s="3">
        <v>0</v>
      </c>
      <c r="B45">
        <v>0</v>
      </c>
      <c r="C45" s="8">
        <f t="shared" si="0"/>
        <v>0</v>
      </c>
      <c r="D45">
        <f t="shared" si="1"/>
        <v>0</v>
      </c>
      <c r="F45" s="3">
        <v>1</v>
      </c>
      <c r="G45" s="7">
        <v>0.90041610027855146</v>
      </c>
      <c r="H45" s="7">
        <f t="shared" si="2"/>
        <v>1</v>
      </c>
      <c r="K45">
        <v>0</v>
      </c>
      <c r="L45">
        <v>0</v>
      </c>
    </row>
    <row r="46" spans="1:12" ht="14.5">
      <c r="A46" s="3">
        <v>0</v>
      </c>
      <c r="B46">
        <v>0</v>
      </c>
      <c r="C46" s="8">
        <f t="shared" si="0"/>
        <v>0</v>
      </c>
      <c r="D46">
        <f t="shared" si="1"/>
        <v>0</v>
      </c>
      <c r="F46" s="3">
        <v>1</v>
      </c>
      <c r="G46" s="7">
        <v>0.62308200557103077</v>
      </c>
      <c r="H46" s="7">
        <f t="shared" si="2"/>
        <v>1</v>
      </c>
      <c r="K46">
        <v>0</v>
      </c>
      <c r="L46">
        <v>0</v>
      </c>
    </row>
    <row r="47" spans="1:12" ht="14.5">
      <c r="A47" s="3">
        <v>0</v>
      </c>
      <c r="B47">
        <v>1</v>
      </c>
      <c r="C47" s="8">
        <f t="shared" si="0"/>
        <v>1</v>
      </c>
      <c r="D47">
        <f t="shared" si="1"/>
        <v>1</v>
      </c>
      <c r="F47" s="3">
        <v>0</v>
      </c>
      <c r="G47" s="7">
        <v>0.75186200557103078</v>
      </c>
      <c r="H47" s="7">
        <f t="shared" si="2"/>
        <v>1</v>
      </c>
      <c r="K47">
        <v>0</v>
      </c>
      <c r="L47">
        <v>1</v>
      </c>
    </row>
    <row r="48" spans="1:12" ht="14.5">
      <c r="A48" s="3">
        <v>0</v>
      </c>
      <c r="B48">
        <v>1</v>
      </c>
      <c r="C48" s="8">
        <f t="shared" si="0"/>
        <v>1</v>
      </c>
      <c r="D48">
        <f t="shared" si="1"/>
        <v>1</v>
      </c>
      <c r="F48" s="3">
        <v>0</v>
      </c>
      <c r="G48" s="7">
        <v>0.55248334261838461</v>
      </c>
      <c r="H48" s="7">
        <f t="shared" si="2"/>
        <v>1</v>
      </c>
      <c r="K48">
        <v>0</v>
      </c>
      <c r="L48">
        <v>1</v>
      </c>
    </row>
    <row r="49" spans="1:12" ht="14.5">
      <c r="A49" s="3">
        <v>0</v>
      </c>
      <c r="B49">
        <v>1</v>
      </c>
      <c r="C49" s="8">
        <f t="shared" si="0"/>
        <v>1</v>
      </c>
      <c r="D49">
        <f t="shared" si="1"/>
        <v>1</v>
      </c>
      <c r="F49" s="3">
        <v>0</v>
      </c>
      <c r="G49" s="7">
        <v>0.44352298050139272</v>
      </c>
      <c r="H49" s="7">
        <f t="shared" si="2"/>
        <v>0</v>
      </c>
      <c r="K49">
        <v>0</v>
      </c>
      <c r="L49">
        <v>1</v>
      </c>
    </row>
    <row r="50" spans="1:12" ht="14.5">
      <c r="A50" s="3">
        <v>0</v>
      </c>
      <c r="B50">
        <v>0</v>
      </c>
      <c r="C50" s="8">
        <f t="shared" si="0"/>
        <v>0</v>
      </c>
      <c r="D50">
        <f t="shared" si="1"/>
        <v>0</v>
      </c>
      <c r="F50" s="3">
        <v>0</v>
      </c>
      <c r="G50" s="7">
        <v>-0.16621545961002779</v>
      </c>
      <c r="H50" s="7">
        <f t="shared" si="2"/>
        <v>0</v>
      </c>
      <c r="K50">
        <v>0</v>
      </c>
      <c r="L50">
        <v>0</v>
      </c>
    </row>
    <row r="51" spans="1:12" ht="14.5">
      <c r="A51" s="5">
        <v>0</v>
      </c>
      <c r="B51">
        <v>0</v>
      </c>
      <c r="C51" s="8">
        <f t="shared" si="0"/>
        <v>0</v>
      </c>
      <c r="D51">
        <f t="shared" si="1"/>
        <v>0</v>
      </c>
      <c r="F51" s="3">
        <v>0</v>
      </c>
      <c r="G51" s="7">
        <v>0.36404334261838467</v>
      </c>
      <c r="H51" s="7">
        <f t="shared" si="2"/>
        <v>0</v>
      </c>
      <c r="K51">
        <v>0</v>
      </c>
      <c r="L51">
        <v>0</v>
      </c>
    </row>
    <row r="52" spans="1:12" ht="14.5">
      <c r="A52" s="3">
        <v>0</v>
      </c>
      <c r="B52">
        <v>0</v>
      </c>
      <c r="C52" s="8">
        <f t="shared" si="0"/>
        <v>0</v>
      </c>
      <c r="D52">
        <f t="shared" si="1"/>
        <v>0</v>
      </c>
      <c r="F52" s="3">
        <v>0</v>
      </c>
      <c r="G52" s="7">
        <v>0.51649454038997222</v>
      </c>
      <c r="H52" s="7">
        <f t="shared" si="2"/>
        <v>1</v>
      </c>
      <c r="K52">
        <v>0</v>
      </c>
      <c r="L52">
        <v>0</v>
      </c>
    </row>
    <row r="53" spans="1:12" ht="14.5">
      <c r="A53" s="3">
        <v>0</v>
      </c>
      <c r="B53">
        <v>1</v>
      </c>
      <c r="C53" s="8">
        <f t="shared" si="0"/>
        <v>1</v>
      </c>
      <c r="D53">
        <f t="shared" si="1"/>
        <v>1</v>
      </c>
      <c r="F53" s="3">
        <v>0</v>
      </c>
      <c r="G53" s="7">
        <v>0.37647774373259024</v>
      </c>
      <c r="H53" s="7">
        <f t="shared" si="2"/>
        <v>0</v>
      </c>
      <c r="K53">
        <v>0</v>
      </c>
      <c r="L53">
        <v>1</v>
      </c>
    </row>
    <row r="54" spans="1:12" ht="14.5">
      <c r="A54" s="3">
        <v>0</v>
      </c>
      <c r="B54">
        <v>1</v>
      </c>
      <c r="C54" s="8">
        <f t="shared" si="0"/>
        <v>1</v>
      </c>
      <c r="D54">
        <f t="shared" si="1"/>
        <v>1</v>
      </c>
      <c r="F54" s="3">
        <v>0</v>
      </c>
      <c r="G54" s="7">
        <v>0.87026114206128102</v>
      </c>
      <c r="H54" s="7">
        <f t="shared" si="2"/>
        <v>1</v>
      </c>
      <c r="K54">
        <v>0</v>
      </c>
      <c r="L54">
        <v>1</v>
      </c>
    </row>
    <row r="55" spans="1:12" ht="14.5">
      <c r="A55" s="3">
        <v>0</v>
      </c>
      <c r="B55">
        <v>1</v>
      </c>
      <c r="C55" s="8">
        <f t="shared" si="0"/>
        <v>1</v>
      </c>
      <c r="D55">
        <f t="shared" si="1"/>
        <v>1</v>
      </c>
      <c r="F55" s="3">
        <v>1</v>
      </c>
      <c r="G55" s="7">
        <v>0.75496774373259012</v>
      </c>
      <c r="H55" s="7">
        <f t="shared" si="2"/>
        <v>1</v>
      </c>
      <c r="K55">
        <v>0</v>
      </c>
      <c r="L55">
        <v>1</v>
      </c>
    </row>
    <row r="56" spans="1:12" ht="14.5">
      <c r="A56" s="3">
        <v>0</v>
      </c>
      <c r="B56">
        <v>0</v>
      </c>
      <c r="C56" s="8">
        <f t="shared" si="0"/>
        <v>0</v>
      </c>
      <c r="D56">
        <f t="shared" si="1"/>
        <v>0</v>
      </c>
      <c r="F56" s="3">
        <v>1</v>
      </c>
      <c r="G56" s="7">
        <v>0.44894114206128111</v>
      </c>
      <c r="H56" s="7">
        <f t="shared" si="2"/>
        <v>0</v>
      </c>
      <c r="K56">
        <v>0</v>
      </c>
      <c r="L56">
        <v>0</v>
      </c>
    </row>
    <row r="57" spans="1:12" ht="14.5">
      <c r="A57" s="3">
        <v>0</v>
      </c>
      <c r="B57">
        <v>0</v>
      </c>
      <c r="C57" s="8">
        <f t="shared" si="0"/>
        <v>0</v>
      </c>
      <c r="D57">
        <f t="shared" si="1"/>
        <v>0</v>
      </c>
      <c r="F57" s="3">
        <v>0</v>
      </c>
      <c r="G57" s="7">
        <v>0.51058114206128113</v>
      </c>
      <c r="H57" s="7">
        <f t="shared" si="2"/>
        <v>1</v>
      </c>
      <c r="K57">
        <v>0</v>
      </c>
      <c r="L57">
        <v>0</v>
      </c>
    </row>
    <row r="58" spans="1:12" ht="14.5">
      <c r="A58" s="3">
        <v>0</v>
      </c>
      <c r="B58">
        <v>1</v>
      </c>
      <c r="C58" s="8">
        <f t="shared" si="0"/>
        <v>1</v>
      </c>
      <c r="D58">
        <f t="shared" si="1"/>
        <v>1</v>
      </c>
      <c r="F58" s="3">
        <v>1</v>
      </c>
      <c r="G58" s="7">
        <v>0.45402114206128108</v>
      </c>
      <c r="H58" s="7">
        <f t="shared" si="2"/>
        <v>0</v>
      </c>
      <c r="K58">
        <v>0</v>
      </c>
      <c r="L58">
        <v>1</v>
      </c>
    </row>
    <row r="59" spans="1:12" ht="14.5">
      <c r="A59" s="3">
        <v>0</v>
      </c>
      <c r="B59">
        <v>0</v>
      </c>
      <c r="C59" s="8">
        <f t="shared" si="0"/>
        <v>0</v>
      </c>
      <c r="D59">
        <f t="shared" si="1"/>
        <v>0</v>
      </c>
      <c r="F59" s="3">
        <v>1</v>
      </c>
      <c r="G59" s="7">
        <v>0.75658114206128102</v>
      </c>
      <c r="H59" s="7">
        <f t="shared" si="2"/>
        <v>1</v>
      </c>
      <c r="K59">
        <v>0</v>
      </c>
      <c r="L59">
        <v>0</v>
      </c>
    </row>
    <row r="60" spans="1:12" ht="14.5">
      <c r="A60" s="3">
        <v>0</v>
      </c>
      <c r="B60">
        <v>0</v>
      </c>
      <c r="C60" s="8">
        <f t="shared" si="0"/>
        <v>0</v>
      </c>
      <c r="D60">
        <f t="shared" si="1"/>
        <v>0</v>
      </c>
      <c r="F60" s="3">
        <v>0</v>
      </c>
      <c r="G60" s="7">
        <v>0.22417200557103081</v>
      </c>
      <c r="H60" s="7">
        <f t="shared" si="2"/>
        <v>0</v>
      </c>
      <c r="K60">
        <v>0</v>
      </c>
      <c r="L60">
        <v>0</v>
      </c>
    </row>
    <row r="61" spans="1:12" ht="14.5">
      <c r="A61" s="3">
        <v>0</v>
      </c>
      <c r="B61">
        <v>0</v>
      </c>
      <c r="C61" s="8">
        <f t="shared" si="0"/>
        <v>0</v>
      </c>
      <c r="D61">
        <f t="shared" si="1"/>
        <v>0</v>
      </c>
      <c r="F61" s="3">
        <v>1</v>
      </c>
      <c r="G61" s="7">
        <v>0.47801200557103085</v>
      </c>
      <c r="H61" s="7">
        <f t="shared" si="2"/>
        <v>0</v>
      </c>
      <c r="K61">
        <v>0</v>
      </c>
      <c r="L61">
        <v>0</v>
      </c>
    </row>
    <row r="62" spans="1:12" ht="14.5">
      <c r="A62" s="3">
        <v>0</v>
      </c>
      <c r="B62">
        <v>0</v>
      </c>
      <c r="C62" s="8">
        <f t="shared" si="0"/>
        <v>0</v>
      </c>
      <c r="D62">
        <f t="shared" si="1"/>
        <v>0</v>
      </c>
      <c r="F62" s="3">
        <v>1</v>
      </c>
      <c r="G62" s="7">
        <v>0.59485298050139279</v>
      </c>
      <c r="H62" s="7">
        <f t="shared" si="2"/>
        <v>1</v>
      </c>
      <c r="K62">
        <v>0</v>
      </c>
      <c r="L62">
        <v>0</v>
      </c>
    </row>
    <row r="63" spans="1:12" ht="14.5">
      <c r="A63" s="3">
        <v>0</v>
      </c>
      <c r="B63">
        <v>0</v>
      </c>
      <c r="C63" s="8">
        <f t="shared" si="0"/>
        <v>0</v>
      </c>
      <c r="D63">
        <f t="shared" si="1"/>
        <v>0</v>
      </c>
      <c r="F63" s="3">
        <v>1</v>
      </c>
      <c r="G63" s="7">
        <v>0.51739774373259018</v>
      </c>
      <c r="H63" s="7">
        <f t="shared" si="2"/>
        <v>1</v>
      </c>
      <c r="K63">
        <v>0</v>
      </c>
      <c r="L63">
        <v>0</v>
      </c>
    </row>
    <row r="64" spans="1:12" ht="14.5">
      <c r="A64" s="3">
        <v>0</v>
      </c>
      <c r="B64">
        <v>0</v>
      </c>
      <c r="C64" s="8">
        <f t="shared" si="0"/>
        <v>0</v>
      </c>
      <c r="D64">
        <f t="shared" si="1"/>
        <v>0</v>
      </c>
      <c r="F64" s="3">
        <v>0</v>
      </c>
      <c r="G64" s="7">
        <v>0.38701200557103077</v>
      </c>
      <c r="H64" s="7">
        <f t="shared" si="2"/>
        <v>0</v>
      </c>
      <c r="K64">
        <v>0</v>
      </c>
      <c r="L64">
        <v>0</v>
      </c>
    </row>
    <row r="65" spans="1:12" ht="14.5">
      <c r="A65" s="3">
        <v>0</v>
      </c>
      <c r="B65">
        <v>0</v>
      </c>
      <c r="C65" s="8">
        <f t="shared" si="0"/>
        <v>0</v>
      </c>
      <c r="D65">
        <f t="shared" si="1"/>
        <v>0</v>
      </c>
      <c r="F65" s="3">
        <v>1</v>
      </c>
      <c r="G65" s="7">
        <v>0.46259200557103086</v>
      </c>
      <c r="H65" s="7">
        <f t="shared" si="2"/>
        <v>0</v>
      </c>
      <c r="K65">
        <v>0</v>
      </c>
      <c r="L65">
        <v>0</v>
      </c>
    </row>
    <row r="66" spans="1:12" ht="14.5">
      <c r="A66" s="3">
        <v>0</v>
      </c>
      <c r="B66">
        <v>0</v>
      </c>
      <c r="C66" s="8">
        <f t="shared" ref="C66:C129" si="3">(A66-B66)*(A66-B66)</f>
        <v>0</v>
      </c>
      <c r="D66">
        <f t="shared" ref="D66:D129" si="4">ABS(A66-B66)</f>
        <v>0</v>
      </c>
      <c r="F66" s="3">
        <v>0</v>
      </c>
      <c r="G66" s="7">
        <v>0.25756200557103082</v>
      </c>
      <c r="H66" s="7">
        <f t="shared" si="2"/>
        <v>0</v>
      </c>
      <c r="K66">
        <v>0</v>
      </c>
      <c r="L66">
        <v>0</v>
      </c>
    </row>
    <row r="67" spans="1:12" ht="14.5">
      <c r="A67" s="3">
        <v>0</v>
      </c>
      <c r="B67">
        <v>0</v>
      </c>
      <c r="C67" s="8">
        <f t="shared" si="3"/>
        <v>0</v>
      </c>
      <c r="D67">
        <f t="shared" si="4"/>
        <v>0</v>
      </c>
      <c r="F67" s="3">
        <v>0</v>
      </c>
      <c r="G67" s="7">
        <v>0.63450114206128105</v>
      </c>
      <c r="H67" s="7">
        <f t="shared" ref="H67:H130" si="5">ROUND(G67,0)</f>
        <v>1</v>
      </c>
      <c r="K67">
        <v>0</v>
      </c>
      <c r="L67">
        <v>0</v>
      </c>
    </row>
    <row r="68" spans="1:12" ht="14.5">
      <c r="A68" s="3">
        <v>0</v>
      </c>
      <c r="B68">
        <v>0</v>
      </c>
      <c r="C68" s="8">
        <f t="shared" si="3"/>
        <v>0</v>
      </c>
      <c r="D68">
        <f t="shared" si="4"/>
        <v>0</v>
      </c>
      <c r="F68" s="3">
        <v>0</v>
      </c>
      <c r="G68" s="7">
        <v>1.1107611420612811</v>
      </c>
      <c r="H68" s="7">
        <f t="shared" si="5"/>
        <v>1</v>
      </c>
      <c r="K68">
        <v>0</v>
      </c>
      <c r="L68">
        <v>0</v>
      </c>
    </row>
    <row r="69" spans="1:12" ht="14.5">
      <c r="A69" s="3">
        <v>0</v>
      </c>
      <c r="B69">
        <v>0</v>
      </c>
      <c r="C69" s="8">
        <f t="shared" si="3"/>
        <v>0</v>
      </c>
      <c r="D69">
        <f t="shared" si="4"/>
        <v>0</v>
      </c>
      <c r="F69" s="3">
        <v>1</v>
      </c>
      <c r="G69" s="7">
        <v>0.83792610027855152</v>
      </c>
      <c r="H69" s="7">
        <f t="shared" si="5"/>
        <v>1</v>
      </c>
      <c r="K69">
        <v>0</v>
      </c>
      <c r="L69">
        <v>0</v>
      </c>
    </row>
    <row r="70" spans="1:12" ht="14.5">
      <c r="A70" s="3">
        <v>0</v>
      </c>
      <c r="B70">
        <v>0</v>
      </c>
      <c r="C70" s="8">
        <f t="shared" si="3"/>
        <v>0</v>
      </c>
      <c r="D70">
        <f t="shared" si="4"/>
        <v>0</v>
      </c>
      <c r="F70" s="3">
        <v>0</v>
      </c>
      <c r="G70" s="7">
        <v>0.70482774373259016</v>
      </c>
      <c r="H70" s="7">
        <f t="shared" si="5"/>
        <v>1</v>
      </c>
      <c r="K70">
        <v>0</v>
      </c>
      <c r="L70">
        <v>0</v>
      </c>
    </row>
    <row r="71" spans="1:12" ht="14.5">
      <c r="A71" s="3">
        <v>0</v>
      </c>
      <c r="B71">
        <v>0</v>
      </c>
      <c r="C71" s="8">
        <f t="shared" si="3"/>
        <v>0</v>
      </c>
      <c r="D71">
        <f t="shared" si="4"/>
        <v>0</v>
      </c>
      <c r="F71" s="3">
        <v>1</v>
      </c>
      <c r="G71" s="7">
        <v>0.40253200557103086</v>
      </c>
      <c r="H71" s="7">
        <f t="shared" si="5"/>
        <v>0</v>
      </c>
      <c r="K71">
        <v>0</v>
      </c>
      <c r="L71">
        <v>0</v>
      </c>
    </row>
    <row r="72" spans="1:12" ht="14.5">
      <c r="A72" s="3">
        <v>0</v>
      </c>
      <c r="B72">
        <v>0</v>
      </c>
      <c r="C72" s="8">
        <f t="shared" si="3"/>
        <v>0</v>
      </c>
      <c r="D72">
        <f t="shared" si="4"/>
        <v>0</v>
      </c>
      <c r="F72" s="3">
        <v>1</v>
      </c>
      <c r="G72" s="7">
        <v>0.44808200557103084</v>
      </c>
      <c r="H72" s="7">
        <f t="shared" si="5"/>
        <v>0</v>
      </c>
      <c r="K72">
        <v>0</v>
      </c>
      <c r="L72">
        <v>0</v>
      </c>
    </row>
    <row r="73" spans="1:12" ht="14.5">
      <c r="A73" s="3">
        <v>0</v>
      </c>
      <c r="B73">
        <v>1</v>
      </c>
      <c r="C73" s="8">
        <f t="shared" si="3"/>
        <v>1</v>
      </c>
      <c r="D73">
        <f t="shared" si="4"/>
        <v>1</v>
      </c>
      <c r="F73" s="3">
        <v>0</v>
      </c>
      <c r="G73" s="7">
        <v>7.3712005571030886E-2</v>
      </c>
      <c r="H73" s="7">
        <f t="shared" si="5"/>
        <v>0</v>
      </c>
      <c r="K73">
        <v>0</v>
      </c>
      <c r="L73">
        <v>1</v>
      </c>
    </row>
    <row r="74" spans="1:12" ht="14.5">
      <c r="A74" s="3">
        <v>0</v>
      </c>
      <c r="B74">
        <v>0</v>
      </c>
      <c r="C74" s="8">
        <f t="shared" si="3"/>
        <v>0</v>
      </c>
      <c r="D74">
        <f t="shared" si="4"/>
        <v>0</v>
      </c>
      <c r="F74" s="5">
        <v>0</v>
      </c>
      <c r="G74" s="7">
        <v>0.29130454038997222</v>
      </c>
      <c r="H74" s="7">
        <f t="shared" si="5"/>
        <v>0</v>
      </c>
      <c r="K74">
        <v>0</v>
      </c>
      <c r="L74">
        <v>0</v>
      </c>
    </row>
    <row r="75" spans="1:12" ht="14.5">
      <c r="A75" s="3">
        <v>0</v>
      </c>
      <c r="B75">
        <v>0</v>
      </c>
      <c r="C75" s="8">
        <f t="shared" si="3"/>
        <v>0</v>
      </c>
      <c r="D75">
        <f t="shared" si="4"/>
        <v>0</v>
      </c>
      <c r="F75" s="3">
        <v>1</v>
      </c>
      <c r="G75" s="7">
        <v>1.2268577437325903</v>
      </c>
      <c r="H75" s="7">
        <f t="shared" si="5"/>
        <v>1</v>
      </c>
      <c r="K75">
        <v>0</v>
      </c>
      <c r="L75">
        <v>0</v>
      </c>
    </row>
    <row r="76" spans="1:12" ht="14.5">
      <c r="A76" s="3">
        <v>0</v>
      </c>
      <c r="B76">
        <v>1</v>
      </c>
      <c r="C76" s="8">
        <f t="shared" si="3"/>
        <v>1</v>
      </c>
      <c r="D76">
        <f t="shared" si="4"/>
        <v>1</v>
      </c>
      <c r="F76" s="3">
        <v>0</v>
      </c>
      <c r="G76" s="7">
        <v>0.14175454038997218</v>
      </c>
      <c r="H76" s="7">
        <f t="shared" si="5"/>
        <v>0</v>
      </c>
      <c r="K76">
        <v>0</v>
      </c>
      <c r="L76">
        <v>1</v>
      </c>
    </row>
    <row r="77" spans="1:12" ht="14.5">
      <c r="A77" s="3">
        <v>0</v>
      </c>
      <c r="B77">
        <v>0</v>
      </c>
      <c r="C77" s="8">
        <f t="shared" si="3"/>
        <v>0</v>
      </c>
      <c r="D77">
        <f t="shared" si="4"/>
        <v>0</v>
      </c>
      <c r="F77" s="3">
        <v>1</v>
      </c>
      <c r="G77" s="7">
        <v>0.69406114206128111</v>
      </c>
      <c r="H77" s="7">
        <f t="shared" si="5"/>
        <v>1</v>
      </c>
      <c r="K77">
        <v>0</v>
      </c>
      <c r="L77">
        <v>0</v>
      </c>
    </row>
    <row r="78" spans="1:12" ht="14.5">
      <c r="A78" s="3">
        <v>0</v>
      </c>
      <c r="B78">
        <v>0</v>
      </c>
      <c r="C78" s="8">
        <f t="shared" si="3"/>
        <v>0</v>
      </c>
      <c r="D78">
        <f t="shared" si="4"/>
        <v>0</v>
      </c>
      <c r="F78" s="3">
        <v>1</v>
      </c>
      <c r="G78" s="7">
        <v>0.75792114206128114</v>
      </c>
      <c r="H78" s="7">
        <f t="shared" si="5"/>
        <v>1</v>
      </c>
      <c r="K78">
        <v>0</v>
      </c>
      <c r="L78">
        <v>0</v>
      </c>
    </row>
    <row r="79" spans="1:12" ht="14.5">
      <c r="A79" s="3">
        <v>0</v>
      </c>
      <c r="B79">
        <v>0</v>
      </c>
      <c r="C79" s="8">
        <f t="shared" si="3"/>
        <v>0</v>
      </c>
      <c r="D79">
        <f t="shared" si="4"/>
        <v>0</v>
      </c>
      <c r="F79" s="3">
        <v>0</v>
      </c>
      <c r="G79" s="7">
        <v>0.75476114206128109</v>
      </c>
      <c r="H79" s="7">
        <f t="shared" si="5"/>
        <v>1</v>
      </c>
      <c r="K79">
        <v>0</v>
      </c>
      <c r="L79">
        <v>0</v>
      </c>
    </row>
    <row r="80" spans="1:12" ht="14.5">
      <c r="A80" s="3">
        <v>0</v>
      </c>
      <c r="B80">
        <v>0</v>
      </c>
      <c r="C80" s="8">
        <f t="shared" si="3"/>
        <v>0</v>
      </c>
      <c r="D80">
        <f t="shared" si="4"/>
        <v>0</v>
      </c>
      <c r="F80" s="3">
        <v>0</v>
      </c>
      <c r="G80" s="7">
        <v>0.51461774373259017</v>
      </c>
      <c r="H80" s="7">
        <f t="shared" si="5"/>
        <v>1</v>
      </c>
      <c r="K80">
        <v>0</v>
      </c>
      <c r="L80">
        <v>0</v>
      </c>
    </row>
    <row r="81" spans="1:12" ht="14.5">
      <c r="A81" s="3">
        <v>0</v>
      </c>
      <c r="B81">
        <v>0</v>
      </c>
      <c r="C81" s="8">
        <f t="shared" si="3"/>
        <v>0</v>
      </c>
      <c r="D81">
        <f t="shared" si="4"/>
        <v>0</v>
      </c>
      <c r="F81" s="3">
        <v>1</v>
      </c>
      <c r="G81" s="7">
        <v>0.69340114206128112</v>
      </c>
      <c r="H81" s="7">
        <f t="shared" si="5"/>
        <v>1</v>
      </c>
      <c r="K81">
        <v>0</v>
      </c>
      <c r="L81">
        <v>0</v>
      </c>
    </row>
    <row r="82" spans="1:12" ht="14.5">
      <c r="A82" s="3">
        <v>0</v>
      </c>
      <c r="B82">
        <v>1</v>
      </c>
      <c r="C82" s="8">
        <f t="shared" si="3"/>
        <v>1</v>
      </c>
      <c r="D82">
        <f t="shared" si="4"/>
        <v>1</v>
      </c>
      <c r="F82" s="3">
        <v>1</v>
      </c>
      <c r="G82" s="7">
        <v>0.20156298050139276</v>
      </c>
      <c r="H82" s="7">
        <f t="shared" si="5"/>
        <v>0</v>
      </c>
      <c r="K82">
        <v>0</v>
      </c>
      <c r="L82">
        <v>1</v>
      </c>
    </row>
    <row r="83" spans="1:12" ht="14.5">
      <c r="A83" s="3">
        <v>0</v>
      </c>
      <c r="B83">
        <v>0</v>
      </c>
      <c r="C83" s="8">
        <f t="shared" si="3"/>
        <v>0</v>
      </c>
      <c r="D83">
        <f t="shared" si="4"/>
        <v>0</v>
      </c>
      <c r="F83" s="3">
        <v>0</v>
      </c>
      <c r="G83" s="7">
        <v>0.5653329805013928</v>
      </c>
      <c r="H83" s="7">
        <f t="shared" si="5"/>
        <v>1</v>
      </c>
      <c r="K83">
        <v>0</v>
      </c>
      <c r="L83">
        <v>0</v>
      </c>
    </row>
    <row r="84" spans="1:12" ht="14.5">
      <c r="A84" s="3">
        <v>0</v>
      </c>
      <c r="B84">
        <v>0</v>
      </c>
      <c r="C84" s="8">
        <f t="shared" si="3"/>
        <v>0</v>
      </c>
      <c r="D84">
        <f t="shared" si="4"/>
        <v>0</v>
      </c>
      <c r="F84" s="3">
        <v>0</v>
      </c>
      <c r="G84" s="7">
        <v>7.9737743732590211E-2</v>
      </c>
      <c r="H84" s="7">
        <f t="shared" si="5"/>
        <v>0</v>
      </c>
      <c r="K84">
        <v>0</v>
      </c>
      <c r="L84">
        <v>0</v>
      </c>
    </row>
    <row r="85" spans="1:12" ht="14.5">
      <c r="A85" s="3">
        <v>0</v>
      </c>
      <c r="B85">
        <v>0</v>
      </c>
      <c r="C85" s="8">
        <f t="shared" si="3"/>
        <v>0</v>
      </c>
      <c r="D85">
        <f t="shared" si="4"/>
        <v>0</v>
      </c>
      <c r="F85" s="3">
        <v>0</v>
      </c>
      <c r="G85" s="7">
        <v>0.25934200557103082</v>
      </c>
      <c r="H85" s="7">
        <f t="shared" si="5"/>
        <v>0</v>
      </c>
      <c r="K85">
        <v>0</v>
      </c>
      <c r="L85">
        <v>0</v>
      </c>
    </row>
    <row r="86" spans="1:12" ht="14.5">
      <c r="A86" s="3">
        <v>0</v>
      </c>
      <c r="B86">
        <v>0</v>
      </c>
      <c r="C86" s="8">
        <f t="shared" si="3"/>
        <v>0</v>
      </c>
      <c r="D86">
        <f t="shared" si="4"/>
        <v>0</v>
      </c>
      <c r="F86" s="3">
        <v>0</v>
      </c>
      <c r="G86" s="7">
        <v>0.51566454038997211</v>
      </c>
      <c r="H86" s="7">
        <f t="shared" si="5"/>
        <v>1</v>
      </c>
      <c r="K86">
        <v>0</v>
      </c>
      <c r="L86">
        <v>0</v>
      </c>
    </row>
    <row r="87" spans="1:12" ht="14.5">
      <c r="A87" s="3">
        <v>0</v>
      </c>
      <c r="B87">
        <v>0</v>
      </c>
      <c r="C87" s="8">
        <f t="shared" si="3"/>
        <v>0</v>
      </c>
      <c r="D87">
        <f t="shared" si="4"/>
        <v>0</v>
      </c>
      <c r="F87" s="3">
        <v>0</v>
      </c>
      <c r="G87" s="7">
        <v>0.32808200557103073</v>
      </c>
      <c r="H87" s="7">
        <f t="shared" si="5"/>
        <v>0</v>
      </c>
      <c r="K87">
        <v>0</v>
      </c>
      <c r="L87">
        <v>0</v>
      </c>
    </row>
    <row r="88" spans="1:12" ht="14.5">
      <c r="A88" s="3">
        <v>0</v>
      </c>
      <c r="B88">
        <v>0</v>
      </c>
      <c r="C88" s="8">
        <f t="shared" si="3"/>
        <v>0</v>
      </c>
      <c r="D88">
        <f t="shared" si="4"/>
        <v>0</v>
      </c>
      <c r="F88" s="3">
        <v>1</v>
      </c>
      <c r="G88" s="7">
        <v>0.21073114206128113</v>
      </c>
      <c r="H88" s="7">
        <f t="shared" si="5"/>
        <v>0</v>
      </c>
      <c r="K88">
        <v>0</v>
      </c>
      <c r="L88">
        <v>0</v>
      </c>
    </row>
    <row r="89" spans="1:12" ht="14.5">
      <c r="A89" s="3">
        <v>0</v>
      </c>
      <c r="B89">
        <v>0</v>
      </c>
      <c r="C89" s="8">
        <f t="shared" si="3"/>
        <v>0</v>
      </c>
      <c r="D89">
        <f t="shared" si="4"/>
        <v>0</v>
      </c>
      <c r="F89" s="3">
        <v>0</v>
      </c>
      <c r="G89" s="7">
        <v>-4.6317994428969195E-2</v>
      </c>
      <c r="H89" s="7">
        <f t="shared" si="5"/>
        <v>0</v>
      </c>
      <c r="K89">
        <v>0</v>
      </c>
      <c r="L89">
        <v>0</v>
      </c>
    </row>
    <row r="90" spans="1:12" ht="14.5">
      <c r="A90" s="3">
        <v>0</v>
      </c>
      <c r="B90">
        <v>1</v>
      </c>
      <c r="C90" s="8">
        <f t="shared" si="3"/>
        <v>1</v>
      </c>
      <c r="D90">
        <f t="shared" si="4"/>
        <v>1</v>
      </c>
      <c r="F90" s="3">
        <v>1</v>
      </c>
      <c r="G90" s="7">
        <v>0.48737114206128107</v>
      </c>
      <c r="H90" s="7">
        <f t="shared" si="5"/>
        <v>0</v>
      </c>
      <c r="K90">
        <v>0</v>
      </c>
      <c r="L90">
        <v>1</v>
      </c>
    </row>
    <row r="91" spans="1:12" ht="14.5">
      <c r="A91" s="3">
        <v>0</v>
      </c>
      <c r="B91">
        <v>0</v>
      </c>
      <c r="C91" s="8">
        <f t="shared" si="3"/>
        <v>0</v>
      </c>
      <c r="D91">
        <f t="shared" si="4"/>
        <v>0</v>
      </c>
      <c r="F91" s="3">
        <v>5</v>
      </c>
      <c r="G91" s="7">
        <v>0.65860114206128106</v>
      </c>
      <c r="H91" s="7">
        <f t="shared" si="5"/>
        <v>1</v>
      </c>
      <c r="K91">
        <v>0</v>
      </c>
      <c r="L91">
        <v>0</v>
      </c>
    </row>
    <row r="92" spans="1:12" ht="14.5">
      <c r="A92" s="3">
        <v>0</v>
      </c>
      <c r="B92">
        <v>0</v>
      </c>
      <c r="C92" s="8">
        <f t="shared" si="3"/>
        <v>0</v>
      </c>
      <c r="D92">
        <f t="shared" si="4"/>
        <v>0</v>
      </c>
      <c r="F92" s="3">
        <v>1</v>
      </c>
      <c r="G92" s="7">
        <v>0.70190114206128118</v>
      </c>
      <c r="H92" s="7">
        <f t="shared" si="5"/>
        <v>1</v>
      </c>
      <c r="K92">
        <v>0</v>
      </c>
      <c r="L92">
        <v>0</v>
      </c>
    </row>
    <row r="93" spans="1:12" ht="14.5">
      <c r="A93" s="3">
        <v>0</v>
      </c>
      <c r="B93">
        <v>0</v>
      </c>
      <c r="C93" s="8">
        <f t="shared" si="3"/>
        <v>0</v>
      </c>
      <c r="D93">
        <f t="shared" si="4"/>
        <v>0</v>
      </c>
      <c r="F93" s="3">
        <v>1</v>
      </c>
      <c r="G93" s="7">
        <v>0.52819114206128115</v>
      </c>
      <c r="H93" s="7">
        <f t="shared" si="5"/>
        <v>1</v>
      </c>
      <c r="K93">
        <v>0</v>
      </c>
      <c r="L93">
        <v>0</v>
      </c>
    </row>
    <row r="94" spans="1:12" ht="14.5">
      <c r="A94" s="3">
        <v>0</v>
      </c>
      <c r="B94">
        <v>0</v>
      </c>
      <c r="C94" s="8">
        <f t="shared" si="3"/>
        <v>0</v>
      </c>
      <c r="D94">
        <f t="shared" si="4"/>
        <v>0</v>
      </c>
      <c r="F94" s="3">
        <v>0</v>
      </c>
      <c r="G94" s="7">
        <v>0.24326334261838467</v>
      </c>
      <c r="H94" s="7">
        <f t="shared" si="5"/>
        <v>0</v>
      </c>
      <c r="K94">
        <v>0</v>
      </c>
      <c r="L94">
        <v>0</v>
      </c>
    </row>
    <row r="95" spans="1:12" ht="14.5">
      <c r="A95" s="3">
        <v>0</v>
      </c>
      <c r="B95">
        <v>1</v>
      </c>
      <c r="C95" s="8">
        <f t="shared" si="3"/>
        <v>1</v>
      </c>
      <c r="D95">
        <f t="shared" si="4"/>
        <v>1</v>
      </c>
      <c r="F95" s="3">
        <v>0</v>
      </c>
      <c r="G95" s="7">
        <v>-5.1607994428969156E-2</v>
      </c>
      <c r="H95" s="7">
        <f t="shared" si="5"/>
        <v>0</v>
      </c>
      <c r="K95">
        <v>0</v>
      </c>
      <c r="L95">
        <v>1</v>
      </c>
    </row>
    <row r="96" spans="1:12" ht="14.5">
      <c r="A96" s="3">
        <v>0</v>
      </c>
      <c r="B96">
        <v>0</v>
      </c>
      <c r="C96" s="8">
        <f t="shared" si="3"/>
        <v>0</v>
      </c>
      <c r="D96">
        <f t="shared" si="4"/>
        <v>0</v>
      </c>
      <c r="F96" s="3">
        <v>0</v>
      </c>
      <c r="G96" s="7">
        <v>0.13997774373259023</v>
      </c>
      <c r="H96" s="7">
        <f t="shared" si="5"/>
        <v>0</v>
      </c>
      <c r="K96">
        <v>0</v>
      </c>
      <c r="L96">
        <v>0</v>
      </c>
    </row>
    <row r="97" spans="1:12" ht="14.5">
      <c r="A97" s="3">
        <v>0</v>
      </c>
      <c r="B97">
        <v>0</v>
      </c>
      <c r="C97" s="8">
        <f t="shared" si="3"/>
        <v>0</v>
      </c>
      <c r="D97">
        <f t="shared" si="4"/>
        <v>0</v>
      </c>
      <c r="F97" s="3">
        <v>1</v>
      </c>
      <c r="G97" s="7">
        <v>0.38785298050139272</v>
      </c>
      <c r="H97" s="7">
        <f t="shared" si="5"/>
        <v>0</v>
      </c>
      <c r="K97">
        <v>0</v>
      </c>
      <c r="L97">
        <v>0</v>
      </c>
    </row>
    <row r="98" spans="1:12" ht="14.5">
      <c r="A98" s="3">
        <v>0</v>
      </c>
      <c r="B98">
        <v>0</v>
      </c>
      <c r="C98" s="8">
        <f t="shared" si="3"/>
        <v>0</v>
      </c>
      <c r="D98">
        <f t="shared" si="4"/>
        <v>0</v>
      </c>
      <c r="F98" s="3">
        <v>0</v>
      </c>
      <c r="G98" s="7">
        <v>8.0147743732590232E-2</v>
      </c>
      <c r="H98" s="7">
        <f t="shared" si="5"/>
        <v>0</v>
      </c>
      <c r="K98">
        <v>0</v>
      </c>
      <c r="L98">
        <v>0</v>
      </c>
    </row>
    <row r="99" spans="1:12" ht="14.5">
      <c r="A99" s="5">
        <v>0</v>
      </c>
      <c r="B99">
        <v>0</v>
      </c>
      <c r="C99" s="8">
        <f t="shared" si="3"/>
        <v>0</v>
      </c>
      <c r="D99">
        <f t="shared" si="4"/>
        <v>0</v>
      </c>
      <c r="F99" s="3">
        <v>0</v>
      </c>
      <c r="G99" s="7">
        <v>0.41733774373259025</v>
      </c>
      <c r="H99" s="7">
        <f t="shared" si="5"/>
        <v>0</v>
      </c>
      <c r="K99">
        <v>0</v>
      </c>
      <c r="L99">
        <v>0</v>
      </c>
    </row>
    <row r="100" spans="1:12" ht="14.5">
      <c r="A100" s="3">
        <v>0</v>
      </c>
      <c r="B100">
        <v>1</v>
      </c>
      <c r="C100" s="8">
        <f t="shared" si="3"/>
        <v>1</v>
      </c>
      <c r="D100">
        <f t="shared" si="4"/>
        <v>1</v>
      </c>
      <c r="F100" s="3">
        <v>0</v>
      </c>
      <c r="G100" s="7">
        <v>0.46055844011142066</v>
      </c>
      <c r="H100" s="7">
        <f t="shared" si="5"/>
        <v>0</v>
      </c>
      <c r="K100">
        <v>0</v>
      </c>
      <c r="L100">
        <v>1</v>
      </c>
    </row>
    <row r="101" spans="1:12" ht="14.5">
      <c r="A101" s="3">
        <v>0</v>
      </c>
      <c r="B101">
        <v>1</v>
      </c>
      <c r="C101" s="8">
        <f t="shared" si="3"/>
        <v>1</v>
      </c>
      <c r="D101">
        <f t="shared" si="4"/>
        <v>1</v>
      </c>
      <c r="F101" s="3">
        <v>0</v>
      </c>
      <c r="G101" s="7">
        <v>0.4676061002785516</v>
      </c>
      <c r="H101" s="7">
        <f t="shared" si="5"/>
        <v>0</v>
      </c>
      <c r="K101">
        <v>0</v>
      </c>
      <c r="L101">
        <v>1</v>
      </c>
    </row>
    <row r="102" spans="1:12" ht="14.5">
      <c r="A102" s="3">
        <v>0</v>
      </c>
      <c r="B102">
        <v>0</v>
      </c>
      <c r="C102" s="8">
        <f t="shared" si="3"/>
        <v>0</v>
      </c>
      <c r="D102">
        <f t="shared" si="4"/>
        <v>0</v>
      </c>
      <c r="F102" s="3">
        <v>0</v>
      </c>
      <c r="G102" s="7">
        <v>0.1493277437325902</v>
      </c>
      <c r="H102" s="7">
        <f t="shared" si="5"/>
        <v>0</v>
      </c>
      <c r="K102">
        <v>0</v>
      </c>
      <c r="L102">
        <v>0</v>
      </c>
    </row>
    <row r="103" spans="1:12" ht="14.5">
      <c r="A103" s="3">
        <v>0</v>
      </c>
      <c r="B103">
        <v>1</v>
      </c>
      <c r="C103" s="8">
        <f t="shared" si="3"/>
        <v>1</v>
      </c>
      <c r="D103">
        <f t="shared" si="4"/>
        <v>1</v>
      </c>
      <c r="F103" s="3">
        <v>0</v>
      </c>
      <c r="G103" s="7">
        <v>0.34873774373259026</v>
      </c>
      <c r="H103" s="7">
        <f t="shared" si="5"/>
        <v>0</v>
      </c>
      <c r="K103">
        <v>0</v>
      </c>
      <c r="L103">
        <v>1</v>
      </c>
    </row>
    <row r="104" spans="1:12" ht="14.5">
      <c r="A104" s="3">
        <v>0</v>
      </c>
      <c r="B104">
        <v>0</v>
      </c>
      <c r="C104" s="8">
        <f t="shared" si="3"/>
        <v>0</v>
      </c>
      <c r="D104">
        <f t="shared" si="4"/>
        <v>0</v>
      </c>
      <c r="F104" s="3">
        <v>1</v>
      </c>
      <c r="G104" s="7">
        <v>0.55779298050139281</v>
      </c>
      <c r="H104" s="7">
        <f t="shared" si="5"/>
        <v>1</v>
      </c>
      <c r="K104">
        <v>0</v>
      </c>
      <c r="L104">
        <v>0</v>
      </c>
    </row>
    <row r="105" spans="1:12" ht="14.5">
      <c r="A105" s="5">
        <v>0</v>
      </c>
      <c r="B105">
        <v>0</v>
      </c>
      <c r="C105" s="8">
        <f t="shared" si="3"/>
        <v>0</v>
      </c>
      <c r="D105">
        <f t="shared" si="4"/>
        <v>0</v>
      </c>
      <c r="F105" s="3">
        <v>0</v>
      </c>
      <c r="G105" s="7">
        <v>0.31917200557103076</v>
      </c>
      <c r="H105" s="7">
        <f t="shared" si="5"/>
        <v>0</v>
      </c>
      <c r="K105">
        <v>0</v>
      </c>
      <c r="L105">
        <v>0</v>
      </c>
    </row>
    <row r="106" spans="1:12" ht="14.5">
      <c r="A106" s="3">
        <v>0</v>
      </c>
      <c r="B106">
        <v>0</v>
      </c>
      <c r="C106" s="8">
        <f t="shared" si="3"/>
        <v>0</v>
      </c>
      <c r="D106">
        <f t="shared" si="4"/>
        <v>0</v>
      </c>
      <c r="F106" s="3">
        <v>0</v>
      </c>
      <c r="G106" s="7">
        <v>0.32700200557103076</v>
      </c>
      <c r="H106" s="7">
        <f t="shared" si="5"/>
        <v>0</v>
      </c>
      <c r="K106">
        <v>0</v>
      </c>
      <c r="L106">
        <v>0</v>
      </c>
    </row>
    <row r="107" spans="1:12" ht="14.5">
      <c r="A107" s="3">
        <v>0</v>
      </c>
      <c r="B107">
        <v>0</v>
      </c>
      <c r="C107" s="8">
        <f t="shared" si="3"/>
        <v>0</v>
      </c>
      <c r="D107">
        <f t="shared" si="4"/>
        <v>0</v>
      </c>
      <c r="F107" s="3">
        <v>1</v>
      </c>
      <c r="G107" s="7">
        <v>0.41722114206128114</v>
      </c>
      <c r="H107" s="7">
        <f t="shared" si="5"/>
        <v>0</v>
      </c>
      <c r="K107">
        <v>0</v>
      </c>
      <c r="L107">
        <v>0</v>
      </c>
    </row>
    <row r="108" spans="1:12" ht="14.5">
      <c r="A108" s="3">
        <v>0</v>
      </c>
      <c r="B108">
        <v>0</v>
      </c>
      <c r="C108" s="8">
        <f t="shared" si="3"/>
        <v>0</v>
      </c>
      <c r="D108">
        <f t="shared" si="4"/>
        <v>0</v>
      </c>
      <c r="F108" s="3">
        <v>5</v>
      </c>
      <c r="G108" s="7">
        <v>0.57602114206128119</v>
      </c>
      <c r="H108" s="7">
        <f t="shared" si="5"/>
        <v>1</v>
      </c>
      <c r="K108">
        <v>0</v>
      </c>
      <c r="L108">
        <v>0</v>
      </c>
    </row>
    <row r="109" spans="1:12" ht="14.5">
      <c r="A109" s="3">
        <v>0</v>
      </c>
      <c r="B109">
        <v>0</v>
      </c>
      <c r="C109" s="8">
        <f t="shared" si="3"/>
        <v>0</v>
      </c>
      <c r="D109">
        <f t="shared" si="4"/>
        <v>0</v>
      </c>
      <c r="F109" s="3">
        <v>0</v>
      </c>
      <c r="G109" s="7">
        <v>0.31699334261838469</v>
      </c>
      <c r="H109" s="7">
        <f t="shared" si="5"/>
        <v>0</v>
      </c>
      <c r="K109">
        <v>0</v>
      </c>
      <c r="L109">
        <v>0</v>
      </c>
    </row>
    <row r="110" spans="1:12" ht="14.5">
      <c r="A110" s="3">
        <v>0</v>
      </c>
      <c r="B110">
        <v>0</v>
      </c>
      <c r="C110" s="8">
        <f t="shared" si="3"/>
        <v>0</v>
      </c>
      <c r="D110">
        <f t="shared" si="4"/>
        <v>0</v>
      </c>
      <c r="F110" s="3">
        <v>1</v>
      </c>
      <c r="G110" s="7">
        <v>0.75369114206128118</v>
      </c>
      <c r="H110" s="7">
        <f t="shared" si="5"/>
        <v>1</v>
      </c>
      <c r="K110">
        <v>0</v>
      </c>
      <c r="L110">
        <v>0</v>
      </c>
    </row>
    <row r="111" spans="1:12" ht="14.5">
      <c r="A111" s="3">
        <v>0</v>
      </c>
      <c r="B111">
        <v>1</v>
      </c>
      <c r="C111" s="8">
        <f t="shared" si="3"/>
        <v>1</v>
      </c>
      <c r="D111">
        <f t="shared" si="4"/>
        <v>1</v>
      </c>
      <c r="F111" s="3">
        <v>1</v>
      </c>
      <c r="G111" s="7">
        <v>0.32018200557103071</v>
      </c>
      <c r="H111" s="7">
        <f t="shared" si="5"/>
        <v>0</v>
      </c>
      <c r="K111">
        <v>0</v>
      </c>
      <c r="L111">
        <v>1</v>
      </c>
    </row>
    <row r="112" spans="1:12" ht="14.5">
      <c r="A112" s="3">
        <v>0</v>
      </c>
      <c r="B112">
        <v>0</v>
      </c>
      <c r="C112" s="8">
        <f t="shared" si="3"/>
        <v>0</v>
      </c>
      <c r="D112">
        <f t="shared" si="4"/>
        <v>0</v>
      </c>
      <c r="F112" s="3">
        <v>1</v>
      </c>
      <c r="G112" s="7">
        <v>0.5847011420612811</v>
      </c>
      <c r="H112" s="7">
        <f t="shared" si="5"/>
        <v>1</v>
      </c>
      <c r="K112">
        <v>0</v>
      </c>
      <c r="L112">
        <v>0</v>
      </c>
    </row>
    <row r="113" spans="1:12" ht="14.5">
      <c r="A113" s="3">
        <v>0</v>
      </c>
      <c r="B113">
        <v>0</v>
      </c>
      <c r="C113" s="8">
        <f t="shared" si="3"/>
        <v>0</v>
      </c>
      <c r="D113">
        <f t="shared" si="4"/>
        <v>0</v>
      </c>
      <c r="F113" s="3">
        <v>0</v>
      </c>
      <c r="G113" s="7">
        <v>0.7010411420612811</v>
      </c>
      <c r="H113" s="7">
        <f t="shared" si="5"/>
        <v>1</v>
      </c>
      <c r="K113">
        <v>0</v>
      </c>
      <c r="L113">
        <v>0</v>
      </c>
    </row>
    <row r="114" spans="1:12" ht="14.5">
      <c r="A114" s="3">
        <v>0</v>
      </c>
      <c r="B114">
        <v>0</v>
      </c>
      <c r="C114" s="8">
        <f t="shared" si="3"/>
        <v>0</v>
      </c>
      <c r="D114">
        <f t="shared" si="4"/>
        <v>0</v>
      </c>
      <c r="F114" s="3">
        <v>0</v>
      </c>
      <c r="G114" s="7">
        <v>0.21796114206128114</v>
      </c>
      <c r="H114" s="7">
        <f t="shared" si="5"/>
        <v>0</v>
      </c>
      <c r="K114">
        <v>0</v>
      </c>
      <c r="L114">
        <v>0</v>
      </c>
    </row>
    <row r="115" spans="1:12" ht="14.5">
      <c r="A115" s="3">
        <v>0</v>
      </c>
      <c r="B115">
        <v>0</v>
      </c>
      <c r="C115" s="8">
        <f t="shared" si="3"/>
        <v>0</v>
      </c>
      <c r="D115">
        <f t="shared" si="4"/>
        <v>0</v>
      </c>
      <c r="F115" s="3">
        <v>0</v>
      </c>
      <c r="G115" s="7">
        <v>0.15728200557103081</v>
      </c>
      <c r="H115" s="7">
        <f t="shared" si="5"/>
        <v>0</v>
      </c>
      <c r="K115">
        <v>0</v>
      </c>
      <c r="L115">
        <v>0</v>
      </c>
    </row>
    <row r="116" spans="1:12" ht="14.5">
      <c r="A116" s="5">
        <v>0</v>
      </c>
      <c r="B116">
        <v>1</v>
      </c>
      <c r="C116" s="8">
        <f t="shared" si="3"/>
        <v>1</v>
      </c>
      <c r="D116">
        <f t="shared" si="4"/>
        <v>1</v>
      </c>
      <c r="F116" s="3">
        <v>0</v>
      </c>
      <c r="G116" s="7">
        <v>0.50829774373259018</v>
      </c>
      <c r="H116" s="7">
        <f t="shared" si="5"/>
        <v>1</v>
      </c>
      <c r="K116">
        <v>0</v>
      </c>
      <c r="L116">
        <v>1</v>
      </c>
    </row>
    <row r="117" spans="1:12" ht="14.5">
      <c r="A117" s="3">
        <v>0</v>
      </c>
      <c r="B117">
        <v>0</v>
      </c>
      <c r="C117" s="8">
        <f t="shared" si="3"/>
        <v>0</v>
      </c>
      <c r="D117">
        <f t="shared" si="4"/>
        <v>0</v>
      </c>
      <c r="F117" s="3">
        <v>0</v>
      </c>
      <c r="G117" s="7">
        <v>-1.0068857938718867E-2</v>
      </c>
      <c r="H117" s="7">
        <f t="shared" si="5"/>
        <v>0</v>
      </c>
      <c r="K117">
        <v>0</v>
      </c>
      <c r="L117">
        <v>0</v>
      </c>
    </row>
    <row r="118" spans="1:12" ht="14.5">
      <c r="A118" s="3">
        <v>0</v>
      </c>
      <c r="B118">
        <v>1</v>
      </c>
      <c r="C118" s="8">
        <f t="shared" si="3"/>
        <v>1</v>
      </c>
      <c r="D118">
        <f t="shared" si="4"/>
        <v>1</v>
      </c>
      <c r="F118" s="3">
        <v>1</v>
      </c>
      <c r="G118" s="7">
        <v>0.5077611420612812</v>
      </c>
      <c r="H118" s="7">
        <f t="shared" si="5"/>
        <v>1</v>
      </c>
      <c r="K118">
        <v>0</v>
      </c>
      <c r="L118">
        <v>1</v>
      </c>
    </row>
    <row r="119" spans="1:12" ht="14.5">
      <c r="A119" s="3">
        <v>0</v>
      </c>
      <c r="B119">
        <v>1</v>
      </c>
      <c r="C119" s="8">
        <f t="shared" si="3"/>
        <v>1</v>
      </c>
      <c r="D119">
        <f t="shared" si="4"/>
        <v>1</v>
      </c>
      <c r="F119" s="3">
        <v>0</v>
      </c>
      <c r="G119" s="7">
        <v>0.4259233426183846</v>
      </c>
      <c r="H119" s="7">
        <f t="shared" si="5"/>
        <v>0</v>
      </c>
      <c r="K119">
        <v>0</v>
      </c>
      <c r="L119">
        <v>1</v>
      </c>
    </row>
    <row r="120" spans="1:12" ht="14.5">
      <c r="A120" s="3">
        <v>0</v>
      </c>
      <c r="B120">
        <v>0</v>
      </c>
      <c r="C120" s="8">
        <f t="shared" si="3"/>
        <v>0</v>
      </c>
      <c r="D120">
        <f t="shared" si="4"/>
        <v>0</v>
      </c>
      <c r="F120" s="3">
        <v>0</v>
      </c>
      <c r="G120" s="7">
        <v>0.45020114206128115</v>
      </c>
      <c r="H120" s="7">
        <f t="shared" si="5"/>
        <v>0</v>
      </c>
      <c r="K120">
        <v>0</v>
      </c>
      <c r="L120">
        <v>0</v>
      </c>
    </row>
    <row r="121" spans="1:12" ht="14.5">
      <c r="A121" s="3">
        <v>0</v>
      </c>
      <c r="B121">
        <v>0</v>
      </c>
      <c r="C121" s="8">
        <f t="shared" si="3"/>
        <v>0</v>
      </c>
      <c r="D121">
        <f t="shared" si="4"/>
        <v>0</v>
      </c>
      <c r="F121" s="3">
        <v>0</v>
      </c>
      <c r="G121" s="7">
        <v>7.9797743732590215E-2</v>
      </c>
      <c r="H121" s="7">
        <f t="shared" si="5"/>
        <v>0</v>
      </c>
      <c r="K121">
        <v>0</v>
      </c>
      <c r="L121">
        <v>0</v>
      </c>
    </row>
    <row r="122" spans="1:12" ht="14.5">
      <c r="A122" s="3">
        <v>0</v>
      </c>
      <c r="B122">
        <v>0</v>
      </c>
      <c r="C122" s="8">
        <f t="shared" si="3"/>
        <v>0</v>
      </c>
      <c r="D122">
        <f t="shared" si="4"/>
        <v>0</v>
      </c>
      <c r="F122" s="3">
        <v>1</v>
      </c>
      <c r="G122" s="7">
        <v>0.97521774373259018</v>
      </c>
      <c r="H122" s="7">
        <f t="shared" si="5"/>
        <v>1</v>
      </c>
      <c r="K122">
        <v>0</v>
      </c>
      <c r="L122">
        <v>0</v>
      </c>
    </row>
    <row r="123" spans="1:12" ht="14.5">
      <c r="A123" s="3">
        <v>0</v>
      </c>
      <c r="B123">
        <v>0</v>
      </c>
      <c r="C123" s="8">
        <f t="shared" si="3"/>
        <v>0</v>
      </c>
      <c r="D123">
        <f t="shared" si="4"/>
        <v>0</v>
      </c>
      <c r="F123" s="3">
        <v>0</v>
      </c>
      <c r="G123" s="7">
        <v>0.38426200557103085</v>
      </c>
      <c r="H123" s="7">
        <f t="shared" si="5"/>
        <v>0</v>
      </c>
      <c r="K123">
        <v>0</v>
      </c>
      <c r="L123">
        <v>0</v>
      </c>
    </row>
    <row r="124" spans="1:12" ht="14.5">
      <c r="A124" s="3">
        <v>0</v>
      </c>
      <c r="B124">
        <v>0</v>
      </c>
      <c r="C124" s="8">
        <f t="shared" si="3"/>
        <v>0</v>
      </c>
      <c r="D124">
        <f t="shared" si="4"/>
        <v>0</v>
      </c>
      <c r="F124" s="3">
        <v>1</v>
      </c>
      <c r="G124" s="7">
        <v>0.4590911420612811</v>
      </c>
      <c r="H124" s="7">
        <f t="shared" si="5"/>
        <v>0</v>
      </c>
      <c r="K124">
        <v>0</v>
      </c>
      <c r="L124">
        <v>0</v>
      </c>
    </row>
    <row r="125" spans="1:12" ht="14.5">
      <c r="A125" s="3">
        <v>0</v>
      </c>
      <c r="B125">
        <v>0</v>
      </c>
      <c r="C125" s="8">
        <f t="shared" si="3"/>
        <v>0</v>
      </c>
      <c r="D125">
        <f t="shared" si="4"/>
        <v>0</v>
      </c>
      <c r="F125" s="3">
        <v>0</v>
      </c>
      <c r="G125" s="7">
        <v>0.57106114206128111</v>
      </c>
      <c r="H125" s="7">
        <f t="shared" si="5"/>
        <v>1</v>
      </c>
      <c r="K125">
        <v>0</v>
      </c>
      <c r="L125">
        <v>0</v>
      </c>
    </row>
    <row r="126" spans="1:12" ht="14.5">
      <c r="A126" s="3">
        <v>0</v>
      </c>
      <c r="B126">
        <v>1</v>
      </c>
      <c r="C126" s="8">
        <f t="shared" si="3"/>
        <v>1</v>
      </c>
      <c r="D126">
        <f t="shared" si="4"/>
        <v>1</v>
      </c>
      <c r="F126" s="3">
        <v>0</v>
      </c>
      <c r="G126" s="7">
        <v>0.44998454038997221</v>
      </c>
      <c r="H126" s="7">
        <f t="shared" si="5"/>
        <v>0</v>
      </c>
      <c r="K126">
        <v>0</v>
      </c>
      <c r="L126">
        <v>1</v>
      </c>
    </row>
    <row r="127" spans="1:12" ht="14.5">
      <c r="A127" s="3">
        <v>0</v>
      </c>
      <c r="B127">
        <v>0</v>
      </c>
      <c r="C127" s="8">
        <f t="shared" si="3"/>
        <v>0</v>
      </c>
      <c r="D127">
        <f t="shared" si="4"/>
        <v>0</v>
      </c>
      <c r="F127" s="3">
        <v>1</v>
      </c>
      <c r="G127" s="7">
        <v>0.62288200557103079</v>
      </c>
      <c r="H127" s="7">
        <f t="shared" si="5"/>
        <v>1</v>
      </c>
      <c r="K127">
        <v>0</v>
      </c>
      <c r="L127">
        <v>0</v>
      </c>
    </row>
    <row r="128" spans="1:12" ht="14.5">
      <c r="A128" s="3">
        <v>0</v>
      </c>
      <c r="B128">
        <v>0</v>
      </c>
      <c r="C128" s="8">
        <f t="shared" si="3"/>
        <v>0</v>
      </c>
      <c r="D128">
        <f t="shared" si="4"/>
        <v>0</v>
      </c>
      <c r="F128" s="3">
        <v>0</v>
      </c>
      <c r="G128" s="7">
        <v>0.38008200557103078</v>
      </c>
      <c r="H128" s="7">
        <f t="shared" si="5"/>
        <v>0</v>
      </c>
      <c r="K128">
        <v>0</v>
      </c>
      <c r="L128">
        <v>0</v>
      </c>
    </row>
    <row r="129" spans="1:12" ht="14.5">
      <c r="A129" s="3">
        <v>0</v>
      </c>
      <c r="B129">
        <v>0</v>
      </c>
      <c r="C129" s="8">
        <f t="shared" si="3"/>
        <v>0</v>
      </c>
      <c r="D129">
        <f t="shared" si="4"/>
        <v>0</v>
      </c>
      <c r="F129" s="3">
        <v>0</v>
      </c>
      <c r="G129" s="7">
        <v>0.48877334261838468</v>
      </c>
      <c r="H129" s="7">
        <f t="shared" si="5"/>
        <v>0</v>
      </c>
      <c r="K129">
        <v>0</v>
      </c>
      <c r="L129">
        <v>0</v>
      </c>
    </row>
    <row r="130" spans="1:12" ht="14.5">
      <c r="A130" s="3">
        <v>0</v>
      </c>
      <c r="B130">
        <v>0</v>
      </c>
      <c r="C130" s="8">
        <f t="shared" ref="C130:C193" si="6">(A130-B130)*(A130-B130)</f>
        <v>0</v>
      </c>
      <c r="D130">
        <f t="shared" ref="D130:D193" si="7">ABS(A130-B130)</f>
        <v>0</v>
      </c>
      <c r="F130" s="3">
        <v>0</v>
      </c>
      <c r="G130" s="7">
        <v>0.25613200557103077</v>
      </c>
      <c r="H130" s="7">
        <f t="shared" si="5"/>
        <v>0</v>
      </c>
      <c r="K130">
        <v>0</v>
      </c>
      <c r="L130">
        <v>0</v>
      </c>
    </row>
    <row r="131" spans="1:12" ht="14.5">
      <c r="A131" s="5">
        <v>0</v>
      </c>
      <c r="B131">
        <v>1</v>
      </c>
      <c r="C131" s="8">
        <f t="shared" si="6"/>
        <v>1</v>
      </c>
      <c r="D131">
        <f t="shared" si="7"/>
        <v>1</v>
      </c>
      <c r="F131" s="3">
        <v>0</v>
      </c>
      <c r="G131" s="7">
        <v>0.43997200557103078</v>
      </c>
      <c r="H131" s="7">
        <f t="shared" ref="H131:H194" si="8">ROUND(G131,0)</f>
        <v>0</v>
      </c>
      <c r="K131">
        <v>0</v>
      </c>
      <c r="L131">
        <v>1</v>
      </c>
    </row>
    <row r="132" spans="1:12" ht="14.5">
      <c r="A132" s="3">
        <v>0</v>
      </c>
      <c r="B132">
        <v>0</v>
      </c>
      <c r="C132" s="8">
        <f t="shared" si="6"/>
        <v>0</v>
      </c>
      <c r="D132">
        <f t="shared" si="7"/>
        <v>0</v>
      </c>
      <c r="F132" s="3">
        <v>0</v>
      </c>
      <c r="G132" s="7">
        <v>0.19914200557103082</v>
      </c>
      <c r="H132" s="7">
        <f t="shared" si="8"/>
        <v>0</v>
      </c>
      <c r="K132">
        <v>0</v>
      </c>
      <c r="L132">
        <v>0</v>
      </c>
    </row>
    <row r="133" spans="1:12" ht="14.5">
      <c r="A133" s="3">
        <v>0</v>
      </c>
      <c r="B133">
        <v>0</v>
      </c>
      <c r="C133" s="8">
        <f t="shared" si="6"/>
        <v>0</v>
      </c>
      <c r="D133">
        <f t="shared" si="7"/>
        <v>0</v>
      </c>
      <c r="F133" s="3">
        <v>0</v>
      </c>
      <c r="G133" s="7">
        <v>0.44712774373259023</v>
      </c>
      <c r="H133" s="7">
        <f t="shared" si="8"/>
        <v>0</v>
      </c>
      <c r="K133">
        <v>0</v>
      </c>
      <c r="L133">
        <v>0</v>
      </c>
    </row>
    <row r="134" spans="1:12" ht="14.5">
      <c r="A134" s="3">
        <v>0</v>
      </c>
      <c r="B134">
        <v>0</v>
      </c>
      <c r="C134" s="8">
        <f t="shared" si="6"/>
        <v>0</v>
      </c>
      <c r="D134">
        <f t="shared" si="7"/>
        <v>0</v>
      </c>
      <c r="F134" s="3">
        <v>0</v>
      </c>
      <c r="G134" s="7">
        <v>0.50825774373259014</v>
      </c>
      <c r="H134" s="7">
        <f t="shared" si="8"/>
        <v>1</v>
      </c>
      <c r="K134">
        <v>0</v>
      </c>
      <c r="L134">
        <v>0</v>
      </c>
    </row>
    <row r="135" spans="1:12" ht="14.5">
      <c r="A135" s="3">
        <v>0</v>
      </c>
      <c r="B135">
        <v>0</v>
      </c>
      <c r="C135" s="8">
        <f t="shared" si="6"/>
        <v>0</v>
      </c>
      <c r="D135">
        <f t="shared" si="7"/>
        <v>0</v>
      </c>
      <c r="F135" s="3">
        <v>0</v>
      </c>
      <c r="G135" s="7">
        <v>8.7702005571030833E-2</v>
      </c>
      <c r="H135" s="7">
        <f t="shared" si="8"/>
        <v>0</v>
      </c>
      <c r="K135">
        <v>0</v>
      </c>
      <c r="L135">
        <v>0</v>
      </c>
    </row>
    <row r="136" spans="1:12" ht="14.5">
      <c r="A136" s="3">
        <v>0</v>
      </c>
      <c r="B136">
        <v>0</v>
      </c>
      <c r="C136" s="8">
        <f t="shared" si="6"/>
        <v>0</v>
      </c>
      <c r="D136">
        <f t="shared" si="7"/>
        <v>0</v>
      </c>
      <c r="F136" s="3">
        <v>0</v>
      </c>
      <c r="G136" s="7">
        <v>0.2819120055710308</v>
      </c>
      <c r="H136" s="7">
        <f t="shared" si="8"/>
        <v>0</v>
      </c>
      <c r="K136">
        <v>0</v>
      </c>
      <c r="L136">
        <v>0</v>
      </c>
    </row>
    <row r="137" spans="1:12" ht="14.5">
      <c r="A137" s="3">
        <v>0</v>
      </c>
      <c r="B137">
        <v>0</v>
      </c>
      <c r="C137" s="8">
        <f t="shared" si="6"/>
        <v>0</v>
      </c>
      <c r="D137">
        <f t="shared" si="7"/>
        <v>0</v>
      </c>
      <c r="F137" s="3">
        <v>0</v>
      </c>
      <c r="G137" s="7">
        <v>0.25615200557103079</v>
      </c>
      <c r="H137" s="7">
        <f t="shared" si="8"/>
        <v>0</v>
      </c>
      <c r="K137">
        <v>0</v>
      </c>
      <c r="L137">
        <v>0</v>
      </c>
    </row>
    <row r="138" spans="1:12" ht="14.5">
      <c r="A138" s="3">
        <v>0</v>
      </c>
      <c r="B138">
        <v>1</v>
      </c>
      <c r="C138" s="8">
        <f t="shared" si="6"/>
        <v>1</v>
      </c>
      <c r="D138">
        <f t="shared" si="7"/>
        <v>1</v>
      </c>
      <c r="F138" s="3">
        <v>0</v>
      </c>
      <c r="G138" s="7">
        <v>0.33497114206128115</v>
      </c>
      <c r="H138" s="7">
        <f t="shared" si="8"/>
        <v>0</v>
      </c>
      <c r="K138">
        <v>0</v>
      </c>
      <c r="L138">
        <v>1</v>
      </c>
    </row>
    <row r="139" spans="1:12" ht="14.5">
      <c r="A139" s="5">
        <v>0</v>
      </c>
      <c r="B139">
        <v>1</v>
      </c>
      <c r="C139" s="8">
        <f t="shared" si="6"/>
        <v>1</v>
      </c>
      <c r="D139">
        <f t="shared" si="7"/>
        <v>1</v>
      </c>
      <c r="F139" s="3">
        <v>1</v>
      </c>
      <c r="G139" s="7">
        <v>0.26636114206128114</v>
      </c>
      <c r="H139" s="7">
        <f t="shared" si="8"/>
        <v>0</v>
      </c>
      <c r="K139">
        <v>0</v>
      </c>
      <c r="L139">
        <v>1</v>
      </c>
    </row>
    <row r="140" spans="1:12" ht="14.5">
      <c r="A140" s="3">
        <v>0</v>
      </c>
      <c r="B140">
        <v>0</v>
      </c>
      <c r="C140" s="8">
        <f t="shared" si="6"/>
        <v>0</v>
      </c>
      <c r="D140">
        <f t="shared" si="7"/>
        <v>0</v>
      </c>
      <c r="F140" s="3">
        <v>1</v>
      </c>
      <c r="G140" s="7">
        <v>0.87699114206128115</v>
      </c>
      <c r="H140" s="7">
        <f t="shared" si="8"/>
        <v>1</v>
      </c>
      <c r="K140">
        <v>0</v>
      </c>
      <c r="L140">
        <v>0</v>
      </c>
    </row>
    <row r="141" spans="1:12" ht="14.5">
      <c r="A141" s="3">
        <v>0</v>
      </c>
      <c r="B141">
        <v>0</v>
      </c>
      <c r="C141" s="8">
        <f t="shared" si="6"/>
        <v>0</v>
      </c>
      <c r="D141">
        <f t="shared" si="7"/>
        <v>0</v>
      </c>
      <c r="F141" s="3">
        <v>0</v>
      </c>
      <c r="G141" s="7">
        <v>0.62579200557103076</v>
      </c>
      <c r="H141" s="7">
        <f t="shared" si="8"/>
        <v>1</v>
      </c>
      <c r="K141">
        <v>0</v>
      </c>
      <c r="L141">
        <v>0</v>
      </c>
    </row>
    <row r="142" spans="1:12" ht="14.5">
      <c r="A142" s="3">
        <v>0</v>
      </c>
      <c r="B142">
        <v>0</v>
      </c>
      <c r="C142" s="8">
        <f t="shared" si="6"/>
        <v>0</v>
      </c>
      <c r="D142">
        <f t="shared" si="7"/>
        <v>0</v>
      </c>
      <c r="F142" s="3">
        <v>0</v>
      </c>
      <c r="G142" s="7">
        <v>0.31764200557103073</v>
      </c>
      <c r="H142" s="7">
        <f t="shared" si="8"/>
        <v>0</v>
      </c>
      <c r="K142">
        <v>0</v>
      </c>
      <c r="L142">
        <v>0</v>
      </c>
    </row>
    <row r="143" spans="1:12" ht="14.5">
      <c r="A143" s="3">
        <v>0</v>
      </c>
      <c r="B143">
        <v>0</v>
      </c>
      <c r="C143" s="8">
        <f t="shared" si="6"/>
        <v>0</v>
      </c>
      <c r="D143">
        <f t="shared" si="7"/>
        <v>0</v>
      </c>
      <c r="F143" s="3">
        <v>0</v>
      </c>
      <c r="G143" s="7">
        <v>0.31464200557103084</v>
      </c>
      <c r="H143" s="7">
        <f t="shared" si="8"/>
        <v>0</v>
      </c>
      <c r="K143">
        <v>0</v>
      </c>
      <c r="L143">
        <v>0</v>
      </c>
    </row>
    <row r="144" spans="1:12" ht="14.5">
      <c r="A144" s="3">
        <v>0</v>
      </c>
      <c r="B144">
        <v>0</v>
      </c>
      <c r="C144" s="8">
        <f t="shared" si="6"/>
        <v>0</v>
      </c>
      <c r="D144">
        <f t="shared" si="7"/>
        <v>0</v>
      </c>
      <c r="F144" s="3">
        <v>1</v>
      </c>
      <c r="G144" s="7">
        <v>0.61117334261838474</v>
      </c>
      <c r="H144" s="7">
        <f t="shared" si="8"/>
        <v>1</v>
      </c>
      <c r="K144">
        <v>0</v>
      </c>
      <c r="L144">
        <v>0</v>
      </c>
    </row>
    <row r="145" spans="1:12" ht="14.5">
      <c r="A145" s="3">
        <v>0</v>
      </c>
      <c r="B145">
        <v>0</v>
      </c>
      <c r="C145" s="8">
        <f t="shared" si="6"/>
        <v>0</v>
      </c>
      <c r="D145">
        <f t="shared" si="7"/>
        <v>0</v>
      </c>
      <c r="F145" s="3">
        <v>0</v>
      </c>
      <c r="G145" s="7">
        <v>0.44626334261838463</v>
      </c>
      <c r="H145" s="7">
        <f t="shared" si="8"/>
        <v>0</v>
      </c>
      <c r="K145">
        <v>0</v>
      </c>
      <c r="L145">
        <v>0</v>
      </c>
    </row>
    <row r="146" spans="1:12" ht="14.5">
      <c r="A146" s="3">
        <v>0</v>
      </c>
      <c r="B146">
        <v>1</v>
      </c>
      <c r="C146" s="8">
        <f t="shared" si="6"/>
        <v>1</v>
      </c>
      <c r="D146">
        <f t="shared" si="7"/>
        <v>1</v>
      </c>
      <c r="F146" s="5">
        <v>0</v>
      </c>
      <c r="G146" s="7">
        <v>0.37074774373259023</v>
      </c>
      <c r="H146" s="7">
        <f t="shared" si="8"/>
        <v>0</v>
      </c>
      <c r="K146">
        <v>0</v>
      </c>
      <c r="L146">
        <v>1</v>
      </c>
    </row>
    <row r="147" spans="1:12" ht="14.5">
      <c r="A147" s="3">
        <v>0</v>
      </c>
      <c r="B147">
        <v>1</v>
      </c>
      <c r="C147" s="8">
        <f t="shared" si="6"/>
        <v>1</v>
      </c>
      <c r="D147">
        <f t="shared" si="7"/>
        <v>1</v>
      </c>
      <c r="F147" s="3">
        <v>1</v>
      </c>
      <c r="G147" s="7">
        <v>0.51037114206128109</v>
      </c>
      <c r="H147" s="7">
        <f t="shared" si="8"/>
        <v>1</v>
      </c>
      <c r="K147">
        <v>0</v>
      </c>
      <c r="L147">
        <v>1</v>
      </c>
    </row>
    <row r="148" spans="1:12" ht="14.5">
      <c r="A148" s="3">
        <v>0</v>
      </c>
      <c r="B148">
        <v>0</v>
      </c>
      <c r="C148" s="8">
        <f t="shared" si="6"/>
        <v>0</v>
      </c>
      <c r="D148">
        <f t="shared" si="7"/>
        <v>0</v>
      </c>
      <c r="F148" s="3">
        <v>0</v>
      </c>
      <c r="G148" s="7">
        <v>0.57348114206128109</v>
      </c>
      <c r="H148" s="7">
        <f t="shared" si="8"/>
        <v>1</v>
      </c>
      <c r="K148">
        <v>0</v>
      </c>
      <c r="L148">
        <v>0</v>
      </c>
    </row>
    <row r="149" spans="1:12" ht="14.5">
      <c r="A149" s="3">
        <v>0</v>
      </c>
      <c r="B149">
        <v>0</v>
      </c>
      <c r="C149" s="8">
        <f t="shared" si="6"/>
        <v>0</v>
      </c>
      <c r="D149">
        <f t="shared" si="7"/>
        <v>0</v>
      </c>
      <c r="F149" s="3">
        <v>1</v>
      </c>
      <c r="G149" s="7">
        <v>0.5743811420612811</v>
      </c>
      <c r="H149" s="7">
        <f t="shared" si="8"/>
        <v>1</v>
      </c>
      <c r="K149">
        <v>0</v>
      </c>
      <c r="L149">
        <v>0</v>
      </c>
    </row>
    <row r="150" spans="1:12" ht="14.5">
      <c r="A150" s="3">
        <v>0</v>
      </c>
      <c r="B150">
        <v>1</v>
      </c>
      <c r="C150" s="8">
        <f t="shared" si="6"/>
        <v>1</v>
      </c>
      <c r="D150">
        <f t="shared" si="7"/>
        <v>1</v>
      </c>
      <c r="F150" s="3">
        <v>0</v>
      </c>
      <c r="G150" s="7">
        <v>0.56157200557103071</v>
      </c>
      <c r="H150" s="7">
        <f t="shared" si="8"/>
        <v>1</v>
      </c>
      <c r="K150">
        <v>0</v>
      </c>
      <c r="L150">
        <v>1</v>
      </c>
    </row>
    <row r="151" spans="1:12" ht="14.5">
      <c r="A151" s="3">
        <v>0</v>
      </c>
      <c r="B151">
        <v>1</v>
      </c>
      <c r="C151" s="8">
        <f t="shared" si="6"/>
        <v>1</v>
      </c>
      <c r="D151">
        <f t="shared" si="7"/>
        <v>1</v>
      </c>
      <c r="F151" s="3">
        <v>0</v>
      </c>
      <c r="G151" s="7">
        <v>0.37845200557103076</v>
      </c>
      <c r="H151" s="7">
        <f t="shared" si="8"/>
        <v>0</v>
      </c>
      <c r="K151">
        <v>0</v>
      </c>
      <c r="L151">
        <v>1</v>
      </c>
    </row>
    <row r="152" spans="1:12" ht="14.5">
      <c r="A152" s="3">
        <v>0</v>
      </c>
      <c r="B152">
        <v>1</v>
      </c>
      <c r="C152" s="8">
        <f t="shared" si="6"/>
        <v>1</v>
      </c>
      <c r="D152">
        <f t="shared" si="7"/>
        <v>1</v>
      </c>
      <c r="F152" s="3">
        <v>1</v>
      </c>
      <c r="G152" s="7">
        <v>0.40489114206128113</v>
      </c>
      <c r="H152" s="7">
        <f t="shared" si="8"/>
        <v>0</v>
      </c>
      <c r="K152">
        <v>0</v>
      </c>
      <c r="L152">
        <v>1</v>
      </c>
    </row>
    <row r="153" spans="1:12" ht="14.5">
      <c r="A153" s="3">
        <v>0</v>
      </c>
      <c r="B153">
        <v>1</v>
      </c>
      <c r="C153" s="8">
        <f t="shared" si="6"/>
        <v>1</v>
      </c>
      <c r="D153">
        <f t="shared" si="7"/>
        <v>1</v>
      </c>
      <c r="F153" s="3">
        <v>0</v>
      </c>
      <c r="G153" s="7">
        <v>0.67174334261838464</v>
      </c>
      <c r="H153" s="7">
        <f t="shared" si="8"/>
        <v>1</v>
      </c>
      <c r="K153">
        <v>0</v>
      </c>
      <c r="L153">
        <v>1</v>
      </c>
    </row>
    <row r="154" spans="1:12" ht="14.5">
      <c r="A154" s="3">
        <v>0</v>
      </c>
      <c r="B154">
        <v>1</v>
      </c>
      <c r="C154" s="8">
        <f t="shared" si="6"/>
        <v>1</v>
      </c>
      <c r="D154">
        <f t="shared" si="7"/>
        <v>1</v>
      </c>
      <c r="F154" s="3">
        <v>0</v>
      </c>
      <c r="G154" s="7">
        <v>0.25339200557103081</v>
      </c>
      <c r="H154" s="7">
        <f t="shared" si="8"/>
        <v>0</v>
      </c>
      <c r="K154">
        <v>0</v>
      </c>
      <c r="L154">
        <v>1</v>
      </c>
    </row>
    <row r="155" spans="1:12" ht="14.5">
      <c r="A155" s="3">
        <v>0</v>
      </c>
      <c r="B155">
        <v>0</v>
      </c>
      <c r="C155" s="8">
        <f t="shared" si="6"/>
        <v>0</v>
      </c>
      <c r="D155">
        <f t="shared" si="7"/>
        <v>0</v>
      </c>
      <c r="F155" s="5">
        <v>0</v>
      </c>
      <c r="G155" s="7">
        <v>0.32796774373259019</v>
      </c>
      <c r="H155" s="7">
        <f t="shared" si="8"/>
        <v>0</v>
      </c>
      <c r="K155">
        <v>0</v>
      </c>
      <c r="L155">
        <v>0</v>
      </c>
    </row>
    <row r="156" spans="1:12" ht="14.5">
      <c r="A156" s="3">
        <v>0</v>
      </c>
      <c r="B156">
        <v>0</v>
      </c>
      <c r="C156" s="8">
        <f t="shared" si="6"/>
        <v>0</v>
      </c>
      <c r="D156">
        <f t="shared" si="7"/>
        <v>0</v>
      </c>
      <c r="F156" s="3">
        <v>0</v>
      </c>
      <c r="G156" s="7">
        <v>5.9163342618384684E-2</v>
      </c>
      <c r="H156" s="7">
        <f t="shared" si="8"/>
        <v>0</v>
      </c>
      <c r="K156">
        <v>0</v>
      </c>
      <c r="L156">
        <v>0</v>
      </c>
    </row>
    <row r="157" spans="1:12" ht="14.5">
      <c r="A157" s="3">
        <v>0</v>
      </c>
      <c r="B157">
        <v>0</v>
      </c>
      <c r="C157" s="8">
        <f t="shared" si="6"/>
        <v>0</v>
      </c>
      <c r="D157">
        <f t="shared" si="7"/>
        <v>0</v>
      </c>
      <c r="F157" s="3">
        <v>0</v>
      </c>
      <c r="G157" s="7">
        <v>0.48894334261838468</v>
      </c>
      <c r="H157" s="7">
        <f t="shared" si="8"/>
        <v>0</v>
      </c>
      <c r="K157">
        <v>0</v>
      </c>
      <c r="L157">
        <v>0</v>
      </c>
    </row>
    <row r="158" spans="1:12" ht="14.5">
      <c r="A158" s="3">
        <v>0</v>
      </c>
      <c r="B158">
        <v>0</v>
      </c>
      <c r="C158" s="8">
        <f t="shared" si="6"/>
        <v>0</v>
      </c>
      <c r="D158">
        <f t="shared" si="7"/>
        <v>0</v>
      </c>
      <c r="F158" s="3">
        <v>0</v>
      </c>
      <c r="G158" s="7">
        <v>0.4294133426183846</v>
      </c>
      <c r="H158" s="7">
        <f t="shared" si="8"/>
        <v>0</v>
      </c>
      <c r="K158">
        <v>0</v>
      </c>
      <c r="L158">
        <v>0</v>
      </c>
    </row>
    <row r="159" spans="1:12" ht="14.5">
      <c r="A159" s="3">
        <v>0</v>
      </c>
      <c r="B159">
        <v>0</v>
      </c>
      <c r="C159" s="8">
        <f t="shared" si="6"/>
        <v>0</v>
      </c>
      <c r="D159">
        <f t="shared" si="7"/>
        <v>0</v>
      </c>
      <c r="F159" s="3">
        <v>0</v>
      </c>
      <c r="G159" s="7">
        <v>0.45986774373259021</v>
      </c>
      <c r="H159" s="7">
        <f t="shared" si="8"/>
        <v>0</v>
      </c>
      <c r="K159">
        <v>0</v>
      </c>
      <c r="L159">
        <v>0</v>
      </c>
    </row>
    <row r="160" spans="1:12" ht="14.5">
      <c r="A160" s="3">
        <v>0</v>
      </c>
      <c r="B160">
        <v>0</v>
      </c>
      <c r="C160" s="8">
        <f t="shared" si="6"/>
        <v>0</v>
      </c>
      <c r="D160">
        <f t="shared" si="7"/>
        <v>0</v>
      </c>
      <c r="F160" s="3">
        <v>0</v>
      </c>
      <c r="G160" s="7">
        <v>0.2937920055710308</v>
      </c>
      <c r="H160" s="7">
        <f t="shared" si="8"/>
        <v>0</v>
      </c>
      <c r="K160">
        <v>0</v>
      </c>
      <c r="L160">
        <v>0</v>
      </c>
    </row>
    <row r="161" spans="1:12" ht="14.5">
      <c r="A161" s="3">
        <v>0</v>
      </c>
      <c r="B161">
        <v>0</v>
      </c>
      <c r="C161" s="8">
        <f t="shared" si="6"/>
        <v>0</v>
      </c>
      <c r="D161">
        <f t="shared" si="7"/>
        <v>0</v>
      </c>
      <c r="F161" s="3">
        <v>0</v>
      </c>
      <c r="G161" s="7">
        <v>0.52684774373259025</v>
      </c>
      <c r="H161" s="7">
        <f t="shared" si="8"/>
        <v>1</v>
      </c>
      <c r="K161">
        <v>0</v>
      </c>
      <c r="L161">
        <v>0</v>
      </c>
    </row>
    <row r="162" spans="1:12" ht="14.5">
      <c r="A162" s="3">
        <v>0</v>
      </c>
      <c r="B162">
        <v>0</v>
      </c>
      <c r="C162" s="8">
        <f t="shared" si="6"/>
        <v>0</v>
      </c>
      <c r="D162">
        <f t="shared" si="7"/>
        <v>0</v>
      </c>
      <c r="F162" s="3">
        <v>0</v>
      </c>
      <c r="G162" s="7">
        <v>0.39804922005571036</v>
      </c>
      <c r="H162" s="7">
        <f t="shared" si="8"/>
        <v>0</v>
      </c>
      <c r="K162">
        <v>0</v>
      </c>
      <c r="L162">
        <v>0</v>
      </c>
    </row>
    <row r="163" spans="1:12" ht="14.5">
      <c r="A163" s="3">
        <v>0</v>
      </c>
      <c r="B163">
        <v>0</v>
      </c>
      <c r="C163" s="8">
        <f t="shared" si="6"/>
        <v>0</v>
      </c>
      <c r="D163">
        <f t="shared" si="7"/>
        <v>0</v>
      </c>
      <c r="F163" s="3">
        <v>0</v>
      </c>
      <c r="G163" s="7">
        <v>0.40041200557103074</v>
      </c>
      <c r="H163" s="7">
        <f t="shared" si="8"/>
        <v>0</v>
      </c>
      <c r="K163">
        <v>0</v>
      </c>
      <c r="L163">
        <v>0</v>
      </c>
    </row>
    <row r="164" spans="1:12" ht="14.5">
      <c r="A164" s="3">
        <v>0</v>
      </c>
      <c r="B164">
        <v>0</v>
      </c>
      <c r="C164" s="8">
        <f t="shared" si="6"/>
        <v>0</v>
      </c>
      <c r="D164">
        <f t="shared" si="7"/>
        <v>0</v>
      </c>
      <c r="F164" s="3">
        <v>0</v>
      </c>
      <c r="G164" s="7">
        <v>0.36751334261838464</v>
      </c>
      <c r="H164" s="7">
        <f t="shared" si="8"/>
        <v>0</v>
      </c>
      <c r="K164">
        <v>0</v>
      </c>
      <c r="L164">
        <v>0</v>
      </c>
    </row>
    <row r="165" spans="1:12" ht="14.5">
      <c r="A165" s="3">
        <v>0</v>
      </c>
      <c r="B165">
        <v>1</v>
      </c>
      <c r="C165" s="8">
        <f t="shared" si="6"/>
        <v>1</v>
      </c>
      <c r="D165">
        <f t="shared" si="7"/>
        <v>1</v>
      </c>
      <c r="F165" s="3">
        <v>0</v>
      </c>
      <c r="G165" s="7">
        <v>0.44809114206128109</v>
      </c>
      <c r="H165" s="7">
        <f t="shared" si="8"/>
        <v>0</v>
      </c>
      <c r="K165">
        <v>0</v>
      </c>
      <c r="L165">
        <v>1</v>
      </c>
    </row>
    <row r="166" spans="1:12" ht="14.5">
      <c r="A166" s="3">
        <v>0</v>
      </c>
      <c r="B166">
        <v>1</v>
      </c>
      <c r="C166" s="8">
        <f t="shared" si="6"/>
        <v>1</v>
      </c>
      <c r="D166">
        <f t="shared" si="7"/>
        <v>1</v>
      </c>
      <c r="F166" s="5">
        <v>0</v>
      </c>
      <c r="G166" s="7">
        <v>0.56229200557103076</v>
      </c>
      <c r="H166" s="7">
        <f t="shared" si="8"/>
        <v>1</v>
      </c>
      <c r="K166">
        <v>0</v>
      </c>
      <c r="L166">
        <v>1</v>
      </c>
    </row>
    <row r="167" spans="1:12" ht="14.5">
      <c r="A167" s="3">
        <v>0</v>
      </c>
      <c r="B167">
        <v>1</v>
      </c>
      <c r="C167" s="8">
        <f t="shared" si="6"/>
        <v>1</v>
      </c>
      <c r="D167">
        <f t="shared" si="7"/>
        <v>1</v>
      </c>
      <c r="F167" s="3">
        <v>0</v>
      </c>
      <c r="G167" s="7">
        <v>0.44876298050139274</v>
      </c>
      <c r="H167" s="7">
        <f t="shared" si="8"/>
        <v>0</v>
      </c>
      <c r="K167">
        <v>0</v>
      </c>
      <c r="L167">
        <v>1</v>
      </c>
    </row>
    <row r="168" spans="1:12" ht="14.5">
      <c r="A168" s="3">
        <v>0</v>
      </c>
      <c r="B168">
        <v>0</v>
      </c>
      <c r="C168" s="8">
        <f t="shared" si="6"/>
        <v>0</v>
      </c>
      <c r="D168">
        <f t="shared" si="7"/>
        <v>0</v>
      </c>
      <c r="F168" s="3">
        <v>0</v>
      </c>
      <c r="G168" s="7">
        <v>0.50175114206128113</v>
      </c>
      <c r="H168" s="7">
        <f t="shared" si="8"/>
        <v>1</v>
      </c>
      <c r="K168">
        <v>0</v>
      </c>
      <c r="L168">
        <v>0</v>
      </c>
    </row>
    <row r="169" spans="1:12" ht="14.5">
      <c r="A169" s="3">
        <v>0</v>
      </c>
      <c r="B169">
        <v>0</v>
      </c>
      <c r="C169" s="8">
        <f t="shared" si="6"/>
        <v>0</v>
      </c>
      <c r="D169">
        <f t="shared" si="7"/>
        <v>0</v>
      </c>
      <c r="F169" s="3">
        <v>1</v>
      </c>
      <c r="G169" s="7">
        <v>1.0272005571030834E-2</v>
      </c>
      <c r="H169" s="7">
        <f t="shared" si="8"/>
        <v>0</v>
      </c>
      <c r="K169">
        <v>0</v>
      </c>
      <c r="L169">
        <v>0</v>
      </c>
    </row>
    <row r="170" spans="1:12" ht="14.5">
      <c r="A170" s="3">
        <v>0</v>
      </c>
      <c r="B170">
        <v>1</v>
      </c>
      <c r="C170" s="8">
        <f t="shared" si="6"/>
        <v>1</v>
      </c>
      <c r="D170">
        <f t="shared" si="7"/>
        <v>1</v>
      </c>
      <c r="F170" s="3">
        <v>0</v>
      </c>
      <c r="G170" s="7">
        <v>0.61986114206128107</v>
      </c>
      <c r="H170" s="7">
        <f t="shared" si="8"/>
        <v>1</v>
      </c>
      <c r="K170">
        <v>0</v>
      </c>
      <c r="L170">
        <v>1</v>
      </c>
    </row>
    <row r="171" spans="1:12" ht="14.5">
      <c r="A171" s="3">
        <v>0</v>
      </c>
      <c r="B171">
        <v>0</v>
      </c>
      <c r="C171" s="8">
        <f t="shared" si="6"/>
        <v>0</v>
      </c>
      <c r="D171">
        <f t="shared" si="7"/>
        <v>0</v>
      </c>
      <c r="F171" s="3">
        <v>0</v>
      </c>
      <c r="G171" s="7">
        <v>0.39106114206128112</v>
      </c>
      <c r="H171" s="7">
        <f t="shared" si="8"/>
        <v>0</v>
      </c>
      <c r="K171">
        <v>0</v>
      </c>
      <c r="L171">
        <v>0</v>
      </c>
    </row>
    <row r="172" spans="1:12" ht="14.5">
      <c r="A172" s="3">
        <v>0</v>
      </c>
      <c r="B172">
        <v>1</v>
      </c>
      <c r="C172" s="8">
        <f t="shared" si="6"/>
        <v>1</v>
      </c>
      <c r="D172">
        <f t="shared" si="7"/>
        <v>1</v>
      </c>
      <c r="F172" s="3">
        <v>0</v>
      </c>
      <c r="G172" s="7">
        <v>-5.1867994428969194E-2</v>
      </c>
      <c r="H172" s="7">
        <f t="shared" si="8"/>
        <v>0</v>
      </c>
      <c r="K172">
        <v>0</v>
      </c>
      <c r="L172">
        <v>1</v>
      </c>
    </row>
    <row r="173" spans="1:12" ht="14.5">
      <c r="A173" s="3">
        <v>0</v>
      </c>
      <c r="B173">
        <v>1</v>
      </c>
      <c r="C173" s="8">
        <f t="shared" si="6"/>
        <v>1</v>
      </c>
      <c r="D173">
        <f t="shared" si="7"/>
        <v>1</v>
      </c>
      <c r="F173" s="3">
        <v>0</v>
      </c>
      <c r="G173" s="7">
        <v>0.31591114206128112</v>
      </c>
      <c r="H173" s="7">
        <f t="shared" si="8"/>
        <v>0</v>
      </c>
      <c r="K173">
        <v>0</v>
      </c>
      <c r="L173">
        <v>1</v>
      </c>
    </row>
    <row r="174" spans="1:12" ht="14.5">
      <c r="A174" s="3">
        <v>0</v>
      </c>
      <c r="B174">
        <v>0</v>
      </c>
      <c r="C174" s="8">
        <f t="shared" si="6"/>
        <v>0</v>
      </c>
      <c r="D174">
        <f t="shared" si="7"/>
        <v>0</v>
      </c>
      <c r="F174" s="3">
        <v>0</v>
      </c>
      <c r="G174" s="7">
        <v>0.18346334261838465</v>
      </c>
      <c r="H174" s="7">
        <f t="shared" si="8"/>
        <v>0</v>
      </c>
      <c r="K174">
        <v>0</v>
      </c>
      <c r="L174">
        <v>0</v>
      </c>
    </row>
    <row r="175" spans="1:12" ht="14.5">
      <c r="A175" s="3">
        <v>0</v>
      </c>
      <c r="B175">
        <v>1</v>
      </c>
      <c r="C175" s="8">
        <f t="shared" si="6"/>
        <v>1</v>
      </c>
      <c r="D175">
        <f t="shared" si="7"/>
        <v>1</v>
      </c>
      <c r="F175" s="3">
        <v>0</v>
      </c>
      <c r="G175" s="7">
        <v>0.44847114206128114</v>
      </c>
      <c r="H175" s="7">
        <f t="shared" si="8"/>
        <v>0</v>
      </c>
      <c r="K175">
        <v>0</v>
      </c>
      <c r="L175">
        <v>1</v>
      </c>
    </row>
    <row r="176" spans="1:12" ht="14.5">
      <c r="A176" s="3">
        <v>0</v>
      </c>
      <c r="B176">
        <v>1</v>
      </c>
      <c r="C176" s="8">
        <f t="shared" si="6"/>
        <v>1</v>
      </c>
      <c r="D176">
        <f t="shared" si="7"/>
        <v>1</v>
      </c>
      <c r="F176" s="3">
        <v>1</v>
      </c>
      <c r="G176" s="7">
        <v>1.0560429805013927</v>
      </c>
      <c r="H176" s="7">
        <f t="shared" si="8"/>
        <v>1</v>
      </c>
      <c r="K176">
        <v>0</v>
      </c>
      <c r="L176">
        <v>1</v>
      </c>
    </row>
    <row r="177" spans="1:12" ht="14.5">
      <c r="A177" s="3">
        <v>0</v>
      </c>
      <c r="B177">
        <v>1</v>
      </c>
      <c r="C177" s="8">
        <f t="shared" si="6"/>
        <v>1</v>
      </c>
      <c r="D177">
        <f t="shared" si="7"/>
        <v>1</v>
      </c>
      <c r="F177" s="3">
        <v>0</v>
      </c>
      <c r="G177" s="7">
        <v>0.13932298050139275</v>
      </c>
      <c r="H177" s="7">
        <f t="shared" si="8"/>
        <v>0</v>
      </c>
      <c r="K177">
        <v>0</v>
      </c>
      <c r="L177">
        <v>1</v>
      </c>
    </row>
    <row r="178" spans="1:12" ht="14.5">
      <c r="A178" s="3">
        <v>0</v>
      </c>
      <c r="B178">
        <v>0</v>
      </c>
      <c r="C178" s="8">
        <f t="shared" si="6"/>
        <v>0</v>
      </c>
      <c r="D178">
        <f t="shared" si="7"/>
        <v>0</v>
      </c>
      <c r="F178" s="3">
        <v>0</v>
      </c>
      <c r="G178" s="7">
        <v>0.8756120055710308</v>
      </c>
      <c r="H178" s="7">
        <f t="shared" si="8"/>
        <v>1</v>
      </c>
      <c r="K178">
        <v>0</v>
      </c>
      <c r="L178">
        <v>0</v>
      </c>
    </row>
    <row r="179" spans="1:12" ht="14.5">
      <c r="A179" s="3">
        <v>0</v>
      </c>
      <c r="B179">
        <v>1</v>
      </c>
      <c r="C179" s="8">
        <f t="shared" si="6"/>
        <v>1</v>
      </c>
      <c r="D179">
        <f t="shared" si="7"/>
        <v>1</v>
      </c>
      <c r="F179" s="3">
        <v>0</v>
      </c>
      <c r="G179" s="7">
        <v>0.49212334261838464</v>
      </c>
      <c r="H179" s="7">
        <f t="shared" si="8"/>
        <v>0</v>
      </c>
      <c r="K179">
        <v>0</v>
      </c>
      <c r="L179">
        <v>1</v>
      </c>
    </row>
    <row r="180" spans="1:12" ht="14.5">
      <c r="A180" s="3">
        <v>0</v>
      </c>
      <c r="B180">
        <v>1</v>
      </c>
      <c r="C180" s="8">
        <f t="shared" si="6"/>
        <v>1</v>
      </c>
      <c r="D180">
        <f t="shared" si="7"/>
        <v>1</v>
      </c>
      <c r="F180" s="3">
        <v>1</v>
      </c>
      <c r="G180" s="7">
        <v>0.62968200557103082</v>
      </c>
      <c r="H180" s="7">
        <f t="shared" si="8"/>
        <v>1</v>
      </c>
      <c r="K180">
        <v>0</v>
      </c>
      <c r="L180">
        <v>1</v>
      </c>
    </row>
    <row r="181" spans="1:12" ht="14.5">
      <c r="A181" s="3">
        <v>0</v>
      </c>
      <c r="B181">
        <v>1</v>
      </c>
      <c r="C181" s="8">
        <f t="shared" si="6"/>
        <v>1</v>
      </c>
      <c r="D181">
        <f t="shared" si="7"/>
        <v>1</v>
      </c>
      <c r="F181" s="3">
        <v>0</v>
      </c>
      <c r="G181" s="7">
        <v>0.2708545403899722</v>
      </c>
      <c r="H181" s="7">
        <f t="shared" si="8"/>
        <v>0</v>
      </c>
      <c r="K181">
        <v>0</v>
      </c>
      <c r="L181">
        <v>1</v>
      </c>
    </row>
    <row r="182" spans="1:12" ht="14.5">
      <c r="A182" s="3">
        <v>0</v>
      </c>
      <c r="B182">
        <v>0</v>
      </c>
      <c r="C182" s="8">
        <f t="shared" si="6"/>
        <v>0</v>
      </c>
      <c r="D182">
        <f t="shared" si="7"/>
        <v>0</v>
      </c>
      <c r="F182" s="3">
        <v>0</v>
      </c>
      <c r="G182" s="7">
        <v>0.37159334261838467</v>
      </c>
      <c r="H182" s="7">
        <f t="shared" si="8"/>
        <v>0</v>
      </c>
      <c r="K182">
        <v>0</v>
      </c>
      <c r="L182">
        <v>0</v>
      </c>
    </row>
    <row r="183" spans="1:12" ht="14.5">
      <c r="A183" s="3">
        <v>0</v>
      </c>
      <c r="B183">
        <v>0</v>
      </c>
      <c r="C183" s="8">
        <f t="shared" si="6"/>
        <v>0</v>
      </c>
      <c r="D183">
        <f t="shared" si="7"/>
        <v>0</v>
      </c>
      <c r="F183" s="3">
        <v>0</v>
      </c>
      <c r="G183" s="7">
        <v>-0.35232799442896923</v>
      </c>
      <c r="H183" s="7">
        <f t="shared" si="8"/>
        <v>0</v>
      </c>
      <c r="K183">
        <v>0</v>
      </c>
      <c r="L183">
        <v>0</v>
      </c>
    </row>
    <row r="184" spans="1:12" ht="14.5">
      <c r="A184" s="3">
        <v>0</v>
      </c>
      <c r="B184">
        <v>0</v>
      </c>
      <c r="C184" s="8">
        <f t="shared" si="6"/>
        <v>0</v>
      </c>
      <c r="D184">
        <f t="shared" si="7"/>
        <v>0</v>
      </c>
      <c r="F184" s="5">
        <v>0</v>
      </c>
      <c r="G184" s="7">
        <v>0.57217334261838459</v>
      </c>
      <c r="H184" s="7">
        <f t="shared" si="8"/>
        <v>1</v>
      </c>
      <c r="K184">
        <v>0</v>
      </c>
      <c r="L184">
        <v>0</v>
      </c>
    </row>
    <row r="185" spans="1:12" ht="14.5">
      <c r="A185" s="3">
        <v>0</v>
      </c>
      <c r="B185">
        <v>1</v>
      </c>
      <c r="C185" s="8">
        <f t="shared" si="6"/>
        <v>1</v>
      </c>
      <c r="D185">
        <f t="shared" si="7"/>
        <v>1</v>
      </c>
      <c r="F185" s="3">
        <v>0</v>
      </c>
      <c r="G185" s="7">
        <v>0.44204200557103079</v>
      </c>
      <c r="H185" s="7">
        <f t="shared" si="8"/>
        <v>0</v>
      </c>
      <c r="K185">
        <v>0</v>
      </c>
      <c r="L185">
        <v>1</v>
      </c>
    </row>
    <row r="186" spans="1:12" ht="14.5">
      <c r="A186" s="3">
        <v>0</v>
      </c>
      <c r="B186">
        <v>1</v>
      </c>
      <c r="C186" s="8">
        <f t="shared" si="6"/>
        <v>1</v>
      </c>
      <c r="D186">
        <f t="shared" si="7"/>
        <v>1</v>
      </c>
      <c r="F186" s="3">
        <v>1</v>
      </c>
      <c r="G186" s="7">
        <v>0.25725200557103078</v>
      </c>
      <c r="H186" s="7">
        <f t="shared" si="8"/>
        <v>0</v>
      </c>
      <c r="K186">
        <v>0</v>
      </c>
      <c r="L186">
        <v>1</v>
      </c>
    </row>
    <row r="187" spans="1:12" ht="14.5">
      <c r="A187" s="3">
        <v>0</v>
      </c>
      <c r="B187">
        <v>1</v>
      </c>
      <c r="C187" s="8">
        <f t="shared" si="6"/>
        <v>1</v>
      </c>
      <c r="D187">
        <f t="shared" si="7"/>
        <v>1</v>
      </c>
      <c r="F187" s="3">
        <v>0</v>
      </c>
      <c r="G187" s="7">
        <v>0.37792200557103084</v>
      </c>
      <c r="H187" s="7">
        <f t="shared" si="8"/>
        <v>0</v>
      </c>
      <c r="K187">
        <v>0</v>
      </c>
      <c r="L187">
        <v>1</v>
      </c>
    </row>
    <row r="188" spans="1:12" ht="14.5">
      <c r="A188" s="3">
        <v>0</v>
      </c>
      <c r="B188">
        <v>1</v>
      </c>
      <c r="C188" s="8">
        <f t="shared" si="6"/>
        <v>1</v>
      </c>
      <c r="D188">
        <f t="shared" si="7"/>
        <v>1</v>
      </c>
      <c r="F188" s="3">
        <v>0</v>
      </c>
      <c r="G188" s="7">
        <v>0.44074200557103071</v>
      </c>
      <c r="H188" s="7">
        <f t="shared" si="8"/>
        <v>0</v>
      </c>
      <c r="K188">
        <v>0</v>
      </c>
      <c r="L188">
        <v>1</v>
      </c>
    </row>
    <row r="189" spans="1:12" ht="14.5">
      <c r="A189" s="3">
        <v>0</v>
      </c>
      <c r="B189">
        <v>1</v>
      </c>
      <c r="C189" s="8">
        <f t="shared" si="6"/>
        <v>1</v>
      </c>
      <c r="D189">
        <f t="shared" si="7"/>
        <v>1</v>
      </c>
      <c r="F189" s="3">
        <v>0</v>
      </c>
      <c r="G189" s="7">
        <v>0.4159611420612811</v>
      </c>
      <c r="H189" s="7">
        <f t="shared" si="8"/>
        <v>0</v>
      </c>
      <c r="K189">
        <v>0</v>
      </c>
      <c r="L189">
        <v>1</v>
      </c>
    </row>
    <row r="190" spans="1:12" ht="14.5">
      <c r="A190" s="3">
        <v>0</v>
      </c>
      <c r="B190">
        <v>1</v>
      </c>
      <c r="C190" s="8">
        <f t="shared" si="6"/>
        <v>1</v>
      </c>
      <c r="D190">
        <f t="shared" si="7"/>
        <v>1</v>
      </c>
      <c r="F190" s="3">
        <v>1</v>
      </c>
      <c r="G190" s="7">
        <v>0.58738298050139282</v>
      </c>
      <c r="H190" s="7">
        <f t="shared" si="8"/>
        <v>1</v>
      </c>
      <c r="K190">
        <v>0</v>
      </c>
      <c r="L190">
        <v>1</v>
      </c>
    </row>
    <row r="191" spans="1:12" ht="14.5">
      <c r="A191" s="3">
        <v>0</v>
      </c>
      <c r="B191">
        <v>0</v>
      </c>
      <c r="C191" s="8">
        <f t="shared" si="6"/>
        <v>0</v>
      </c>
      <c r="D191">
        <f t="shared" si="7"/>
        <v>0</v>
      </c>
      <c r="F191" s="3">
        <v>0</v>
      </c>
      <c r="G191" s="7">
        <v>0.31710200557103074</v>
      </c>
      <c r="H191" s="7">
        <f t="shared" si="8"/>
        <v>0</v>
      </c>
      <c r="K191">
        <v>0</v>
      </c>
      <c r="L191">
        <v>0</v>
      </c>
    </row>
    <row r="192" spans="1:12" ht="14.5">
      <c r="A192" s="3">
        <v>0</v>
      </c>
      <c r="B192">
        <v>0</v>
      </c>
      <c r="C192" s="8">
        <f t="shared" si="6"/>
        <v>0</v>
      </c>
      <c r="D192">
        <f t="shared" si="7"/>
        <v>0</v>
      </c>
      <c r="F192" s="3">
        <v>0</v>
      </c>
      <c r="G192" s="7">
        <v>0.33906200557103072</v>
      </c>
      <c r="H192" s="7">
        <f t="shared" si="8"/>
        <v>0</v>
      </c>
      <c r="K192">
        <v>0</v>
      </c>
      <c r="L192">
        <v>0</v>
      </c>
    </row>
    <row r="193" spans="1:12" ht="14.5">
      <c r="A193" s="3">
        <v>0</v>
      </c>
      <c r="B193">
        <v>0</v>
      </c>
      <c r="C193" s="8">
        <f t="shared" si="6"/>
        <v>0</v>
      </c>
      <c r="D193">
        <f t="shared" si="7"/>
        <v>0</v>
      </c>
      <c r="F193" s="3">
        <v>0</v>
      </c>
      <c r="G193" s="7">
        <v>0.51480114206128114</v>
      </c>
      <c r="H193" s="7">
        <f t="shared" si="8"/>
        <v>1</v>
      </c>
      <c r="K193">
        <v>0</v>
      </c>
      <c r="L193">
        <v>0</v>
      </c>
    </row>
    <row r="194" spans="1:12" ht="14.5">
      <c r="A194" s="3">
        <v>0</v>
      </c>
      <c r="B194">
        <v>1</v>
      </c>
      <c r="C194" s="8">
        <f t="shared" ref="C194:C257" si="9">(A194-B194)*(A194-B194)</f>
        <v>1</v>
      </c>
      <c r="D194">
        <f t="shared" ref="D194:D257" si="10">ABS(A194-B194)</f>
        <v>1</v>
      </c>
      <c r="F194" s="3">
        <v>3</v>
      </c>
      <c r="G194" s="7">
        <v>0.50651334261838465</v>
      </c>
      <c r="H194" s="7">
        <f t="shared" si="8"/>
        <v>1</v>
      </c>
      <c r="K194">
        <v>0</v>
      </c>
      <c r="L194">
        <v>1</v>
      </c>
    </row>
    <row r="195" spans="1:12" ht="14.5">
      <c r="A195" s="3">
        <v>0</v>
      </c>
      <c r="B195">
        <v>0</v>
      </c>
      <c r="C195" s="8">
        <f t="shared" si="9"/>
        <v>0</v>
      </c>
      <c r="D195">
        <f t="shared" si="10"/>
        <v>0</v>
      </c>
      <c r="F195" s="5">
        <v>0</v>
      </c>
      <c r="G195" s="7">
        <v>0.62774844011142061</v>
      </c>
      <c r="H195" s="7">
        <f t="shared" ref="H195:H258" si="11">ROUND(G195,0)</f>
        <v>1</v>
      </c>
      <c r="K195">
        <v>0</v>
      </c>
      <c r="L195">
        <v>0</v>
      </c>
    </row>
    <row r="196" spans="1:12" ht="14.5">
      <c r="A196" s="3">
        <v>0</v>
      </c>
      <c r="B196">
        <v>0</v>
      </c>
      <c r="C196" s="8">
        <f t="shared" si="9"/>
        <v>0</v>
      </c>
      <c r="D196">
        <f t="shared" si="10"/>
        <v>0</v>
      </c>
      <c r="F196" s="3">
        <v>1</v>
      </c>
      <c r="G196" s="7">
        <v>0.51406200557103077</v>
      </c>
      <c r="H196" s="7">
        <f t="shared" si="11"/>
        <v>1</v>
      </c>
      <c r="K196">
        <v>0</v>
      </c>
      <c r="L196">
        <v>0</v>
      </c>
    </row>
    <row r="197" spans="1:12" ht="14.5">
      <c r="A197" s="3">
        <v>0</v>
      </c>
      <c r="B197">
        <v>0</v>
      </c>
      <c r="C197" s="8">
        <f t="shared" si="9"/>
        <v>0</v>
      </c>
      <c r="D197">
        <f t="shared" si="10"/>
        <v>0</v>
      </c>
      <c r="F197" s="3">
        <v>1</v>
      </c>
      <c r="G197" s="7">
        <v>0.55010200557103084</v>
      </c>
      <c r="H197" s="7">
        <f t="shared" si="11"/>
        <v>1</v>
      </c>
      <c r="K197">
        <v>0</v>
      </c>
      <c r="L197">
        <v>0</v>
      </c>
    </row>
    <row r="198" spans="1:12" ht="14.5">
      <c r="A198" s="3">
        <v>0</v>
      </c>
      <c r="B198">
        <v>0</v>
      </c>
      <c r="C198" s="8">
        <f t="shared" si="9"/>
        <v>0</v>
      </c>
      <c r="D198">
        <f t="shared" si="10"/>
        <v>0</v>
      </c>
      <c r="F198" s="3">
        <v>0</v>
      </c>
      <c r="G198" s="7">
        <v>-0.23458799442896919</v>
      </c>
      <c r="H198" s="7">
        <f t="shared" si="11"/>
        <v>0</v>
      </c>
      <c r="K198">
        <v>0</v>
      </c>
      <c r="L198">
        <v>0</v>
      </c>
    </row>
    <row r="199" spans="1:12" ht="14.5">
      <c r="A199" s="3">
        <v>0</v>
      </c>
      <c r="B199">
        <v>0</v>
      </c>
      <c r="C199" s="8">
        <f t="shared" si="9"/>
        <v>0</v>
      </c>
      <c r="D199">
        <f t="shared" si="10"/>
        <v>0</v>
      </c>
      <c r="F199" s="3">
        <v>1</v>
      </c>
      <c r="G199" s="7">
        <v>0.65415114206128111</v>
      </c>
      <c r="H199" s="7">
        <f t="shared" si="11"/>
        <v>1</v>
      </c>
      <c r="K199">
        <v>0</v>
      </c>
      <c r="L199">
        <v>0</v>
      </c>
    </row>
    <row r="200" spans="1:12" ht="14.5">
      <c r="A200" s="3">
        <v>0</v>
      </c>
      <c r="B200">
        <v>1</v>
      </c>
      <c r="C200" s="8">
        <f t="shared" si="9"/>
        <v>1</v>
      </c>
      <c r="D200">
        <f t="shared" si="10"/>
        <v>1</v>
      </c>
      <c r="F200" s="3">
        <v>1</v>
      </c>
      <c r="G200" s="7">
        <v>0.38949774373259016</v>
      </c>
      <c r="H200" s="7">
        <f t="shared" si="11"/>
        <v>0</v>
      </c>
      <c r="K200">
        <v>0</v>
      </c>
      <c r="L200">
        <v>1</v>
      </c>
    </row>
    <row r="201" spans="1:12" ht="14.5">
      <c r="A201" s="3">
        <v>0</v>
      </c>
      <c r="B201">
        <v>0</v>
      </c>
      <c r="C201" s="8">
        <f t="shared" si="9"/>
        <v>0</v>
      </c>
      <c r="D201">
        <f t="shared" si="10"/>
        <v>0</v>
      </c>
      <c r="F201" s="3">
        <v>1</v>
      </c>
      <c r="G201" s="7">
        <v>0.33779200557103084</v>
      </c>
      <c r="H201" s="7">
        <f t="shared" si="11"/>
        <v>0</v>
      </c>
      <c r="K201">
        <v>0</v>
      </c>
      <c r="L201">
        <v>0</v>
      </c>
    </row>
    <row r="202" spans="1:12" ht="14.5">
      <c r="A202" s="3">
        <v>0</v>
      </c>
      <c r="B202">
        <v>0</v>
      </c>
      <c r="C202" s="8">
        <f t="shared" si="9"/>
        <v>0</v>
      </c>
      <c r="D202">
        <f t="shared" si="10"/>
        <v>0</v>
      </c>
      <c r="F202" s="3">
        <v>0</v>
      </c>
      <c r="G202" s="7">
        <v>0.29281454038997223</v>
      </c>
      <c r="H202" s="7">
        <f t="shared" si="11"/>
        <v>0</v>
      </c>
      <c r="K202">
        <v>0</v>
      </c>
      <c r="L202">
        <v>0</v>
      </c>
    </row>
    <row r="203" spans="1:12" ht="14.5">
      <c r="A203" s="3">
        <v>0</v>
      </c>
      <c r="B203">
        <v>0</v>
      </c>
      <c r="C203" s="8">
        <f t="shared" si="9"/>
        <v>0</v>
      </c>
      <c r="D203">
        <f t="shared" si="10"/>
        <v>0</v>
      </c>
      <c r="F203" s="3">
        <v>1</v>
      </c>
      <c r="G203" s="7">
        <v>0.37222334261838469</v>
      </c>
      <c r="H203" s="7">
        <f t="shared" si="11"/>
        <v>0</v>
      </c>
      <c r="K203">
        <v>0</v>
      </c>
      <c r="L203">
        <v>0</v>
      </c>
    </row>
    <row r="204" spans="1:12" ht="14.5">
      <c r="A204" s="3">
        <v>0</v>
      </c>
      <c r="B204">
        <v>1</v>
      </c>
      <c r="C204" s="8">
        <f t="shared" si="9"/>
        <v>1</v>
      </c>
      <c r="D204">
        <f t="shared" si="10"/>
        <v>1</v>
      </c>
      <c r="F204" s="3">
        <v>1</v>
      </c>
      <c r="G204" s="7">
        <v>0.6305733426183846</v>
      </c>
      <c r="H204" s="7">
        <f t="shared" si="11"/>
        <v>1</v>
      </c>
      <c r="K204">
        <v>0</v>
      </c>
      <c r="L204">
        <v>1</v>
      </c>
    </row>
    <row r="205" spans="1:12" ht="14.5">
      <c r="A205" s="3">
        <v>0</v>
      </c>
      <c r="B205">
        <v>0</v>
      </c>
      <c r="C205" s="8">
        <f t="shared" si="9"/>
        <v>0</v>
      </c>
      <c r="D205">
        <f t="shared" si="10"/>
        <v>0</v>
      </c>
      <c r="F205" s="3">
        <v>0</v>
      </c>
      <c r="G205" s="7">
        <v>0.24278334261838469</v>
      </c>
      <c r="H205" s="7">
        <f t="shared" si="11"/>
        <v>0</v>
      </c>
      <c r="K205">
        <v>0</v>
      </c>
      <c r="L205">
        <v>0</v>
      </c>
    </row>
    <row r="206" spans="1:12" ht="14.5">
      <c r="A206" s="3">
        <v>0</v>
      </c>
      <c r="B206">
        <v>0</v>
      </c>
      <c r="C206" s="8">
        <f t="shared" si="9"/>
        <v>0</v>
      </c>
      <c r="D206">
        <f t="shared" si="10"/>
        <v>0</v>
      </c>
      <c r="F206" s="3">
        <v>0</v>
      </c>
      <c r="G206" s="7">
        <v>0.30689334261838469</v>
      </c>
      <c r="H206" s="7">
        <f t="shared" si="11"/>
        <v>0</v>
      </c>
      <c r="K206">
        <v>0</v>
      </c>
      <c r="L206">
        <v>0</v>
      </c>
    </row>
    <row r="207" spans="1:12" ht="14.5">
      <c r="A207" s="3">
        <v>0</v>
      </c>
      <c r="B207">
        <v>0</v>
      </c>
      <c r="C207" s="8">
        <f t="shared" si="9"/>
        <v>0</v>
      </c>
      <c r="D207">
        <f t="shared" si="10"/>
        <v>0</v>
      </c>
      <c r="F207" s="3">
        <v>1</v>
      </c>
      <c r="G207" s="7">
        <v>0.98575200557103071</v>
      </c>
      <c r="H207" s="7">
        <f t="shared" si="11"/>
        <v>1</v>
      </c>
      <c r="K207">
        <v>0</v>
      </c>
      <c r="L207">
        <v>0</v>
      </c>
    </row>
    <row r="208" spans="1:12" ht="14.5">
      <c r="A208" s="3">
        <v>0</v>
      </c>
      <c r="B208">
        <v>0</v>
      </c>
      <c r="C208" s="8">
        <f t="shared" si="9"/>
        <v>0</v>
      </c>
      <c r="D208">
        <f t="shared" si="10"/>
        <v>0</v>
      </c>
      <c r="F208" s="3">
        <v>1</v>
      </c>
      <c r="G208" s="7">
        <v>0.31733200557103081</v>
      </c>
      <c r="H208" s="7">
        <f t="shared" si="11"/>
        <v>0</v>
      </c>
      <c r="K208">
        <v>0</v>
      </c>
      <c r="L208">
        <v>0</v>
      </c>
    </row>
    <row r="209" spans="1:12" ht="14.5">
      <c r="A209" s="3">
        <v>0</v>
      </c>
      <c r="B209">
        <v>0</v>
      </c>
      <c r="C209" s="8">
        <f t="shared" si="9"/>
        <v>0</v>
      </c>
      <c r="D209">
        <f t="shared" si="10"/>
        <v>0</v>
      </c>
      <c r="F209" s="3">
        <v>1</v>
      </c>
      <c r="G209" s="7">
        <v>0.51802298050139284</v>
      </c>
      <c r="H209" s="7">
        <f t="shared" si="11"/>
        <v>1</v>
      </c>
      <c r="K209">
        <v>0</v>
      </c>
      <c r="L209">
        <v>0</v>
      </c>
    </row>
    <row r="210" spans="1:12" ht="14.5">
      <c r="A210" s="3">
        <v>0</v>
      </c>
      <c r="B210">
        <v>0</v>
      </c>
      <c r="C210" s="8">
        <f t="shared" si="9"/>
        <v>0</v>
      </c>
      <c r="D210">
        <f t="shared" si="10"/>
        <v>0</v>
      </c>
      <c r="F210" s="3">
        <v>0</v>
      </c>
      <c r="G210" s="7">
        <v>0.3311620055710307</v>
      </c>
      <c r="H210" s="7">
        <f t="shared" si="11"/>
        <v>0</v>
      </c>
      <c r="K210">
        <v>0</v>
      </c>
      <c r="L210">
        <v>0</v>
      </c>
    </row>
    <row r="211" spans="1:12" ht="14.5">
      <c r="A211" s="3">
        <v>0</v>
      </c>
      <c r="B211">
        <v>0</v>
      </c>
      <c r="C211" s="8">
        <f t="shared" si="9"/>
        <v>0</v>
      </c>
      <c r="D211">
        <f t="shared" si="10"/>
        <v>0</v>
      </c>
      <c r="F211" s="3">
        <v>1</v>
      </c>
      <c r="G211" s="7">
        <v>0.81328610027855153</v>
      </c>
      <c r="H211" s="7">
        <f t="shared" si="11"/>
        <v>1</v>
      </c>
      <c r="K211">
        <v>0</v>
      </c>
      <c r="L211">
        <v>0</v>
      </c>
    </row>
    <row r="212" spans="1:12" ht="14.5">
      <c r="A212" s="3">
        <v>0</v>
      </c>
      <c r="B212">
        <v>0</v>
      </c>
      <c r="C212" s="8">
        <f t="shared" si="9"/>
        <v>0</v>
      </c>
      <c r="D212">
        <f t="shared" si="10"/>
        <v>0</v>
      </c>
      <c r="F212" s="3">
        <v>0</v>
      </c>
      <c r="G212" s="7">
        <v>0.25798200557103079</v>
      </c>
      <c r="H212" s="7">
        <f t="shared" si="11"/>
        <v>0</v>
      </c>
      <c r="K212">
        <v>0</v>
      </c>
      <c r="L212">
        <v>0</v>
      </c>
    </row>
    <row r="213" spans="1:12" ht="14.5">
      <c r="A213" s="3">
        <v>0</v>
      </c>
      <c r="B213">
        <v>1</v>
      </c>
      <c r="C213" s="8">
        <f t="shared" si="9"/>
        <v>1</v>
      </c>
      <c r="D213">
        <f t="shared" si="10"/>
        <v>1</v>
      </c>
      <c r="F213" s="3">
        <v>1</v>
      </c>
      <c r="G213" s="7">
        <v>0.51873114206128113</v>
      </c>
      <c r="H213" s="7">
        <f t="shared" si="11"/>
        <v>1</v>
      </c>
      <c r="K213">
        <v>0</v>
      </c>
      <c r="L213">
        <v>1</v>
      </c>
    </row>
    <row r="214" spans="1:12" ht="14.5">
      <c r="A214" s="3">
        <v>0</v>
      </c>
      <c r="B214">
        <v>0</v>
      </c>
      <c r="C214" s="8">
        <f t="shared" si="9"/>
        <v>0</v>
      </c>
      <c r="D214">
        <f t="shared" si="10"/>
        <v>0</v>
      </c>
      <c r="F214" s="3">
        <v>0</v>
      </c>
      <c r="G214" s="7">
        <v>0.62803114206128108</v>
      </c>
      <c r="H214" s="7">
        <f t="shared" si="11"/>
        <v>1</v>
      </c>
      <c r="K214">
        <v>0</v>
      </c>
      <c r="L214">
        <v>0</v>
      </c>
    </row>
    <row r="215" spans="1:12" ht="14.5">
      <c r="A215" s="3">
        <v>0</v>
      </c>
      <c r="B215">
        <v>0</v>
      </c>
      <c r="C215" s="8">
        <f t="shared" si="9"/>
        <v>0</v>
      </c>
      <c r="D215">
        <f t="shared" si="10"/>
        <v>0</v>
      </c>
      <c r="F215" s="3">
        <v>0</v>
      </c>
      <c r="G215" s="7">
        <v>0.68296200557103082</v>
      </c>
      <c r="H215" s="7">
        <f t="shared" si="11"/>
        <v>1</v>
      </c>
      <c r="K215">
        <v>0</v>
      </c>
      <c r="L215">
        <v>0</v>
      </c>
    </row>
    <row r="216" spans="1:12" ht="14.5">
      <c r="A216" s="3">
        <v>0</v>
      </c>
      <c r="B216">
        <v>1</v>
      </c>
      <c r="C216" s="8">
        <f t="shared" si="9"/>
        <v>1</v>
      </c>
      <c r="D216">
        <f t="shared" si="10"/>
        <v>1</v>
      </c>
      <c r="F216" s="3">
        <v>1</v>
      </c>
      <c r="G216" s="7">
        <v>0.62094114206128104</v>
      </c>
      <c r="H216" s="7">
        <f t="shared" si="11"/>
        <v>1</v>
      </c>
      <c r="K216">
        <v>0</v>
      </c>
      <c r="L216">
        <v>1</v>
      </c>
    </row>
    <row r="217" spans="1:12" ht="14.5">
      <c r="A217" s="3">
        <v>0</v>
      </c>
      <c r="B217">
        <v>0</v>
      </c>
      <c r="C217" s="8">
        <f t="shared" si="9"/>
        <v>0</v>
      </c>
      <c r="D217">
        <f t="shared" si="10"/>
        <v>0</v>
      </c>
      <c r="F217" s="3">
        <v>1</v>
      </c>
      <c r="G217" s="7">
        <v>0.82758114206128119</v>
      </c>
      <c r="H217" s="7">
        <f t="shared" si="11"/>
        <v>1</v>
      </c>
      <c r="K217">
        <v>0</v>
      </c>
      <c r="L217">
        <v>0</v>
      </c>
    </row>
    <row r="218" spans="1:12" ht="14.5">
      <c r="A218" s="3">
        <v>0</v>
      </c>
      <c r="B218">
        <v>1</v>
      </c>
      <c r="C218" s="8">
        <f t="shared" si="9"/>
        <v>1</v>
      </c>
      <c r="D218">
        <f t="shared" si="10"/>
        <v>1</v>
      </c>
      <c r="F218" s="3">
        <v>1</v>
      </c>
      <c r="G218" s="7">
        <v>0.7941933426183847</v>
      </c>
      <c r="H218" s="7">
        <f t="shared" si="11"/>
        <v>1</v>
      </c>
      <c r="K218">
        <v>0</v>
      </c>
      <c r="L218">
        <v>1</v>
      </c>
    </row>
    <row r="219" spans="1:12" ht="14.5">
      <c r="A219" s="3">
        <v>0</v>
      </c>
      <c r="B219">
        <v>1</v>
      </c>
      <c r="C219" s="8">
        <f t="shared" si="9"/>
        <v>1</v>
      </c>
      <c r="D219">
        <f t="shared" si="10"/>
        <v>1</v>
      </c>
      <c r="F219" s="3">
        <v>0</v>
      </c>
      <c r="G219" s="7">
        <v>-3.1227994428969202E-2</v>
      </c>
      <c r="H219" s="7">
        <f t="shared" si="11"/>
        <v>0</v>
      </c>
      <c r="K219">
        <v>0</v>
      </c>
      <c r="L219">
        <v>1</v>
      </c>
    </row>
    <row r="220" spans="1:12" ht="14.5">
      <c r="A220" s="3">
        <v>0</v>
      </c>
      <c r="B220">
        <v>0</v>
      </c>
      <c r="C220" s="8">
        <f t="shared" si="9"/>
        <v>0</v>
      </c>
      <c r="D220">
        <f t="shared" si="10"/>
        <v>0</v>
      </c>
      <c r="F220" s="3">
        <v>0</v>
      </c>
      <c r="G220" s="7">
        <v>0.3182820055710307</v>
      </c>
      <c r="H220" s="7">
        <f t="shared" si="11"/>
        <v>0</v>
      </c>
      <c r="K220">
        <v>0</v>
      </c>
      <c r="L220">
        <v>0</v>
      </c>
    </row>
    <row r="221" spans="1:12" ht="14.5">
      <c r="A221" s="3">
        <v>0</v>
      </c>
      <c r="B221">
        <v>1</v>
      </c>
      <c r="C221" s="8">
        <f t="shared" si="9"/>
        <v>1</v>
      </c>
      <c r="D221">
        <f t="shared" si="10"/>
        <v>1</v>
      </c>
      <c r="F221" s="3">
        <v>0</v>
      </c>
      <c r="G221" s="7">
        <v>0.54943334261838461</v>
      </c>
      <c r="H221" s="7">
        <f t="shared" si="11"/>
        <v>1</v>
      </c>
      <c r="K221">
        <v>0</v>
      </c>
      <c r="L221">
        <v>1</v>
      </c>
    </row>
    <row r="222" spans="1:12" ht="14.5">
      <c r="A222" s="3">
        <v>0</v>
      </c>
      <c r="B222">
        <v>0</v>
      </c>
      <c r="C222" s="8">
        <f t="shared" si="9"/>
        <v>0</v>
      </c>
      <c r="D222">
        <f t="shared" si="10"/>
        <v>0</v>
      </c>
      <c r="F222" s="3">
        <v>0</v>
      </c>
      <c r="G222" s="7">
        <v>0.50039200557103081</v>
      </c>
      <c r="H222" s="7">
        <f t="shared" si="11"/>
        <v>1</v>
      </c>
      <c r="K222">
        <v>0</v>
      </c>
      <c r="L222">
        <v>0</v>
      </c>
    </row>
    <row r="223" spans="1:12" ht="14.5">
      <c r="A223" s="3">
        <v>1</v>
      </c>
      <c r="B223">
        <v>0</v>
      </c>
      <c r="C223" s="8">
        <f t="shared" si="9"/>
        <v>1</v>
      </c>
      <c r="D223">
        <f t="shared" si="10"/>
        <v>1</v>
      </c>
      <c r="E223">
        <f>ABS(A223-B223)/A223</f>
        <v>1</v>
      </c>
      <c r="F223" s="3">
        <v>2</v>
      </c>
      <c r="G223" s="7">
        <v>0.74348114206128113</v>
      </c>
      <c r="H223" s="7">
        <f t="shared" si="11"/>
        <v>1</v>
      </c>
      <c r="K223">
        <v>1</v>
      </c>
      <c r="L223">
        <v>0</v>
      </c>
    </row>
    <row r="224" spans="1:12" ht="14.5">
      <c r="A224" s="3">
        <v>1</v>
      </c>
      <c r="B224">
        <v>0</v>
      </c>
      <c r="C224" s="8">
        <f t="shared" si="9"/>
        <v>1</v>
      </c>
      <c r="D224">
        <f t="shared" si="10"/>
        <v>1</v>
      </c>
      <c r="E224">
        <f t="shared" ref="E224:E287" si="12">ABS(A224-B224)/A224</f>
        <v>1</v>
      </c>
      <c r="F224" s="3">
        <v>1</v>
      </c>
      <c r="G224" s="7">
        <v>0.63252114206128118</v>
      </c>
      <c r="H224" s="7">
        <f t="shared" si="11"/>
        <v>1</v>
      </c>
      <c r="K224">
        <v>1</v>
      </c>
      <c r="L224">
        <v>0</v>
      </c>
    </row>
    <row r="225" spans="1:12" ht="14.5">
      <c r="A225" s="3">
        <v>1</v>
      </c>
      <c r="B225">
        <v>0</v>
      </c>
      <c r="C225" s="8">
        <f t="shared" si="9"/>
        <v>1</v>
      </c>
      <c r="D225">
        <f t="shared" si="10"/>
        <v>1</v>
      </c>
      <c r="E225">
        <f t="shared" si="12"/>
        <v>1</v>
      </c>
      <c r="F225" s="3">
        <v>1</v>
      </c>
      <c r="G225" s="7">
        <v>0.70499114206128122</v>
      </c>
      <c r="H225" s="7">
        <f t="shared" si="11"/>
        <v>1</v>
      </c>
      <c r="K225">
        <v>1</v>
      </c>
      <c r="L225">
        <v>0</v>
      </c>
    </row>
    <row r="226" spans="1:12" ht="14.5">
      <c r="A226" s="3">
        <v>1</v>
      </c>
      <c r="B226">
        <v>1</v>
      </c>
      <c r="C226" s="8">
        <f t="shared" si="9"/>
        <v>0</v>
      </c>
      <c r="D226">
        <f t="shared" si="10"/>
        <v>0</v>
      </c>
      <c r="E226">
        <f t="shared" si="12"/>
        <v>0</v>
      </c>
      <c r="F226" s="3">
        <v>2</v>
      </c>
      <c r="G226" s="7">
        <v>0.52228114206128107</v>
      </c>
      <c r="H226" s="7">
        <f t="shared" si="11"/>
        <v>1</v>
      </c>
      <c r="K226">
        <v>1</v>
      </c>
      <c r="L226">
        <v>1</v>
      </c>
    </row>
    <row r="227" spans="1:12" ht="14.5">
      <c r="A227" s="3">
        <v>1</v>
      </c>
      <c r="B227">
        <v>0</v>
      </c>
      <c r="C227" s="8">
        <f t="shared" si="9"/>
        <v>1</v>
      </c>
      <c r="D227">
        <f t="shared" si="10"/>
        <v>1</v>
      </c>
      <c r="E227">
        <f t="shared" si="12"/>
        <v>1</v>
      </c>
      <c r="F227" s="3">
        <v>0</v>
      </c>
      <c r="G227" s="7">
        <v>0.56929200557103077</v>
      </c>
      <c r="H227" s="7">
        <f t="shared" si="11"/>
        <v>1</v>
      </c>
      <c r="K227">
        <v>1</v>
      </c>
      <c r="L227">
        <v>0</v>
      </c>
    </row>
    <row r="228" spans="1:12" ht="14.5">
      <c r="A228" s="3">
        <v>1</v>
      </c>
      <c r="B228">
        <v>1</v>
      </c>
      <c r="C228" s="8">
        <f t="shared" si="9"/>
        <v>0</v>
      </c>
      <c r="D228">
        <f t="shared" si="10"/>
        <v>0</v>
      </c>
      <c r="E228">
        <f t="shared" si="12"/>
        <v>0</v>
      </c>
      <c r="F228" s="3">
        <v>2</v>
      </c>
      <c r="G228" s="7">
        <v>1.158951142061281</v>
      </c>
      <c r="H228" s="7">
        <f t="shared" si="11"/>
        <v>1</v>
      </c>
      <c r="K228">
        <v>1</v>
      </c>
      <c r="L228">
        <v>1</v>
      </c>
    </row>
    <row r="229" spans="1:12" ht="14.5">
      <c r="A229" s="3">
        <v>1</v>
      </c>
      <c r="B229">
        <v>0</v>
      </c>
      <c r="C229" s="8">
        <f t="shared" si="9"/>
        <v>1</v>
      </c>
      <c r="D229">
        <f t="shared" si="10"/>
        <v>1</v>
      </c>
      <c r="E229">
        <f t="shared" si="12"/>
        <v>1</v>
      </c>
      <c r="F229" s="3">
        <v>1</v>
      </c>
      <c r="G229" s="7">
        <v>0.69775114206128108</v>
      </c>
      <c r="H229" s="7">
        <f t="shared" si="11"/>
        <v>1</v>
      </c>
      <c r="K229">
        <v>1</v>
      </c>
      <c r="L229">
        <v>0</v>
      </c>
    </row>
    <row r="230" spans="1:12" ht="14.5">
      <c r="A230" s="3">
        <v>1</v>
      </c>
      <c r="B230">
        <v>1</v>
      </c>
      <c r="C230" s="8">
        <f t="shared" si="9"/>
        <v>0</v>
      </c>
      <c r="D230">
        <f t="shared" si="10"/>
        <v>0</v>
      </c>
      <c r="E230">
        <f t="shared" si="12"/>
        <v>0</v>
      </c>
      <c r="F230" s="3">
        <v>1</v>
      </c>
      <c r="G230" s="7">
        <v>0.89374844011142063</v>
      </c>
      <c r="H230" s="7">
        <f t="shared" si="11"/>
        <v>1</v>
      </c>
      <c r="K230">
        <v>1</v>
      </c>
      <c r="L230">
        <v>1</v>
      </c>
    </row>
    <row r="231" spans="1:12" ht="14.5">
      <c r="A231" s="3">
        <v>1</v>
      </c>
      <c r="B231">
        <v>1</v>
      </c>
      <c r="C231" s="8">
        <f t="shared" si="9"/>
        <v>0</v>
      </c>
      <c r="D231">
        <f t="shared" si="10"/>
        <v>0</v>
      </c>
      <c r="E231">
        <f t="shared" si="12"/>
        <v>0</v>
      </c>
      <c r="F231" s="3">
        <v>0</v>
      </c>
      <c r="G231" s="7">
        <v>0.55026334261838472</v>
      </c>
      <c r="H231" s="7">
        <f t="shared" si="11"/>
        <v>1</v>
      </c>
      <c r="K231">
        <v>1</v>
      </c>
      <c r="L231">
        <v>1</v>
      </c>
    </row>
    <row r="232" spans="1:12" ht="14.5">
      <c r="A232" s="3">
        <v>1</v>
      </c>
      <c r="B232">
        <v>1</v>
      </c>
      <c r="C232" s="8">
        <f t="shared" si="9"/>
        <v>0</v>
      </c>
      <c r="D232">
        <f t="shared" si="10"/>
        <v>0</v>
      </c>
      <c r="E232">
        <f t="shared" si="12"/>
        <v>0</v>
      </c>
      <c r="F232" s="3">
        <v>0</v>
      </c>
      <c r="G232" s="7">
        <v>0.60513114206128116</v>
      </c>
      <c r="H232" s="7">
        <f t="shared" si="11"/>
        <v>1</v>
      </c>
      <c r="K232">
        <v>1</v>
      </c>
      <c r="L232">
        <v>1</v>
      </c>
    </row>
    <row r="233" spans="1:12" ht="14.5">
      <c r="A233" s="3">
        <v>1</v>
      </c>
      <c r="B233">
        <v>0</v>
      </c>
      <c r="C233" s="8">
        <f t="shared" si="9"/>
        <v>1</v>
      </c>
      <c r="D233">
        <f t="shared" si="10"/>
        <v>1</v>
      </c>
      <c r="E233">
        <f t="shared" si="12"/>
        <v>1</v>
      </c>
      <c r="F233" s="3">
        <v>1</v>
      </c>
      <c r="G233" s="7">
        <v>0.5073229805013928</v>
      </c>
      <c r="H233" s="7">
        <f t="shared" si="11"/>
        <v>1</v>
      </c>
      <c r="K233">
        <v>1</v>
      </c>
      <c r="L233">
        <v>0</v>
      </c>
    </row>
    <row r="234" spans="1:12" ht="14.5">
      <c r="A234" s="3">
        <v>1</v>
      </c>
      <c r="B234">
        <v>0</v>
      </c>
      <c r="C234" s="8">
        <f t="shared" si="9"/>
        <v>1</v>
      </c>
      <c r="D234">
        <f t="shared" si="10"/>
        <v>1</v>
      </c>
      <c r="E234">
        <f t="shared" si="12"/>
        <v>1</v>
      </c>
      <c r="F234" s="3">
        <v>1</v>
      </c>
      <c r="G234" s="7">
        <v>0.5135377437325902</v>
      </c>
      <c r="H234" s="7">
        <f t="shared" si="11"/>
        <v>1</v>
      </c>
      <c r="K234">
        <v>1</v>
      </c>
      <c r="L234">
        <v>0</v>
      </c>
    </row>
    <row r="235" spans="1:12" ht="14.5">
      <c r="A235" s="3">
        <v>1</v>
      </c>
      <c r="B235">
        <v>1</v>
      </c>
      <c r="C235" s="8">
        <f t="shared" si="9"/>
        <v>0</v>
      </c>
      <c r="D235">
        <f t="shared" si="10"/>
        <v>0</v>
      </c>
      <c r="E235">
        <f t="shared" si="12"/>
        <v>0</v>
      </c>
      <c r="F235" s="3">
        <v>0</v>
      </c>
      <c r="G235" s="7">
        <v>0.3236520055710308</v>
      </c>
      <c r="H235" s="7">
        <f t="shared" si="11"/>
        <v>0</v>
      </c>
      <c r="K235">
        <v>1</v>
      </c>
      <c r="L235">
        <v>1</v>
      </c>
    </row>
    <row r="236" spans="1:12" ht="14.5">
      <c r="A236" s="3">
        <v>1</v>
      </c>
      <c r="B236">
        <v>0</v>
      </c>
      <c r="C236" s="8">
        <f t="shared" si="9"/>
        <v>1</v>
      </c>
      <c r="D236">
        <f t="shared" si="10"/>
        <v>1</v>
      </c>
      <c r="E236">
        <f t="shared" si="12"/>
        <v>1</v>
      </c>
      <c r="F236" s="3">
        <v>1</v>
      </c>
      <c r="G236" s="7">
        <v>0.45110114206128105</v>
      </c>
      <c r="H236" s="7">
        <f t="shared" si="11"/>
        <v>0</v>
      </c>
      <c r="K236">
        <v>1</v>
      </c>
      <c r="L236">
        <v>0</v>
      </c>
    </row>
    <row r="237" spans="1:12" ht="14.5">
      <c r="A237" s="3">
        <v>1</v>
      </c>
      <c r="B237">
        <v>1</v>
      </c>
      <c r="C237" s="8">
        <f t="shared" si="9"/>
        <v>0</v>
      </c>
      <c r="D237">
        <f t="shared" si="10"/>
        <v>0</v>
      </c>
      <c r="E237">
        <f t="shared" si="12"/>
        <v>0</v>
      </c>
      <c r="F237" s="3">
        <v>0</v>
      </c>
      <c r="G237" s="7">
        <v>0.43969200557103072</v>
      </c>
      <c r="H237" s="7">
        <f t="shared" si="11"/>
        <v>0</v>
      </c>
      <c r="K237">
        <v>1</v>
      </c>
      <c r="L237">
        <v>1</v>
      </c>
    </row>
    <row r="238" spans="1:12" ht="14.5">
      <c r="A238" s="3">
        <v>1</v>
      </c>
      <c r="B238">
        <v>1</v>
      </c>
      <c r="C238" s="8">
        <f t="shared" si="9"/>
        <v>0</v>
      </c>
      <c r="D238">
        <f t="shared" si="10"/>
        <v>0</v>
      </c>
      <c r="E238">
        <f t="shared" si="12"/>
        <v>0</v>
      </c>
      <c r="F238" s="3">
        <v>1</v>
      </c>
      <c r="G238" s="7">
        <v>0.43171334261838468</v>
      </c>
      <c r="H238" s="7">
        <f t="shared" si="11"/>
        <v>0</v>
      </c>
      <c r="K238">
        <v>1</v>
      </c>
      <c r="L238">
        <v>1</v>
      </c>
    </row>
    <row r="239" spans="1:12" ht="14.5">
      <c r="A239" s="3">
        <v>1</v>
      </c>
      <c r="B239">
        <v>0</v>
      </c>
      <c r="C239" s="8">
        <f t="shared" si="9"/>
        <v>1</v>
      </c>
      <c r="D239">
        <f t="shared" si="10"/>
        <v>1</v>
      </c>
      <c r="E239">
        <f t="shared" si="12"/>
        <v>1</v>
      </c>
      <c r="F239" s="3">
        <v>0</v>
      </c>
      <c r="G239" s="7">
        <v>0.39017114206128112</v>
      </c>
      <c r="H239" s="7">
        <f t="shared" si="11"/>
        <v>0</v>
      </c>
      <c r="K239">
        <v>1</v>
      </c>
      <c r="L239">
        <v>0</v>
      </c>
    </row>
    <row r="240" spans="1:12" ht="14.5">
      <c r="A240" s="3">
        <v>1</v>
      </c>
      <c r="B240">
        <v>1</v>
      </c>
      <c r="C240" s="8">
        <f t="shared" si="9"/>
        <v>0</v>
      </c>
      <c r="D240">
        <f t="shared" si="10"/>
        <v>0</v>
      </c>
      <c r="E240">
        <f t="shared" si="12"/>
        <v>0</v>
      </c>
      <c r="F240" s="3">
        <v>0</v>
      </c>
      <c r="G240" s="7">
        <v>0.33256774373259024</v>
      </c>
      <c r="H240" s="7">
        <f t="shared" si="11"/>
        <v>0</v>
      </c>
      <c r="K240">
        <v>1</v>
      </c>
      <c r="L240">
        <v>1</v>
      </c>
    </row>
    <row r="241" spans="1:12" ht="14.5">
      <c r="A241" s="3">
        <v>1</v>
      </c>
      <c r="B241">
        <v>0</v>
      </c>
      <c r="C241" s="8">
        <f t="shared" si="9"/>
        <v>1</v>
      </c>
      <c r="D241">
        <f t="shared" si="10"/>
        <v>1</v>
      </c>
      <c r="E241">
        <f t="shared" si="12"/>
        <v>1</v>
      </c>
      <c r="F241" s="3">
        <v>0</v>
      </c>
      <c r="G241" s="7">
        <v>0.43033334261838463</v>
      </c>
      <c r="H241" s="7">
        <f t="shared" si="11"/>
        <v>0</v>
      </c>
      <c r="K241">
        <v>1</v>
      </c>
      <c r="L241">
        <v>0</v>
      </c>
    </row>
    <row r="242" spans="1:12" ht="14.5">
      <c r="A242" s="3">
        <v>1</v>
      </c>
      <c r="B242">
        <v>0</v>
      </c>
      <c r="C242" s="8">
        <f t="shared" si="9"/>
        <v>1</v>
      </c>
      <c r="D242">
        <f t="shared" si="10"/>
        <v>1</v>
      </c>
      <c r="E242">
        <f t="shared" si="12"/>
        <v>1</v>
      </c>
      <c r="F242" s="3">
        <v>0</v>
      </c>
      <c r="G242" s="7">
        <v>0.46074114206128114</v>
      </c>
      <c r="H242" s="7">
        <f t="shared" si="11"/>
        <v>0</v>
      </c>
      <c r="K242">
        <v>1</v>
      </c>
      <c r="L242">
        <v>0</v>
      </c>
    </row>
    <row r="243" spans="1:12" ht="14.5">
      <c r="A243" s="3">
        <v>1</v>
      </c>
      <c r="B243">
        <v>1</v>
      </c>
      <c r="C243" s="8">
        <f t="shared" si="9"/>
        <v>0</v>
      </c>
      <c r="D243">
        <f t="shared" si="10"/>
        <v>0</v>
      </c>
      <c r="E243">
        <f t="shared" si="12"/>
        <v>0</v>
      </c>
      <c r="F243" s="3">
        <v>0</v>
      </c>
      <c r="G243" s="7">
        <v>0.47980922005571036</v>
      </c>
      <c r="H243" s="7">
        <f t="shared" si="11"/>
        <v>0</v>
      </c>
      <c r="K243">
        <v>1</v>
      </c>
      <c r="L243">
        <v>1</v>
      </c>
    </row>
    <row r="244" spans="1:12" ht="14.5">
      <c r="A244" s="3">
        <v>1</v>
      </c>
      <c r="B244">
        <v>1</v>
      </c>
      <c r="C244" s="8">
        <f t="shared" si="9"/>
        <v>0</v>
      </c>
      <c r="D244">
        <f t="shared" si="10"/>
        <v>0</v>
      </c>
      <c r="E244">
        <f t="shared" si="12"/>
        <v>0</v>
      </c>
      <c r="F244" s="3">
        <v>1</v>
      </c>
      <c r="G244" s="7">
        <v>0.31869200557103072</v>
      </c>
      <c r="H244" s="7">
        <f t="shared" si="11"/>
        <v>0</v>
      </c>
      <c r="K244">
        <v>1</v>
      </c>
      <c r="L244">
        <v>1</v>
      </c>
    </row>
    <row r="245" spans="1:12" ht="14.5">
      <c r="A245" s="3">
        <v>1</v>
      </c>
      <c r="B245">
        <v>1</v>
      </c>
      <c r="C245" s="8">
        <f t="shared" si="9"/>
        <v>0</v>
      </c>
      <c r="D245">
        <f t="shared" si="10"/>
        <v>0</v>
      </c>
      <c r="E245">
        <f t="shared" si="12"/>
        <v>0</v>
      </c>
      <c r="F245" s="3">
        <v>1</v>
      </c>
      <c r="G245" s="7">
        <v>-4.4997994428969207E-2</v>
      </c>
      <c r="H245" s="7">
        <f t="shared" si="11"/>
        <v>0</v>
      </c>
      <c r="K245">
        <v>1</v>
      </c>
      <c r="L245">
        <v>1</v>
      </c>
    </row>
    <row r="246" spans="1:12" ht="14.5">
      <c r="A246" s="3">
        <v>1</v>
      </c>
      <c r="B246">
        <v>1</v>
      </c>
      <c r="C246" s="8">
        <f t="shared" si="9"/>
        <v>0</v>
      </c>
      <c r="D246">
        <f t="shared" si="10"/>
        <v>0</v>
      </c>
      <c r="E246">
        <f t="shared" si="12"/>
        <v>0</v>
      </c>
      <c r="F246" s="3">
        <v>0</v>
      </c>
      <c r="G246" s="7">
        <v>0.12125334261838466</v>
      </c>
      <c r="H246" s="7">
        <f t="shared" si="11"/>
        <v>0</v>
      </c>
      <c r="K246">
        <v>1</v>
      </c>
      <c r="L246">
        <v>1</v>
      </c>
    </row>
    <row r="247" spans="1:12" ht="14.5">
      <c r="A247" s="3">
        <v>1</v>
      </c>
      <c r="B247">
        <v>0</v>
      </c>
      <c r="C247" s="8">
        <f t="shared" si="9"/>
        <v>1</v>
      </c>
      <c r="D247">
        <f t="shared" si="10"/>
        <v>1</v>
      </c>
      <c r="E247">
        <f t="shared" si="12"/>
        <v>1</v>
      </c>
      <c r="F247" s="3">
        <v>1</v>
      </c>
      <c r="G247" s="7">
        <v>0.49148334261838467</v>
      </c>
      <c r="H247" s="7">
        <f t="shared" si="11"/>
        <v>0</v>
      </c>
      <c r="K247">
        <v>1</v>
      </c>
      <c r="L247">
        <v>0</v>
      </c>
    </row>
    <row r="248" spans="1:12" ht="14.5">
      <c r="A248" s="3">
        <v>1</v>
      </c>
      <c r="B248">
        <v>0</v>
      </c>
      <c r="C248" s="8">
        <f t="shared" si="9"/>
        <v>1</v>
      </c>
      <c r="D248">
        <f t="shared" si="10"/>
        <v>1</v>
      </c>
      <c r="E248">
        <f t="shared" si="12"/>
        <v>1</v>
      </c>
      <c r="F248" s="3">
        <v>0</v>
      </c>
      <c r="G248" s="7">
        <v>-5.2077994428969182E-2</v>
      </c>
      <c r="H248" s="7">
        <f t="shared" si="11"/>
        <v>0</v>
      </c>
      <c r="K248">
        <v>1</v>
      </c>
      <c r="L248">
        <v>0</v>
      </c>
    </row>
    <row r="249" spans="1:12" ht="14.5">
      <c r="A249" s="3">
        <v>1</v>
      </c>
      <c r="B249">
        <v>0</v>
      </c>
      <c r="C249" s="8">
        <f t="shared" si="9"/>
        <v>1</v>
      </c>
      <c r="D249">
        <f t="shared" si="10"/>
        <v>1</v>
      </c>
      <c r="E249">
        <f t="shared" si="12"/>
        <v>1</v>
      </c>
      <c r="F249" s="3">
        <v>0</v>
      </c>
      <c r="G249" s="7">
        <v>0.18087334261838467</v>
      </c>
      <c r="H249" s="7">
        <f t="shared" si="11"/>
        <v>0</v>
      </c>
      <c r="K249">
        <v>1</v>
      </c>
      <c r="L249">
        <v>0</v>
      </c>
    </row>
    <row r="250" spans="1:12" ht="14.5">
      <c r="A250" s="3">
        <v>1</v>
      </c>
      <c r="B250">
        <v>1</v>
      </c>
      <c r="C250" s="8">
        <f t="shared" si="9"/>
        <v>0</v>
      </c>
      <c r="D250">
        <f t="shared" si="10"/>
        <v>0</v>
      </c>
      <c r="E250">
        <f t="shared" si="12"/>
        <v>0</v>
      </c>
      <c r="F250" s="3">
        <v>1</v>
      </c>
      <c r="G250" s="7">
        <v>-5.1657994428969206E-2</v>
      </c>
      <c r="H250" s="7">
        <f t="shared" si="11"/>
        <v>0</v>
      </c>
      <c r="K250">
        <v>1</v>
      </c>
      <c r="L250">
        <v>1</v>
      </c>
    </row>
    <row r="251" spans="1:12" ht="14.5">
      <c r="A251" s="3">
        <v>1</v>
      </c>
      <c r="B251">
        <v>1</v>
      </c>
      <c r="C251" s="8">
        <f t="shared" si="9"/>
        <v>0</v>
      </c>
      <c r="D251">
        <f t="shared" si="10"/>
        <v>0</v>
      </c>
      <c r="E251">
        <f t="shared" si="12"/>
        <v>0</v>
      </c>
      <c r="F251" s="3">
        <v>0</v>
      </c>
      <c r="G251" s="7">
        <v>0.80474334261838465</v>
      </c>
      <c r="H251" s="7">
        <f t="shared" si="11"/>
        <v>1</v>
      </c>
      <c r="K251">
        <v>1</v>
      </c>
      <c r="L251">
        <v>1</v>
      </c>
    </row>
    <row r="252" spans="1:12" ht="14.5">
      <c r="A252" s="3">
        <v>1</v>
      </c>
      <c r="B252">
        <v>0</v>
      </c>
      <c r="C252" s="8">
        <f t="shared" si="9"/>
        <v>1</v>
      </c>
      <c r="D252">
        <f t="shared" si="10"/>
        <v>1</v>
      </c>
      <c r="E252">
        <f t="shared" si="12"/>
        <v>1</v>
      </c>
      <c r="F252" s="3">
        <v>1</v>
      </c>
      <c r="G252" s="7">
        <v>0.58815200557103076</v>
      </c>
      <c r="H252" s="7">
        <f t="shared" si="11"/>
        <v>1</v>
      </c>
      <c r="K252">
        <v>1</v>
      </c>
      <c r="L252">
        <v>0</v>
      </c>
    </row>
    <row r="253" spans="1:12" ht="14.5">
      <c r="A253" s="3">
        <v>1</v>
      </c>
      <c r="B253">
        <v>1</v>
      </c>
      <c r="C253" s="8">
        <f t="shared" si="9"/>
        <v>0</v>
      </c>
      <c r="D253">
        <f t="shared" si="10"/>
        <v>0</v>
      </c>
      <c r="E253">
        <f t="shared" si="12"/>
        <v>0</v>
      </c>
      <c r="F253" s="3">
        <v>1</v>
      </c>
      <c r="G253" s="7">
        <v>0.38856774373259018</v>
      </c>
      <c r="H253" s="7">
        <f t="shared" si="11"/>
        <v>0</v>
      </c>
      <c r="K253">
        <v>1</v>
      </c>
      <c r="L253">
        <v>1</v>
      </c>
    </row>
    <row r="254" spans="1:12" ht="14.5">
      <c r="A254" s="3">
        <v>1</v>
      </c>
      <c r="B254">
        <v>0</v>
      </c>
      <c r="C254" s="8">
        <f t="shared" si="9"/>
        <v>1</v>
      </c>
      <c r="D254">
        <f t="shared" si="10"/>
        <v>1</v>
      </c>
      <c r="E254">
        <f t="shared" si="12"/>
        <v>1</v>
      </c>
      <c r="F254" s="3">
        <v>0</v>
      </c>
      <c r="G254" s="7">
        <v>0.63154114206128109</v>
      </c>
      <c r="H254" s="7">
        <f t="shared" si="11"/>
        <v>1</v>
      </c>
      <c r="K254">
        <v>1</v>
      </c>
      <c r="L254">
        <v>0</v>
      </c>
    </row>
    <row r="255" spans="1:12" ht="14.5">
      <c r="A255" s="3">
        <v>1</v>
      </c>
      <c r="B255">
        <v>1</v>
      </c>
      <c r="C255" s="8">
        <f t="shared" si="9"/>
        <v>0</v>
      </c>
      <c r="D255">
        <f t="shared" si="10"/>
        <v>0</v>
      </c>
      <c r="E255">
        <f t="shared" si="12"/>
        <v>0</v>
      </c>
      <c r="F255" s="3">
        <v>1</v>
      </c>
      <c r="G255" s="7">
        <v>1.0253911420612813</v>
      </c>
      <c r="H255" s="7">
        <f t="shared" si="11"/>
        <v>1</v>
      </c>
      <c r="K255">
        <v>1</v>
      </c>
      <c r="L255">
        <v>1</v>
      </c>
    </row>
    <row r="256" spans="1:12" ht="14.5">
      <c r="A256" s="3">
        <v>1</v>
      </c>
      <c r="B256">
        <v>0</v>
      </c>
      <c r="C256" s="8">
        <f t="shared" si="9"/>
        <v>1</v>
      </c>
      <c r="D256">
        <f t="shared" si="10"/>
        <v>1</v>
      </c>
      <c r="E256">
        <f t="shared" si="12"/>
        <v>1</v>
      </c>
      <c r="F256" s="3">
        <v>0</v>
      </c>
      <c r="G256" s="7">
        <v>0.63531114206128114</v>
      </c>
      <c r="H256" s="7">
        <f t="shared" si="11"/>
        <v>1</v>
      </c>
      <c r="K256">
        <v>1</v>
      </c>
      <c r="L256">
        <v>0</v>
      </c>
    </row>
    <row r="257" spans="1:12" ht="14.5">
      <c r="A257" s="3">
        <v>1</v>
      </c>
      <c r="B257">
        <v>1</v>
      </c>
      <c r="C257" s="8">
        <f t="shared" si="9"/>
        <v>0</v>
      </c>
      <c r="D257">
        <f t="shared" si="10"/>
        <v>0</v>
      </c>
      <c r="E257">
        <f t="shared" si="12"/>
        <v>0</v>
      </c>
      <c r="F257" s="3">
        <v>0</v>
      </c>
      <c r="G257" s="7">
        <v>0.39199774373259022</v>
      </c>
      <c r="H257" s="7">
        <f t="shared" si="11"/>
        <v>0</v>
      </c>
      <c r="K257">
        <v>1</v>
      </c>
      <c r="L257">
        <v>1</v>
      </c>
    </row>
    <row r="258" spans="1:12" ht="14.5">
      <c r="A258" s="3">
        <v>1</v>
      </c>
      <c r="B258">
        <v>1</v>
      </c>
      <c r="C258" s="8">
        <f t="shared" ref="C258:C321" si="13">(A258-B258)*(A258-B258)</f>
        <v>0</v>
      </c>
      <c r="D258">
        <f t="shared" ref="D258:D321" si="14">ABS(A258-B258)</f>
        <v>0</v>
      </c>
      <c r="E258">
        <f t="shared" si="12"/>
        <v>0</v>
      </c>
      <c r="F258" s="3">
        <v>1</v>
      </c>
      <c r="G258" s="7">
        <v>0.65107114206128114</v>
      </c>
      <c r="H258" s="7">
        <f t="shared" si="11"/>
        <v>1</v>
      </c>
      <c r="K258">
        <v>1</v>
      </c>
      <c r="L258">
        <v>1</v>
      </c>
    </row>
    <row r="259" spans="1:12" ht="14.5">
      <c r="A259" s="3">
        <v>1</v>
      </c>
      <c r="B259">
        <v>1</v>
      </c>
      <c r="C259" s="8">
        <f t="shared" si="13"/>
        <v>0</v>
      </c>
      <c r="D259">
        <f t="shared" si="14"/>
        <v>0</v>
      </c>
      <c r="E259">
        <f t="shared" si="12"/>
        <v>0</v>
      </c>
      <c r="F259" s="3">
        <v>0</v>
      </c>
      <c r="G259" s="7">
        <v>0.3893177437325902</v>
      </c>
      <c r="H259" s="7">
        <f t="shared" ref="H259:H322" si="15">ROUND(G259,0)</f>
        <v>0</v>
      </c>
      <c r="K259">
        <v>1</v>
      </c>
      <c r="L259">
        <v>1</v>
      </c>
    </row>
    <row r="260" spans="1:12" ht="14.5">
      <c r="A260" s="3">
        <v>1</v>
      </c>
      <c r="B260">
        <v>0</v>
      </c>
      <c r="C260" s="8">
        <f t="shared" si="13"/>
        <v>1</v>
      </c>
      <c r="D260">
        <f t="shared" si="14"/>
        <v>1</v>
      </c>
      <c r="E260">
        <f t="shared" si="12"/>
        <v>1</v>
      </c>
      <c r="F260" s="3">
        <v>1</v>
      </c>
      <c r="G260" s="7">
        <v>1.1385711420612812</v>
      </c>
      <c r="H260" s="7">
        <f t="shared" si="15"/>
        <v>1</v>
      </c>
      <c r="K260">
        <v>1</v>
      </c>
      <c r="L260">
        <v>0</v>
      </c>
    </row>
    <row r="261" spans="1:12" ht="14.5">
      <c r="A261" s="3">
        <v>1</v>
      </c>
      <c r="B261">
        <v>1</v>
      </c>
      <c r="C261" s="8">
        <f t="shared" si="13"/>
        <v>0</v>
      </c>
      <c r="D261">
        <f t="shared" si="14"/>
        <v>0</v>
      </c>
      <c r="E261">
        <f t="shared" si="12"/>
        <v>0</v>
      </c>
      <c r="F261" s="3">
        <v>0</v>
      </c>
      <c r="G261" s="7">
        <v>0.52610774373259028</v>
      </c>
      <c r="H261" s="7">
        <f t="shared" si="15"/>
        <v>1</v>
      </c>
      <c r="K261">
        <v>1</v>
      </c>
      <c r="L261">
        <v>1</v>
      </c>
    </row>
    <row r="262" spans="1:12" ht="14.5">
      <c r="A262" s="3">
        <v>1</v>
      </c>
      <c r="B262">
        <v>0</v>
      </c>
      <c r="C262" s="8">
        <f t="shared" si="13"/>
        <v>1</v>
      </c>
      <c r="D262">
        <f t="shared" si="14"/>
        <v>1</v>
      </c>
      <c r="E262">
        <f t="shared" si="12"/>
        <v>1</v>
      </c>
      <c r="F262" s="3">
        <v>1</v>
      </c>
      <c r="G262" s="7">
        <v>0.90162114206128108</v>
      </c>
      <c r="H262" s="7">
        <f t="shared" si="15"/>
        <v>1</v>
      </c>
      <c r="K262">
        <v>1</v>
      </c>
      <c r="L262">
        <v>0</v>
      </c>
    </row>
    <row r="263" spans="1:12" ht="14.5">
      <c r="A263" s="3">
        <v>1</v>
      </c>
      <c r="B263">
        <v>1</v>
      </c>
      <c r="C263" s="8">
        <f t="shared" si="13"/>
        <v>0</v>
      </c>
      <c r="D263">
        <f t="shared" si="14"/>
        <v>0</v>
      </c>
      <c r="E263">
        <f t="shared" si="12"/>
        <v>0</v>
      </c>
      <c r="F263" s="3">
        <v>1</v>
      </c>
      <c r="G263" s="7">
        <v>0.62538200557103085</v>
      </c>
      <c r="H263" s="7">
        <f t="shared" si="15"/>
        <v>1</v>
      </c>
      <c r="K263">
        <v>1</v>
      </c>
      <c r="L263">
        <v>1</v>
      </c>
    </row>
    <row r="264" spans="1:12" ht="14.5">
      <c r="A264" s="3">
        <v>1</v>
      </c>
      <c r="B264">
        <v>1</v>
      </c>
      <c r="C264" s="8">
        <f t="shared" si="13"/>
        <v>0</v>
      </c>
      <c r="D264">
        <f t="shared" si="14"/>
        <v>0</v>
      </c>
      <c r="E264">
        <f t="shared" si="12"/>
        <v>0</v>
      </c>
      <c r="F264" s="3">
        <v>0</v>
      </c>
      <c r="G264" s="7">
        <v>0.38456200557103082</v>
      </c>
      <c r="H264" s="7">
        <f t="shared" si="15"/>
        <v>0</v>
      </c>
      <c r="K264">
        <v>1</v>
      </c>
      <c r="L264">
        <v>1</v>
      </c>
    </row>
    <row r="265" spans="1:12" ht="14.5">
      <c r="A265" s="3">
        <v>1</v>
      </c>
      <c r="B265">
        <v>1</v>
      </c>
      <c r="C265" s="8">
        <f t="shared" si="13"/>
        <v>0</v>
      </c>
      <c r="D265">
        <f t="shared" si="14"/>
        <v>0</v>
      </c>
      <c r="E265">
        <f t="shared" si="12"/>
        <v>0</v>
      </c>
      <c r="F265" s="3">
        <v>1</v>
      </c>
      <c r="G265" s="7">
        <v>1.0957211420612811</v>
      </c>
      <c r="H265" s="7">
        <f t="shared" si="15"/>
        <v>1</v>
      </c>
      <c r="K265">
        <v>1</v>
      </c>
      <c r="L265">
        <v>1</v>
      </c>
    </row>
    <row r="266" spans="1:12" ht="14.5">
      <c r="A266" s="3">
        <v>1</v>
      </c>
      <c r="B266">
        <v>1</v>
      </c>
      <c r="C266" s="8">
        <f t="shared" si="13"/>
        <v>0</v>
      </c>
      <c r="D266">
        <f t="shared" si="14"/>
        <v>0</v>
      </c>
      <c r="E266">
        <f t="shared" si="12"/>
        <v>0</v>
      </c>
      <c r="F266" s="3">
        <v>1</v>
      </c>
      <c r="G266" s="7">
        <v>0.68656200557103075</v>
      </c>
      <c r="H266" s="7">
        <f t="shared" si="15"/>
        <v>1</v>
      </c>
      <c r="K266">
        <v>1</v>
      </c>
      <c r="L266">
        <v>1</v>
      </c>
    </row>
    <row r="267" spans="1:12" ht="14.5">
      <c r="A267" s="3">
        <v>1</v>
      </c>
      <c r="B267">
        <v>0</v>
      </c>
      <c r="C267" s="8">
        <f t="shared" si="13"/>
        <v>1</v>
      </c>
      <c r="D267">
        <f t="shared" si="14"/>
        <v>1</v>
      </c>
      <c r="E267">
        <f t="shared" si="12"/>
        <v>1</v>
      </c>
      <c r="F267" s="3">
        <v>0</v>
      </c>
      <c r="G267" s="7">
        <v>0.65248774373259022</v>
      </c>
      <c r="H267" s="7">
        <f t="shared" si="15"/>
        <v>1</v>
      </c>
      <c r="K267">
        <v>1</v>
      </c>
      <c r="L267">
        <v>0</v>
      </c>
    </row>
    <row r="268" spans="1:12" ht="14.5">
      <c r="A268" s="3">
        <v>1</v>
      </c>
      <c r="B268">
        <v>0</v>
      </c>
      <c r="C268" s="8">
        <f t="shared" si="13"/>
        <v>1</v>
      </c>
      <c r="D268">
        <f t="shared" si="14"/>
        <v>1</v>
      </c>
      <c r="E268">
        <f t="shared" si="12"/>
        <v>1</v>
      </c>
      <c r="F268" s="3">
        <v>0</v>
      </c>
      <c r="G268" s="7">
        <v>0.55217334261838458</v>
      </c>
      <c r="H268" s="7">
        <f t="shared" si="15"/>
        <v>1</v>
      </c>
      <c r="K268">
        <v>1</v>
      </c>
      <c r="L268">
        <v>0</v>
      </c>
    </row>
    <row r="269" spans="1:12" ht="14.5">
      <c r="A269" s="3">
        <v>1</v>
      </c>
      <c r="B269">
        <v>1</v>
      </c>
      <c r="C269" s="8">
        <f t="shared" si="13"/>
        <v>0</v>
      </c>
      <c r="D269">
        <f t="shared" si="14"/>
        <v>0</v>
      </c>
      <c r="E269">
        <f t="shared" si="12"/>
        <v>0</v>
      </c>
      <c r="F269" s="3">
        <v>0</v>
      </c>
      <c r="G269" s="7">
        <v>0.46177114206128111</v>
      </c>
      <c r="H269" s="7">
        <f t="shared" si="15"/>
        <v>0</v>
      </c>
      <c r="K269">
        <v>1</v>
      </c>
      <c r="L269">
        <v>1</v>
      </c>
    </row>
    <row r="270" spans="1:12" ht="14.5">
      <c r="A270" s="3">
        <v>1</v>
      </c>
      <c r="B270">
        <v>1</v>
      </c>
      <c r="C270" s="8">
        <f t="shared" si="13"/>
        <v>0</v>
      </c>
      <c r="D270">
        <f t="shared" si="14"/>
        <v>0</v>
      </c>
      <c r="E270">
        <f t="shared" si="12"/>
        <v>0</v>
      </c>
      <c r="F270" s="3">
        <v>1</v>
      </c>
      <c r="G270" s="7">
        <v>0.27026200557103086</v>
      </c>
      <c r="H270" s="7">
        <f t="shared" si="15"/>
        <v>0</v>
      </c>
      <c r="K270">
        <v>1</v>
      </c>
      <c r="L270">
        <v>1</v>
      </c>
    </row>
    <row r="271" spans="1:12" ht="14.5">
      <c r="A271" s="3">
        <v>1</v>
      </c>
      <c r="B271">
        <v>0</v>
      </c>
      <c r="C271" s="8">
        <f t="shared" si="13"/>
        <v>1</v>
      </c>
      <c r="D271">
        <f t="shared" si="14"/>
        <v>1</v>
      </c>
      <c r="E271">
        <f t="shared" si="12"/>
        <v>1</v>
      </c>
      <c r="F271" s="3">
        <v>6</v>
      </c>
      <c r="G271" s="7">
        <v>0.96559114206128116</v>
      </c>
      <c r="H271" s="7">
        <f t="shared" si="15"/>
        <v>1</v>
      </c>
      <c r="K271">
        <v>1</v>
      </c>
      <c r="L271">
        <v>0</v>
      </c>
    </row>
    <row r="272" spans="1:12" ht="14.5">
      <c r="A272" s="3">
        <v>1</v>
      </c>
      <c r="B272">
        <v>1</v>
      </c>
      <c r="C272" s="8">
        <f t="shared" si="13"/>
        <v>0</v>
      </c>
      <c r="D272">
        <f t="shared" si="14"/>
        <v>0</v>
      </c>
      <c r="E272">
        <f t="shared" si="12"/>
        <v>0</v>
      </c>
      <c r="F272" s="3">
        <v>0</v>
      </c>
      <c r="G272" s="7">
        <v>0.5087577437325902</v>
      </c>
      <c r="H272" s="7">
        <f t="shared" si="15"/>
        <v>1</v>
      </c>
      <c r="K272">
        <v>1</v>
      </c>
      <c r="L272">
        <v>1</v>
      </c>
    </row>
    <row r="273" spans="1:12" ht="14.5">
      <c r="A273" s="3">
        <v>1</v>
      </c>
      <c r="B273">
        <v>1</v>
      </c>
      <c r="C273" s="8">
        <f t="shared" si="13"/>
        <v>0</v>
      </c>
      <c r="D273">
        <f t="shared" si="14"/>
        <v>0</v>
      </c>
      <c r="E273">
        <f t="shared" si="12"/>
        <v>0</v>
      </c>
      <c r="F273" s="3">
        <v>1</v>
      </c>
      <c r="G273" s="7">
        <v>0.43965200557103079</v>
      </c>
      <c r="H273" s="7">
        <f t="shared" si="15"/>
        <v>0</v>
      </c>
      <c r="K273">
        <v>1</v>
      </c>
      <c r="L273">
        <v>1</v>
      </c>
    </row>
    <row r="274" spans="1:12" ht="14.5">
      <c r="A274" s="3">
        <v>1</v>
      </c>
      <c r="B274">
        <v>1</v>
      </c>
      <c r="C274" s="8">
        <f t="shared" si="13"/>
        <v>0</v>
      </c>
      <c r="D274">
        <f t="shared" si="14"/>
        <v>0</v>
      </c>
      <c r="E274">
        <f t="shared" si="12"/>
        <v>0</v>
      </c>
      <c r="F274" s="3">
        <v>1</v>
      </c>
      <c r="G274" s="7">
        <v>0.70380114206128119</v>
      </c>
      <c r="H274" s="7">
        <f t="shared" si="15"/>
        <v>1</v>
      </c>
      <c r="K274">
        <v>1</v>
      </c>
      <c r="L274">
        <v>1</v>
      </c>
    </row>
    <row r="275" spans="1:12" ht="14.5">
      <c r="A275" s="3">
        <v>1</v>
      </c>
      <c r="B275">
        <v>1</v>
      </c>
      <c r="C275" s="8">
        <f t="shared" si="13"/>
        <v>0</v>
      </c>
      <c r="D275">
        <f t="shared" si="14"/>
        <v>0</v>
      </c>
      <c r="E275">
        <f t="shared" si="12"/>
        <v>0</v>
      </c>
      <c r="F275" s="3">
        <v>0</v>
      </c>
      <c r="G275" s="7">
        <v>0.75392774373259019</v>
      </c>
      <c r="H275" s="7">
        <f t="shared" si="15"/>
        <v>1</v>
      </c>
      <c r="K275">
        <v>1</v>
      </c>
      <c r="L275">
        <v>1</v>
      </c>
    </row>
    <row r="276" spans="1:12" ht="14.5">
      <c r="A276" s="3">
        <v>1</v>
      </c>
      <c r="B276">
        <v>0</v>
      </c>
      <c r="C276" s="8">
        <f t="shared" si="13"/>
        <v>1</v>
      </c>
      <c r="D276">
        <f t="shared" si="14"/>
        <v>1</v>
      </c>
      <c r="E276">
        <f t="shared" si="12"/>
        <v>1</v>
      </c>
      <c r="F276" s="3">
        <v>0</v>
      </c>
      <c r="G276" s="7">
        <v>0.58274114206128114</v>
      </c>
      <c r="H276" s="7">
        <f t="shared" si="15"/>
        <v>1</v>
      </c>
      <c r="K276">
        <v>1</v>
      </c>
      <c r="L276">
        <v>0</v>
      </c>
    </row>
    <row r="277" spans="1:12" ht="14.5">
      <c r="A277" s="3">
        <v>1</v>
      </c>
      <c r="B277">
        <v>0</v>
      </c>
      <c r="C277" s="8">
        <f t="shared" si="13"/>
        <v>1</v>
      </c>
      <c r="D277">
        <f t="shared" si="14"/>
        <v>1</v>
      </c>
      <c r="E277">
        <f t="shared" si="12"/>
        <v>1</v>
      </c>
      <c r="F277" s="3">
        <v>0</v>
      </c>
      <c r="G277" s="7">
        <v>0.44900774373259011</v>
      </c>
      <c r="H277" s="7">
        <f t="shared" si="15"/>
        <v>0</v>
      </c>
      <c r="K277">
        <v>1</v>
      </c>
      <c r="L277">
        <v>0</v>
      </c>
    </row>
    <row r="278" spans="1:12" ht="14.5">
      <c r="A278" s="3">
        <v>1</v>
      </c>
      <c r="B278">
        <v>0</v>
      </c>
      <c r="C278" s="8">
        <f t="shared" si="13"/>
        <v>1</v>
      </c>
      <c r="D278">
        <f t="shared" si="14"/>
        <v>1</v>
      </c>
      <c r="E278">
        <f t="shared" si="12"/>
        <v>1</v>
      </c>
      <c r="F278" s="3">
        <v>0</v>
      </c>
      <c r="G278" s="7">
        <v>0.63073774373259017</v>
      </c>
      <c r="H278" s="7">
        <f t="shared" si="15"/>
        <v>1</v>
      </c>
      <c r="K278">
        <v>1</v>
      </c>
      <c r="L278">
        <v>0</v>
      </c>
    </row>
    <row r="279" spans="1:12" ht="14.5">
      <c r="A279" s="3">
        <v>1</v>
      </c>
      <c r="B279">
        <v>1</v>
      </c>
      <c r="C279" s="8">
        <f t="shared" si="13"/>
        <v>0</v>
      </c>
      <c r="D279">
        <f t="shared" si="14"/>
        <v>0</v>
      </c>
      <c r="E279">
        <f t="shared" si="12"/>
        <v>0</v>
      </c>
      <c r="F279" s="3">
        <v>0</v>
      </c>
      <c r="G279" s="7">
        <v>0.51217114206128111</v>
      </c>
      <c r="H279" s="7">
        <f t="shared" si="15"/>
        <v>1</v>
      </c>
      <c r="K279">
        <v>1</v>
      </c>
      <c r="L279">
        <v>1</v>
      </c>
    </row>
    <row r="280" spans="1:12" ht="14.5">
      <c r="A280" s="3">
        <v>1</v>
      </c>
      <c r="B280">
        <v>1</v>
      </c>
      <c r="C280" s="8">
        <f t="shared" si="13"/>
        <v>0</v>
      </c>
      <c r="D280">
        <f t="shared" si="14"/>
        <v>0</v>
      </c>
      <c r="E280">
        <f t="shared" si="12"/>
        <v>0</v>
      </c>
      <c r="F280" s="3">
        <v>0</v>
      </c>
      <c r="G280" s="7">
        <v>0.52102114206128114</v>
      </c>
      <c r="H280" s="7">
        <f t="shared" si="15"/>
        <v>1</v>
      </c>
      <c r="K280">
        <v>1</v>
      </c>
      <c r="L280">
        <v>1</v>
      </c>
    </row>
    <row r="281" spans="1:12" ht="14.5">
      <c r="A281" s="3">
        <v>1</v>
      </c>
      <c r="B281">
        <v>0</v>
      </c>
      <c r="C281" s="8">
        <f t="shared" si="13"/>
        <v>1</v>
      </c>
      <c r="D281">
        <f t="shared" si="14"/>
        <v>1</v>
      </c>
      <c r="E281">
        <f t="shared" si="12"/>
        <v>1</v>
      </c>
      <c r="F281" s="3">
        <v>1</v>
      </c>
      <c r="G281" s="7">
        <v>0.68524200557103077</v>
      </c>
      <c r="H281" s="7">
        <f t="shared" si="15"/>
        <v>1</v>
      </c>
      <c r="K281">
        <v>1</v>
      </c>
      <c r="L281">
        <v>0</v>
      </c>
    </row>
    <row r="282" spans="1:12" ht="14.5">
      <c r="A282" s="3">
        <v>1</v>
      </c>
      <c r="B282">
        <v>1</v>
      </c>
      <c r="C282" s="8">
        <f t="shared" si="13"/>
        <v>0</v>
      </c>
      <c r="D282">
        <f t="shared" si="14"/>
        <v>0</v>
      </c>
      <c r="E282">
        <f t="shared" si="12"/>
        <v>0</v>
      </c>
      <c r="F282" s="3">
        <v>0</v>
      </c>
      <c r="G282" s="7">
        <v>0.30344334261838468</v>
      </c>
      <c r="H282" s="7">
        <f t="shared" si="15"/>
        <v>0</v>
      </c>
      <c r="K282">
        <v>1</v>
      </c>
      <c r="L282">
        <v>1</v>
      </c>
    </row>
    <row r="283" spans="1:12" ht="14.5">
      <c r="A283" s="3">
        <v>1</v>
      </c>
      <c r="B283">
        <v>1</v>
      </c>
      <c r="C283" s="8">
        <f t="shared" si="13"/>
        <v>0</v>
      </c>
      <c r="D283">
        <f t="shared" si="14"/>
        <v>0</v>
      </c>
      <c r="E283">
        <f t="shared" si="12"/>
        <v>0</v>
      </c>
      <c r="F283" s="3">
        <v>1</v>
      </c>
      <c r="G283" s="7">
        <v>0.55595334261838469</v>
      </c>
      <c r="H283" s="7">
        <f t="shared" si="15"/>
        <v>1</v>
      </c>
      <c r="K283">
        <v>1</v>
      </c>
      <c r="L283">
        <v>1</v>
      </c>
    </row>
    <row r="284" spans="1:12" ht="14.5">
      <c r="A284" s="3">
        <v>1</v>
      </c>
      <c r="B284">
        <v>1</v>
      </c>
      <c r="C284" s="8">
        <f t="shared" si="13"/>
        <v>0</v>
      </c>
      <c r="D284">
        <f t="shared" si="14"/>
        <v>0</v>
      </c>
      <c r="E284">
        <f t="shared" si="12"/>
        <v>0</v>
      </c>
      <c r="F284" s="3">
        <v>1</v>
      </c>
      <c r="G284" s="7">
        <v>0.62419200557103083</v>
      </c>
      <c r="H284" s="7">
        <f t="shared" si="15"/>
        <v>1</v>
      </c>
      <c r="K284">
        <v>1</v>
      </c>
      <c r="L284">
        <v>1</v>
      </c>
    </row>
    <row r="285" spans="1:12" ht="14.5">
      <c r="A285" s="3">
        <v>1</v>
      </c>
      <c r="B285">
        <v>1</v>
      </c>
      <c r="C285" s="8">
        <f t="shared" si="13"/>
        <v>0</v>
      </c>
      <c r="D285">
        <f t="shared" si="14"/>
        <v>0</v>
      </c>
      <c r="E285">
        <f t="shared" si="12"/>
        <v>0</v>
      </c>
      <c r="F285" s="3">
        <v>0</v>
      </c>
      <c r="G285" s="7">
        <v>0.39968114206128114</v>
      </c>
      <c r="H285" s="7">
        <f t="shared" si="15"/>
        <v>0</v>
      </c>
      <c r="K285">
        <v>1</v>
      </c>
      <c r="L285">
        <v>1</v>
      </c>
    </row>
    <row r="286" spans="1:12" ht="14.5">
      <c r="A286" s="3">
        <v>1</v>
      </c>
      <c r="B286">
        <v>1</v>
      </c>
      <c r="C286" s="8">
        <f t="shared" si="13"/>
        <v>0</v>
      </c>
      <c r="D286">
        <f t="shared" si="14"/>
        <v>0</v>
      </c>
      <c r="E286">
        <f t="shared" si="12"/>
        <v>0</v>
      </c>
      <c r="F286" s="3">
        <v>0</v>
      </c>
      <c r="G286" s="7">
        <v>0.43924200557103077</v>
      </c>
      <c r="H286" s="7">
        <f t="shared" si="15"/>
        <v>0</v>
      </c>
      <c r="K286">
        <v>1</v>
      </c>
      <c r="L286">
        <v>1</v>
      </c>
    </row>
    <row r="287" spans="1:12" ht="14.5">
      <c r="A287" s="3">
        <v>1</v>
      </c>
      <c r="B287">
        <v>1</v>
      </c>
      <c r="C287" s="8">
        <f t="shared" si="13"/>
        <v>0</v>
      </c>
      <c r="D287">
        <f t="shared" si="14"/>
        <v>0</v>
      </c>
      <c r="E287">
        <f t="shared" si="12"/>
        <v>0</v>
      </c>
      <c r="F287" s="3">
        <v>1</v>
      </c>
      <c r="G287" s="7">
        <v>0.47340114206128114</v>
      </c>
      <c r="H287" s="7">
        <f t="shared" si="15"/>
        <v>0</v>
      </c>
      <c r="K287">
        <v>1</v>
      </c>
      <c r="L287">
        <v>1</v>
      </c>
    </row>
    <row r="288" spans="1:12" ht="14.5">
      <c r="A288" s="3">
        <v>1</v>
      </c>
      <c r="B288">
        <v>1</v>
      </c>
      <c r="C288" s="8">
        <f t="shared" si="13"/>
        <v>0</v>
      </c>
      <c r="D288">
        <f t="shared" si="14"/>
        <v>0</v>
      </c>
      <c r="E288">
        <f t="shared" ref="E288:E351" si="16">ABS(A288-B288)/A288</f>
        <v>0</v>
      </c>
      <c r="F288" s="3">
        <v>0</v>
      </c>
      <c r="G288" s="7">
        <v>0.85077114206128113</v>
      </c>
      <c r="H288" s="7">
        <f t="shared" si="15"/>
        <v>1</v>
      </c>
      <c r="K288">
        <v>1</v>
      </c>
      <c r="L288">
        <v>1</v>
      </c>
    </row>
    <row r="289" spans="1:12" ht="14.5">
      <c r="A289" s="3">
        <v>1</v>
      </c>
      <c r="B289">
        <v>1</v>
      </c>
      <c r="C289" s="8">
        <f t="shared" si="13"/>
        <v>0</v>
      </c>
      <c r="D289">
        <f t="shared" si="14"/>
        <v>0</v>
      </c>
      <c r="E289">
        <f t="shared" si="16"/>
        <v>0</v>
      </c>
      <c r="F289" s="3">
        <v>0</v>
      </c>
      <c r="G289" s="7">
        <v>0.5621620055710308</v>
      </c>
      <c r="H289" s="7">
        <f t="shared" si="15"/>
        <v>1</v>
      </c>
      <c r="K289">
        <v>1</v>
      </c>
      <c r="L289">
        <v>1</v>
      </c>
    </row>
    <row r="290" spans="1:12" ht="14.5">
      <c r="A290" s="3">
        <v>1</v>
      </c>
      <c r="B290">
        <v>1</v>
      </c>
      <c r="C290" s="8">
        <f t="shared" si="13"/>
        <v>0</v>
      </c>
      <c r="D290">
        <f t="shared" si="14"/>
        <v>0</v>
      </c>
      <c r="E290">
        <f t="shared" si="16"/>
        <v>0</v>
      </c>
      <c r="F290" s="3">
        <v>2</v>
      </c>
      <c r="G290" s="7">
        <v>0.38684200557103077</v>
      </c>
      <c r="H290" s="7">
        <f t="shared" si="15"/>
        <v>0</v>
      </c>
      <c r="K290">
        <v>1</v>
      </c>
      <c r="L290">
        <v>1</v>
      </c>
    </row>
    <row r="291" spans="1:12" ht="14.5">
      <c r="A291" s="3">
        <v>1</v>
      </c>
      <c r="B291">
        <v>1</v>
      </c>
      <c r="C291" s="8">
        <f t="shared" si="13"/>
        <v>0</v>
      </c>
      <c r="D291">
        <f t="shared" si="14"/>
        <v>0</v>
      </c>
      <c r="E291">
        <f t="shared" si="16"/>
        <v>0</v>
      </c>
      <c r="F291" s="3">
        <v>2</v>
      </c>
      <c r="G291" s="7">
        <v>1.1666533426183847</v>
      </c>
      <c r="H291" s="7">
        <f t="shared" si="15"/>
        <v>1</v>
      </c>
      <c r="K291">
        <v>1</v>
      </c>
      <c r="L291">
        <v>1</v>
      </c>
    </row>
    <row r="292" spans="1:12" ht="14.5">
      <c r="A292" s="3">
        <v>1</v>
      </c>
      <c r="B292">
        <v>1</v>
      </c>
      <c r="C292" s="8">
        <f t="shared" si="13"/>
        <v>0</v>
      </c>
      <c r="D292">
        <f t="shared" si="14"/>
        <v>0</v>
      </c>
      <c r="E292">
        <f t="shared" si="16"/>
        <v>0</v>
      </c>
      <c r="F292" s="3">
        <v>1</v>
      </c>
      <c r="G292" s="7">
        <v>0.56308200557103083</v>
      </c>
      <c r="H292" s="7">
        <f t="shared" si="15"/>
        <v>1</v>
      </c>
      <c r="K292">
        <v>1</v>
      </c>
      <c r="L292">
        <v>1</v>
      </c>
    </row>
    <row r="293" spans="1:12" ht="14.5">
      <c r="A293" s="3">
        <v>1</v>
      </c>
      <c r="B293">
        <v>1</v>
      </c>
      <c r="C293" s="8">
        <f t="shared" si="13"/>
        <v>0</v>
      </c>
      <c r="D293">
        <f t="shared" si="14"/>
        <v>0</v>
      </c>
      <c r="E293">
        <f t="shared" si="16"/>
        <v>0</v>
      </c>
      <c r="F293" s="3">
        <v>1</v>
      </c>
      <c r="G293" s="7">
        <v>0.43952200557103072</v>
      </c>
      <c r="H293" s="7">
        <f t="shared" si="15"/>
        <v>0</v>
      </c>
      <c r="K293">
        <v>1</v>
      </c>
      <c r="L293">
        <v>1</v>
      </c>
    </row>
    <row r="294" spans="1:12" ht="14.5">
      <c r="A294" s="3">
        <v>1</v>
      </c>
      <c r="B294">
        <v>0</v>
      </c>
      <c r="C294" s="8">
        <f t="shared" si="13"/>
        <v>1</v>
      </c>
      <c r="D294">
        <f t="shared" si="14"/>
        <v>1</v>
      </c>
      <c r="E294">
        <f t="shared" si="16"/>
        <v>1</v>
      </c>
      <c r="F294" s="3">
        <v>1</v>
      </c>
      <c r="G294" s="7">
        <v>0.80622114206128115</v>
      </c>
      <c r="H294" s="7">
        <f t="shared" si="15"/>
        <v>1</v>
      </c>
      <c r="K294">
        <v>1</v>
      </c>
      <c r="L294">
        <v>0</v>
      </c>
    </row>
    <row r="295" spans="1:12" ht="14.5">
      <c r="A295" s="3">
        <v>1</v>
      </c>
      <c r="B295">
        <v>0</v>
      </c>
      <c r="C295" s="8">
        <f t="shared" si="13"/>
        <v>1</v>
      </c>
      <c r="D295">
        <f t="shared" si="14"/>
        <v>1</v>
      </c>
      <c r="E295">
        <f t="shared" si="16"/>
        <v>1</v>
      </c>
      <c r="F295" s="3">
        <v>1</v>
      </c>
      <c r="G295" s="7">
        <v>0.75503114206128108</v>
      </c>
      <c r="H295" s="7">
        <f t="shared" si="15"/>
        <v>1</v>
      </c>
      <c r="K295">
        <v>1</v>
      </c>
      <c r="L295">
        <v>0</v>
      </c>
    </row>
    <row r="296" spans="1:12" ht="14.5">
      <c r="A296" s="3">
        <v>1</v>
      </c>
      <c r="B296">
        <v>0</v>
      </c>
      <c r="C296" s="8">
        <f t="shared" si="13"/>
        <v>1</v>
      </c>
      <c r="D296">
        <f t="shared" si="14"/>
        <v>1</v>
      </c>
      <c r="E296">
        <f t="shared" si="16"/>
        <v>1</v>
      </c>
      <c r="F296" s="3">
        <v>0</v>
      </c>
      <c r="G296" s="7">
        <v>0.63281774373259014</v>
      </c>
      <c r="H296" s="7">
        <f t="shared" si="15"/>
        <v>1</v>
      </c>
      <c r="K296">
        <v>1</v>
      </c>
      <c r="L296">
        <v>0</v>
      </c>
    </row>
    <row r="297" spans="1:12" ht="14.5">
      <c r="A297" s="3">
        <v>1</v>
      </c>
      <c r="B297">
        <v>0</v>
      </c>
      <c r="C297" s="8">
        <f t="shared" si="13"/>
        <v>1</v>
      </c>
      <c r="D297">
        <f t="shared" si="14"/>
        <v>1</v>
      </c>
      <c r="E297">
        <f t="shared" si="16"/>
        <v>1</v>
      </c>
      <c r="F297" s="3">
        <v>1</v>
      </c>
      <c r="G297" s="7">
        <v>0.57596200557103083</v>
      </c>
      <c r="H297" s="7">
        <f t="shared" si="15"/>
        <v>1</v>
      </c>
      <c r="K297">
        <v>1</v>
      </c>
      <c r="L297">
        <v>0</v>
      </c>
    </row>
    <row r="298" spans="1:12" ht="14.5">
      <c r="A298" s="3">
        <v>1</v>
      </c>
      <c r="B298">
        <v>0</v>
      </c>
      <c r="C298" s="8">
        <f t="shared" si="13"/>
        <v>1</v>
      </c>
      <c r="D298">
        <f t="shared" si="14"/>
        <v>1</v>
      </c>
      <c r="E298">
        <f t="shared" si="16"/>
        <v>1</v>
      </c>
      <c r="F298" s="3">
        <v>0</v>
      </c>
      <c r="G298" s="7">
        <v>0.69059200557103084</v>
      </c>
      <c r="H298" s="7">
        <f t="shared" si="15"/>
        <v>1</v>
      </c>
      <c r="K298">
        <v>1</v>
      </c>
      <c r="L298">
        <v>0</v>
      </c>
    </row>
    <row r="299" spans="1:12" ht="14.5">
      <c r="A299" s="3">
        <v>1</v>
      </c>
      <c r="B299">
        <v>0</v>
      </c>
      <c r="C299" s="8">
        <f t="shared" si="13"/>
        <v>1</v>
      </c>
      <c r="D299">
        <f t="shared" si="14"/>
        <v>1</v>
      </c>
      <c r="E299">
        <f t="shared" si="16"/>
        <v>1</v>
      </c>
      <c r="F299" s="3">
        <v>0</v>
      </c>
      <c r="G299" s="7">
        <v>0.66332114206128112</v>
      </c>
      <c r="H299" s="7">
        <f t="shared" si="15"/>
        <v>1</v>
      </c>
      <c r="K299">
        <v>1</v>
      </c>
      <c r="L299">
        <v>0</v>
      </c>
    </row>
    <row r="300" spans="1:12" ht="14.5">
      <c r="A300" s="3">
        <v>1</v>
      </c>
      <c r="B300">
        <v>1</v>
      </c>
      <c r="C300" s="8">
        <f t="shared" si="13"/>
        <v>0</v>
      </c>
      <c r="D300">
        <f t="shared" si="14"/>
        <v>0</v>
      </c>
      <c r="E300">
        <f t="shared" si="16"/>
        <v>0</v>
      </c>
      <c r="F300" s="3">
        <v>1</v>
      </c>
      <c r="G300" s="7">
        <v>0.41356114206128114</v>
      </c>
      <c r="H300" s="7">
        <f t="shared" si="15"/>
        <v>0</v>
      </c>
      <c r="K300">
        <v>1</v>
      </c>
      <c r="L300">
        <v>1</v>
      </c>
    </row>
    <row r="301" spans="1:12" ht="14.5">
      <c r="A301" s="3">
        <v>1</v>
      </c>
      <c r="B301">
        <v>0</v>
      </c>
      <c r="C301" s="8">
        <f t="shared" si="13"/>
        <v>1</v>
      </c>
      <c r="D301">
        <f t="shared" si="14"/>
        <v>1</v>
      </c>
      <c r="E301">
        <f t="shared" si="16"/>
        <v>1</v>
      </c>
      <c r="F301" s="3">
        <v>1</v>
      </c>
      <c r="G301" s="7">
        <v>0.54548334261838471</v>
      </c>
      <c r="H301" s="7">
        <f t="shared" si="15"/>
        <v>1</v>
      </c>
      <c r="K301">
        <v>1</v>
      </c>
      <c r="L301">
        <v>0</v>
      </c>
    </row>
    <row r="302" spans="1:12" ht="14.5">
      <c r="A302" s="3">
        <v>1</v>
      </c>
      <c r="B302">
        <v>1</v>
      </c>
      <c r="C302" s="8">
        <f t="shared" si="13"/>
        <v>0</v>
      </c>
      <c r="D302">
        <f t="shared" si="14"/>
        <v>0</v>
      </c>
      <c r="E302">
        <f t="shared" si="16"/>
        <v>0</v>
      </c>
      <c r="F302" s="3">
        <v>1</v>
      </c>
      <c r="G302" s="7">
        <v>0.44652114206128113</v>
      </c>
      <c r="H302" s="7">
        <f t="shared" si="15"/>
        <v>0</v>
      </c>
      <c r="K302">
        <v>1</v>
      </c>
      <c r="L302">
        <v>1</v>
      </c>
    </row>
    <row r="303" spans="1:12" ht="14.5">
      <c r="A303" s="3">
        <v>1</v>
      </c>
      <c r="B303">
        <v>1</v>
      </c>
      <c r="C303" s="8">
        <f t="shared" si="13"/>
        <v>0</v>
      </c>
      <c r="D303">
        <f t="shared" si="14"/>
        <v>0</v>
      </c>
      <c r="E303">
        <f t="shared" si="16"/>
        <v>0</v>
      </c>
      <c r="F303" s="3">
        <v>1</v>
      </c>
      <c r="G303" s="7">
        <v>6.4473342618384666E-2</v>
      </c>
      <c r="H303" s="7">
        <f t="shared" si="15"/>
        <v>0</v>
      </c>
      <c r="K303">
        <v>1</v>
      </c>
      <c r="L303">
        <v>1</v>
      </c>
    </row>
    <row r="304" spans="1:12" ht="14.5">
      <c r="A304" s="3">
        <v>1</v>
      </c>
      <c r="B304">
        <v>1</v>
      </c>
      <c r="C304" s="8">
        <f t="shared" si="13"/>
        <v>0</v>
      </c>
      <c r="D304">
        <f t="shared" si="14"/>
        <v>0</v>
      </c>
      <c r="E304">
        <f t="shared" si="16"/>
        <v>0</v>
      </c>
      <c r="F304" s="3">
        <v>1</v>
      </c>
      <c r="G304" s="7">
        <v>0.61127334261838473</v>
      </c>
      <c r="H304" s="7">
        <f t="shared" si="15"/>
        <v>1</v>
      </c>
      <c r="K304">
        <v>1</v>
      </c>
      <c r="L304">
        <v>1</v>
      </c>
    </row>
    <row r="305" spans="1:12" ht="14.5">
      <c r="A305" s="3">
        <v>1</v>
      </c>
      <c r="B305">
        <v>1</v>
      </c>
      <c r="C305" s="8">
        <f t="shared" si="13"/>
        <v>0</v>
      </c>
      <c r="D305">
        <f t="shared" si="14"/>
        <v>0</v>
      </c>
      <c r="E305">
        <f t="shared" si="16"/>
        <v>0</v>
      </c>
      <c r="F305" s="3">
        <v>0</v>
      </c>
      <c r="G305" s="7">
        <v>0.87913114206128118</v>
      </c>
      <c r="H305" s="7">
        <f t="shared" si="15"/>
        <v>1</v>
      </c>
      <c r="K305">
        <v>1</v>
      </c>
      <c r="L305">
        <v>1</v>
      </c>
    </row>
    <row r="306" spans="1:12" ht="14.5">
      <c r="A306" s="3">
        <v>1</v>
      </c>
      <c r="B306">
        <v>1</v>
      </c>
      <c r="C306" s="8">
        <f t="shared" si="13"/>
        <v>0</v>
      </c>
      <c r="D306">
        <f t="shared" si="14"/>
        <v>0</v>
      </c>
      <c r="E306">
        <f t="shared" si="16"/>
        <v>0</v>
      </c>
      <c r="F306" s="3">
        <v>2</v>
      </c>
      <c r="G306" s="7">
        <v>1.0489220055710307</v>
      </c>
      <c r="H306" s="7">
        <f t="shared" si="15"/>
        <v>1</v>
      </c>
      <c r="K306">
        <v>1</v>
      </c>
      <c r="L306">
        <v>1</v>
      </c>
    </row>
    <row r="307" spans="1:12" ht="14.5">
      <c r="A307" s="3">
        <v>1</v>
      </c>
      <c r="B307">
        <v>1</v>
      </c>
      <c r="C307" s="8">
        <f t="shared" si="13"/>
        <v>0</v>
      </c>
      <c r="D307">
        <f t="shared" si="14"/>
        <v>0</v>
      </c>
      <c r="E307">
        <f t="shared" si="16"/>
        <v>0</v>
      </c>
      <c r="F307" s="3">
        <v>0</v>
      </c>
      <c r="G307" s="7">
        <v>0.4550911420612811</v>
      </c>
      <c r="H307" s="7">
        <f t="shared" si="15"/>
        <v>0</v>
      </c>
      <c r="K307">
        <v>1</v>
      </c>
      <c r="L307">
        <v>1</v>
      </c>
    </row>
    <row r="308" spans="1:12" ht="14.5">
      <c r="A308" s="3">
        <v>1</v>
      </c>
      <c r="B308">
        <v>1</v>
      </c>
      <c r="C308" s="8">
        <f t="shared" si="13"/>
        <v>0</v>
      </c>
      <c r="D308">
        <f t="shared" si="14"/>
        <v>0</v>
      </c>
      <c r="E308">
        <f t="shared" si="16"/>
        <v>0</v>
      </c>
      <c r="F308" s="3">
        <v>1</v>
      </c>
      <c r="G308" s="7">
        <v>0.26866774373259017</v>
      </c>
      <c r="H308" s="7">
        <f t="shared" si="15"/>
        <v>0</v>
      </c>
      <c r="K308">
        <v>1</v>
      </c>
      <c r="L308">
        <v>1</v>
      </c>
    </row>
    <row r="309" spans="1:12" ht="14.5">
      <c r="A309" s="3">
        <v>1</v>
      </c>
      <c r="B309">
        <v>0</v>
      </c>
      <c r="C309" s="8">
        <f t="shared" si="13"/>
        <v>1</v>
      </c>
      <c r="D309">
        <f t="shared" si="14"/>
        <v>1</v>
      </c>
      <c r="E309">
        <f t="shared" si="16"/>
        <v>1</v>
      </c>
      <c r="F309" s="3">
        <v>0</v>
      </c>
      <c r="G309" s="7">
        <v>0.36762334261838464</v>
      </c>
      <c r="H309" s="7">
        <f t="shared" si="15"/>
        <v>0</v>
      </c>
      <c r="K309">
        <v>1</v>
      </c>
      <c r="L309">
        <v>0</v>
      </c>
    </row>
    <row r="310" spans="1:12" ht="14.5">
      <c r="A310" s="3">
        <v>1</v>
      </c>
      <c r="B310">
        <v>0</v>
      </c>
      <c r="C310" s="8">
        <f t="shared" si="13"/>
        <v>1</v>
      </c>
      <c r="D310">
        <f t="shared" si="14"/>
        <v>1</v>
      </c>
      <c r="E310">
        <f t="shared" si="16"/>
        <v>1</v>
      </c>
      <c r="F310" s="3">
        <v>2</v>
      </c>
      <c r="G310" s="7">
        <v>0.71476774373259022</v>
      </c>
      <c r="H310" s="7">
        <f t="shared" si="15"/>
        <v>1</v>
      </c>
      <c r="K310">
        <v>1</v>
      </c>
      <c r="L310">
        <v>0</v>
      </c>
    </row>
    <row r="311" spans="1:12" ht="14.5">
      <c r="A311" s="3">
        <v>1</v>
      </c>
      <c r="B311">
        <v>1</v>
      </c>
      <c r="C311" s="8">
        <f t="shared" si="13"/>
        <v>0</v>
      </c>
      <c r="D311">
        <f t="shared" si="14"/>
        <v>0</v>
      </c>
      <c r="E311">
        <f t="shared" si="16"/>
        <v>0</v>
      </c>
      <c r="F311" s="3">
        <v>0</v>
      </c>
      <c r="G311" s="7">
        <v>0.23479200557103078</v>
      </c>
      <c r="H311" s="7">
        <f t="shared" si="15"/>
        <v>0</v>
      </c>
      <c r="K311">
        <v>1</v>
      </c>
      <c r="L311">
        <v>1</v>
      </c>
    </row>
    <row r="312" spans="1:12" ht="14.5">
      <c r="A312" s="3">
        <v>1</v>
      </c>
      <c r="B312">
        <v>1</v>
      </c>
      <c r="C312" s="8">
        <f t="shared" si="13"/>
        <v>0</v>
      </c>
      <c r="D312">
        <f t="shared" si="14"/>
        <v>0</v>
      </c>
      <c r="E312">
        <f t="shared" si="16"/>
        <v>0</v>
      </c>
      <c r="F312" s="3">
        <v>0</v>
      </c>
      <c r="G312" s="7">
        <v>0.71239454038997219</v>
      </c>
      <c r="H312" s="7">
        <f t="shared" si="15"/>
        <v>1</v>
      </c>
      <c r="K312">
        <v>1</v>
      </c>
      <c r="L312">
        <v>1</v>
      </c>
    </row>
    <row r="313" spans="1:12" ht="14.5">
      <c r="A313" s="3">
        <v>1</v>
      </c>
      <c r="B313">
        <v>1</v>
      </c>
      <c r="C313" s="8">
        <f t="shared" si="13"/>
        <v>0</v>
      </c>
      <c r="D313">
        <f t="shared" si="14"/>
        <v>0</v>
      </c>
      <c r="E313">
        <f t="shared" si="16"/>
        <v>0</v>
      </c>
      <c r="F313" s="3">
        <v>1</v>
      </c>
      <c r="G313" s="7">
        <v>1.0401229805013927</v>
      </c>
      <c r="H313" s="7">
        <f t="shared" si="15"/>
        <v>1</v>
      </c>
      <c r="K313">
        <v>1</v>
      </c>
      <c r="L313">
        <v>1</v>
      </c>
    </row>
    <row r="314" spans="1:12" ht="14.5">
      <c r="A314" s="3">
        <v>1</v>
      </c>
      <c r="B314">
        <v>1</v>
      </c>
      <c r="C314" s="8">
        <f t="shared" si="13"/>
        <v>0</v>
      </c>
      <c r="D314">
        <f t="shared" si="14"/>
        <v>0</v>
      </c>
      <c r="E314">
        <f t="shared" si="16"/>
        <v>0</v>
      </c>
      <c r="F314" s="3">
        <v>1</v>
      </c>
      <c r="G314" s="7">
        <v>0.32340200557103072</v>
      </c>
      <c r="H314" s="7">
        <f t="shared" si="15"/>
        <v>0</v>
      </c>
      <c r="K314">
        <v>1</v>
      </c>
      <c r="L314">
        <v>1</v>
      </c>
    </row>
    <row r="315" spans="1:12" ht="14.5">
      <c r="A315" s="3">
        <v>1</v>
      </c>
      <c r="B315">
        <v>0</v>
      </c>
      <c r="C315" s="8">
        <f t="shared" si="13"/>
        <v>1</v>
      </c>
      <c r="D315">
        <f t="shared" si="14"/>
        <v>1</v>
      </c>
      <c r="E315">
        <f t="shared" si="16"/>
        <v>1</v>
      </c>
      <c r="F315" s="3">
        <v>1</v>
      </c>
      <c r="G315" s="7">
        <v>1.2501577437325901</v>
      </c>
      <c r="H315" s="7">
        <f t="shared" si="15"/>
        <v>1</v>
      </c>
      <c r="K315">
        <v>1</v>
      </c>
      <c r="L315">
        <v>0</v>
      </c>
    </row>
    <row r="316" spans="1:12" ht="14.5">
      <c r="A316" s="3">
        <v>1</v>
      </c>
      <c r="B316">
        <v>1</v>
      </c>
      <c r="C316" s="8">
        <f t="shared" si="13"/>
        <v>0</v>
      </c>
      <c r="D316">
        <f t="shared" si="14"/>
        <v>0</v>
      </c>
      <c r="E316">
        <f t="shared" si="16"/>
        <v>0</v>
      </c>
      <c r="F316" s="3">
        <v>1</v>
      </c>
      <c r="G316" s="7">
        <v>0.37884200557103076</v>
      </c>
      <c r="H316" s="7">
        <f t="shared" si="15"/>
        <v>0</v>
      </c>
      <c r="K316">
        <v>1</v>
      </c>
      <c r="L316">
        <v>1</v>
      </c>
    </row>
    <row r="317" spans="1:12" ht="14.5">
      <c r="A317" s="3">
        <v>1</v>
      </c>
      <c r="B317">
        <v>0</v>
      </c>
      <c r="C317" s="8">
        <f t="shared" si="13"/>
        <v>1</v>
      </c>
      <c r="D317">
        <f t="shared" si="14"/>
        <v>1</v>
      </c>
      <c r="E317">
        <f t="shared" si="16"/>
        <v>1</v>
      </c>
      <c r="F317" s="3">
        <v>0</v>
      </c>
      <c r="G317" s="7">
        <v>0.15239844011142065</v>
      </c>
      <c r="H317" s="7">
        <f t="shared" si="15"/>
        <v>0</v>
      </c>
      <c r="K317">
        <v>1</v>
      </c>
      <c r="L317">
        <v>0</v>
      </c>
    </row>
    <row r="318" spans="1:12" ht="14.5">
      <c r="A318" s="3">
        <v>1</v>
      </c>
      <c r="B318">
        <v>1</v>
      </c>
      <c r="C318" s="8">
        <f t="shared" si="13"/>
        <v>0</v>
      </c>
      <c r="D318">
        <f t="shared" si="14"/>
        <v>0</v>
      </c>
      <c r="E318">
        <f t="shared" si="16"/>
        <v>0</v>
      </c>
      <c r="F318" s="3">
        <v>0</v>
      </c>
      <c r="G318" s="7">
        <v>-0.35996799442896921</v>
      </c>
      <c r="H318" s="7">
        <f t="shared" si="15"/>
        <v>0</v>
      </c>
      <c r="K318">
        <v>1</v>
      </c>
      <c r="L318">
        <v>1</v>
      </c>
    </row>
    <row r="319" spans="1:12" ht="14.5">
      <c r="A319" s="3">
        <v>1</v>
      </c>
      <c r="B319">
        <v>1</v>
      </c>
      <c r="C319" s="8">
        <f t="shared" si="13"/>
        <v>0</v>
      </c>
      <c r="D319">
        <f t="shared" si="14"/>
        <v>0</v>
      </c>
      <c r="E319">
        <f t="shared" si="16"/>
        <v>0</v>
      </c>
      <c r="F319" s="3">
        <v>0</v>
      </c>
      <c r="G319" s="7">
        <v>0.42834334261838469</v>
      </c>
      <c r="H319" s="7">
        <f t="shared" si="15"/>
        <v>0</v>
      </c>
      <c r="K319">
        <v>1</v>
      </c>
      <c r="L319">
        <v>1</v>
      </c>
    </row>
    <row r="320" spans="1:12" ht="14.5">
      <c r="A320" s="3">
        <v>1</v>
      </c>
      <c r="B320">
        <v>1</v>
      </c>
      <c r="C320" s="8">
        <f t="shared" si="13"/>
        <v>0</v>
      </c>
      <c r="D320">
        <f t="shared" si="14"/>
        <v>0</v>
      </c>
      <c r="E320">
        <f t="shared" si="16"/>
        <v>0</v>
      </c>
      <c r="F320" s="3">
        <v>1</v>
      </c>
      <c r="G320" s="7">
        <v>0.79066200557103083</v>
      </c>
      <c r="H320" s="7">
        <f t="shared" si="15"/>
        <v>1</v>
      </c>
      <c r="K320">
        <v>1</v>
      </c>
      <c r="L320">
        <v>1</v>
      </c>
    </row>
    <row r="321" spans="1:12" ht="14.5">
      <c r="A321" s="3">
        <v>1</v>
      </c>
      <c r="B321">
        <v>0</v>
      </c>
      <c r="C321" s="8">
        <f t="shared" si="13"/>
        <v>1</v>
      </c>
      <c r="D321">
        <f t="shared" si="14"/>
        <v>1</v>
      </c>
      <c r="E321">
        <f t="shared" si="16"/>
        <v>1</v>
      </c>
      <c r="F321" s="3">
        <v>0</v>
      </c>
      <c r="G321" s="7">
        <v>-4.9767994428969203E-2</v>
      </c>
      <c r="H321" s="7">
        <f t="shared" si="15"/>
        <v>0</v>
      </c>
      <c r="K321">
        <v>1</v>
      </c>
      <c r="L321">
        <v>0</v>
      </c>
    </row>
    <row r="322" spans="1:12" ht="14.5">
      <c r="A322" s="3">
        <v>1</v>
      </c>
      <c r="B322">
        <v>1</v>
      </c>
      <c r="C322" s="8">
        <f t="shared" ref="C322:C360" si="17">(A322-B322)*(A322-B322)</f>
        <v>0</v>
      </c>
      <c r="D322">
        <f t="shared" ref="D322:D360" si="18">ABS(A322-B322)</f>
        <v>0</v>
      </c>
      <c r="E322">
        <f t="shared" si="16"/>
        <v>0</v>
      </c>
      <c r="F322" s="3">
        <v>6</v>
      </c>
      <c r="G322" s="7">
        <v>0.80955114206128109</v>
      </c>
      <c r="H322" s="7">
        <f t="shared" si="15"/>
        <v>1</v>
      </c>
      <c r="K322">
        <v>1</v>
      </c>
      <c r="L322">
        <v>1</v>
      </c>
    </row>
    <row r="323" spans="1:12" ht="14.5">
      <c r="A323" s="3">
        <v>1</v>
      </c>
      <c r="B323">
        <v>0</v>
      </c>
      <c r="C323" s="8">
        <f t="shared" si="17"/>
        <v>1</v>
      </c>
      <c r="D323">
        <f t="shared" si="18"/>
        <v>1</v>
      </c>
      <c r="E323">
        <f t="shared" si="16"/>
        <v>1</v>
      </c>
      <c r="F323" s="3">
        <v>0</v>
      </c>
      <c r="G323" s="7">
        <v>0.14148200557103083</v>
      </c>
      <c r="H323" s="7">
        <f t="shared" ref="H323:H360" si="19">ROUND(G323,0)</f>
        <v>0</v>
      </c>
      <c r="K323">
        <v>1</v>
      </c>
      <c r="L323">
        <v>0</v>
      </c>
    </row>
    <row r="324" spans="1:12" ht="14.5">
      <c r="A324" s="3">
        <v>1</v>
      </c>
      <c r="B324">
        <v>0</v>
      </c>
      <c r="C324" s="8">
        <f t="shared" si="17"/>
        <v>1</v>
      </c>
      <c r="D324">
        <f t="shared" si="18"/>
        <v>1</v>
      </c>
      <c r="E324">
        <f t="shared" si="16"/>
        <v>1</v>
      </c>
      <c r="F324" s="3">
        <v>1</v>
      </c>
      <c r="G324" s="7">
        <v>0.25098114206128114</v>
      </c>
      <c r="H324" s="7">
        <f t="shared" si="19"/>
        <v>0</v>
      </c>
      <c r="K324">
        <v>1</v>
      </c>
      <c r="L324">
        <v>0</v>
      </c>
    </row>
    <row r="325" spans="1:12" ht="14.5">
      <c r="A325" s="3">
        <v>1</v>
      </c>
      <c r="B325">
        <v>1</v>
      </c>
      <c r="C325" s="8">
        <f t="shared" si="17"/>
        <v>0</v>
      </c>
      <c r="D325">
        <f t="shared" si="18"/>
        <v>0</v>
      </c>
      <c r="E325">
        <f t="shared" si="16"/>
        <v>0</v>
      </c>
      <c r="F325" s="3">
        <v>0</v>
      </c>
      <c r="G325" s="7">
        <v>0.80507200557103076</v>
      </c>
      <c r="H325" s="7">
        <f t="shared" si="19"/>
        <v>1</v>
      </c>
      <c r="K325">
        <v>1</v>
      </c>
      <c r="L325">
        <v>1</v>
      </c>
    </row>
    <row r="326" spans="1:12" ht="14.5">
      <c r="A326" s="3">
        <v>1</v>
      </c>
      <c r="B326">
        <v>0</v>
      </c>
      <c r="C326" s="8">
        <f t="shared" si="17"/>
        <v>1</v>
      </c>
      <c r="D326">
        <f t="shared" si="18"/>
        <v>1</v>
      </c>
      <c r="E326">
        <f t="shared" si="16"/>
        <v>1</v>
      </c>
      <c r="F326" s="3">
        <v>0</v>
      </c>
      <c r="G326" s="7">
        <v>0.36940334261838464</v>
      </c>
      <c r="H326" s="7">
        <f t="shared" si="19"/>
        <v>0</v>
      </c>
      <c r="K326">
        <v>1</v>
      </c>
      <c r="L326">
        <v>0</v>
      </c>
    </row>
    <row r="327" spans="1:12" ht="14.5">
      <c r="A327" s="3">
        <v>1</v>
      </c>
      <c r="B327">
        <v>1</v>
      </c>
      <c r="C327" s="8">
        <f t="shared" si="17"/>
        <v>0</v>
      </c>
      <c r="D327">
        <f t="shared" si="18"/>
        <v>0</v>
      </c>
      <c r="E327">
        <f t="shared" si="16"/>
        <v>0</v>
      </c>
      <c r="F327" s="3">
        <v>1</v>
      </c>
      <c r="G327" s="7">
        <v>0.44201200557103082</v>
      </c>
      <c r="H327" s="7">
        <f t="shared" si="19"/>
        <v>0</v>
      </c>
      <c r="K327">
        <v>1</v>
      </c>
      <c r="L327">
        <v>1</v>
      </c>
    </row>
    <row r="328" spans="1:12" ht="14.5">
      <c r="A328" s="3">
        <v>1</v>
      </c>
      <c r="B328">
        <v>0</v>
      </c>
      <c r="C328" s="8">
        <f t="shared" si="17"/>
        <v>1</v>
      </c>
      <c r="D328">
        <f t="shared" si="18"/>
        <v>1</v>
      </c>
      <c r="E328">
        <f t="shared" si="16"/>
        <v>1</v>
      </c>
      <c r="F328" s="3">
        <v>1</v>
      </c>
      <c r="G328" s="7">
        <v>0.50557200557103077</v>
      </c>
      <c r="H328" s="7">
        <f t="shared" si="19"/>
        <v>1</v>
      </c>
      <c r="K328">
        <v>1</v>
      </c>
      <c r="L328">
        <v>0</v>
      </c>
    </row>
    <row r="329" spans="1:12" ht="14.5">
      <c r="A329" s="3">
        <v>1</v>
      </c>
      <c r="B329">
        <v>1</v>
      </c>
      <c r="C329" s="8">
        <f t="shared" si="17"/>
        <v>0</v>
      </c>
      <c r="D329">
        <f t="shared" si="18"/>
        <v>0</v>
      </c>
      <c r="E329">
        <f t="shared" si="16"/>
        <v>0</v>
      </c>
      <c r="F329" s="3">
        <v>0</v>
      </c>
      <c r="G329" s="7">
        <v>0.44868114206128118</v>
      </c>
      <c r="H329" s="7">
        <f t="shared" si="19"/>
        <v>0</v>
      </c>
      <c r="K329">
        <v>1</v>
      </c>
      <c r="L329">
        <v>1</v>
      </c>
    </row>
    <row r="330" spans="1:12" ht="14.5">
      <c r="A330" s="3">
        <v>1</v>
      </c>
      <c r="B330">
        <v>0</v>
      </c>
      <c r="C330" s="8">
        <f t="shared" si="17"/>
        <v>1</v>
      </c>
      <c r="D330">
        <f t="shared" si="18"/>
        <v>1</v>
      </c>
      <c r="E330">
        <f t="shared" si="16"/>
        <v>1</v>
      </c>
      <c r="F330" s="3">
        <v>0</v>
      </c>
      <c r="G330" s="7">
        <v>0.39024114206128113</v>
      </c>
      <c r="H330" s="7">
        <f t="shared" si="19"/>
        <v>0</v>
      </c>
      <c r="K330">
        <v>1</v>
      </c>
      <c r="L330">
        <v>0</v>
      </c>
    </row>
    <row r="331" spans="1:12" ht="14.5">
      <c r="A331" s="3">
        <v>1</v>
      </c>
      <c r="B331">
        <v>1</v>
      </c>
      <c r="C331" s="8">
        <f t="shared" si="17"/>
        <v>0</v>
      </c>
      <c r="D331">
        <f t="shared" si="18"/>
        <v>0</v>
      </c>
      <c r="E331">
        <f t="shared" si="16"/>
        <v>0</v>
      </c>
      <c r="F331" s="3">
        <v>1</v>
      </c>
      <c r="G331" s="7">
        <v>0.61619454038997212</v>
      </c>
      <c r="H331" s="7">
        <f t="shared" si="19"/>
        <v>1</v>
      </c>
      <c r="K331">
        <v>1</v>
      </c>
      <c r="L331">
        <v>1</v>
      </c>
    </row>
    <row r="332" spans="1:12" ht="14.5">
      <c r="A332" s="3">
        <v>1</v>
      </c>
      <c r="B332">
        <v>0</v>
      </c>
      <c r="C332" s="8">
        <f t="shared" si="17"/>
        <v>1</v>
      </c>
      <c r="D332">
        <f t="shared" si="18"/>
        <v>1</v>
      </c>
      <c r="E332">
        <f t="shared" si="16"/>
        <v>1</v>
      </c>
      <c r="F332" s="3">
        <v>0</v>
      </c>
      <c r="G332" s="7">
        <v>0.63212114206128112</v>
      </c>
      <c r="H332" s="7">
        <f t="shared" si="19"/>
        <v>1</v>
      </c>
      <c r="K332">
        <v>1</v>
      </c>
      <c r="L332">
        <v>0</v>
      </c>
    </row>
    <row r="333" spans="1:12" ht="14.5">
      <c r="A333" s="3">
        <v>1</v>
      </c>
      <c r="B333">
        <v>0</v>
      </c>
      <c r="C333" s="8">
        <f t="shared" si="17"/>
        <v>1</v>
      </c>
      <c r="D333">
        <f t="shared" si="18"/>
        <v>1</v>
      </c>
      <c r="E333">
        <f t="shared" si="16"/>
        <v>1</v>
      </c>
      <c r="F333" s="3">
        <v>1</v>
      </c>
      <c r="G333" s="7">
        <v>0.25743200557103085</v>
      </c>
      <c r="H333" s="7">
        <f t="shared" si="19"/>
        <v>0</v>
      </c>
      <c r="K333">
        <v>1</v>
      </c>
      <c r="L333">
        <v>0</v>
      </c>
    </row>
    <row r="334" spans="1:12" ht="14.5">
      <c r="A334" s="3">
        <v>1</v>
      </c>
      <c r="B334">
        <v>1</v>
      </c>
      <c r="C334" s="8">
        <f t="shared" si="17"/>
        <v>0</v>
      </c>
      <c r="D334">
        <f t="shared" si="18"/>
        <v>0</v>
      </c>
      <c r="E334">
        <f t="shared" si="16"/>
        <v>0</v>
      </c>
      <c r="F334" s="3">
        <v>1</v>
      </c>
      <c r="G334" s="7">
        <v>0.46460844011142066</v>
      </c>
      <c r="H334" s="7">
        <f t="shared" si="19"/>
        <v>0</v>
      </c>
      <c r="K334">
        <v>1</v>
      </c>
      <c r="L334">
        <v>1</v>
      </c>
    </row>
    <row r="335" spans="1:12" ht="14.5">
      <c r="A335" s="3">
        <v>1</v>
      </c>
      <c r="B335">
        <v>1</v>
      </c>
      <c r="C335" s="8">
        <f t="shared" si="17"/>
        <v>0</v>
      </c>
      <c r="D335">
        <f t="shared" si="18"/>
        <v>0</v>
      </c>
      <c r="E335">
        <f t="shared" si="16"/>
        <v>0</v>
      </c>
      <c r="F335" s="3">
        <v>0</v>
      </c>
      <c r="G335" s="7">
        <v>0.12122334261838469</v>
      </c>
      <c r="H335" s="7">
        <f t="shared" si="19"/>
        <v>0</v>
      </c>
      <c r="K335">
        <v>1</v>
      </c>
      <c r="L335">
        <v>1</v>
      </c>
    </row>
    <row r="336" spans="1:12" ht="14.5">
      <c r="A336" s="3">
        <v>1</v>
      </c>
      <c r="B336">
        <v>0</v>
      </c>
      <c r="C336" s="8">
        <f t="shared" si="17"/>
        <v>1</v>
      </c>
      <c r="D336">
        <f t="shared" si="18"/>
        <v>1</v>
      </c>
      <c r="E336">
        <f t="shared" si="16"/>
        <v>1</v>
      </c>
      <c r="F336" s="3">
        <v>0</v>
      </c>
      <c r="G336" s="7">
        <v>0.36946334261838465</v>
      </c>
      <c r="H336" s="7">
        <f t="shared" si="19"/>
        <v>0</v>
      </c>
      <c r="K336">
        <v>1</v>
      </c>
      <c r="L336">
        <v>0</v>
      </c>
    </row>
    <row r="337" spans="1:12" ht="14.5">
      <c r="A337" s="3">
        <v>1</v>
      </c>
      <c r="B337">
        <v>0</v>
      </c>
      <c r="C337" s="8">
        <f t="shared" si="17"/>
        <v>1</v>
      </c>
      <c r="D337">
        <f t="shared" si="18"/>
        <v>1</v>
      </c>
      <c r="E337">
        <f t="shared" si="16"/>
        <v>1</v>
      </c>
      <c r="F337" s="3">
        <v>1</v>
      </c>
      <c r="G337" s="7">
        <v>0.45145774373259018</v>
      </c>
      <c r="H337" s="7">
        <f t="shared" si="19"/>
        <v>0</v>
      </c>
      <c r="K337">
        <v>1</v>
      </c>
      <c r="L337">
        <v>0</v>
      </c>
    </row>
    <row r="338" spans="1:12" ht="14.5">
      <c r="A338" s="3">
        <v>1</v>
      </c>
      <c r="B338">
        <v>0</v>
      </c>
      <c r="C338" s="8">
        <f t="shared" si="17"/>
        <v>1</v>
      </c>
      <c r="D338">
        <f t="shared" si="18"/>
        <v>1</v>
      </c>
      <c r="E338">
        <f t="shared" si="16"/>
        <v>1</v>
      </c>
      <c r="F338" s="3">
        <v>0</v>
      </c>
      <c r="G338" s="7">
        <v>0.48646610027855158</v>
      </c>
      <c r="H338" s="7">
        <f t="shared" si="19"/>
        <v>0</v>
      </c>
      <c r="K338">
        <v>1</v>
      </c>
      <c r="L338">
        <v>0</v>
      </c>
    </row>
    <row r="339" spans="1:12" ht="14.5">
      <c r="A339" s="3">
        <v>1</v>
      </c>
      <c r="B339">
        <v>0</v>
      </c>
      <c r="C339" s="8">
        <f t="shared" si="17"/>
        <v>1</v>
      </c>
      <c r="D339">
        <f t="shared" si="18"/>
        <v>1</v>
      </c>
      <c r="E339">
        <f t="shared" si="16"/>
        <v>1</v>
      </c>
      <c r="F339" s="3">
        <v>0</v>
      </c>
      <c r="G339" s="7">
        <v>0.13076334261838468</v>
      </c>
      <c r="H339" s="7">
        <f t="shared" si="19"/>
        <v>0</v>
      </c>
      <c r="K339">
        <v>1</v>
      </c>
      <c r="L339">
        <v>0</v>
      </c>
    </row>
    <row r="340" spans="1:12" ht="14.5">
      <c r="A340" s="3">
        <v>1</v>
      </c>
      <c r="B340">
        <v>1</v>
      </c>
      <c r="C340" s="8">
        <f t="shared" si="17"/>
        <v>0</v>
      </c>
      <c r="D340">
        <f t="shared" si="18"/>
        <v>0</v>
      </c>
      <c r="E340">
        <f t="shared" si="16"/>
        <v>0</v>
      </c>
      <c r="F340" s="3">
        <v>0</v>
      </c>
      <c r="G340" s="7">
        <v>7.816774373259025E-2</v>
      </c>
      <c r="H340" s="7">
        <f t="shared" si="19"/>
        <v>0</v>
      </c>
      <c r="K340">
        <v>1</v>
      </c>
      <c r="L340">
        <v>1</v>
      </c>
    </row>
    <row r="341" spans="1:12" ht="14.5">
      <c r="A341" s="3">
        <v>1</v>
      </c>
      <c r="B341">
        <v>1</v>
      </c>
      <c r="C341" s="8">
        <f t="shared" si="17"/>
        <v>0</v>
      </c>
      <c r="D341">
        <f t="shared" si="18"/>
        <v>0</v>
      </c>
      <c r="E341">
        <f t="shared" si="16"/>
        <v>0</v>
      </c>
      <c r="F341" s="3">
        <v>0</v>
      </c>
      <c r="G341" s="7">
        <v>0.31926200557103079</v>
      </c>
      <c r="H341" s="7">
        <f t="shared" si="19"/>
        <v>0</v>
      </c>
      <c r="K341">
        <v>1</v>
      </c>
      <c r="L341">
        <v>1</v>
      </c>
    </row>
    <row r="342" spans="1:12" ht="14.5">
      <c r="A342" s="3">
        <v>1</v>
      </c>
      <c r="B342">
        <v>1</v>
      </c>
      <c r="C342" s="8">
        <f t="shared" si="17"/>
        <v>0</v>
      </c>
      <c r="D342">
        <f t="shared" si="18"/>
        <v>0</v>
      </c>
      <c r="E342">
        <f t="shared" si="16"/>
        <v>0</v>
      </c>
      <c r="F342" s="3">
        <v>0</v>
      </c>
      <c r="G342" s="7">
        <v>0.43378334261838458</v>
      </c>
      <c r="H342" s="7">
        <f t="shared" si="19"/>
        <v>0</v>
      </c>
      <c r="K342">
        <v>1</v>
      </c>
      <c r="L342">
        <v>1</v>
      </c>
    </row>
    <row r="343" spans="1:12" ht="14.5">
      <c r="A343" s="3">
        <v>1</v>
      </c>
      <c r="B343">
        <v>1</v>
      </c>
      <c r="C343" s="8">
        <f t="shared" si="17"/>
        <v>0</v>
      </c>
      <c r="D343">
        <f t="shared" si="18"/>
        <v>0</v>
      </c>
      <c r="E343">
        <f t="shared" si="16"/>
        <v>0</v>
      </c>
      <c r="F343" s="3">
        <v>0</v>
      </c>
      <c r="G343" s="7">
        <v>0.31884200557103082</v>
      </c>
      <c r="H343" s="7">
        <f t="shared" si="19"/>
        <v>0</v>
      </c>
      <c r="K343">
        <v>1</v>
      </c>
      <c r="L343">
        <v>1</v>
      </c>
    </row>
    <row r="344" spans="1:12" ht="14.5">
      <c r="A344" s="3">
        <v>1</v>
      </c>
      <c r="B344">
        <v>1</v>
      </c>
      <c r="C344" s="8">
        <f t="shared" si="17"/>
        <v>0</v>
      </c>
      <c r="D344">
        <f t="shared" si="18"/>
        <v>0</v>
      </c>
      <c r="E344">
        <f t="shared" si="16"/>
        <v>0</v>
      </c>
      <c r="F344" s="3">
        <v>1</v>
      </c>
      <c r="G344" s="7">
        <v>0.14416334261838465</v>
      </c>
      <c r="H344" s="7">
        <f t="shared" si="19"/>
        <v>0</v>
      </c>
      <c r="K344">
        <v>1</v>
      </c>
      <c r="L344">
        <v>1</v>
      </c>
    </row>
    <row r="345" spans="1:12" ht="14.5">
      <c r="A345" s="3">
        <v>1</v>
      </c>
      <c r="B345">
        <v>0</v>
      </c>
      <c r="C345" s="8">
        <f t="shared" si="17"/>
        <v>1</v>
      </c>
      <c r="D345">
        <f t="shared" si="18"/>
        <v>1</v>
      </c>
      <c r="E345">
        <f t="shared" si="16"/>
        <v>1</v>
      </c>
      <c r="F345" s="3">
        <v>1</v>
      </c>
      <c r="G345" s="7">
        <v>0.56048114206128108</v>
      </c>
      <c r="H345" s="7">
        <f t="shared" si="19"/>
        <v>1</v>
      </c>
      <c r="K345">
        <v>1</v>
      </c>
      <c r="L345">
        <v>0</v>
      </c>
    </row>
    <row r="346" spans="1:12" ht="14.5">
      <c r="A346" s="3">
        <v>2</v>
      </c>
      <c r="B346">
        <v>1</v>
      </c>
      <c r="C346" s="8">
        <f t="shared" si="17"/>
        <v>1</v>
      </c>
      <c r="D346">
        <f t="shared" si="18"/>
        <v>1</v>
      </c>
      <c r="E346">
        <f t="shared" si="16"/>
        <v>0.5</v>
      </c>
      <c r="F346" s="3">
        <v>0</v>
      </c>
      <c r="G346" s="7">
        <v>0.50933774373259011</v>
      </c>
      <c r="H346" s="7">
        <f t="shared" si="19"/>
        <v>1</v>
      </c>
      <c r="K346">
        <v>2</v>
      </c>
      <c r="L346">
        <v>1</v>
      </c>
    </row>
    <row r="347" spans="1:12" ht="14.5">
      <c r="A347" s="3">
        <v>2</v>
      </c>
      <c r="B347">
        <v>0</v>
      </c>
      <c r="C347" s="8">
        <f t="shared" si="17"/>
        <v>4</v>
      </c>
      <c r="D347">
        <f t="shared" si="18"/>
        <v>2</v>
      </c>
      <c r="E347">
        <f t="shared" si="16"/>
        <v>1</v>
      </c>
      <c r="F347" s="3">
        <v>0</v>
      </c>
      <c r="G347" s="7">
        <v>0.43156334261838469</v>
      </c>
      <c r="H347" s="7">
        <f t="shared" si="19"/>
        <v>0</v>
      </c>
      <c r="K347">
        <v>2</v>
      </c>
      <c r="L347">
        <v>0</v>
      </c>
    </row>
    <row r="348" spans="1:12" ht="14.5">
      <c r="A348" s="3">
        <v>2</v>
      </c>
      <c r="B348">
        <v>1</v>
      </c>
      <c r="C348" s="8">
        <f t="shared" si="17"/>
        <v>1</v>
      </c>
      <c r="D348">
        <f t="shared" si="18"/>
        <v>1</v>
      </c>
      <c r="E348">
        <f t="shared" si="16"/>
        <v>0.5</v>
      </c>
      <c r="F348" s="3">
        <v>0</v>
      </c>
      <c r="G348" s="7">
        <v>0.38767114206128112</v>
      </c>
      <c r="H348" s="7">
        <f t="shared" si="19"/>
        <v>0</v>
      </c>
      <c r="K348">
        <v>2</v>
      </c>
      <c r="L348">
        <v>1</v>
      </c>
    </row>
    <row r="349" spans="1:12" ht="14.5">
      <c r="A349" s="3">
        <v>2</v>
      </c>
      <c r="B349">
        <v>1</v>
      </c>
      <c r="C349" s="8">
        <f t="shared" si="17"/>
        <v>1</v>
      </c>
      <c r="D349">
        <f t="shared" si="18"/>
        <v>1</v>
      </c>
      <c r="E349">
        <f t="shared" si="16"/>
        <v>0.5</v>
      </c>
      <c r="F349" s="3">
        <v>1</v>
      </c>
      <c r="G349" s="7">
        <v>0.73452114206128105</v>
      </c>
      <c r="H349" s="7">
        <f t="shared" si="19"/>
        <v>1</v>
      </c>
      <c r="K349">
        <v>2</v>
      </c>
      <c r="L349">
        <v>1</v>
      </c>
    </row>
    <row r="350" spans="1:12" ht="14.5">
      <c r="A350" s="3">
        <v>2</v>
      </c>
      <c r="B350">
        <v>1</v>
      </c>
      <c r="C350" s="8">
        <f t="shared" si="17"/>
        <v>1</v>
      </c>
      <c r="D350">
        <f t="shared" si="18"/>
        <v>1</v>
      </c>
      <c r="E350">
        <f t="shared" si="16"/>
        <v>0.5</v>
      </c>
      <c r="F350" s="3">
        <v>1</v>
      </c>
      <c r="G350" s="7">
        <v>0.95913114206128103</v>
      </c>
      <c r="H350" s="7">
        <f t="shared" si="19"/>
        <v>1</v>
      </c>
      <c r="K350">
        <v>2</v>
      </c>
      <c r="L350">
        <v>1</v>
      </c>
    </row>
    <row r="351" spans="1:12" ht="14.5">
      <c r="A351" s="3">
        <v>2</v>
      </c>
      <c r="B351">
        <v>0</v>
      </c>
      <c r="C351" s="8">
        <f t="shared" si="17"/>
        <v>4</v>
      </c>
      <c r="D351">
        <f t="shared" si="18"/>
        <v>2</v>
      </c>
      <c r="E351">
        <f t="shared" si="16"/>
        <v>1</v>
      </c>
      <c r="F351" s="3">
        <v>0</v>
      </c>
      <c r="G351" s="7">
        <v>0.63748114206128104</v>
      </c>
      <c r="H351" s="7">
        <f t="shared" si="19"/>
        <v>1</v>
      </c>
      <c r="K351">
        <v>2</v>
      </c>
      <c r="L351">
        <v>0</v>
      </c>
    </row>
    <row r="352" spans="1:12" ht="14.5">
      <c r="A352" s="3">
        <v>2</v>
      </c>
      <c r="B352">
        <v>1</v>
      </c>
      <c r="C352" s="8">
        <f t="shared" si="17"/>
        <v>1</v>
      </c>
      <c r="D352">
        <f t="shared" si="18"/>
        <v>1</v>
      </c>
      <c r="E352">
        <f t="shared" ref="E352:E358" si="20">ABS(A352-B352)/A352</f>
        <v>0.5</v>
      </c>
      <c r="F352" s="3">
        <v>1</v>
      </c>
      <c r="G352" s="7">
        <v>0.51160114206128104</v>
      </c>
      <c r="H352" s="7">
        <f t="shared" si="19"/>
        <v>1</v>
      </c>
      <c r="K352">
        <v>2</v>
      </c>
      <c r="L352">
        <v>1</v>
      </c>
    </row>
    <row r="353" spans="1:12" ht="14.5">
      <c r="A353" s="3">
        <v>2</v>
      </c>
      <c r="B353">
        <v>1</v>
      </c>
      <c r="C353" s="8">
        <f t="shared" si="17"/>
        <v>1</v>
      </c>
      <c r="D353">
        <f t="shared" si="18"/>
        <v>1</v>
      </c>
      <c r="E353">
        <f t="shared" si="20"/>
        <v>0.5</v>
      </c>
      <c r="F353" s="3">
        <v>0</v>
      </c>
      <c r="G353" s="7">
        <v>8.2681142061281132E-2</v>
      </c>
      <c r="H353" s="7">
        <f t="shared" si="19"/>
        <v>0</v>
      </c>
      <c r="K353">
        <v>2</v>
      </c>
      <c r="L353">
        <v>1</v>
      </c>
    </row>
    <row r="354" spans="1:12" ht="14.5">
      <c r="A354" s="3">
        <v>2</v>
      </c>
      <c r="B354">
        <v>1</v>
      </c>
      <c r="C354" s="8">
        <f t="shared" si="17"/>
        <v>1</v>
      </c>
      <c r="D354">
        <f t="shared" si="18"/>
        <v>1</v>
      </c>
      <c r="E354">
        <f t="shared" si="20"/>
        <v>0.5</v>
      </c>
      <c r="F354" s="3">
        <v>1</v>
      </c>
      <c r="G354" s="7">
        <v>0.57226114206128109</v>
      </c>
      <c r="H354" s="7">
        <f t="shared" si="19"/>
        <v>1</v>
      </c>
      <c r="K354">
        <v>2</v>
      </c>
      <c r="L354">
        <v>1</v>
      </c>
    </row>
    <row r="355" spans="1:12" ht="14.5">
      <c r="A355" s="3">
        <v>3</v>
      </c>
      <c r="B355">
        <v>1</v>
      </c>
      <c r="C355" s="8">
        <f t="shared" si="17"/>
        <v>4</v>
      </c>
      <c r="D355">
        <f t="shared" si="18"/>
        <v>2</v>
      </c>
      <c r="E355">
        <f t="shared" si="20"/>
        <v>0.66666666666666663</v>
      </c>
      <c r="F355" s="3">
        <v>0</v>
      </c>
      <c r="G355" s="7">
        <v>0.61173334261838463</v>
      </c>
      <c r="H355" s="7">
        <f t="shared" si="19"/>
        <v>1</v>
      </c>
      <c r="K355">
        <v>3</v>
      </c>
      <c r="L355">
        <v>1</v>
      </c>
    </row>
    <row r="356" spans="1:12" ht="14.5">
      <c r="A356" s="3">
        <v>3</v>
      </c>
      <c r="B356">
        <v>1</v>
      </c>
      <c r="C356" s="8">
        <f t="shared" si="17"/>
        <v>4</v>
      </c>
      <c r="D356">
        <f t="shared" si="18"/>
        <v>2</v>
      </c>
      <c r="E356">
        <f t="shared" si="20"/>
        <v>0.66666666666666663</v>
      </c>
      <c r="F356" s="3">
        <v>0</v>
      </c>
      <c r="G356" s="7">
        <v>0.55332334261838467</v>
      </c>
      <c r="H356" s="7">
        <f t="shared" si="19"/>
        <v>1</v>
      </c>
      <c r="K356">
        <v>3</v>
      </c>
      <c r="L356">
        <v>1</v>
      </c>
    </row>
    <row r="357" spans="1:12" ht="14.5">
      <c r="A357" s="3">
        <v>5</v>
      </c>
      <c r="B357">
        <v>1</v>
      </c>
      <c r="C357" s="8">
        <f t="shared" si="17"/>
        <v>16</v>
      </c>
      <c r="D357">
        <f t="shared" si="18"/>
        <v>4</v>
      </c>
      <c r="E357">
        <f t="shared" si="20"/>
        <v>0.8</v>
      </c>
      <c r="F357" s="3">
        <v>0</v>
      </c>
      <c r="G357" s="7">
        <v>0.4478177437325902</v>
      </c>
      <c r="H357" s="7">
        <f t="shared" si="19"/>
        <v>0</v>
      </c>
      <c r="K357">
        <v>5</v>
      </c>
      <c r="L357">
        <v>1</v>
      </c>
    </row>
    <row r="358" spans="1:12" ht="14.5">
      <c r="A358" s="3">
        <v>5</v>
      </c>
      <c r="B358">
        <v>1</v>
      </c>
      <c r="C358" s="8">
        <f t="shared" si="17"/>
        <v>16</v>
      </c>
      <c r="D358">
        <f t="shared" si="18"/>
        <v>4</v>
      </c>
      <c r="E358">
        <f t="shared" si="20"/>
        <v>0.8</v>
      </c>
      <c r="F358" s="3">
        <v>0</v>
      </c>
      <c r="G358" s="7">
        <v>0.5750411420612811</v>
      </c>
      <c r="H358" s="7">
        <f t="shared" si="19"/>
        <v>1</v>
      </c>
      <c r="K358">
        <v>5</v>
      </c>
      <c r="L358">
        <v>1</v>
      </c>
    </row>
    <row r="359" spans="1:12" ht="14.5">
      <c r="A359" s="3">
        <v>6</v>
      </c>
      <c r="B359">
        <v>1</v>
      </c>
      <c r="C359" s="8">
        <f t="shared" si="17"/>
        <v>25</v>
      </c>
      <c r="D359">
        <f t="shared" si="18"/>
        <v>5</v>
      </c>
      <c r="E359">
        <f>ABS(A359-B359)/A359</f>
        <v>0.83333333333333337</v>
      </c>
      <c r="F359" s="3">
        <v>1</v>
      </c>
      <c r="G359" s="7">
        <v>0.47800200557103079</v>
      </c>
      <c r="H359" s="7">
        <f t="shared" si="19"/>
        <v>0</v>
      </c>
      <c r="K359">
        <v>6</v>
      </c>
      <c r="L359">
        <v>1</v>
      </c>
    </row>
    <row r="360" spans="1:12" ht="14.5">
      <c r="A360" s="3">
        <v>6</v>
      </c>
      <c r="B360">
        <v>1</v>
      </c>
      <c r="C360" s="8">
        <f t="shared" si="17"/>
        <v>25</v>
      </c>
      <c r="D360">
        <f t="shared" si="18"/>
        <v>5</v>
      </c>
      <c r="E360">
        <f>ABS(A360-B360)/A360</f>
        <v>0.83333333333333337</v>
      </c>
      <c r="F360" s="3">
        <v>0</v>
      </c>
      <c r="G360" s="7">
        <v>0.42755334261838462</v>
      </c>
      <c r="H360" s="7">
        <f t="shared" si="19"/>
        <v>0</v>
      </c>
      <c r="K360">
        <v>6</v>
      </c>
      <c r="L360">
        <v>1</v>
      </c>
    </row>
    <row r="364" spans="1:12">
      <c r="C364" s="8">
        <f>SUM(C2:C360)</f>
        <v>231</v>
      </c>
      <c r="D364" s="8">
        <f>SUM(D2:D360)</f>
        <v>159</v>
      </c>
      <c r="E364" s="8">
        <f>SUM(E2:E360)</f>
        <v>60.099999999999994</v>
      </c>
    </row>
    <row r="365" spans="1:12">
      <c r="C365" s="8">
        <f>C364/359</f>
        <v>0.64345403899721454</v>
      </c>
      <c r="D365" s="8">
        <f>D364/359</f>
        <v>0.44289693593314761</v>
      </c>
      <c r="E365" s="9">
        <f>E364/138*100%</f>
        <v>0.43550724637681154</v>
      </c>
    </row>
    <row r="366" spans="1:12">
      <c r="C366">
        <f>SQRT(C365)</f>
        <v>0.80215586951490581</v>
      </c>
    </row>
  </sheetData>
  <sortState xmlns:xlrd2="http://schemas.microsoft.com/office/spreadsheetml/2017/richdata2" ref="K2:L366">
    <sortCondition ref="K1:K366"/>
  </sortState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BBB4-C298-47EE-A46E-DBCE58421263}">
  <dimension ref="A1:E366"/>
  <sheetViews>
    <sheetView topLeftCell="A331" workbookViewId="0">
      <selection activeCell="C366" sqref="C366"/>
    </sheetView>
  </sheetViews>
  <sheetFormatPr defaultRowHeight="14"/>
  <cols>
    <col min="2" max="2" width="8.6640625" style="7"/>
    <col min="3" max="5" width="15.5" bestFit="1" customWidth="1"/>
  </cols>
  <sheetData>
    <row r="1" spans="1:5" ht="16.5">
      <c r="A1" s="1" t="s">
        <v>2</v>
      </c>
      <c r="B1" s="6" t="s">
        <v>2</v>
      </c>
      <c r="C1" t="s">
        <v>371</v>
      </c>
      <c r="D1" t="s">
        <v>372</v>
      </c>
    </row>
    <row r="2" spans="1:5" ht="14.5">
      <c r="A2" s="3">
        <v>0</v>
      </c>
      <c r="B2" s="7">
        <v>3.1360307520891362</v>
      </c>
      <c r="C2" s="8">
        <f t="shared" ref="C2:C65" si="0">(A2-B2)*(A2-B2)</f>
        <v>9.8346888780487536</v>
      </c>
      <c r="D2">
        <f t="shared" ref="D2:D65" si="1">ABS(A2-B2)</f>
        <v>3.1360307520891362</v>
      </c>
    </row>
    <row r="3" spans="1:5" ht="14.5">
      <c r="A3" s="3">
        <v>0</v>
      </c>
      <c r="B3" s="7">
        <v>1.8677054038997205</v>
      </c>
      <c r="C3" s="8">
        <f t="shared" si="0"/>
        <v>3.4883234757562183</v>
      </c>
      <c r="D3">
        <f t="shared" si="1"/>
        <v>1.8677054038997205</v>
      </c>
    </row>
    <row r="4" spans="1:5" ht="14.5">
      <c r="A4" s="3">
        <v>0</v>
      </c>
      <c r="B4" s="7">
        <v>5.3685054038997206</v>
      </c>
      <c r="C4" s="8">
        <f t="shared" si="0"/>
        <v>28.820850271700504</v>
      </c>
      <c r="D4">
        <f t="shared" si="1"/>
        <v>5.3685054038997206</v>
      </c>
    </row>
    <row r="5" spans="1:5" ht="14.5">
      <c r="A5" s="3">
        <v>1</v>
      </c>
      <c r="B5" s="7">
        <v>3.3045854038997202</v>
      </c>
      <c r="C5" s="8">
        <f t="shared" si="0"/>
        <v>5.3111138838676366</v>
      </c>
      <c r="D5">
        <f t="shared" si="1"/>
        <v>2.3045854038997202</v>
      </c>
      <c r="E5">
        <f>ABS(A5-B5)/A5</f>
        <v>2.3045854038997202</v>
      </c>
    </row>
    <row r="6" spans="1:5" ht="14.5">
      <c r="A6" s="3">
        <v>1</v>
      </c>
      <c r="B6" s="7">
        <v>4.4804623955431753</v>
      </c>
      <c r="C6" s="8">
        <f t="shared" si="0"/>
        <v>12.113618486790138</v>
      </c>
      <c r="D6">
        <f t="shared" si="1"/>
        <v>3.4804623955431753</v>
      </c>
      <c r="E6">
        <f t="shared" ref="E6:E69" si="2">ABS(A6-B6)/A6</f>
        <v>3.4804623955431753</v>
      </c>
    </row>
    <row r="7" spans="1:5" ht="14.5">
      <c r="A7" s="3">
        <v>1</v>
      </c>
      <c r="B7" s="7">
        <v>0.39227075208913587</v>
      </c>
      <c r="C7" s="8">
        <f t="shared" si="0"/>
        <v>0.36933483876630457</v>
      </c>
      <c r="D7">
        <f t="shared" si="1"/>
        <v>0.60772924791086413</v>
      </c>
      <c r="E7">
        <f t="shared" si="2"/>
        <v>0.60772924791086413</v>
      </c>
    </row>
    <row r="8" spans="1:5" ht="14.5">
      <c r="A8" s="3">
        <v>1</v>
      </c>
      <c r="B8" s="7">
        <v>3.5871400557103055</v>
      </c>
      <c r="C8" s="8">
        <f t="shared" si="0"/>
        <v>6.6932936678607229</v>
      </c>
      <c r="D8">
        <f t="shared" si="1"/>
        <v>2.5871400557103055</v>
      </c>
      <c r="E8">
        <f t="shared" si="2"/>
        <v>2.5871400557103055</v>
      </c>
    </row>
    <row r="9" spans="1:5" ht="14.5">
      <c r="A9" s="3">
        <v>1</v>
      </c>
      <c r="B9" s="7">
        <v>3.0309000557103056</v>
      </c>
      <c r="C9" s="8">
        <f t="shared" si="0"/>
        <v>4.1245550362841223</v>
      </c>
      <c r="D9">
        <f t="shared" si="1"/>
        <v>2.0309000557103056</v>
      </c>
      <c r="E9">
        <f t="shared" si="2"/>
        <v>2.0309000557103056</v>
      </c>
    </row>
    <row r="10" spans="1:5" ht="14.5">
      <c r="A10" s="3">
        <v>1</v>
      </c>
      <c r="B10" s="7">
        <v>6.1618636211699167</v>
      </c>
      <c r="C10" s="8">
        <f t="shared" si="0"/>
        <v>26.644836043557405</v>
      </c>
      <c r="D10">
        <f t="shared" si="1"/>
        <v>5.1618636211699167</v>
      </c>
      <c r="E10">
        <f t="shared" si="2"/>
        <v>5.1618636211699167</v>
      </c>
    </row>
    <row r="11" spans="1:5" ht="14.5">
      <c r="A11" s="3">
        <v>1</v>
      </c>
      <c r="B11" s="7">
        <v>4.1543421727019503</v>
      </c>
      <c r="C11" s="8">
        <f t="shared" si="0"/>
        <v>9.9498745424860608</v>
      </c>
      <c r="D11">
        <f t="shared" si="1"/>
        <v>3.1543421727019503</v>
      </c>
      <c r="E11">
        <f t="shared" si="2"/>
        <v>3.1543421727019503</v>
      </c>
    </row>
    <row r="12" spans="1:5" ht="14.5">
      <c r="A12" s="3">
        <v>1</v>
      </c>
      <c r="B12" s="7">
        <v>6.9716236211699165</v>
      </c>
      <c r="C12" s="8">
        <f t="shared" si="0"/>
        <v>35.660288672914504</v>
      </c>
      <c r="D12">
        <f t="shared" si="1"/>
        <v>5.9716236211699165</v>
      </c>
      <c r="E12">
        <f t="shared" si="2"/>
        <v>5.9716236211699165</v>
      </c>
    </row>
    <row r="13" spans="1:5" ht="14.5">
      <c r="A13" s="3">
        <v>1</v>
      </c>
      <c r="B13" s="7">
        <v>3.88234217270195</v>
      </c>
      <c r="C13" s="8">
        <f t="shared" si="0"/>
        <v>8.3078964005361975</v>
      </c>
      <c r="D13">
        <f t="shared" si="1"/>
        <v>2.88234217270195</v>
      </c>
      <c r="E13">
        <f t="shared" si="2"/>
        <v>2.88234217270195</v>
      </c>
    </row>
    <row r="14" spans="1:5" ht="14.5">
      <c r="A14" s="3">
        <v>1</v>
      </c>
      <c r="B14" s="7">
        <v>2.8093821727019499</v>
      </c>
      <c r="C14" s="8">
        <f t="shared" si="0"/>
        <v>3.2738638468916288</v>
      </c>
      <c r="D14">
        <f t="shared" si="1"/>
        <v>1.8093821727019499</v>
      </c>
      <c r="E14">
        <f t="shared" si="2"/>
        <v>1.8093821727019499</v>
      </c>
    </row>
    <row r="15" spans="1:5" ht="14.5">
      <c r="A15" s="3">
        <v>1</v>
      </c>
      <c r="B15" s="7">
        <v>0.35250217270194995</v>
      </c>
      <c r="C15" s="8">
        <f t="shared" si="0"/>
        <v>0.41925343635569545</v>
      </c>
      <c r="D15">
        <f t="shared" si="1"/>
        <v>0.64749782729805005</v>
      </c>
      <c r="E15">
        <f t="shared" si="2"/>
        <v>0.64749782729805005</v>
      </c>
    </row>
    <row r="16" spans="1:5" ht="14.5">
      <c r="A16" s="3">
        <v>1</v>
      </c>
      <c r="B16" s="7">
        <v>3.1145107520891364</v>
      </c>
      <c r="C16" s="8">
        <f t="shared" si="0"/>
        <v>4.4711557207005654</v>
      </c>
      <c r="D16">
        <f t="shared" si="1"/>
        <v>2.1145107520891364</v>
      </c>
      <c r="E16">
        <f t="shared" si="2"/>
        <v>2.1145107520891364</v>
      </c>
    </row>
    <row r="17" spans="1:5" ht="14.5">
      <c r="A17" s="3">
        <v>1</v>
      </c>
      <c r="B17" s="7">
        <v>6.4291436211699171</v>
      </c>
      <c r="C17" s="8">
        <f t="shared" si="0"/>
        <v>29.47560045929</v>
      </c>
      <c r="D17">
        <f t="shared" si="1"/>
        <v>5.4291436211699171</v>
      </c>
      <c r="E17">
        <f t="shared" si="2"/>
        <v>5.4291436211699171</v>
      </c>
    </row>
    <row r="18" spans="1:5" ht="14.5">
      <c r="A18" s="3">
        <v>1</v>
      </c>
      <c r="B18" s="7">
        <v>4.570425403899721</v>
      </c>
      <c r="C18" s="8">
        <f t="shared" si="0"/>
        <v>12.747937564812485</v>
      </c>
      <c r="D18">
        <f t="shared" si="1"/>
        <v>3.570425403899721</v>
      </c>
      <c r="E18">
        <f t="shared" si="2"/>
        <v>3.570425403899721</v>
      </c>
    </row>
    <row r="19" spans="1:5" ht="14.5">
      <c r="A19" s="3">
        <v>1</v>
      </c>
      <c r="B19" s="7">
        <v>-0.2145378272980496</v>
      </c>
      <c r="C19" s="8">
        <f t="shared" si="0"/>
        <v>1.4751021339378669</v>
      </c>
      <c r="D19">
        <f t="shared" si="1"/>
        <v>1.2145378272980496</v>
      </c>
      <c r="E19">
        <f t="shared" si="2"/>
        <v>1.2145378272980496</v>
      </c>
    </row>
    <row r="20" spans="1:5" ht="14.5">
      <c r="A20" s="3">
        <v>1</v>
      </c>
      <c r="B20" s="7">
        <v>2.9677054038997204</v>
      </c>
      <c r="C20" s="8">
        <f t="shared" si="0"/>
        <v>3.8718645565361616</v>
      </c>
      <c r="D20">
        <f t="shared" si="1"/>
        <v>1.9677054038997204</v>
      </c>
      <c r="E20">
        <f t="shared" si="2"/>
        <v>1.9677054038997204</v>
      </c>
    </row>
    <row r="21" spans="1:5" ht="14.5">
      <c r="A21" s="3">
        <v>2</v>
      </c>
      <c r="B21" s="7">
        <v>3.4289907520891365</v>
      </c>
      <c r="C21" s="8">
        <f t="shared" si="0"/>
        <v>2.0420145695562759</v>
      </c>
      <c r="D21">
        <f t="shared" si="1"/>
        <v>1.4289907520891365</v>
      </c>
      <c r="E21">
        <f t="shared" si="2"/>
        <v>0.71449537604456825</v>
      </c>
    </row>
    <row r="22" spans="1:5" ht="14.5">
      <c r="A22" s="3">
        <v>2</v>
      </c>
      <c r="B22" s="7">
        <v>3.4177036211699177</v>
      </c>
      <c r="C22" s="8">
        <f t="shared" si="0"/>
        <v>2.0098835574782976</v>
      </c>
      <c r="D22">
        <f t="shared" si="1"/>
        <v>1.4177036211699177</v>
      </c>
      <c r="E22">
        <f t="shared" si="2"/>
        <v>0.70885181058495883</v>
      </c>
    </row>
    <row r="23" spans="1:5" ht="14.5">
      <c r="A23" s="3">
        <v>2</v>
      </c>
      <c r="B23" s="7">
        <v>3.5128958217270196</v>
      </c>
      <c r="C23" s="8">
        <f t="shared" si="0"/>
        <v>2.2888537673990741</v>
      </c>
      <c r="D23">
        <f t="shared" si="1"/>
        <v>1.5128958217270196</v>
      </c>
      <c r="E23">
        <f t="shared" si="2"/>
        <v>0.75644791086350982</v>
      </c>
    </row>
    <row r="24" spans="1:5" ht="14.5">
      <c r="A24" s="3">
        <v>2</v>
      </c>
      <c r="B24" s="7">
        <v>4.2300236211699165</v>
      </c>
      <c r="C24" s="8">
        <f t="shared" si="0"/>
        <v>4.9730053509757868</v>
      </c>
      <c r="D24">
        <f t="shared" si="1"/>
        <v>2.2300236211699165</v>
      </c>
      <c r="E24">
        <f t="shared" si="2"/>
        <v>1.1150118105849582</v>
      </c>
    </row>
    <row r="25" spans="1:5" ht="14.5">
      <c r="A25" s="3">
        <v>2</v>
      </c>
      <c r="B25" s="7">
        <v>6.7902654038997206</v>
      </c>
      <c r="C25" s="8">
        <f t="shared" si="0"/>
        <v>22.946642639798554</v>
      </c>
      <c r="D25">
        <f t="shared" si="1"/>
        <v>4.7902654038997206</v>
      </c>
      <c r="E25">
        <f t="shared" si="2"/>
        <v>2.3951327019498603</v>
      </c>
    </row>
    <row r="26" spans="1:5" ht="14.5">
      <c r="A26" s="3">
        <v>2</v>
      </c>
      <c r="B26" s="7">
        <v>3.3169021727019503</v>
      </c>
      <c r="C26" s="8">
        <f t="shared" si="0"/>
        <v>1.7342313324671175</v>
      </c>
      <c r="D26">
        <f t="shared" si="1"/>
        <v>1.3169021727019503</v>
      </c>
      <c r="E26">
        <f t="shared" si="2"/>
        <v>0.65845108635097516</v>
      </c>
    </row>
    <row r="27" spans="1:5" ht="14.5">
      <c r="A27" s="5">
        <v>2</v>
      </c>
      <c r="B27" s="7">
        <v>3.8964307520891359</v>
      </c>
      <c r="C27" s="8">
        <f t="shared" si="0"/>
        <v>3.5964495974693658</v>
      </c>
      <c r="D27">
        <f t="shared" si="1"/>
        <v>1.8964307520891359</v>
      </c>
      <c r="E27">
        <f t="shared" si="2"/>
        <v>0.94821537604456796</v>
      </c>
    </row>
    <row r="28" spans="1:5" ht="14.5">
      <c r="A28" s="3">
        <v>2</v>
      </c>
      <c r="B28" s="7">
        <v>5.0189423955431751</v>
      </c>
      <c r="C28" s="8">
        <f t="shared" si="0"/>
        <v>9.1140131876079646</v>
      </c>
      <c r="D28">
        <f t="shared" si="1"/>
        <v>3.0189423955431751</v>
      </c>
      <c r="E28">
        <f t="shared" si="2"/>
        <v>1.5094711977715876</v>
      </c>
    </row>
    <row r="29" spans="1:5" ht="14.5">
      <c r="A29" s="3">
        <v>2</v>
      </c>
      <c r="B29" s="7">
        <v>3.0304200557103051</v>
      </c>
      <c r="C29" s="8">
        <f t="shared" si="0"/>
        <v>1.0617654912100283</v>
      </c>
      <c r="D29">
        <f t="shared" si="1"/>
        <v>1.0304200557103051</v>
      </c>
      <c r="E29">
        <f t="shared" si="2"/>
        <v>0.51521002785515257</v>
      </c>
    </row>
    <row r="30" spans="1:5" ht="14.5">
      <c r="A30" s="3">
        <v>2</v>
      </c>
      <c r="B30" s="7">
        <v>3.6997836211699164</v>
      </c>
      <c r="C30" s="8">
        <f t="shared" si="0"/>
        <v>2.8892643587975142</v>
      </c>
      <c r="D30">
        <f t="shared" si="1"/>
        <v>1.6997836211699164</v>
      </c>
      <c r="E30">
        <f t="shared" si="2"/>
        <v>0.84989181058495822</v>
      </c>
    </row>
    <row r="31" spans="1:5" ht="14.5">
      <c r="A31" s="3">
        <v>2</v>
      </c>
      <c r="B31" s="7">
        <v>3.2943400557103053</v>
      </c>
      <c r="C31" s="8">
        <f t="shared" si="0"/>
        <v>1.6753161798161562</v>
      </c>
      <c r="D31">
        <f t="shared" si="1"/>
        <v>1.2943400557103053</v>
      </c>
      <c r="E31">
        <f t="shared" si="2"/>
        <v>0.64717002785515265</v>
      </c>
    </row>
    <row r="32" spans="1:5" ht="14.5">
      <c r="A32" s="3">
        <v>2</v>
      </c>
      <c r="B32" s="7">
        <v>5.9157516434540396</v>
      </c>
      <c r="C32" s="8">
        <f t="shared" si="0"/>
        <v>15.333110933213012</v>
      </c>
      <c r="D32">
        <f t="shared" si="1"/>
        <v>3.9157516434540396</v>
      </c>
      <c r="E32">
        <f t="shared" si="2"/>
        <v>1.9578758217270198</v>
      </c>
    </row>
    <row r="33" spans="1:5" ht="14.5">
      <c r="A33" s="3">
        <v>2</v>
      </c>
      <c r="B33" s="7">
        <v>4.0716236211699162</v>
      </c>
      <c r="C33" s="8">
        <f t="shared" si="0"/>
        <v>4.2916244277891566</v>
      </c>
      <c r="D33">
        <f t="shared" si="1"/>
        <v>2.0716236211699162</v>
      </c>
      <c r="E33">
        <f t="shared" si="2"/>
        <v>1.0358118105849581</v>
      </c>
    </row>
    <row r="34" spans="1:5" ht="14.5">
      <c r="A34" s="3">
        <v>2</v>
      </c>
      <c r="B34" s="7">
        <v>4.5070636211699178</v>
      </c>
      <c r="C34" s="8">
        <f t="shared" si="0"/>
        <v>6.2853680005936212</v>
      </c>
      <c r="D34">
        <f t="shared" si="1"/>
        <v>2.5070636211699178</v>
      </c>
      <c r="E34">
        <f t="shared" si="2"/>
        <v>1.2535318105849589</v>
      </c>
    </row>
    <row r="35" spans="1:5" ht="14.5">
      <c r="A35" s="3">
        <v>2</v>
      </c>
      <c r="B35" s="7">
        <v>5.9698654038997212</v>
      </c>
      <c r="C35" s="8">
        <f t="shared" si="0"/>
        <v>15.759831325079897</v>
      </c>
      <c r="D35">
        <f t="shared" si="1"/>
        <v>3.9698654038997212</v>
      </c>
      <c r="E35">
        <f t="shared" si="2"/>
        <v>1.9849327019498606</v>
      </c>
    </row>
    <row r="36" spans="1:5" ht="14.5">
      <c r="A36" s="3">
        <v>2</v>
      </c>
      <c r="B36" s="7">
        <v>5.8633021727019505</v>
      </c>
      <c r="C36" s="8">
        <f t="shared" si="0"/>
        <v>14.925103677603612</v>
      </c>
      <c r="D36">
        <f t="shared" si="1"/>
        <v>3.8633021727019505</v>
      </c>
      <c r="E36">
        <f t="shared" si="2"/>
        <v>1.9316510863509753</v>
      </c>
    </row>
    <row r="37" spans="1:5" ht="14.5">
      <c r="A37" s="3">
        <v>2</v>
      </c>
      <c r="B37" s="7">
        <v>5.8818707520891369</v>
      </c>
      <c r="C37" s="8">
        <f t="shared" si="0"/>
        <v>15.068920535925081</v>
      </c>
      <c r="D37">
        <f t="shared" si="1"/>
        <v>3.8818707520891369</v>
      </c>
      <c r="E37">
        <f t="shared" si="2"/>
        <v>1.9409353760445685</v>
      </c>
    </row>
    <row r="38" spans="1:5" ht="14.5">
      <c r="A38" s="3">
        <v>2</v>
      </c>
      <c r="B38" s="7">
        <v>5.8298621727019508</v>
      </c>
      <c r="C38" s="8">
        <f t="shared" si="0"/>
        <v>14.667844261893308</v>
      </c>
      <c r="D38">
        <f t="shared" si="1"/>
        <v>3.8298621727019508</v>
      </c>
      <c r="E38">
        <f t="shared" si="2"/>
        <v>1.9149310863509754</v>
      </c>
    </row>
    <row r="39" spans="1:5" ht="14.5">
      <c r="A39" s="3">
        <v>2</v>
      </c>
      <c r="B39" s="7">
        <v>5.2742621727019507</v>
      </c>
      <c r="C39" s="8">
        <f t="shared" si="0"/>
        <v>10.720792775586899</v>
      </c>
      <c r="D39">
        <f t="shared" si="1"/>
        <v>3.2742621727019507</v>
      </c>
      <c r="E39">
        <f t="shared" si="2"/>
        <v>1.6371310863509754</v>
      </c>
    </row>
    <row r="40" spans="1:5" ht="14.5">
      <c r="A40" s="3">
        <v>2</v>
      </c>
      <c r="B40" s="7">
        <v>3.2108221727019504</v>
      </c>
      <c r="C40" s="8">
        <f t="shared" si="0"/>
        <v>1.4660903339066718</v>
      </c>
      <c r="D40">
        <f t="shared" si="1"/>
        <v>1.2108221727019504</v>
      </c>
      <c r="E40">
        <f t="shared" si="2"/>
        <v>0.60541108635097518</v>
      </c>
    </row>
    <row r="41" spans="1:5" ht="14.5">
      <c r="A41" s="3">
        <v>2</v>
      </c>
      <c r="B41" s="7">
        <v>5.27442217270195</v>
      </c>
      <c r="C41" s="8">
        <f t="shared" si="0"/>
        <v>10.721840565082159</v>
      </c>
      <c r="D41">
        <f t="shared" si="1"/>
        <v>3.27442217270195</v>
      </c>
      <c r="E41">
        <f t="shared" si="2"/>
        <v>1.637211086350975</v>
      </c>
    </row>
    <row r="42" spans="1:5" ht="14.5">
      <c r="A42" s="3">
        <v>2</v>
      </c>
      <c r="B42" s="7">
        <v>4.1140254038997206</v>
      </c>
      <c r="C42" s="8">
        <f t="shared" si="0"/>
        <v>4.4691034083333765</v>
      </c>
      <c r="D42">
        <f t="shared" si="1"/>
        <v>2.1140254038997206</v>
      </c>
      <c r="E42">
        <f t="shared" si="2"/>
        <v>1.0570127019498603</v>
      </c>
    </row>
    <row r="43" spans="1:5" ht="14.5">
      <c r="A43" s="5">
        <v>2</v>
      </c>
      <c r="B43" s="7">
        <v>5.8565000557103053</v>
      </c>
      <c r="C43" s="8">
        <f t="shared" si="0"/>
        <v>14.872592679693588</v>
      </c>
      <c r="D43">
        <f t="shared" si="1"/>
        <v>3.8565000557103053</v>
      </c>
      <c r="E43">
        <f t="shared" si="2"/>
        <v>1.9282500278551526</v>
      </c>
    </row>
    <row r="44" spans="1:5" ht="14.5">
      <c r="A44" s="3">
        <v>2</v>
      </c>
      <c r="B44" s="7">
        <v>5.8168221727019507</v>
      </c>
      <c r="C44" s="8">
        <f t="shared" si="0"/>
        <v>14.56813149802924</v>
      </c>
      <c r="D44">
        <f t="shared" si="1"/>
        <v>3.8168221727019507</v>
      </c>
      <c r="E44">
        <f t="shared" si="2"/>
        <v>1.9084110863509753</v>
      </c>
    </row>
    <row r="45" spans="1:5" ht="14.5">
      <c r="A45" s="3">
        <v>2</v>
      </c>
      <c r="B45" s="7">
        <v>4.2535358217270192</v>
      </c>
      <c r="C45" s="8">
        <f t="shared" si="0"/>
        <v>5.0784236998068719</v>
      </c>
      <c r="D45">
        <f t="shared" si="1"/>
        <v>2.2535358217270192</v>
      </c>
      <c r="E45">
        <f t="shared" si="2"/>
        <v>1.1267679108635096</v>
      </c>
    </row>
    <row r="46" spans="1:5" ht="14.5">
      <c r="A46" s="5">
        <v>2</v>
      </c>
      <c r="B46" s="7">
        <v>7.0695421727019507</v>
      </c>
      <c r="C46" s="8">
        <f t="shared" si="0"/>
        <v>25.700257840803616</v>
      </c>
      <c r="D46">
        <f t="shared" si="1"/>
        <v>5.0695421727019507</v>
      </c>
      <c r="E46">
        <f t="shared" si="2"/>
        <v>2.5347710863509754</v>
      </c>
    </row>
    <row r="47" spans="1:5" ht="14.5">
      <c r="A47" s="3">
        <v>2</v>
      </c>
      <c r="B47" s="7">
        <v>5.8923823955431756</v>
      </c>
      <c r="C47" s="8">
        <f t="shared" si="0"/>
        <v>15.150640713134431</v>
      </c>
      <c r="D47">
        <f t="shared" si="1"/>
        <v>3.8923823955431756</v>
      </c>
      <c r="E47">
        <f t="shared" si="2"/>
        <v>1.9461911977715878</v>
      </c>
    </row>
    <row r="48" spans="1:5" ht="14.5">
      <c r="A48" s="3">
        <v>2</v>
      </c>
      <c r="B48" s="7">
        <v>2.5302621727019505</v>
      </c>
      <c r="C48" s="8">
        <f t="shared" si="0"/>
        <v>0.28117797179859322</v>
      </c>
      <c r="D48">
        <f t="shared" si="1"/>
        <v>0.53026217270195053</v>
      </c>
      <c r="E48">
        <f t="shared" si="2"/>
        <v>0.26513108635097526</v>
      </c>
    </row>
    <row r="49" spans="1:5" ht="14.5">
      <c r="A49" s="3">
        <v>2</v>
      </c>
      <c r="B49" s="7">
        <v>3.1368623955431754</v>
      </c>
      <c r="C49" s="8">
        <f t="shared" si="0"/>
        <v>1.2924561064001674</v>
      </c>
      <c r="D49">
        <f t="shared" si="1"/>
        <v>1.1368623955431754</v>
      </c>
      <c r="E49">
        <f t="shared" si="2"/>
        <v>0.56843119777158768</v>
      </c>
    </row>
    <row r="50" spans="1:5" ht="14.5">
      <c r="A50" s="3">
        <v>2</v>
      </c>
      <c r="B50" s="7">
        <v>3.7328307520891362</v>
      </c>
      <c r="C50" s="8">
        <f t="shared" si="0"/>
        <v>3.0027024153858015</v>
      </c>
      <c r="D50">
        <f t="shared" si="1"/>
        <v>1.7328307520891362</v>
      </c>
      <c r="E50">
        <f t="shared" si="2"/>
        <v>0.86641537604456809</v>
      </c>
    </row>
    <row r="51" spans="1:5" ht="14.5">
      <c r="A51" s="5">
        <v>2</v>
      </c>
      <c r="B51" s="7">
        <v>6.611063621169917</v>
      </c>
      <c r="C51" s="8">
        <f t="shared" si="0"/>
        <v>21.261907718476628</v>
      </c>
      <c r="D51">
        <f t="shared" si="1"/>
        <v>4.611063621169917</v>
      </c>
      <c r="E51">
        <f t="shared" si="2"/>
        <v>2.3055318105849585</v>
      </c>
    </row>
    <row r="52" spans="1:5" ht="14.5">
      <c r="A52" s="3">
        <v>2</v>
      </c>
      <c r="B52" s="7">
        <v>5.5440221727019505</v>
      </c>
      <c r="C52" s="8">
        <f t="shared" si="0"/>
        <v>12.560093160603055</v>
      </c>
      <c r="D52">
        <f t="shared" si="1"/>
        <v>3.5440221727019505</v>
      </c>
      <c r="E52">
        <f t="shared" si="2"/>
        <v>1.7720110863509753</v>
      </c>
    </row>
    <row r="53" spans="1:5" ht="14.5">
      <c r="A53" s="3">
        <v>2</v>
      </c>
      <c r="B53" s="7">
        <v>3.695943621169917</v>
      </c>
      <c r="C53" s="8">
        <f t="shared" si="0"/>
        <v>2.8762247661869309</v>
      </c>
      <c r="D53">
        <f t="shared" si="1"/>
        <v>1.695943621169917</v>
      </c>
      <c r="E53">
        <f t="shared" si="2"/>
        <v>0.84797181058495852</v>
      </c>
    </row>
    <row r="54" spans="1:5" ht="14.5">
      <c r="A54" s="3">
        <v>2</v>
      </c>
      <c r="B54" s="7">
        <v>3.9908236211699162</v>
      </c>
      <c r="C54" s="8">
        <f t="shared" si="0"/>
        <v>3.9633786906080979</v>
      </c>
      <c r="D54">
        <f t="shared" si="1"/>
        <v>1.9908236211699162</v>
      </c>
      <c r="E54">
        <f t="shared" si="2"/>
        <v>0.99541181058495809</v>
      </c>
    </row>
    <row r="55" spans="1:5" ht="14.5">
      <c r="A55" s="3">
        <v>2</v>
      </c>
      <c r="B55" s="7">
        <v>5.5458621727019501</v>
      </c>
      <c r="C55" s="8">
        <f t="shared" si="0"/>
        <v>12.573138547798594</v>
      </c>
      <c r="D55">
        <f t="shared" si="1"/>
        <v>3.5458621727019501</v>
      </c>
      <c r="E55">
        <f t="shared" si="2"/>
        <v>1.7729310863509751</v>
      </c>
    </row>
    <row r="56" spans="1:5" ht="14.5">
      <c r="A56" s="3">
        <v>2</v>
      </c>
      <c r="B56" s="7">
        <v>5.28906217270195</v>
      </c>
      <c r="C56" s="8">
        <f t="shared" si="0"/>
        <v>10.817929975898872</v>
      </c>
      <c r="D56">
        <f t="shared" si="1"/>
        <v>3.28906217270195</v>
      </c>
      <c r="E56">
        <f t="shared" si="2"/>
        <v>1.644531086350975</v>
      </c>
    </row>
    <row r="57" spans="1:5" ht="14.5">
      <c r="A57" s="3">
        <v>2</v>
      </c>
      <c r="B57" s="7">
        <v>5.7929021727019503</v>
      </c>
      <c r="C57" s="8">
        <f t="shared" si="0"/>
        <v>14.386106891687175</v>
      </c>
      <c r="D57">
        <f t="shared" si="1"/>
        <v>3.7929021727019503</v>
      </c>
      <c r="E57">
        <f t="shared" si="2"/>
        <v>1.8964510863509751</v>
      </c>
    </row>
    <row r="58" spans="1:5" ht="14.5">
      <c r="A58" s="3">
        <v>2</v>
      </c>
      <c r="B58" s="7">
        <v>6.1428623955431751</v>
      </c>
      <c r="C58" s="8">
        <f t="shared" si="0"/>
        <v>17.163308828405736</v>
      </c>
      <c r="D58">
        <f t="shared" si="1"/>
        <v>4.1428623955431751</v>
      </c>
      <c r="E58">
        <f t="shared" si="2"/>
        <v>2.0714311977715876</v>
      </c>
    </row>
    <row r="59" spans="1:5" ht="14.5">
      <c r="A59" s="3">
        <v>2</v>
      </c>
      <c r="B59" s="7">
        <v>3.1597036211699168</v>
      </c>
      <c r="C59" s="8">
        <f t="shared" si="0"/>
        <v>1.3449124889546178</v>
      </c>
      <c r="D59">
        <f t="shared" si="1"/>
        <v>1.1597036211699168</v>
      </c>
      <c r="E59">
        <f t="shared" si="2"/>
        <v>0.57985181058495838</v>
      </c>
    </row>
    <row r="60" spans="1:5" ht="14.5">
      <c r="A60" s="3">
        <v>2</v>
      </c>
      <c r="B60" s="7">
        <v>3.4186636211699168</v>
      </c>
      <c r="C60" s="8">
        <f t="shared" si="0"/>
        <v>2.0126064700309412</v>
      </c>
      <c r="D60">
        <f t="shared" si="1"/>
        <v>1.4186636211699168</v>
      </c>
      <c r="E60">
        <f t="shared" si="2"/>
        <v>0.70933181058495842</v>
      </c>
    </row>
    <row r="61" spans="1:5" ht="14.5">
      <c r="A61" s="3">
        <v>2</v>
      </c>
      <c r="B61" s="7">
        <v>2.53194217270195</v>
      </c>
      <c r="C61" s="8">
        <f t="shared" si="0"/>
        <v>0.28296247509887118</v>
      </c>
      <c r="D61">
        <f t="shared" si="1"/>
        <v>0.53194217270194999</v>
      </c>
      <c r="E61">
        <f t="shared" si="2"/>
        <v>0.26597108635097499</v>
      </c>
    </row>
    <row r="62" spans="1:5" ht="14.5">
      <c r="A62" s="3">
        <v>2</v>
      </c>
      <c r="B62" s="7">
        <v>4.4170600557103059</v>
      </c>
      <c r="C62" s="8">
        <f t="shared" si="0"/>
        <v>5.8421793129103072</v>
      </c>
      <c r="D62">
        <f t="shared" si="1"/>
        <v>2.4170600557103059</v>
      </c>
      <c r="E62">
        <f t="shared" si="2"/>
        <v>1.208530027855153</v>
      </c>
    </row>
    <row r="63" spans="1:5" ht="14.5">
      <c r="A63" s="3">
        <v>2</v>
      </c>
      <c r="B63" s="7">
        <v>6.4510636211699168</v>
      </c>
      <c r="C63" s="8">
        <f t="shared" si="0"/>
        <v>19.811967359702251</v>
      </c>
      <c r="D63">
        <f t="shared" si="1"/>
        <v>4.4510636211699168</v>
      </c>
      <c r="E63">
        <f t="shared" si="2"/>
        <v>2.2255318105849584</v>
      </c>
    </row>
    <row r="64" spans="1:5" ht="14.5">
      <c r="A64" s="3">
        <v>2</v>
      </c>
      <c r="B64" s="7">
        <v>6.3065800557103051</v>
      </c>
      <c r="C64" s="8">
        <f t="shared" si="0"/>
        <v>18.546631776241775</v>
      </c>
      <c r="D64">
        <f t="shared" si="1"/>
        <v>4.3065800557103051</v>
      </c>
      <c r="E64">
        <f t="shared" si="2"/>
        <v>2.1532900278551526</v>
      </c>
    </row>
    <row r="65" spans="1:5" ht="14.5">
      <c r="A65" s="3">
        <v>2</v>
      </c>
      <c r="B65" s="7">
        <v>7.3959400557103061</v>
      </c>
      <c r="C65" s="8">
        <f t="shared" si="0"/>
        <v>29.116169084818942</v>
      </c>
      <c r="D65">
        <f t="shared" si="1"/>
        <v>5.3959400557103061</v>
      </c>
      <c r="E65">
        <f t="shared" si="2"/>
        <v>2.6979700278551531</v>
      </c>
    </row>
    <row r="66" spans="1:5" ht="14.5">
      <c r="A66" s="3">
        <v>2</v>
      </c>
      <c r="B66" s="7">
        <v>6.5941854038997203</v>
      </c>
      <c r="C66" s="8">
        <f t="shared" ref="C66:C129" si="3">(A66-B66)*(A66-B66)</f>
        <v>21.106539525405235</v>
      </c>
      <c r="D66">
        <f t="shared" ref="D66:D129" si="4">ABS(A66-B66)</f>
        <v>4.5941854038997203</v>
      </c>
      <c r="E66">
        <f t="shared" si="2"/>
        <v>2.2970927019498601</v>
      </c>
    </row>
    <row r="67" spans="1:5" ht="14.5">
      <c r="A67" s="3">
        <v>2</v>
      </c>
      <c r="B67" s="7">
        <v>3.9632236211699166</v>
      </c>
      <c r="C67" s="8">
        <f t="shared" si="3"/>
        <v>3.8542469867195202</v>
      </c>
      <c r="D67">
        <f t="shared" si="4"/>
        <v>1.9632236211699166</v>
      </c>
      <c r="E67">
        <f t="shared" si="2"/>
        <v>0.98161181058495828</v>
      </c>
    </row>
    <row r="68" spans="1:5" ht="14.5">
      <c r="A68" s="3">
        <v>2</v>
      </c>
      <c r="B68" s="7">
        <v>5.5579421727019511</v>
      </c>
      <c r="C68" s="8">
        <f t="shared" si="3"/>
        <v>12.658952504291081</v>
      </c>
      <c r="D68">
        <f t="shared" si="4"/>
        <v>3.5579421727019511</v>
      </c>
      <c r="E68">
        <f t="shared" si="2"/>
        <v>1.7789710863509756</v>
      </c>
    </row>
    <row r="69" spans="1:5" ht="14.5">
      <c r="A69" s="3">
        <v>2</v>
      </c>
      <c r="B69" s="7">
        <v>3.3429836211699167</v>
      </c>
      <c r="C69" s="8">
        <f t="shared" si="3"/>
        <v>1.8036050067306622</v>
      </c>
      <c r="D69">
        <f t="shared" si="4"/>
        <v>1.3429836211699167</v>
      </c>
      <c r="E69">
        <f t="shared" si="2"/>
        <v>0.67149181058495833</v>
      </c>
    </row>
    <row r="70" spans="1:5" ht="14.5">
      <c r="A70" s="3">
        <v>2</v>
      </c>
      <c r="B70" s="7">
        <v>6.3112200557103053</v>
      </c>
      <c r="C70" s="8">
        <f t="shared" si="3"/>
        <v>18.586618368758767</v>
      </c>
      <c r="D70">
        <f t="shared" si="4"/>
        <v>4.3112200557103053</v>
      </c>
      <c r="E70">
        <f t="shared" ref="E70:E133" si="5">ABS(A70-B70)/A70</f>
        <v>2.1556100278551527</v>
      </c>
    </row>
    <row r="71" spans="1:5" ht="14.5">
      <c r="A71" s="3">
        <v>2</v>
      </c>
      <c r="B71" s="7">
        <v>5.6876254038997205</v>
      </c>
      <c r="C71" s="8">
        <f t="shared" si="3"/>
        <v>13.598581119486576</v>
      </c>
      <c r="D71">
        <f t="shared" si="4"/>
        <v>3.6876254038997205</v>
      </c>
      <c r="E71">
        <f t="shared" si="5"/>
        <v>1.8438127019498602</v>
      </c>
    </row>
    <row r="72" spans="1:5" ht="14.5">
      <c r="A72" s="3">
        <v>2</v>
      </c>
      <c r="B72" s="7">
        <v>6.8141054038997204</v>
      </c>
      <c r="C72" s="8">
        <f t="shared" si="3"/>
        <v>23.175610839856489</v>
      </c>
      <c r="D72">
        <f t="shared" si="4"/>
        <v>4.8141054038997204</v>
      </c>
      <c r="E72">
        <f t="shared" si="5"/>
        <v>2.4070527019498602</v>
      </c>
    </row>
    <row r="73" spans="1:5" ht="14.5">
      <c r="A73" s="3">
        <v>2</v>
      </c>
      <c r="B73" s="7">
        <v>6.7095436211699173</v>
      </c>
      <c r="C73" s="8">
        <f t="shared" si="3"/>
        <v>22.179801119702258</v>
      </c>
      <c r="D73">
        <f t="shared" si="4"/>
        <v>4.7095436211699173</v>
      </c>
      <c r="E73">
        <f t="shared" si="5"/>
        <v>2.3547718105849587</v>
      </c>
    </row>
    <row r="74" spans="1:5" ht="14.5">
      <c r="A74" s="3">
        <v>2</v>
      </c>
      <c r="B74" s="7">
        <v>6.4602636211699167</v>
      </c>
      <c r="C74" s="8">
        <f t="shared" si="3"/>
        <v>19.89395157033178</v>
      </c>
      <c r="D74">
        <f t="shared" si="4"/>
        <v>4.4602636211699167</v>
      </c>
      <c r="E74">
        <f t="shared" si="5"/>
        <v>2.2301318105849584</v>
      </c>
    </row>
    <row r="75" spans="1:5" ht="14.5">
      <c r="A75" s="3">
        <v>2</v>
      </c>
      <c r="B75" s="7">
        <v>6.0370600557103051</v>
      </c>
      <c r="C75" s="8">
        <f t="shared" si="3"/>
        <v>16.297853893411691</v>
      </c>
      <c r="D75">
        <f t="shared" si="4"/>
        <v>4.0370600557103051</v>
      </c>
      <c r="E75">
        <f t="shared" si="5"/>
        <v>2.0185300278551526</v>
      </c>
    </row>
    <row r="76" spans="1:5" ht="14.5">
      <c r="A76" s="3">
        <v>2</v>
      </c>
      <c r="B76" s="7">
        <v>5.8901036211699171</v>
      </c>
      <c r="C76" s="8">
        <f t="shared" si="3"/>
        <v>15.132906183439303</v>
      </c>
      <c r="D76">
        <f t="shared" si="4"/>
        <v>3.8901036211699171</v>
      </c>
      <c r="E76">
        <f t="shared" si="5"/>
        <v>1.9450518105849586</v>
      </c>
    </row>
    <row r="77" spans="1:5" ht="14.5">
      <c r="A77" s="3">
        <v>3</v>
      </c>
      <c r="B77" s="7">
        <v>5.9513758217270194</v>
      </c>
      <c r="C77" s="8">
        <f t="shared" si="3"/>
        <v>8.7106192410748395</v>
      </c>
      <c r="D77">
        <f t="shared" si="4"/>
        <v>2.9513758217270194</v>
      </c>
      <c r="E77">
        <f t="shared" si="5"/>
        <v>0.9837919405756731</v>
      </c>
    </row>
    <row r="78" spans="1:5" ht="14.5">
      <c r="A78" s="3">
        <v>3</v>
      </c>
      <c r="B78" s="7">
        <v>6.1557907520891373</v>
      </c>
      <c r="C78" s="8">
        <f t="shared" si="3"/>
        <v>9.9590152709713227</v>
      </c>
      <c r="D78">
        <f t="shared" si="4"/>
        <v>3.1557907520891373</v>
      </c>
      <c r="E78">
        <f t="shared" si="5"/>
        <v>1.051930250696379</v>
      </c>
    </row>
    <row r="79" spans="1:5" ht="14.5">
      <c r="A79" s="3">
        <v>3</v>
      </c>
      <c r="B79" s="7">
        <v>6.185991643454039</v>
      </c>
      <c r="C79" s="8">
        <f t="shared" si="3"/>
        <v>10.150542752158968</v>
      </c>
      <c r="D79">
        <f t="shared" si="4"/>
        <v>3.185991643454039</v>
      </c>
      <c r="E79">
        <f t="shared" si="5"/>
        <v>1.0619972144846797</v>
      </c>
    </row>
    <row r="80" spans="1:5" ht="14.5">
      <c r="A80" s="3">
        <v>3</v>
      </c>
      <c r="B80" s="7">
        <v>6.4320236211699164</v>
      </c>
      <c r="C80" s="8">
        <f t="shared" si="3"/>
        <v>11.778786136268266</v>
      </c>
      <c r="D80">
        <f t="shared" si="4"/>
        <v>3.4320236211699164</v>
      </c>
      <c r="E80">
        <f t="shared" si="5"/>
        <v>1.1440078737233055</v>
      </c>
    </row>
    <row r="81" spans="1:5" ht="14.5">
      <c r="A81" s="3">
        <v>3</v>
      </c>
      <c r="B81" s="7">
        <v>6.8975421727019501</v>
      </c>
      <c r="C81" s="8">
        <f t="shared" si="3"/>
        <v>15.190834987990238</v>
      </c>
      <c r="D81">
        <f t="shared" si="4"/>
        <v>3.8975421727019501</v>
      </c>
      <c r="E81">
        <f t="shared" si="5"/>
        <v>1.2991807242339835</v>
      </c>
    </row>
    <row r="82" spans="1:5" ht="14.5">
      <c r="A82" s="3">
        <v>3</v>
      </c>
      <c r="B82" s="7">
        <v>3.8665821727019498</v>
      </c>
      <c r="C82" s="8">
        <f t="shared" si="3"/>
        <v>0.75096466204483192</v>
      </c>
      <c r="D82">
        <f t="shared" si="4"/>
        <v>0.86658217270194982</v>
      </c>
      <c r="E82">
        <f t="shared" si="5"/>
        <v>0.28886072423398329</v>
      </c>
    </row>
    <row r="83" spans="1:5" ht="14.5">
      <c r="A83" s="3">
        <v>3</v>
      </c>
      <c r="B83" s="7">
        <v>3.5561054038997204</v>
      </c>
      <c r="C83" s="8">
        <f t="shared" si="3"/>
        <v>0.30925322024647117</v>
      </c>
      <c r="D83">
        <f t="shared" si="4"/>
        <v>0.55610540389972041</v>
      </c>
      <c r="E83">
        <f t="shared" si="5"/>
        <v>0.18536846796657347</v>
      </c>
    </row>
    <row r="84" spans="1:5" ht="14.5">
      <c r="A84" s="3">
        <v>3</v>
      </c>
      <c r="B84" s="7">
        <v>2.5746621727019501</v>
      </c>
      <c r="C84" s="8">
        <f t="shared" si="3"/>
        <v>0.18091226733062574</v>
      </c>
      <c r="D84">
        <f t="shared" si="4"/>
        <v>0.42533782729804992</v>
      </c>
      <c r="E84">
        <f t="shared" si="5"/>
        <v>0.14177927576601665</v>
      </c>
    </row>
    <row r="85" spans="1:5" ht="14.5">
      <c r="A85" s="3">
        <v>3</v>
      </c>
      <c r="B85" s="7">
        <v>2.5323421727019499</v>
      </c>
      <c r="C85" s="8">
        <f t="shared" si="3"/>
        <v>0.21870384343313282</v>
      </c>
      <c r="D85">
        <f t="shared" si="4"/>
        <v>0.46765782729805006</v>
      </c>
      <c r="E85">
        <f t="shared" si="5"/>
        <v>0.15588594243268336</v>
      </c>
    </row>
    <row r="86" spans="1:5" ht="14.5">
      <c r="A86" s="3">
        <v>3</v>
      </c>
      <c r="B86" s="7">
        <v>4.2531023955431762</v>
      </c>
      <c r="C86" s="8">
        <f t="shared" si="3"/>
        <v>1.5702656137160467</v>
      </c>
      <c r="D86">
        <f t="shared" si="4"/>
        <v>1.2531023955431762</v>
      </c>
      <c r="E86">
        <f t="shared" si="5"/>
        <v>0.41770079851439207</v>
      </c>
    </row>
    <row r="87" spans="1:5" ht="14.5">
      <c r="A87" s="3">
        <v>3</v>
      </c>
      <c r="B87" s="7">
        <v>6.0112200557103046</v>
      </c>
      <c r="C87" s="8">
        <f t="shared" si="3"/>
        <v>9.0674462239119702</v>
      </c>
      <c r="D87">
        <f t="shared" si="4"/>
        <v>3.0112200557103046</v>
      </c>
      <c r="E87">
        <f t="shared" si="5"/>
        <v>1.0037400185701015</v>
      </c>
    </row>
    <row r="88" spans="1:5" ht="14.5">
      <c r="A88" s="3">
        <v>3</v>
      </c>
      <c r="B88" s="7">
        <v>3.613945403899721</v>
      </c>
      <c r="C88" s="8">
        <f t="shared" si="3"/>
        <v>0.3769289589695915</v>
      </c>
      <c r="D88">
        <f t="shared" si="4"/>
        <v>0.61394540389972097</v>
      </c>
      <c r="E88">
        <f t="shared" si="5"/>
        <v>0.20464846796657366</v>
      </c>
    </row>
    <row r="89" spans="1:5" ht="14.5">
      <c r="A89" s="3">
        <v>3</v>
      </c>
      <c r="B89" s="7">
        <v>3.5494621727019506</v>
      </c>
      <c r="C89" s="8">
        <f t="shared" si="3"/>
        <v>0.3019086792303482</v>
      </c>
      <c r="D89">
        <f t="shared" si="4"/>
        <v>0.54946217270195064</v>
      </c>
      <c r="E89">
        <f t="shared" si="5"/>
        <v>0.18315405756731687</v>
      </c>
    </row>
    <row r="90" spans="1:5" ht="14.5">
      <c r="A90" s="3">
        <v>3</v>
      </c>
      <c r="B90" s="7">
        <v>3.7831454038997201</v>
      </c>
      <c r="C90" s="8">
        <f t="shared" si="3"/>
        <v>0.61331672364925571</v>
      </c>
      <c r="D90">
        <f t="shared" si="4"/>
        <v>0.78314540389972009</v>
      </c>
      <c r="E90">
        <f t="shared" si="5"/>
        <v>0.26104846796657338</v>
      </c>
    </row>
    <row r="91" spans="1:5" ht="14.5">
      <c r="A91" s="3">
        <v>3</v>
      </c>
      <c r="B91" s="7">
        <v>5.5483421727019504</v>
      </c>
      <c r="C91" s="8">
        <f t="shared" si="3"/>
        <v>6.4940478291712971</v>
      </c>
      <c r="D91">
        <f t="shared" si="4"/>
        <v>2.5483421727019504</v>
      </c>
      <c r="E91">
        <f t="shared" si="5"/>
        <v>0.84944739090065013</v>
      </c>
    </row>
    <row r="92" spans="1:5" ht="14.5">
      <c r="A92" s="3">
        <v>3</v>
      </c>
      <c r="B92" s="7">
        <v>6.6277821727019504</v>
      </c>
      <c r="C92" s="8">
        <f t="shared" si="3"/>
        <v>13.160803492574084</v>
      </c>
      <c r="D92">
        <f t="shared" si="4"/>
        <v>3.6277821727019504</v>
      </c>
      <c r="E92">
        <f t="shared" si="5"/>
        <v>1.2092607242339835</v>
      </c>
    </row>
    <row r="93" spans="1:5" ht="14.5">
      <c r="A93" s="5">
        <v>3</v>
      </c>
      <c r="B93" s="7">
        <v>5.5142600557103059</v>
      </c>
      <c r="C93" s="8">
        <f t="shared" si="3"/>
        <v>6.3215036277403902</v>
      </c>
      <c r="D93">
        <f t="shared" si="4"/>
        <v>2.5142600557103059</v>
      </c>
      <c r="E93">
        <f t="shared" si="5"/>
        <v>0.83808668523676866</v>
      </c>
    </row>
    <row r="94" spans="1:5" ht="14.5">
      <c r="A94" s="3">
        <v>3</v>
      </c>
      <c r="B94" s="7">
        <v>6.1334600557103052</v>
      </c>
      <c r="C94" s="8">
        <f t="shared" si="3"/>
        <v>9.8185719207320297</v>
      </c>
      <c r="D94">
        <f t="shared" si="4"/>
        <v>3.1334600557103052</v>
      </c>
      <c r="E94">
        <f t="shared" si="5"/>
        <v>1.0444866852367685</v>
      </c>
    </row>
    <row r="95" spans="1:5" ht="14.5">
      <c r="A95" s="3">
        <v>3</v>
      </c>
      <c r="B95" s="7">
        <v>6.3822654038997211</v>
      </c>
      <c r="C95" s="8">
        <f t="shared" si="3"/>
        <v>11.439719262416943</v>
      </c>
      <c r="D95">
        <f t="shared" si="4"/>
        <v>3.3822654038997211</v>
      </c>
      <c r="E95">
        <f t="shared" si="5"/>
        <v>1.1274218012999071</v>
      </c>
    </row>
    <row r="96" spans="1:5" ht="14.5">
      <c r="A96" s="3">
        <v>3</v>
      </c>
      <c r="B96" s="7">
        <v>3.4393836211699176</v>
      </c>
      <c r="C96" s="8">
        <f t="shared" si="3"/>
        <v>0.19305796655238966</v>
      </c>
      <c r="D96">
        <f t="shared" si="4"/>
        <v>0.43938362116991758</v>
      </c>
      <c r="E96">
        <f t="shared" si="5"/>
        <v>0.1464612070566392</v>
      </c>
    </row>
    <row r="97" spans="1:5" ht="14.5">
      <c r="A97" s="3">
        <v>3</v>
      </c>
      <c r="B97" s="7">
        <v>5.9560254038997211</v>
      </c>
      <c r="C97" s="8">
        <f t="shared" si="3"/>
        <v>8.7380861885005086</v>
      </c>
      <c r="D97">
        <f t="shared" si="4"/>
        <v>2.9560254038997211</v>
      </c>
      <c r="E97">
        <f t="shared" si="5"/>
        <v>0.98534180129990701</v>
      </c>
    </row>
    <row r="98" spans="1:5" ht="14.5">
      <c r="A98" s="3">
        <v>3</v>
      </c>
      <c r="B98" s="7">
        <v>-0.15341782729804976</v>
      </c>
      <c r="C98" s="8">
        <f t="shared" si="3"/>
        <v>9.9440439935211522</v>
      </c>
      <c r="D98">
        <f t="shared" si="4"/>
        <v>3.1534178272980498</v>
      </c>
      <c r="E98">
        <f t="shared" si="5"/>
        <v>1.0511392757660165</v>
      </c>
    </row>
    <row r="99" spans="1:5" ht="14.5">
      <c r="A99" s="3">
        <v>3</v>
      </c>
      <c r="B99" s="7">
        <v>5.7197021727019504</v>
      </c>
      <c r="C99" s="8">
        <f t="shared" si="3"/>
        <v>7.3967799081997097</v>
      </c>
      <c r="D99">
        <f t="shared" si="4"/>
        <v>2.7197021727019504</v>
      </c>
      <c r="E99">
        <f t="shared" si="5"/>
        <v>0.90656739090065008</v>
      </c>
    </row>
    <row r="100" spans="1:5" ht="14.5">
      <c r="A100" s="3">
        <v>3</v>
      </c>
      <c r="B100" s="7">
        <v>6.4357836211699162</v>
      </c>
      <c r="C100" s="8">
        <f t="shared" si="3"/>
        <v>11.804609091499461</v>
      </c>
      <c r="D100">
        <f t="shared" si="4"/>
        <v>3.4357836211699162</v>
      </c>
      <c r="E100">
        <f t="shared" si="5"/>
        <v>1.1452612070566388</v>
      </c>
    </row>
    <row r="101" spans="1:5" ht="14.5">
      <c r="A101" s="3">
        <v>3</v>
      </c>
      <c r="B101" s="7">
        <v>6.0887421727019504</v>
      </c>
      <c r="C101" s="8">
        <f t="shared" si="3"/>
        <v>9.5403282094275657</v>
      </c>
      <c r="D101">
        <f t="shared" si="4"/>
        <v>3.0887421727019504</v>
      </c>
      <c r="E101">
        <f t="shared" si="5"/>
        <v>1.0295807242339834</v>
      </c>
    </row>
    <row r="102" spans="1:5" ht="14.5">
      <c r="A102" s="3">
        <v>3</v>
      </c>
      <c r="B102" s="7">
        <v>5.5113800557103048</v>
      </c>
      <c r="C102" s="8">
        <f t="shared" si="3"/>
        <v>6.3070297842194938</v>
      </c>
      <c r="D102">
        <f t="shared" si="4"/>
        <v>2.5113800557103048</v>
      </c>
      <c r="E102">
        <f t="shared" si="5"/>
        <v>0.83712668523676825</v>
      </c>
    </row>
    <row r="103" spans="1:5" ht="14.5">
      <c r="A103" s="3">
        <v>3</v>
      </c>
      <c r="B103" s="7">
        <v>5.8657021727019503</v>
      </c>
      <c r="C103" s="8">
        <f t="shared" si="3"/>
        <v>8.212248942628678</v>
      </c>
      <c r="D103">
        <f t="shared" si="4"/>
        <v>2.8657021727019503</v>
      </c>
      <c r="E103">
        <f t="shared" si="5"/>
        <v>0.95523405756731672</v>
      </c>
    </row>
    <row r="104" spans="1:5" ht="14.5">
      <c r="A104" s="3">
        <v>3</v>
      </c>
      <c r="B104" s="7">
        <v>4.0173021727019504</v>
      </c>
      <c r="C104" s="8">
        <f t="shared" si="3"/>
        <v>1.034903710584109</v>
      </c>
      <c r="D104">
        <f t="shared" si="4"/>
        <v>1.0173021727019504</v>
      </c>
      <c r="E104">
        <f t="shared" si="5"/>
        <v>0.33910072423398346</v>
      </c>
    </row>
    <row r="105" spans="1:5" ht="14.5">
      <c r="A105" s="3">
        <v>3</v>
      </c>
      <c r="B105" s="7">
        <v>7.1266654038997199</v>
      </c>
      <c r="C105" s="8">
        <f t="shared" si="3"/>
        <v>17.029367355742838</v>
      </c>
      <c r="D105">
        <f t="shared" si="4"/>
        <v>4.1266654038997199</v>
      </c>
      <c r="E105">
        <f t="shared" si="5"/>
        <v>1.37555513463324</v>
      </c>
    </row>
    <row r="106" spans="1:5" ht="14.5">
      <c r="A106" s="3">
        <v>3</v>
      </c>
      <c r="B106" s="7">
        <v>6.8505021727019502</v>
      </c>
      <c r="C106" s="8">
        <f t="shared" si="3"/>
        <v>14.826366981982439</v>
      </c>
      <c r="D106">
        <f t="shared" si="4"/>
        <v>3.8505021727019502</v>
      </c>
      <c r="E106">
        <f t="shared" si="5"/>
        <v>1.2835007242339833</v>
      </c>
    </row>
    <row r="107" spans="1:5" ht="14.5">
      <c r="A107" s="3">
        <v>3</v>
      </c>
      <c r="B107" s="7">
        <v>5.9577054038997197</v>
      </c>
      <c r="C107" s="8">
        <f t="shared" si="3"/>
        <v>8.7480212562576032</v>
      </c>
      <c r="D107">
        <f t="shared" si="4"/>
        <v>2.9577054038997197</v>
      </c>
      <c r="E107">
        <f t="shared" si="5"/>
        <v>0.98590180129990657</v>
      </c>
    </row>
    <row r="108" spans="1:5" ht="14.5">
      <c r="A108" s="3">
        <v>3</v>
      </c>
      <c r="B108" s="7">
        <v>5.7081854038997202</v>
      </c>
      <c r="C108" s="8">
        <f t="shared" si="3"/>
        <v>7.3342681818954905</v>
      </c>
      <c r="D108">
        <f t="shared" si="4"/>
        <v>2.7081854038997202</v>
      </c>
      <c r="E108">
        <f t="shared" si="5"/>
        <v>0.90272846796657336</v>
      </c>
    </row>
    <row r="109" spans="1:5" ht="14.5">
      <c r="A109" s="3">
        <v>3</v>
      </c>
      <c r="B109" s="7">
        <v>3.159463621169917</v>
      </c>
      <c r="C109" s="8">
        <f t="shared" si="3"/>
        <v>2.5428646476622793E-2</v>
      </c>
      <c r="D109">
        <f t="shared" si="4"/>
        <v>0.15946362116991697</v>
      </c>
      <c r="E109">
        <f t="shared" si="5"/>
        <v>5.3154540389972325E-2</v>
      </c>
    </row>
    <row r="110" spans="1:5" ht="14.5">
      <c r="A110" s="3">
        <v>3</v>
      </c>
      <c r="B110" s="7">
        <v>5.6433836211699173</v>
      </c>
      <c r="C110" s="8">
        <f t="shared" si="3"/>
        <v>6.9874769686693847</v>
      </c>
      <c r="D110">
        <f t="shared" si="4"/>
        <v>2.6433836211699173</v>
      </c>
      <c r="E110">
        <f t="shared" si="5"/>
        <v>0.88112787372330581</v>
      </c>
    </row>
    <row r="111" spans="1:5" ht="14.5">
      <c r="A111" s="3">
        <v>3</v>
      </c>
      <c r="B111" s="7">
        <v>3.4537836211699169</v>
      </c>
      <c r="C111" s="8">
        <f t="shared" si="3"/>
        <v>0.20591957484208265</v>
      </c>
      <c r="D111">
        <f t="shared" si="4"/>
        <v>0.45378362116991688</v>
      </c>
      <c r="E111">
        <f t="shared" si="5"/>
        <v>0.15126120705663895</v>
      </c>
    </row>
    <row r="112" spans="1:5" ht="14.5">
      <c r="A112" s="3">
        <v>3</v>
      </c>
      <c r="B112" s="7">
        <v>3.0178600557103055</v>
      </c>
      <c r="C112" s="8">
        <f t="shared" si="3"/>
        <v>3.1898158997521492E-4</v>
      </c>
      <c r="D112">
        <f t="shared" si="4"/>
        <v>1.7860055710305467E-2</v>
      </c>
      <c r="E112">
        <f t="shared" si="5"/>
        <v>5.9533519034351556E-3</v>
      </c>
    </row>
    <row r="113" spans="1:5" ht="14.5">
      <c r="A113" s="3">
        <v>3</v>
      </c>
      <c r="B113" s="7">
        <v>5.9221836211699177</v>
      </c>
      <c r="C113" s="8">
        <f t="shared" si="3"/>
        <v>8.5391571158337332</v>
      </c>
      <c r="D113">
        <f t="shared" si="4"/>
        <v>2.9221836211699177</v>
      </c>
      <c r="E113">
        <f t="shared" si="5"/>
        <v>0.97406120705663923</v>
      </c>
    </row>
    <row r="114" spans="1:5" ht="14.5">
      <c r="A114" s="3">
        <v>3</v>
      </c>
      <c r="B114" s="7">
        <v>6.5103454038997199</v>
      </c>
      <c r="C114" s="8">
        <f t="shared" si="3"/>
        <v>12.322524854679887</v>
      </c>
      <c r="D114">
        <f t="shared" si="4"/>
        <v>3.5103454038997199</v>
      </c>
      <c r="E114">
        <f t="shared" si="5"/>
        <v>1.1701151346332399</v>
      </c>
    </row>
    <row r="115" spans="1:5" ht="14.5">
      <c r="A115" s="3">
        <v>4</v>
      </c>
      <c r="B115" s="7">
        <v>5.8997907520891362</v>
      </c>
      <c r="C115" s="8">
        <f t="shared" si="3"/>
        <v>3.6092049017234058</v>
      </c>
      <c r="D115">
        <f t="shared" si="4"/>
        <v>1.8997907520891362</v>
      </c>
      <c r="E115">
        <f t="shared" si="5"/>
        <v>0.47494768802228404</v>
      </c>
    </row>
    <row r="116" spans="1:5" ht="14.5">
      <c r="A116" s="3">
        <v>4</v>
      </c>
      <c r="B116" s="7">
        <v>6.5896236211699168</v>
      </c>
      <c r="C116" s="8">
        <f t="shared" si="3"/>
        <v>6.7061504993211933</v>
      </c>
      <c r="D116">
        <f t="shared" si="4"/>
        <v>2.5896236211699168</v>
      </c>
      <c r="E116">
        <f t="shared" si="5"/>
        <v>0.64740590529247921</v>
      </c>
    </row>
    <row r="117" spans="1:5" ht="14.5">
      <c r="A117" s="3">
        <v>4</v>
      </c>
      <c r="B117" s="7">
        <v>6.3890621727019505</v>
      </c>
      <c r="C117" s="8">
        <f t="shared" si="3"/>
        <v>5.7076180650353647</v>
      </c>
      <c r="D117">
        <f t="shared" si="4"/>
        <v>2.3890621727019505</v>
      </c>
      <c r="E117">
        <f t="shared" si="5"/>
        <v>0.59726554317548763</v>
      </c>
    </row>
    <row r="118" spans="1:5" ht="14.5">
      <c r="A118" s="3">
        <v>4</v>
      </c>
      <c r="B118" s="7">
        <v>6.05722217270195</v>
      </c>
      <c r="C118" s="8">
        <f t="shared" si="3"/>
        <v>4.2321630678565318</v>
      </c>
      <c r="D118">
        <f t="shared" si="4"/>
        <v>2.05722217270195</v>
      </c>
      <c r="E118">
        <f t="shared" si="5"/>
        <v>0.51430554317548749</v>
      </c>
    </row>
    <row r="119" spans="1:5" ht="14.5">
      <c r="A119" s="3">
        <v>4</v>
      </c>
      <c r="B119" s="7">
        <v>7.4961021727019492</v>
      </c>
      <c r="C119" s="8">
        <f t="shared" si="3"/>
        <v>12.22273040197129</v>
      </c>
      <c r="D119">
        <f t="shared" si="4"/>
        <v>3.4961021727019492</v>
      </c>
      <c r="E119">
        <f t="shared" si="5"/>
        <v>0.87402554317548731</v>
      </c>
    </row>
    <row r="120" spans="1:5" ht="14.5">
      <c r="A120" s="3">
        <v>4</v>
      </c>
      <c r="B120" s="7">
        <v>4.5323400557103053</v>
      </c>
      <c r="C120" s="8">
        <f t="shared" si="3"/>
        <v>0.28338593491365094</v>
      </c>
      <c r="D120">
        <f t="shared" si="4"/>
        <v>0.53234005571030529</v>
      </c>
      <c r="E120">
        <f t="shared" si="5"/>
        <v>0.13308501392757632</v>
      </c>
    </row>
    <row r="121" spans="1:5" ht="14.5">
      <c r="A121" s="3">
        <v>4</v>
      </c>
      <c r="B121" s="7">
        <v>5.9597854038997209</v>
      </c>
      <c r="C121" s="8">
        <f t="shared" si="3"/>
        <v>3.8407588293383923</v>
      </c>
      <c r="D121">
        <f t="shared" si="4"/>
        <v>1.9597854038997209</v>
      </c>
      <c r="E121">
        <f t="shared" si="5"/>
        <v>0.48994635097493022</v>
      </c>
    </row>
    <row r="122" spans="1:5" ht="14.5">
      <c r="A122" s="3">
        <v>4</v>
      </c>
      <c r="B122" s="7">
        <v>6.2719421727019498</v>
      </c>
      <c r="C122" s="8">
        <f t="shared" si="3"/>
        <v>5.1617212361016565</v>
      </c>
      <c r="D122">
        <f t="shared" si="4"/>
        <v>2.2719421727019498</v>
      </c>
      <c r="E122">
        <f t="shared" si="5"/>
        <v>0.56798554317548744</v>
      </c>
    </row>
    <row r="123" spans="1:5" ht="14.5">
      <c r="A123" s="3">
        <v>4</v>
      </c>
      <c r="B123" s="7">
        <v>9.4483454038997206</v>
      </c>
      <c r="C123" s="8">
        <f t="shared" si="3"/>
        <v>29.684467640195209</v>
      </c>
      <c r="D123">
        <f t="shared" si="4"/>
        <v>5.4483454038997206</v>
      </c>
      <c r="E123">
        <f t="shared" si="5"/>
        <v>1.3620863509749301</v>
      </c>
    </row>
    <row r="124" spans="1:5" ht="14.5">
      <c r="A124" s="3">
        <v>4</v>
      </c>
      <c r="B124" s="7">
        <v>7.2211400557103058</v>
      </c>
      <c r="C124" s="8">
        <f t="shared" si="3"/>
        <v>10.375743258501393</v>
      </c>
      <c r="D124">
        <f t="shared" si="4"/>
        <v>3.2211400557103058</v>
      </c>
      <c r="E124">
        <f t="shared" si="5"/>
        <v>0.80528501392757645</v>
      </c>
    </row>
    <row r="125" spans="1:5" ht="14.5">
      <c r="A125" s="3">
        <v>4</v>
      </c>
      <c r="B125" s="7">
        <v>6.3534600557103049</v>
      </c>
      <c r="C125" s="8">
        <f t="shared" si="3"/>
        <v>5.5387742338239514</v>
      </c>
      <c r="D125">
        <f t="shared" si="4"/>
        <v>2.3534600557103049</v>
      </c>
      <c r="E125">
        <f t="shared" si="5"/>
        <v>0.58836501392757623</v>
      </c>
    </row>
    <row r="126" spans="1:5" ht="14.5">
      <c r="A126" s="3">
        <v>4</v>
      </c>
      <c r="B126" s="7">
        <v>3.0337000557103053</v>
      </c>
      <c r="C126" s="8">
        <f t="shared" si="3"/>
        <v>0.93373558233426701</v>
      </c>
      <c r="D126">
        <f t="shared" si="4"/>
        <v>0.96629994428969468</v>
      </c>
      <c r="E126">
        <f t="shared" si="5"/>
        <v>0.24157498607242367</v>
      </c>
    </row>
    <row r="127" spans="1:5" ht="14.5">
      <c r="A127" s="3">
        <v>4</v>
      </c>
      <c r="B127" s="7">
        <v>5.9240254038997202</v>
      </c>
      <c r="C127" s="8">
        <f t="shared" si="3"/>
        <v>3.7018737548514813</v>
      </c>
      <c r="D127">
        <f t="shared" si="4"/>
        <v>1.9240254038997202</v>
      </c>
      <c r="E127">
        <f t="shared" si="5"/>
        <v>0.48100635097493005</v>
      </c>
    </row>
    <row r="128" spans="1:5" ht="14.5">
      <c r="A128" s="3">
        <v>4</v>
      </c>
      <c r="B128" s="7">
        <v>7.1045854038997209</v>
      </c>
      <c r="C128" s="8">
        <f t="shared" si="3"/>
        <v>9.6384505301071925</v>
      </c>
      <c r="D128">
        <f t="shared" si="4"/>
        <v>3.1045854038997209</v>
      </c>
      <c r="E128">
        <f t="shared" si="5"/>
        <v>0.77614635097493023</v>
      </c>
    </row>
    <row r="129" spans="1:5" ht="14.5">
      <c r="A129" s="3">
        <v>4</v>
      </c>
      <c r="B129" s="7">
        <v>6.4303454038997199</v>
      </c>
      <c r="C129" s="8">
        <f t="shared" si="3"/>
        <v>5.9065787822564921</v>
      </c>
      <c r="D129">
        <f t="shared" si="4"/>
        <v>2.4303454038997199</v>
      </c>
      <c r="E129">
        <f t="shared" si="5"/>
        <v>0.60758635097492997</v>
      </c>
    </row>
    <row r="130" spans="1:5" ht="14.5">
      <c r="A130" s="3">
        <v>4</v>
      </c>
      <c r="B130" s="7">
        <v>6.9002621727019502</v>
      </c>
      <c r="C130" s="8">
        <f t="shared" ref="C130:C193" si="6">(A130-B130)*(A130-B130)</f>
        <v>8.411520670405837</v>
      </c>
      <c r="D130">
        <f t="shared" ref="D130:D193" si="7">ABS(A130-B130)</f>
        <v>2.9002621727019502</v>
      </c>
      <c r="E130">
        <f t="shared" si="5"/>
        <v>0.72506554317548755</v>
      </c>
    </row>
    <row r="131" spans="1:5" ht="14.5">
      <c r="A131" s="3">
        <v>4</v>
      </c>
      <c r="B131" s="7">
        <v>3.8843421727019498</v>
      </c>
      <c r="C131" s="8">
        <f t="shared" si="6"/>
        <v>1.3376733015305602E-2</v>
      </c>
      <c r="D131">
        <f t="shared" si="7"/>
        <v>0.11565782729805019</v>
      </c>
      <c r="E131">
        <f t="shared" si="5"/>
        <v>2.8914456824512547E-2</v>
      </c>
    </row>
    <row r="132" spans="1:5" ht="14.5">
      <c r="A132" s="3">
        <v>4</v>
      </c>
      <c r="B132" s="7">
        <v>6.9235421727019508</v>
      </c>
      <c r="C132" s="8">
        <f t="shared" si="6"/>
        <v>8.5470988355668425</v>
      </c>
      <c r="D132">
        <f t="shared" si="7"/>
        <v>2.9235421727019508</v>
      </c>
      <c r="E132">
        <f t="shared" si="5"/>
        <v>0.73088554317548771</v>
      </c>
    </row>
    <row r="133" spans="1:5" ht="14.5">
      <c r="A133" s="3">
        <v>4</v>
      </c>
      <c r="B133" s="7">
        <v>6.8911454038997206</v>
      </c>
      <c r="C133" s="8">
        <f t="shared" si="6"/>
        <v>8.3587217464904793</v>
      </c>
      <c r="D133">
        <f t="shared" si="7"/>
        <v>2.8911454038997206</v>
      </c>
      <c r="E133">
        <f t="shared" si="5"/>
        <v>0.72278635097493016</v>
      </c>
    </row>
    <row r="134" spans="1:5" ht="14.5">
      <c r="A134" s="3">
        <v>4</v>
      </c>
      <c r="B134" s="7">
        <v>4.17954540389972</v>
      </c>
      <c r="C134" s="8">
        <f t="shared" si="6"/>
        <v>3.2236552061513574E-2</v>
      </c>
      <c r="D134">
        <f t="shared" si="7"/>
        <v>0.17954540389971996</v>
      </c>
      <c r="E134">
        <f t="shared" ref="E134:E197" si="8">ABS(A134-B134)/A134</f>
        <v>4.4886350974929989E-2</v>
      </c>
    </row>
    <row r="135" spans="1:5" ht="14.5">
      <c r="A135" s="3">
        <v>4</v>
      </c>
      <c r="B135" s="7">
        <v>8.0501021727019513</v>
      </c>
      <c r="C135" s="8">
        <f t="shared" si="6"/>
        <v>16.403327609325068</v>
      </c>
      <c r="D135">
        <f t="shared" si="7"/>
        <v>4.0501021727019513</v>
      </c>
      <c r="E135">
        <f t="shared" si="8"/>
        <v>1.0125255431754878</v>
      </c>
    </row>
    <row r="136" spans="1:5" ht="14.5">
      <c r="A136" s="3">
        <v>4</v>
      </c>
      <c r="B136" s="7">
        <v>6.1886636211699173</v>
      </c>
      <c r="C136" s="8">
        <f t="shared" si="6"/>
        <v>4.7902484466326154</v>
      </c>
      <c r="D136">
        <f t="shared" si="7"/>
        <v>2.1886636211699173</v>
      </c>
      <c r="E136">
        <f t="shared" si="8"/>
        <v>0.54716590529247933</v>
      </c>
    </row>
    <row r="137" spans="1:5" ht="14.5">
      <c r="A137" s="5">
        <v>4</v>
      </c>
      <c r="B137" s="7">
        <v>6.8172716434540392</v>
      </c>
      <c r="C137" s="8">
        <f t="shared" si="6"/>
        <v>7.937019513010223</v>
      </c>
      <c r="D137">
        <f t="shared" si="7"/>
        <v>2.8172716434540392</v>
      </c>
      <c r="E137">
        <f t="shared" si="8"/>
        <v>0.70431791086350981</v>
      </c>
    </row>
    <row r="138" spans="1:5" ht="14.5">
      <c r="A138" s="3">
        <v>4</v>
      </c>
      <c r="B138" s="7">
        <v>5.6565021727019502</v>
      </c>
      <c r="C138" s="8">
        <f t="shared" si="6"/>
        <v>2.7439994481662815</v>
      </c>
      <c r="D138">
        <f t="shared" si="7"/>
        <v>1.6565021727019502</v>
      </c>
      <c r="E138">
        <f t="shared" si="8"/>
        <v>0.41412554317548755</v>
      </c>
    </row>
    <row r="139" spans="1:5" ht="14.5">
      <c r="A139" s="3">
        <v>4</v>
      </c>
      <c r="B139" s="7">
        <v>7.5152236211699179</v>
      </c>
      <c r="C139" s="8">
        <f t="shared" si="6"/>
        <v>12.356797106830951</v>
      </c>
      <c r="D139">
        <f t="shared" si="7"/>
        <v>3.5152236211699179</v>
      </c>
      <c r="E139">
        <f t="shared" si="8"/>
        <v>0.87880590529247948</v>
      </c>
    </row>
    <row r="140" spans="1:5" ht="14.5">
      <c r="A140" s="3">
        <v>4</v>
      </c>
      <c r="B140" s="7">
        <v>5.5534621727019502</v>
      </c>
      <c r="C140" s="8">
        <f t="shared" si="6"/>
        <v>2.4132447220158637</v>
      </c>
      <c r="D140">
        <f t="shared" si="7"/>
        <v>1.5534621727019502</v>
      </c>
      <c r="E140">
        <f t="shared" si="8"/>
        <v>0.38836554317548755</v>
      </c>
    </row>
    <row r="141" spans="1:5" ht="14.5">
      <c r="A141" s="3">
        <v>4</v>
      </c>
      <c r="B141" s="7">
        <v>6.68954217270195</v>
      </c>
      <c r="C141" s="8">
        <f t="shared" si="6"/>
        <v>7.2336370987423253</v>
      </c>
      <c r="D141">
        <f t="shared" si="7"/>
        <v>2.68954217270195</v>
      </c>
      <c r="E141">
        <f t="shared" si="8"/>
        <v>0.67238554317548749</v>
      </c>
    </row>
    <row r="142" spans="1:5" ht="14.5">
      <c r="A142" s="3">
        <v>4</v>
      </c>
      <c r="B142" s="7">
        <v>6.3448200557103052</v>
      </c>
      <c r="C142" s="8">
        <f t="shared" si="6"/>
        <v>5.4981810936612785</v>
      </c>
      <c r="D142">
        <f t="shared" si="7"/>
        <v>2.3448200557103052</v>
      </c>
      <c r="E142">
        <f t="shared" si="8"/>
        <v>0.58620501392757629</v>
      </c>
    </row>
    <row r="143" spans="1:5" ht="14.5">
      <c r="A143" s="3">
        <v>4</v>
      </c>
      <c r="B143" s="7">
        <v>5.9770654038997204</v>
      </c>
      <c r="C143" s="8">
        <f t="shared" si="6"/>
        <v>3.9087876112971647</v>
      </c>
      <c r="D143">
        <f t="shared" si="7"/>
        <v>1.9770654038997204</v>
      </c>
      <c r="E143">
        <f t="shared" si="8"/>
        <v>0.4942663509749301</v>
      </c>
    </row>
    <row r="144" spans="1:5" ht="14.5">
      <c r="A144" s="3">
        <v>4</v>
      </c>
      <c r="B144" s="7">
        <v>5.5510600557103054</v>
      </c>
      <c r="C144" s="8">
        <f t="shared" si="6"/>
        <v>2.4057872964200557</v>
      </c>
      <c r="D144">
        <f t="shared" si="7"/>
        <v>1.5510600557103054</v>
      </c>
      <c r="E144">
        <f t="shared" si="8"/>
        <v>0.38776501392757634</v>
      </c>
    </row>
    <row r="145" spans="1:5" ht="14.5">
      <c r="A145" s="3">
        <v>4</v>
      </c>
      <c r="B145" s="7">
        <v>6.0541854038997212</v>
      </c>
      <c r="C145" s="8">
        <f t="shared" si="6"/>
        <v>4.2196776735946608</v>
      </c>
      <c r="D145">
        <f t="shared" si="7"/>
        <v>2.0541854038997212</v>
      </c>
      <c r="E145">
        <f t="shared" si="8"/>
        <v>0.51354635097493029</v>
      </c>
    </row>
    <row r="146" spans="1:5" ht="14.5">
      <c r="A146" s="3">
        <v>4</v>
      </c>
      <c r="B146" s="7">
        <v>6.7665854038997209</v>
      </c>
      <c r="C146" s="8">
        <f t="shared" si="6"/>
        <v>7.6539947970709816</v>
      </c>
      <c r="D146">
        <f t="shared" si="7"/>
        <v>2.7665854038997209</v>
      </c>
      <c r="E146">
        <f t="shared" si="8"/>
        <v>0.69164635097493021</v>
      </c>
    </row>
    <row r="147" spans="1:5" ht="14.5">
      <c r="A147" s="3">
        <v>4</v>
      </c>
      <c r="B147" s="7">
        <v>6.0624254038997201</v>
      </c>
      <c r="C147" s="8">
        <f t="shared" si="6"/>
        <v>4.2535985466509239</v>
      </c>
      <c r="D147">
        <f t="shared" si="7"/>
        <v>2.0624254038997201</v>
      </c>
      <c r="E147">
        <f t="shared" si="8"/>
        <v>0.51560635097493002</v>
      </c>
    </row>
    <row r="148" spans="1:5" ht="14.5">
      <c r="A148" s="3">
        <v>4</v>
      </c>
      <c r="B148" s="7">
        <v>7.18114217270195</v>
      </c>
      <c r="C148" s="8">
        <f t="shared" si="6"/>
        <v>10.119665522942883</v>
      </c>
      <c r="D148">
        <f t="shared" si="7"/>
        <v>3.18114217270195</v>
      </c>
      <c r="E148">
        <f t="shared" si="8"/>
        <v>0.7952855431754875</v>
      </c>
    </row>
    <row r="149" spans="1:5" ht="14.5">
      <c r="A149" s="3">
        <v>4</v>
      </c>
      <c r="B149" s="7">
        <v>4.4137054038997201</v>
      </c>
      <c r="C149" s="8">
        <f t="shared" si="6"/>
        <v>0.17115216121583054</v>
      </c>
      <c r="D149">
        <f t="shared" si="7"/>
        <v>0.4137054038997201</v>
      </c>
      <c r="E149">
        <f t="shared" si="8"/>
        <v>0.10342635097493003</v>
      </c>
    </row>
    <row r="150" spans="1:5" ht="14.5">
      <c r="A150" s="3">
        <v>4</v>
      </c>
      <c r="B150" s="7">
        <v>2.9234636211699172</v>
      </c>
      <c r="C150" s="8">
        <f t="shared" si="6"/>
        <v>1.1589305749445875</v>
      </c>
      <c r="D150">
        <f t="shared" si="7"/>
        <v>1.0765363788300828</v>
      </c>
      <c r="E150">
        <f t="shared" si="8"/>
        <v>0.2691340947075207</v>
      </c>
    </row>
    <row r="151" spans="1:5" ht="14.5">
      <c r="A151" s="3">
        <v>4</v>
      </c>
      <c r="B151" s="7">
        <v>6.7058636211699172</v>
      </c>
      <c r="C151" s="8">
        <f t="shared" si="6"/>
        <v>7.3216979363707768</v>
      </c>
      <c r="D151">
        <f t="shared" si="7"/>
        <v>2.7058636211699172</v>
      </c>
      <c r="E151">
        <f t="shared" si="8"/>
        <v>0.6764659052924793</v>
      </c>
    </row>
    <row r="152" spans="1:5" ht="14.5">
      <c r="A152" s="3">
        <v>4</v>
      </c>
      <c r="B152" s="7">
        <v>4.6389854038997207</v>
      </c>
      <c r="C152" s="8">
        <f t="shared" si="6"/>
        <v>0.40830234639688917</v>
      </c>
      <c r="D152">
        <f t="shared" si="7"/>
        <v>0.63898540389972069</v>
      </c>
      <c r="E152">
        <f t="shared" si="8"/>
        <v>0.15974635097493017</v>
      </c>
    </row>
    <row r="153" spans="1:5" ht="14.5">
      <c r="A153" s="3">
        <v>4</v>
      </c>
      <c r="B153" s="7">
        <v>2.5470621727019505</v>
      </c>
      <c r="C153" s="8">
        <f t="shared" si="6"/>
        <v>2.111028329993577</v>
      </c>
      <c r="D153">
        <f t="shared" si="7"/>
        <v>1.4529378272980495</v>
      </c>
      <c r="E153">
        <f t="shared" si="8"/>
        <v>0.36323445682451239</v>
      </c>
    </row>
    <row r="154" spans="1:5" ht="14.5">
      <c r="A154" s="3">
        <v>4</v>
      </c>
      <c r="B154" s="7">
        <v>4.2729036211699167</v>
      </c>
      <c r="C154" s="8">
        <f t="shared" si="6"/>
        <v>7.447638644765342E-2</v>
      </c>
      <c r="D154">
        <f t="shared" si="7"/>
        <v>0.27290362116991673</v>
      </c>
      <c r="E154">
        <f t="shared" si="8"/>
        <v>6.8225905292479183E-2</v>
      </c>
    </row>
    <row r="155" spans="1:5" ht="14.5">
      <c r="A155" s="3">
        <v>4</v>
      </c>
      <c r="B155" s="7">
        <v>5.2846621727019505</v>
      </c>
      <c r="C155" s="8">
        <f t="shared" si="6"/>
        <v>1.6503568979712961</v>
      </c>
      <c r="D155">
        <f t="shared" si="7"/>
        <v>1.2846621727019505</v>
      </c>
      <c r="E155">
        <f t="shared" si="8"/>
        <v>0.32116554317548762</v>
      </c>
    </row>
    <row r="156" spans="1:5" ht="14.5">
      <c r="A156" s="3">
        <v>4</v>
      </c>
      <c r="B156" s="7">
        <v>5.56130217270195</v>
      </c>
      <c r="C156" s="8">
        <f t="shared" si="6"/>
        <v>2.4376644744838298</v>
      </c>
      <c r="D156">
        <f t="shared" si="7"/>
        <v>1.56130217270195</v>
      </c>
      <c r="E156">
        <f t="shared" si="8"/>
        <v>0.39032554317548751</v>
      </c>
    </row>
    <row r="157" spans="1:5" ht="14.5">
      <c r="A157" s="3">
        <v>4</v>
      </c>
      <c r="B157" s="7">
        <v>5.9399436211699168</v>
      </c>
      <c r="C157" s="8">
        <f t="shared" si="6"/>
        <v>3.7633812533178497</v>
      </c>
      <c r="D157">
        <f t="shared" si="7"/>
        <v>1.9399436211699168</v>
      </c>
      <c r="E157">
        <f t="shared" si="8"/>
        <v>0.4849859052924792</v>
      </c>
    </row>
    <row r="158" spans="1:5" ht="14.5">
      <c r="A158" s="3">
        <v>4</v>
      </c>
      <c r="B158" s="7">
        <v>6.2430654038997204</v>
      </c>
      <c r="C158" s="8">
        <f t="shared" si="6"/>
        <v>5.0313424061718157</v>
      </c>
      <c r="D158">
        <f t="shared" si="7"/>
        <v>2.2430654038997204</v>
      </c>
      <c r="E158">
        <f t="shared" si="8"/>
        <v>0.56076635097493011</v>
      </c>
    </row>
    <row r="159" spans="1:5" ht="14.5">
      <c r="A159" s="3">
        <v>4</v>
      </c>
      <c r="B159" s="7">
        <v>6.7505854038997208</v>
      </c>
      <c r="C159" s="8">
        <f t="shared" si="6"/>
        <v>7.5657200641461904</v>
      </c>
      <c r="D159">
        <f t="shared" si="7"/>
        <v>2.7505854038997208</v>
      </c>
      <c r="E159">
        <f t="shared" si="8"/>
        <v>0.68764635097493021</v>
      </c>
    </row>
    <row r="160" spans="1:5" ht="14.5">
      <c r="A160" s="3">
        <v>5</v>
      </c>
      <c r="B160" s="7">
        <v>3.5300200557103047</v>
      </c>
      <c r="C160" s="8">
        <f t="shared" si="6"/>
        <v>2.1608410366139355</v>
      </c>
      <c r="D160">
        <f t="shared" si="7"/>
        <v>1.4699799442896953</v>
      </c>
      <c r="E160">
        <f t="shared" si="8"/>
        <v>0.29399598885793904</v>
      </c>
    </row>
    <row r="161" spans="1:5" ht="14.5">
      <c r="A161" s="3">
        <v>5</v>
      </c>
      <c r="B161" s="7">
        <v>5.5176221727019508</v>
      </c>
      <c r="C161" s="8">
        <f t="shared" si="6"/>
        <v>0.26793271367268817</v>
      </c>
      <c r="D161">
        <f t="shared" si="7"/>
        <v>0.51762217270195077</v>
      </c>
      <c r="E161">
        <f t="shared" si="8"/>
        <v>0.10352443454039015</v>
      </c>
    </row>
    <row r="162" spans="1:5" ht="14.5">
      <c r="A162" s="3">
        <v>5</v>
      </c>
      <c r="B162" s="7">
        <v>4.2406600557103058</v>
      </c>
      <c r="C162" s="8">
        <f t="shared" si="6"/>
        <v>0.57659715099387587</v>
      </c>
      <c r="D162">
        <f t="shared" si="7"/>
        <v>0.7593399442896942</v>
      </c>
      <c r="E162">
        <f t="shared" si="8"/>
        <v>0.15186798885793884</v>
      </c>
    </row>
    <row r="163" spans="1:5" ht="14.5">
      <c r="A163" s="3">
        <v>5</v>
      </c>
      <c r="B163" s="7">
        <v>5.9733036211699169</v>
      </c>
      <c r="C163" s="8">
        <f t="shared" si="6"/>
        <v>0.94731993898247302</v>
      </c>
      <c r="D163">
        <f t="shared" si="7"/>
        <v>0.97330362116991687</v>
      </c>
      <c r="E163">
        <f t="shared" si="8"/>
        <v>0.19466072423398337</v>
      </c>
    </row>
    <row r="164" spans="1:5" ht="14.5">
      <c r="A164" s="3">
        <v>5</v>
      </c>
      <c r="B164" s="7">
        <v>4.3330600557103054</v>
      </c>
      <c r="C164" s="8">
        <f t="shared" si="6"/>
        <v>0.44480888928914097</v>
      </c>
      <c r="D164">
        <f t="shared" si="7"/>
        <v>0.66693994428969461</v>
      </c>
      <c r="E164">
        <f t="shared" si="8"/>
        <v>0.13338798885793893</v>
      </c>
    </row>
    <row r="165" spans="1:5" ht="14.5">
      <c r="A165" s="3">
        <v>5</v>
      </c>
      <c r="B165" s="7">
        <v>6.1050636211699167</v>
      </c>
      <c r="C165" s="8">
        <f t="shared" si="6"/>
        <v>1.2211656068331693</v>
      </c>
      <c r="D165">
        <f t="shared" si="7"/>
        <v>1.1050636211699167</v>
      </c>
      <c r="E165">
        <f t="shared" si="8"/>
        <v>0.22101272423398335</v>
      </c>
    </row>
    <row r="166" spans="1:5" ht="14.5">
      <c r="A166" s="3">
        <v>5</v>
      </c>
      <c r="B166" s="7">
        <v>5.9169516434540395</v>
      </c>
      <c r="C166" s="8">
        <f t="shared" si="6"/>
        <v>0.84080031643306385</v>
      </c>
      <c r="D166">
        <f t="shared" si="7"/>
        <v>0.91695164345403946</v>
      </c>
      <c r="E166">
        <f t="shared" si="8"/>
        <v>0.1833903286908079</v>
      </c>
    </row>
    <row r="167" spans="1:5" ht="14.5">
      <c r="A167" s="3">
        <v>5</v>
      </c>
      <c r="B167" s="7">
        <v>7.1877021727019503</v>
      </c>
      <c r="C167" s="8">
        <f t="shared" si="6"/>
        <v>4.7860407964448344</v>
      </c>
      <c r="D167">
        <f t="shared" si="7"/>
        <v>2.1877021727019503</v>
      </c>
      <c r="E167">
        <f t="shared" si="8"/>
        <v>0.43754043454039004</v>
      </c>
    </row>
    <row r="168" spans="1:5" ht="14.5">
      <c r="A168" s="3">
        <v>5</v>
      </c>
      <c r="B168" s="7">
        <v>6.4535436211699171</v>
      </c>
      <c r="C168" s="8">
        <f t="shared" si="6"/>
        <v>2.1127890586437554</v>
      </c>
      <c r="D168">
        <f t="shared" si="7"/>
        <v>1.4535436211699171</v>
      </c>
      <c r="E168">
        <f t="shared" si="8"/>
        <v>0.29070872423398342</v>
      </c>
    </row>
    <row r="169" spans="1:5" ht="14.5">
      <c r="A169" s="3">
        <v>5</v>
      </c>
      <c r="B169" s="7">
        <v>6.1959507520891357</v>
      </c>
      <c r="C169" s="8">
        <f t="shared" si="6"/>
        <v>1.4302982014225694</v>
      </c>
      <c r="D169">
        <f t="shared" si="7"/>
        <v>1.1959507520891357</v>
      </c>
      <c r="E169">
        <f t="shared" si="8"/>
        <v>0.23919015041782715</v>
      </c>
    </row>
    <row r="170" spans="1:5" ht="14.5">
      <c r="A170" s="3">
        <v>5</v>
      </c>
      <c r="B170" s="7">
        <v>7.3416254038997204</v>
      </c>
      <c r="C170" s="8">
        <f t="shared" si="6"/>
        <v>5.4832095321885284</v>
      </c>
      <c r="D170">
        <f t="shared" si="7"/>
        <v>2.3416254038997204</v>
      </c>
      <c r="E170">
        <f t="shared" si="8"/>
        <v>0.46832508077994406</v>
      </c>
    </row>
    <row r="171" spans="1:5" ht="14.5">
      <c r="A171" s="3">
        <v>5</v>
      </c>
      <c r="B171" s="7">
        <v>7.3163454038997209</v>
      </c>
      <c r="C171" s="8">
        <f t="shared" si="6"/>
        <v>5.3654560301673611</v>
      </c>
      <c r="D171">
        <f t="shared" si="7"/>
        <v>2.3163454038997209</v>
      </c>
      <c r="E171">
        <f t="shared" si="8"/>
        <v>0.46326908077994416</v>
      </c>
    </row>
    <row r="172" spans="1:5" ht="14.5">
      <c r="A172" s="3">
        <v>5</v>
      </c>
      <c r="B172" s="7">
        <v>7.0434654038997202</v>
      </c>
      <c r="C172" s="8">
        <f t="shared" si="6"/>
        <v>4.1757508569350463</v>
      </c>
      <c r="D172">
        <f t="shared" si="7"/>
        <v>2.0434654038997202</v>
      </c>
      <c r="E172">
        <f t="shared" si="8"/>
        <v>0.40869308077994404</v>
      </c>
    </row>
    <row r="173" spans="1:5" ht="14.5">
      <c r="A173" s="3">
        <v>5</v>
      </c>
      <c r="B173" s="7">
        <v>5.2999421727019502</v>
      </c>
      <c r="C173" s="8">
        <f t="shared" si="6"/>
        <v>8.9965306965166539E-2</v>
      </c>
      <c r="D173">
        <f t="shared" si="7"/>
        <v>0.29994217270195023</v>
      </c>
      <c r="E173">
        <f t="shared" si="8"/>
        <v>5.9988434540390045E-2</v>
      </c>
    </row>
    <row r="174" spans="1:5" ht="14.5">
      <c r="A174" s="3">
        <v>5</v>
      </c>
      <c r="B174" s="7">
        <v>6.1893107520891366</v>
      </c>
      <c r="C174" s="8">
        <f t="shared" si="6"/>
        <v>1.4144600650348278</v>
      </c>
      <c r="D174">
        <f t="shared" si="7"/>
        <v>1.1893107520891366</v>
      </c>
      <c r="E174">
        <f t="shared" si="8"/>
        <v>0.23786215041782732</v>
      </c>
    </row>
    <row r="175" spans="1:5" ht="14.5">
      <c r="A175" s="3">
        <v>5</v>
      </c>
      <c r="B175" s="7">
        <v>6.0025591086350971</v>
      </c>
      <c r="C175" s="8">
        <f t="shared" si="6"/>
        <v>1.0051247663072005</v>
      </c>
      <c r="D175">
        <f t="shared" si="7"/>
        <v>1.0025591086350971</v>
      </c>
      <c r="E175">
        <f t="shared" si="8"/>
        <v>0.20051182172701942</v>
      </c>
    </row>
    <row r="176" spans="1:5" ht="14.5">
      <c r="A176" s="3">
        <v>5</v>
      </c>
      <c r="B176" s="7">
        <v>5.6804200557103055</v>
      </c>
      <c r="C176" s="8">
        <f t="shared" si="6"/>
        <v>0.46297145221281527</v>
      </c>
      <c r="D176">
        <f t="shared" si="7"/>
        <v>0.6804200557103055</v>
      </c>
      <c r="E176">
        <f t="shared" si="8"/>
        <v>0.13608401114206109</v>
      </c>
    </row>
    <row r="177" spans="1:5" ht="14.5">
      <c r="A177" s="3">
        <v>5</v>
      </c>
      <c r="B177" s="7">
        <v>6.7646223955431752</v>
      </c>
      <c r="C177" s="8">
        <f t="shared" si="6"/>
        <v>3.1138921988525343</v>
      </c>
      <c r="D177">
        <f t="shared" si="7"/>
        <v>1.7646223955431752</v>
      </c>
      <c r="E177">
        <f t="shared" si="8"/>
        <v>0.35292447910863506</v>
      </c>
    </row>
    <row r="178" spans="1:5" ht="14.5">
      <c r="A178" s="3">
        <v>5</v>
      </c>
      <c r="B178" s="7">
        <v>6.500745403899721</v>
      </c>
      <c r="C178" s="8">
        <f t="shared" si="6"/>
        <v>2.2522367673261368</v>
      </c>
      <c r="D178">
        <f t="shared" si="7"/>
        <v>1.500745403899721</v>
      </c>
      <c r="E178">
        <f t="shared" si="8"/>
        <v>0.30014908077994418</v>
      </c>
    </row>
    <row r="179" spans="1:5" ht="14.5">
      <c r="A179" s="3">
        <v>5</v>
      </c>
      <c r="B179" s="7">
        <v>6.5201054038997199</v>
      </c>
      <c r="C179" s="8">
        <f t="shared" si="6"/>
        <v>2.3107204389651308</v>
      </c>
      <c r="D179">
        <f t="shared" si="7"/>
        <v>1.5201054038997199</v>
      </c>
      <c r="E179">
        <f t="shared" si="8"/>
        <v>0.304021080779944</v>
      </c>
    </row>
    <row r="180" spans="1:5" ht="14.5">
      <c r="A180" s="3">
        <v>5</v>
      </c>
      <c r="B180" s="7">
        <v>5.8253854038997206</v>
      </c>
      <c r="C180" s="8">
        <f t="shared" si="6"/>
        <v>0.68126106497070493</v>
      </c>
      <c r="D180">
        <f t="shared" si="7"/>
        <v>0.82538540389972059</v>
      </c>
      <c r="E180">
        <f t="shared" si="8"/>
        <v>0.16507708077994412</v>
      </c>
    </row>
    <row r="181" spans="1:5" ht="14.5">
      <c r="A181" s="3">
        <v>5</v>
      </c>
      <c r="B181" s="7">
        <v>5.5755421727019501</v>
      </c>
      <c r="C181" s="8">
        <f t="shared" si="6"/>
        <v>0.33124879255848133</v>
      </c>
      <c r="D181">
        <f t="shared" si="7"/>
        <v>0.57554217270195007</v>
      </c>
      <c r="E181">
        <f t="shared" si="8"/>
        <v>0.11510843454039002</v>
      </c>
    </row>
    <row r="182" spans="1:5" ht="14.5">
      <c r="A182" s="3">
        <v>5</v>
      </c>
      <c r="B182" s="7">
        <v>5.660423621169917</v>
      </c>
      <c r="C182" s="8">
        <f t="shared" si="6"/>
        <v>0.4361593593991861</v>
      </c>
      <c r="D182">
        <f t="shared" si="7"/>
        <v>0.66042362116991704</v>
      </c>
      <c r="E182">
        <f t="shared" si="8"/>
        <v>0.1320847242339834</v>
      </c>
    </row>
    <row r="183" spans="1:5" ht="14.5">
      <c r="A183" s="3">
        <v>5</v>
      </c>
      <c r="B183" s="7">
        <v>6.0971421727019504</v>
      </c>
      <c r="C183" s="8">
        <f t="shared" si="6"/>
        <v>1.2037209471211563</v>
      </c>
      <c r="D183">
        <f t="shared" si="7"/>
        <v>1.0971421727019504</v>
      </c>
      <c r="E183">
        <f t="shared" si="8"/>
        <v>0.21942843454039007</v>
      </c>
    </row>
    <row r="184" spans="1:5" ht="14.5">
      <c r="A184" s="3">
        <v>5</v>
      </c>
      <c r="B184" s="7">
        <v>7.4080221727019495</v>
      </c>
      <c r="C184" s="8">
        <f t="shared" si="6"/>
        <v>5.7985707842242178</v>
      </c>
      <c r="D184">
        <f t="shared" si="7"/>
        <v>2.4080221727019495</v>
      </c>
      <c r="E184">
        <f t="shared" si="8"/>
        <v>0.48160443454038993</v>
      </c>
    </row>
    <row r="185" spans="1:5" ht="14.5">
      <c r="A185" s="3">
        <v>5</v>
      </c>
      <c r="B185" s="7">
        <v>5.9275421727019504</v>
      </c>
      <c r="C185" s="8">
        <f t="shared" si="6"/>
        <v>0.86033448214065478</v>
      </c>
      <c r="D185">
        <f t="shared" si="7"/>
        <v>0.92754217270195038</v>
      </c>
      <c r="E185">
        <f t="shared" si="8"/>
        <v>0.18550843454039007</v>
      </c>
    </row>
    <row r="186" spans="1:5" ht="14.5">
      <c r="A186" s="3">
        <v>5</v>
      </c>
      <c r="B186" s="7">
        <v>2.6953821727019505</v>
      </c>
      <c r="C186" s="8">
        <f t="shared" si="6"/>
        <v>5.3112633298999823</v>
      </c>
      <c r="D186">
        <f t="shared" si="7"/>
        <v>2.3046178272980495</v>
      </c>
      <c r="E186">
        <f t="shared" si="8"/>
        <v>0.46092356545960989</v>
      </c>
    </row>
    <row r="187" spans="1:5" ht="14.5">
      <c r="A187" s="3">
        <v>5</v>
      </c>
      <c r="B187" s="7">
        <v>6.3563421727019502</v>
      </c>
      <c r="C187" s="8">
        <f t="shared" si="6"/>
        <v>1.8396640894498471</v>
      </c>
      <c r="D187">
        <f t="shared" si="7"/>
        <v>1.3563421727019502</v>
      </c>
      <c r="E187">
        <f t="shared" si="8"/>
        <v>0.27126843454039007</v>
      </c>
    </row>
    <row r="188" spans="1:5" ht="14.5">
      <c r="A188" s="3">
        <v>5</v>
      </c>
      <c r="B188" s="7">
        <v>6.7733054038997214</v>
      </c>
      <c r="C188" s="8">
        <f t="shared" si="6"/>
        <v>3.1446120554999539</v>
      </c>
      <c r="D188">
        <f t="shared" si="7"/>
        <v>1.7733054038997214</v>
      </c>
      <c r="E188">
        <f t="shared" si="8"/>
        <v>0.35466108077994429</v>
      </c>
    </row>
    <row r="189" spans="1:5" ht="14.5">
      <c r="A189" s="3">
        <v>5</v>
      </c>
      <c r="B189" s="7">
        <v>5.596422172701951</v>
      </c>
      <c r="C189" s="8">
        <f t="shared" si="6"/>
        <v>0.35571940809051583</v>
      </c>
      <c r="D189">
        <f t="shared" si="7"/>
        <v>0.59642217270195097</v>
      </c>
      <c r="E189">
        <f t="shared" si="8"/>
        <v>0.1192844345403902</v>
      </c>
    </row>
    <row r="190" spans="1:5" ht="14.5">
      <c r="A190" s="3">
        <v>5</v>
      </c>
      <c r="B190" s="7">
        <v>5.707625403899721</v>
      </c>
      <c r="C190" s="8">
        <f t="shared" si="6"/>
        <v>0.50073371224424323</v>
      </c>
      <c r="D190">
        <f t="shared" si="7"/>
        <v>0.70762540389972095</v>
      </c>
      <c r="E190">
        <f t="shared" si="8"/>
        <v>0.14152508077994419</v>
      </c>
    </row>
    <row r="191" spans="1:5" ht="14.5">
      <c r="A191" s="3">
        <v>5</v>
      </c>
      <c r="B191" s="7">
        <v>6.4015436211699175</v>
      </c>
      <c r="C191" s="8">
        <f t="shared" si="6"/>
        <v>1.9643245220420851</v>
      </c>
      <c r="D191">
        <f t="shared" si="7"/>
        <v>1.4015436211699175</v>
      </c>
      <c r="E191">
        <f t="shared" si="8"/>
        <v>0.28030872423398351</v>
      </c>
    </row>
    <row r="192" spans="1:5" ht="14.5">
      <c r="A192" s="3">
        <v>5</v>
      </c>
      <c r="B192" s="7">
        <v>6.0465800557103053</v>
      </c>
      <c r="C192" s="8">
        <f t="shared" si="6"/>
        <v>1.0953298130105857</v>
      </c>
      <c r="D192">
        <f t="shared" si="7"/>
        <v>1.0465800557103053</v>
      </c>
      <c r="E192">
        <f t="shared" si="8"/>
        <v>0.20931601114206105</v>
      </c>
    </row>
    <row r="193" spans="1:5" ht="14.5">
      <c r="A193" s="3">
        <v>5</v>
      </c>
      <c r="B193" s="7">
        <v>6.247625403899721</v>
      </c>
      <c r="C193" s="8">
        <f t="shared" si="6"/>
        <v>1.5565691484559419</v>
      </c>
      <c r="D193">
        <f t="shared" si="7"/>
        <v>1.247625403899721</v>
      </c>
      <c r="E193">
        <f t="shared" si="8"/>
        <v>0.2495250807799442</v>
      </c>
    </row>
    <row r="194" spans="1:5" ht="14.5">
      <c r="A194" s="3">
        <v>5</v>
      </c>
      <c r="B194" s="7">
        <v>4.7854654038997211</v>
      </c>
      <c r="C194" s="8">
        <f t="shared" ref="C194:C257" si="9">(A194-B194)*(A194-B194)</f>
        <v>4.6025092923909813E-2</v>
      </c>
      <c r="D194">
        <f t="shared" ref="D194:D257" si="10">ABS(A194-B194)</f>
        <v>0.21453459610027892</v>
      </c>
      <c r="E194">
        <f t="shared" si="8"/>
        <v>4.2906919220055781E-2</v>
      </c>
    </row>
    <row r="195" spans="1:5" ht="14.5">
      <c r="A195" s="3">
        <v>5</v>
      </c>
      <c r="B195" s="7">
        <v>7.2239421727019497</v>
      </c>
      <c r="C195" s="8">
        <f t="shared" si="9"/>
        <v>4.9459187875222685</v>
      </c>
      <c r="D195">
        <f t="shared" si="10"/>
        <v>2.2239421727019497</v>
      </c>
      <c r="E195">
        <f t="shared" si="8"/>
        <v>0.44478843454038997</v>
      </c>
    </row>
    <row r="196" spans="1:5" ht="14.5">
      <c r="A196" s="3">
        <v>5</v>
      </c>
      <c r="B196" s="7">
        <v>5.2455436211699169</v>
      </c>
      <c r="C196" s="8">
        <f t="shared" si="9"/>
        <v>6.0291669897235667E-2</v>
      </c>
      <c r="D196">
        <f t="shared" si="10"/>
        <v>0.2455436211699169</v>
      </c>
      <c r="E196">
        <f t="shared" si="8"/>
        <v>4.9108724233983381E-2</v>
      </c>
    </row>
    <row r="197" spans="1:5" ht="14.5">
      <c r="A197" s="3">
        <v>5</v>
      </c>
      <c r="B197" s="7">
        <v>5.8199421727019507</v>
      </c>
      <c r="C197" s="8">
        <f t="shared" si="9"/>
        <v>0.67230516657519557</v>
      </c>
      <c r="D197">
        <f t="shared" si="10"/>
        <v>0.81994217270195069</v>
      </c>
      <c r="E197">
        <f t="shared" si="8"/>
        <v>0.16398843454039014</v>
      </c>
    </row>
    <row r="198" spans="1:5" ht="14.5">
      <c r="A198" s="3">
        <v>5</v>
      </c>
      <c r="B198" s="7">
        <v>7.7037821727019509</v>
      </c>
      <c r="C198" s="8">
        <f t="shared" si="9"/>
        <v>7.3104380374208819</v>
      </c>
      <c r="D198">
        <f t="shared" si="10"/>
        <v>2.7037821727019509</v>
      </c>
      <c r="E198">
        <f t="shared" ref="E198:E261" si="11">ABS(A198-B198)/A198</f>
        <v>0.54075643454039013</v>
      </c>
    </row>
    <row r="199" spans="1:5" ht="14.5">
      <c r="A199" s="3">
        <v>5</v>
      </c>
      <c r="B199" s="7">
        <v>6.3977821727019508</v>
      </c>
      <c r="C199" s="8">
        <f t="shared" si="9"/>
        <v>1.9537950023233863</v>
      </c>
      <c r="D199">
        <f t="shared" si="10"/>
        <v>1.3977821727019508</v>
      </c>
      <c r="E199">
        <f t="shared" si="11"/>
        <v>0.27955643454039014</v>
      </c>
    </row>
    <row r="200" spans="1:5" ht="14.5">
      <c r="A200" s="3">
        <v>5</v>
      </c>
      <c r="B200" s="7">
        <v>6.153439108635097</v>
      </c>
      <c r="C200" s="8">
        <f t="shared" si="9"/>
        <v>1.3304217773289271</v>
      </c>
      <c r="D200">
        <f t="shared" si="10"/>
        <v>1.153439108635097</v>
      </c>
      <c r="E200">
        <f t="shared" si="11"/>
        <v>0.2306878217270194</v>
      </c>
    </row>
    <row r="201" spans="1:5" ht="14.5">
      <c r="A201" s="3">
        <v>5</v>
      </c>
      <c r="B201" s="7">
        <v>6.8521054038997207</v>
      </c>
      <c r="C201" s="8">
        <f t="shared" si="9"/>
        <v>3.4302944271545472</v>
      </c>
      <c r="D201">
        <f t="shared" si="10"/>
        <v>1.8521054038997207</v>
      </c>
      <c r="E201">
        <f t="shared" si="11"/>
        <v>0.37042108077994412</v>
      </c>
    </row>
    <row r="202" spans="1:5" ht="14.5">
      <c r="A202" s="3">
        <v>5</v>
      </c>
      <c r="B202" s="7">
        <v>6.3952221727019509</v>
      </c>
      <c r="C202" s="8">
        <f t="shared" si="9"/>
        <v>1.9466449111991526</v>
      </c>
      <c r="D202">
        <f t="shared" si="10"/>
        <v>1.3952221727019509</v>
      </c>
      <c r="E202">
        <f t="shared" si="11"/>
        <v>0.27904443454039018</v>
      </c>
    </row>
    <row r="203" spans="1:5" ht="14.5">
      <c r="A203" s="3">
        <v>6</v>
      </c>
      <c r="B203" s="7">
        <v>6.5479116434540394</v>
      </c>
      <c r="C203" s="8">
        <f t="shared" si="9"/>
        <v>0.30020716903250644</v>
      </c>
      <c r="D203">
        <f t="shared" si="10"/>
        <v>0.54791164345403942</v>
      </c>
      <c r="E203">
        <f t="shared" si="11"/>
        <v>9.1318607242339908E-2</v>
      </c>
    </row>
    <row r="204" spans="1:5" ht="14.5">
      <c r="A204" s="3">
        <v>6</v>
      </c>
      <c r="B204" s="7">
        <v>6.4431023955431757</v>
      </c>
      <c r="C204" s="8">
        <f t="shared" si="9"/>
        <v>0.19633973293610088</v>
      </c>
      <c r="D204">
        <f t="shared" si="10"/>
        <v>0.44310239554317565</v>
      </c>
      <c r="E204">
        <f t="shared" si="11"/>
        <v>7.3850399257195942E-2</v>
      </c>
    </row>
    <row r="205" spans="1:5" ht="14.5">
      <c r="A205" s="3">
        <v>6</v>
      </c>
      <c r="B205" s="7">
        <v>6.1806316434540394</v>
      </c>
      <c r="C205" s="8">
        <f t="shared" si="9"/>
        <v>3.2627790616907203E-2</v>
      </c>
      <c r="D205">
        <f t="shared" si="10"/>
        <v>0.18063164345403937</v>
      </c>
      <c r="E205">
        <f t="shared" si="11"/>
        <v>3.0105273909006563E-2</v>
      </c>
    </row>
    <row r="206" spans="1:5" ht="14.5">
      <c r="A206" s="3">
        <v>6</v>
      </c>
      <c r="B206" s="7">
        <v>2.5874621727019504</v>
      </c>
      <c r="C206" s="8">
        <f t="shared" si="9"/>
        <v>11.645414422740092</v>
      </c>
      <c r="D206">
        <f t="shared" si="10"/>
        <v>3.4125378272980496</v>
      </c>
      <c r="E206">
        <f t="shared" si="11"/>
        <v>0.56875630454967496</v>
      </c>
    </row>
    <row r="207" spans="1:5" ht="14.5">
      <c r="A207" s="3">
        <v>6</v>
      </c>
      <c r="B207" s="7">
        <v>2.5298621727019506</v>
      </c>
      <c r="C207" s="8">
        <f t="shared" si="9"/>
        <v>12.041856540444828</v>
      </c>
      <c r="D207">
        <f t="shared" si="10"/>
        <v>3.4701378272980494</v>
      </c>
      <c r="E207">
        <f t="shared" si="11"/>
        <v>0.5783563045496749</v>
      </c>
    </row>
    <row r="208" spans="1:5" ht="14.5">
      <c r="A208" s="3">
        <v>6</v>
      </c>
      <c r="B208" s="7">
        <v>5.2913021727019505</v>
      </c>
      <c r="C208" s="8">
        <f t="shared" si="9"/>
        <v>0.502252610416976</v>
      </c>
      <c r="D208">
        <f t="shared" si="10"/>
        <v>0.70869782729804953</v>
      </c>
      <c r="E208">
        <f t="shared" si="11"/>
        <v>0.11811630454967492</v>
      </c>
    </row>
    <row r="209" spans="1:5" ht="14.5">
      <c r="A209" s="3">
        <v>6</v>
      </c>
      <c r="B209" s="7">
        <v>7.7415400557103053</v>
      </c>
      <c r="C209" s="8">
        <f t="shared" si="9"/>
        <v>3.0329617656434533</v>
      </c>
      <c r="D209">
        <f t="shared" si="10"/>
        <v>1.7415400557103053</v>
      </c>
      <c r="E209">
        <f t="shared" si="11"/>
        <v>0.29025667595171756</v>
      </c>
    </row>
    <row r="210" spans="1:5" ht="14.5">
      <c r="A210" s="3">
        <v>6</v>
      </c>
      <c r="B210" s="7">
        <v>5.5855421727019507</v>
      </c>
      <c r="C210" s="8">
        <f t="shared" si="9"/>
        <v>0.17177529060861962</v>
      </c>
      <c r="D210">
        <f t="shared" si="10"/>
        <v>0.41445782729804925</v>
      </c>
      <c r="E210">
        <f t="shared" si="11"/>
        <v>6.907630454967488E-2</v>
      </c>
    </row>
    <row r="211" spans="1:5" ht="14.5">
      <c r="A211" s="3">
        <v>6</v>
      </c>
      <c r="B211" s="7">
        <v>7.2584791086350977</v>
      </c>
      <c r="C211" s="8">
        <f t="shared" si="9"/>
        <v>1.58376966687099</v>
      </c>
      <c r="D211">
        <f t="shared" si="10"/>
        <v>1.2584791086350977</v>
      </c>
      <c r="E211">
        <f t="shared" si="11"/>
        <v>0.20974651810584963</v>
      </c>
    </row>
    <row r="212" spans="1:5" ht="14.5">
      <c r="A212" s="3">
        <v>6</v>
      </c>
      <c r="B212" s="7">
        <v>7.9390391086350975</v>
      </c>
      <c r="C212" s="8">
        <f t="shared" si="9"/>
        <v>3.7598726648163936</v>
      </c>
      <c r="D212">
        <f t="shared" si="10"/>
        <v>1.9390391086350975</v>
      </c>
      <c r="E212">
        <f t="shared" si="11"/>
        <v>0.32317318477251628</v>
      </c>
    </row>
    <row r="213" spans="1:5" ht="14.5">
      <c r="A213" s="3">
        <v>6</v>
      </c>
      <c r="B213" s="7">
        <v>6.2349054038997203</v>
      </c>
      <c r="C213" s="8">
        <f t="shared" si="9"/>
        <v>5.5180548781290709E-2</v>
      </c>
      <c r="D213">
        <f t="shared" si="10"/>
        <v>0.23490540389972026</v>
      </c>
      <c r="E213">
        <f t="shared" si="11"/>
        <v>3.9150900649953378E-2</v>
      </c>
    </row>
    <row r="214" spans="1:5" ht="14.5">
      <c r="A214" s="3">
        <v>6</v>
      </c>
      <c r="B214" s="7">
        <v>6.843102395543176</v>
      </c>
      <c r="C214" s="8">
        <f t="shared" si="9"/>
        <v>0.71082164937064196</v>
      </c>
      <c r="D214">
        <f t="shared" si="10"/>
        <v>0.84310239554317601</v>
      </c>
      <c r="E214">
        <f t="shared" si="11"/>
        <v>0.14051706592386268</v>
      </c>
    </row>
    <row r="215" spans="1:5" ht="14.5">
      <c r="A215" s="3">
        <v>6</v>
      </c>
      <c r="B215" s="7">
        <v>3.4167823955431755</v>
      </c>
      <c r="C215" s="8">
        <f t="shared" si="9"/>
        <v>6.673013191975655</v>
      </c>
      <c r="D215">
        <f t="shared" si="10"/>
        <v>2.5832176044568245</v>
      </c>
      <c r="E215">
        <f t="shared" si="11"/>
        <v>0.43053626740947076</v>
      </c>
    </row>
    <row r="216" spans="1:5" ht="14.5">
      <c r="A216" s="3">
        <v>6</v>
      </c>
      <c r="B216" s="7">
        <v>5.6318621727019504</v>
      </c>
      <c r="C216" s="8">
        <f t="shared" si="9"/>
        <v>0.13552545988772857</v>
      </c>
      <c r="D216">
        <f t="shared" si="10"/>
        <v>0.36813782729804956</v>
      </c>
      <c r="E216">
        <f t="shared" si="11"/>
        <v>6.1356304549674924E-2</v>
      </c>
    </row>
    <row r="217" spans="1:5" ht="14.5">
      <c r="A217" s="3">
        <v>6</v>
      </c>
      <c r="B217" s="7">
        <v>7.9617854038997216</v>
      </c>
      <c r="C217" s="8">
        <f t="shared" si="9"/>
        <v>3.8486019709539936</v>
      </c>
      <c r="D217">
        <f t="shared" si="10"/>
        <v>1.9617854038997216</v>
      </c>
      <c r="E217">
        <f t="shared" si="11"/>
        <v>0.32696423398328694</v>
      </c>
    </row>
    <row r="218" spans="1:5" ht="14.5">
      <c r="A218" s="3">
        <v>6</v>
      </c>
      <c r="B218" s="7">
        <v>6.3029000557103059</v>
      </c>
      <c r="C218" s="8">
        <f t="shared" si="9"/>
        <v>9.1748443749306394E-2</v>
      </c>
      <c r="D218">
        <f t="shared" si="10"/>
        <v>0.30290005571030587</v>
      </c>
      <c r="E218">
        <f t="shared" si="11"/>
        <v>5.048334261838431E-2</v>
      </c>
    </row>
    <row r="219" spans="1:5" ht="14.5">
      <c r="A219" s="3">
        <v>6</v>
      </c>
      <c r="B219" s="7">
        <v>8.9482600557103051</v>
      </c>
      <c r="C219" s="8">
        <f t="shared" si="9"/>
        <v>8.6922373560969319</v>
      </c>
      <c r="D219">
        <f t="shared" si="10"/>
        <v>2.9482600557103051</v>
      </c>
      <c r="E219">
        <f t="shared" si="11"/>
        <v>0.49137667595171752</v>
      </c>
    </row>
    <row r="220" spans="1:5" ht="14.5">
      <c r="A220" s="3">
        <v>6</v>
      </c>
      <c r="B220" s="7">
        <v>6.0909821727019509</v>
      </c>
      <c r="C220" s="8">
        <f t="shared" si="9"/>
        <v>8.2777557495676123E-3</v>
      </c>
      <c r="D220">
        <f t="shared" si="10"/>
        <v>9.0982172701950859E-2</v>
      </c>
      <c r="E220">
        <f t="shared" si="11"/>
        <v>1.5163695450325143E-2</v>
      </c>
    </row>
    <row r="221" spans="1:5" ht="14.5">
      <c r="A221" s="3">
        <v>6</v>
      </c>
      <c r="B221" s="7">
        <v>6.0315400557103054</v>
      </c>
      <c r="C221" s="8">
        <f t="shared" si="9"/>
        <v>9.9477511420916712E-4</v>
      </c>
      <c r="D221">
        <f t="shared" si="10"/>
        <v>3.1540055710305381E-2</v>
      </c>
      <c r="E221">
        <f t="shared" si="11"/>
        <v>5.2566759517175638E-3</v>
      </c>
    </row>
    <row r="222" spans="1:5" ht="14.5">
      <c r="A222" s="3">
        <v>6</v>
      </c>
      <c r="B222" s="7">
        <v>5.4805021727019501</v>
      </c>
      <c r="C222" s="8">
        <f t="shared" si="9"/>
        <v>0.26987799256739453</v>
      </c>
      <c r="D222">
        <f t="shared" si="10"/>
        <v>0.51949782729804994</v>
      </c>
      <c r="E222">
        <f t="shared" si="11"/>
        <v>8.6582971216341661E-2</v>
      </c>
    </row>
    <row r="223" spans="1:5" ht="14.5">
      <c r="A223" s="3">
        <v>6</v>
      </c>
      <c r="B223" s="7">
        <v>4.887783621169917</v>
      </c>
      <c r="C223" s="8">
        <f t="shared" si="9"/>
        <v>1.2370252733379026</v>
      </c>
      <c r="D223">
        <f t="shared" si="10"/>
        <v>1.112216378830083</v>
      </c>
      <c r="E223">
        <f t="shared" si="11"/>
        <v>0.18536939647168049</v>
      </c>
    </row>
    <row r="224" spans="1:5" ht="14.5">
      <c r="A224" s="3">
        <v>6</v>
      </c>
      <c r="B224" s="7">
        <v>6.1632236211699167</v>
      </c>
      <c r="C224" s="8">
        <f t="shared" si="9"/>
        <v>2.6641950507820488E-2</v>
      </c>
      <c r="D224">
        <f t="shared" si="10"/>
        <v>0.16322362116991673</v>
      </c>
      <c r="E224">
        <f t="shared" si="11"/>
        <v>2.7203936861652789E-2</v>
      </c>
    </row>
    <row r="225" spans="1:5" ht="14.5">
      <c r="A225" s="3">
        <v>6</v>
      </c>
      <c r="B225" s="7">
        <v>6.4513000557103064</v>
      </c>
      <c r="C225" s="8">
        <f t="shared" si="9"/>
        <v>0.20367174028412566</v>
      </c>
      <c r="D225">
        <f t="shared" si="10"/>
        <v>0.4513000557103064</v>
      </c>
      <c r="E225">
        <f t="shared" si="11"/>
        <v>7.5216675951717729E-2</v>
      </c>
    </row>
    <row r="226" spans="1:5" ht="14.5">
      <c r="A226" s="3">
        <v>6</v>
      </c>
      <c r="B226" s="7">
        <v>5.9925021727019505</v>
      </c>
      <c r="C226" s="8">
        <f t="shared" si="9"/>
        <v>5.6217414191376062E-5</v>
      </c>
      <c r="D226">
        <f t="shared" si="10"/>
        <v>7.4978272980494864E-3</v>
      </c>
      <c r="E226">
        <f t="shared" si="11"/>
        <v>1.2496378830082477E-3</v>
      </c>
    </row>
    <row r="227" spans="1:5" ht="14.5">
      <c r="A227" s="3">
        <v>6</v>
      </c>
      <c r="B227" s="7">
        <v>5.9529854038997208</v>
      </c>
      <c r="C227" s="8">
        <f t="shared" si="9"/>
        <v>2.2103722464723928E-3</v>
      </c>
      <c r="D227">
        <f t="shared" si="10"/>
        <v>4.7014596100279249E-2</v>
      </c>
      <c r="E227">
        <f t="shared" si="11"/>
        <v>7.8357660167132082E-3</v>
      </c>
    </row>
    <row r="228" spans="1:5" ht="14.5">
      <c r="A228" s="3">
        <v>6</v>
      </c>
      <c r="B228" s="7">
        <v>6.107542172701951</v>
      </c>
      <c r="C228" s="8">
        <f t="shared" si="9"/>
        <v>1.1565318909456253E-2</v>
      </c>
      <c r="D228">
        <f t="shared" si="10"/>
        <v>0.10754217270195099</v>
      </c>
      <c r="E228">
        <f t="shared" si="11"/>
        <v>1.7923695450325166E-2</v>
      </c>
    </row>
    <row r="229" spans="1:5" ht="14.5">
      <c r="A229" s="3">
        <v>6</v>
      </c>
      <c r="B229" s="7">
        <v>5.2832221727019508</v>
      </c>
      <c r="C229" s="8">
        <f t="shared" si="9"/>
        <v>0.51377045370611196</v>
      </c>
      <c r="D229">
        <f t="shared" si="10"/>
        <v>0.71677782729804917</v>
      </c>
      <c r="E229">
        <f t="shared" si="11"/>
        <v>0.11946297121634153</v>
      </c>
    </row>
    <row r="230" spans="1:5" ht="14.5">
      <c r="A230" s="3">
        <v>6</v>
      </c>
      <c r="B230" s="7">
        <v>6.2686654038997203</v>
      </c>
      <c r="C230" s="8">
        <f t="shared" si="9"/>
        <v>7.2181099252599829E-2</v>
      </c>
      <c r="D230">
        <f t="shared" si="10"/>
        <v>0.26866540389972027</v>
      </c>
      <c r="E230">
        <f t="shared" si="11"/>
        <v>4.4777567316620047E-2</v>
      </c>
    </row>
    <row r="231" spans="1:5" ht="14.5">
      <c r="A231" s="3">
        <v>6</v>
      </c>
      <c r="B231" s="7">
        <v>6.2284623955431764</v>
      </c>
      <c r="C231" s="8">
        <f t="shared" si="9"/>
        <v>5.2195066177326777E-2</v>
      </c>
      <c r="D231">
        <f t="shared" si="10"/>
        <v>0.22846239554317638</v>
      </c>
      <c r="E231">
        <f t="shared" si="11"/>
        <v>3.807706592386273E-2</v>
      </c>
    </row>
    <row r="232" spans="1:5" ht="14.5">
      <c r="A232" s="3">
        <v>6</v>
      </c>
      <c r="B232" s="7">
        <v>9.6778654038997214</v>
      </c>
      <c r="C232" s="8">
        <f t="shared" si="9"/>
        <v>13.526693929202461</v>
      </c>
      <c r="D232">
        <f t="shared" si="10"/>
        <v>3.6778654038997214</v>
      </c>
      <c r="E232">
        <f t="shared" si="11"/>
        <v>0.61297756731662023</v>
      </c>
    </row>
    <row r="233" spans="1:5" ht="14.5">
      <c r="A233" s="3">
        <v>6</v>
      </c>
      <c r="B233" s="7">
        <v>5.9123436211699172</v>
      </c>
      <c r="C233" s="8">
        <f t="shared" si="9"/>
        <v>7.6836407496029911E-3</v>
      </c>
      <c r="D233">
        <f t="shared" si="10"/>
        <v>8.7656378830082815E-2</v>
      </c>
      <c r="E233">
        <f t="shared" si="11"/>
        <v>1.4609396471680469E-2</v>
      </c>
    </row>
    <row r="234" spans="1:5" ht="14.5">
      <c r="A234" s="3">
        <v>6</v>
      </c>
      <c r="B234" s="7">
        <v>5.5567421727019504</v>
      </c>
      <c r="C234" s="8">
        <f t="shared" si="9"/>
        <v>0.19647750146098761</v>
      </c>
      <c r="D234">
        <f t="shared" si="10"/>
        <v>0.44325782729804963</v>
      </c>
      <c r="E234">
        <f t="shared" si="11"/>
        <v>7.3876304549674934E-2</v>
      </c>
    </row>
    <row r="235" spans="1:5" ht="14.5">
      <c r="A235" s="3">
        <v>6</v>
      </c>
      <c r="B235" s="7">
        <v>2.5285821727019502</v>
      </c>
      <c r="C235" s="8">
        <f t="shared" si="9"/>
        <v>12.050741731682713</v>
      </c>
      <c r="D235">
        <f t="shared" si="10"/>
        <v>3.4714178272980498</v>
      </c>
      <c r="E235">
        <f t="shared" si="11"/>
        <v>0.5785696378830083</v>
      </c>
    </row>
    <row r="236" spans="1:5" ht="14.5">
      <c r="A236" s="3">
        <v>6</v>
      </c>
      <c r="B236" s="7">
        <v>9.0788254038997209</v>
      </c>
      <c r="C236" s="8">
        <f t="shared" si="9"/>
        <v>9.4791658676982795</v>
      </c>
      <c r="D236">
        <f t="shared" si="10"/>
        <v>3.0788254038997209</v>
      </c>
      <c r="E236">
        <f t="shared" si="11"/>
        <v>0.51313756731662019</v>
      </c>
    </row>
    <row r="237" spans="1:5" ht="14.5">
      <c r="A237" s="3">
        <v>6</v>
      </c>
      <c r="B237" s="7">
        <v>7.0204200557103063</v>
      </c>
      <c r="C237" s="8">
        <f t="shared" si="9"/>
        <v>1.0412570900958245</v>
      </c>
      <c r="D237">
        <f t="shared" si="10"/>
        <v>1.0204200557103063</v>
      </c>
      <c r="E237">
        <f t="shared" si="11"/>
        <v>0.17007000928505103</v>
      </c>
    </row>
    <row r="238" spans="1:5" ht="14.5">
      <c r="A238" s="3">
        <v>6</v>
      </c>
      <c r="B238" s="7">
        <v>6.846420055710305</v>
      </c>
      <c r="C238" s="8">
        <f t="shared" si="9"/>
        <v>0.71642691070863584</v>
      </c>
      <c r="D238">
        <f t="shared" si="10"/>
        <v>0.84642005571030499</v>
      </c>
      <c r="E238">
        <f t="shared" si="11"/>
        <v>0.14107000928505084</v>
      </c>
    </row>
    <row r="239" spans="1:5" ht="14.5">
      <c r="A239" s="3">
        <v>6</v>
      </c>
      <c r="B239" s="7">
        <v>8.0844254038997203</v>
      </c>
      <c r="C239" s="8">
        <f t="shared" si="9"/>
        <v>4.3448292644225122</v>
      </c>
      <c r="D239">
        <f t="shared" si="10"/>
        <v>2.0844254038997203</v>
      </c>
      <c r="E239">
        <f t="shared" si="11"/>
        <v>0.34740423398328674</v>
      </c>
    </row>
    <row r="240" spans="1:5" ht="14.5">
      <c r="A240" s="3">
        <v>6</v>
      </c>
      <c r="B240" s="7">
        <v>6.6398621727019513</v>
      </c>
      <c r="C240" s="8">
        <f t="shared" si="9"/>
        <v>0.40942360005486178</v>
      </c>
      <c r="D240">
        <f t="shared" si="10"/>
        <v>0.63986217270195134</v>
      </c>
      <c r="E240">
        <f t="shared" si="11"/>
        <v>0.10664369545032522</v>
      </c>
    </row>
    <row r="241" spans="1:5" ht="14.5">
      <c r="A241" s="3">
        <v>6</v>
      </c>
      <c r="B241" s="7">
        <v>7.674825403899721</v>
      </c>
      <c r="C241" s="8">
        <f t="shared" si="9"/>
        <v>2.8050401335478634</v>
      </c>
      <c r="D241">
        <f t="shared" si="10"/>
        <v>1.674825403899721</v>
      </c>
      <c r="E241">
        <f t="shared" si="11"/>
        <v>0.27913756731662015</v>
      </c>
    </row>
    <row r="242" spans="1:5" ht="14.5">
      <c r="A242" s="3">
        <v>6</v>
      </c>
      <c r="B242" s="7">
        <v>5.8947454038997202</v>
      </c>
      <c r="C242" s="8">
        <f t="shared" si="9"/>
        <v>1.1078530000233029E-2</v>
      </c>
      <c r="D242">
        <f t="shared" si="10"/>
        <v>0.10525459610027976</v>
      </c>
      <c r="E242">
        <f t="shared" si="11"/>
        <v>1.754243268337996E-2</v>
      </c>
    </row>
    <row r="243" spans="1:5" ht="14.5">
      <c r="A243" s="3">
        <v>6</v>
      </c>
      <c r="B243" s="7">
        <v>5.8964236211699177</v>
      </c>
      <c r="C243" s="8">
        <f t="shared" si="9"/>
        <v>1.0728066251552723E-2</v>
      </c>
      <c r="D243">
        <f t="shared" si="10"/>
        <v>0.10357637883008231</v>
      </c>
      <c r="E243">
        <f t="shared" si="11"/>
        <v>1.7262729805013716E-2</v>
      </c>
    </row>
    <row r="244" spans="1:5" ht="14.5">
      <c r="A244" s="3">
        <v>6</v>
      </c>
      <c r="B244" s="7">
        <v>3.4230621727019503</v>
      </c>
      <c r="C244" s="8">
        <f t="shared" si="9"/>
        <v>6.6406085657595924</v>
      </c>
      <c r="D244">
        <f t="shared" si="10"/>
        <v>2.5769378272980497</v>
      </c>
      <c r="E244">
        <f t="shared" si="11"/>
        <v>0.42948963788300826</v>
      </c>
    </row>
    <row r="245" spans="1:5" ht="14.5">
      <c r="A245" s="3">
        <v>6</v>
      </c>
      <c r="B245" s="7">
        <v>6.7755507520891367</v>
      </c>
      <c r="C245" s="8">
        <f t="shared" si="9"/>
        <v>0.6014789690660256</v>
      </c>
      <c r="D245">
        <f t="shared" si="10"/>
        <v>0.77555075208913671</v>
      </c>
      <c r="E245">
        <f t="shared" si="11"/>
        <v>0.12925845868152278</v>
      </c>
    </row>
    <row r="246" spans="1:5" ht="14.5">
      <c r="A246" s="3">
        <v>6</v>
      </c>
      <c r="B246" s="7">
        <v>6.7712254038997211</v>
      </c>
      <c r="C246" s="8">
        <f t="shared" si="9"/>
        <v>0.59478862362028784</v>
      </c>
      <c r="D246">
        <f t="shared" si="10"/>
        <v>0.77122540389972105</v>
      </c>
      <c r="E246">
        <f t="shared" si="11"/>
        <v>0.12853756731662017</v>
      </c>
    </row>
    <row r="247" spans="1:5" ht="14.5">
      <c r="A247" s="3">
        <v>6</v>
      </c>
      <c r="B247" s="7">
        <v>8.5153054038997205</v>
      </c>
      <c r="C247" s="8">
        <f t="shared" si="9"/>
        <v>6.3267612748871356</v>
      </c>
      <c r="D247">
        <f t="shared" si="10"/>
        <v>2.5153054038997205</v>
      </c>
      <c r="E247">
        <f t="shared" si="11"/>
        <v>0.41921756731662008</v>
      </c>
    </row>
    <row r="248" spans="1:5" ht="14.5">
      <c r="A248" s="3">
        <v>7</v>
      </c>
      <c r="B248" s="7">
        <v>3.1921516434540389</v>
      </c>
      <c r="C248" s="8">
        <f t="shared" si="9"/>
        <v>14.499709106449776</v>
      </c>
      <c r="D248">
        <f t="shared" si="10"/>
        <v>3.8078483565459611</v>
      </c>
      <c r="E248">
        <f t="shared" si="11"/>
        <v>0.54397833664942297</v>
      </c>
    </row>
    <row r="249" spans="1:5" ht="14.5">
      <c r="A249" s="3">
        <v>7</v>
      </c>
      <c r="B249" s="7">
        <v>5.3555421727019503</v>
      </c>
      <c r="C249" s="8">
        <f t="shared" si="9"/>
        <v>2.7042415457618221</v>
      </c>
      <c r="D249">
        <f t="shared" si="10"/>
        <v>1.6444578272980497</v>
      </c>
      <c r="E249">
        <f t="shared" si="11"/>
        <v>0.23492254675686425</v>
      </c>
    </row>
    <row r="250" spans="1:5" ht="14.5">
      <c r="A250" s="3">
        <v>7</v>
      </c>
      <c r="B250" s="7">
        <v>3.9506316434540389</v>
      </c>
      <c r="C250" s="8">
        <f t="shared" si="9"/>
        <v>9.2986473739038153</v>
      </c>
      <c r="D250">
        <f t="shared" si="10"/>
        <v>3.0493683565459611</v>
      </c>
      <c r="E250">
        <f t="shared" si="11"/>
        <v>0.43562405093513729</v>
      </c>
    </row>
    <row r="251" spans="1:5" ht="14.5">
      <c r="A251" s="3">
        <v>7</v>
      </c>
      <c r="B251" s="7">
        <v>6.3085000557103053</v>
      </c>
      <c r="C251" s="8">
        <f t="shared" si="9"/>
        <v>0.47817217295265096</v>
      </c>
      <c r="D251">
        <f t="shared" si="10"/>
        <v>0.69149994428969475</v>
      </c>
      <c r="E251">
        <f t="shared" si="11"/>
        <v>9.8785706327099251E-2</v>
      </c>
    </row>
    <row r="252" spans="1:5" ht="14.5">
      <c r="A252" s="3">
        <v>7</v>
      </c>
      <c r="B252" s="7">
        <v>5.5563421727019513</v>
      </c>
      <c r="C252" s="8">
        <f t="shared" si="9"/>
        <v>2.0841479223189228</v>
      </c>
      <c r="D252">
        <f t="shared" si="10"/>
        <v>1.4436578272980487</v>
      </c>
      <c r="E252">
        <f t="shared" si="11"/>
        <v>0.20623683247114982</v>
      </c>
    </row>
    <row r="253" spans="1:5" ht="14.5">
      <c r="A253" s="3">
        <v>7</v>
      </c>
      <c r="B253" s="7">
        <v>7.563223621169918</v>
      </c>
      <c r="C253" s="8">
        <f t="shared" si="9"/>
        <v>0.31722084744375528</v>
      </c>
      <c r="D253">
        <f t="shared" si="10"/>
        <v>0.56322362116991798</v>
      </c>
      <c r="E253">
        <f t="shared" si="11"/>
        <v>8.046051730998828E-2</v>
      </c>
    </row>
    <row r="254" spans="1:5" ht="14.5">
      <c r="A254" s="3">
        <v>7</v>
      </c>
      <c r="B254" s="7">
        <v>8.0223454038997204</v>
      </c>
      <c r="C254" s="8">
        <f t="shared" si="9"/>
        <v>1.0451901248748825</v>
      </c>
      <c r="D254">
        <f t="shared" si="10"/>
        <v>1.0223454038997204</v>
      </c>
      <c r="E254">
        <f t="shared" si="11"/>
        <v>0.14604934341424577</v>
      </c>
    </row>
    <row r="255" spans="1:5" ht="14.5">
      <c r="A255" s="3">
        <v>7</v>
      </c>
      <c r="B255" s="7">
        <v>7.4042600557103055</v>
      </c>
      <c r="C255" s="8">
        <f t="shared" si="9"/>
        <v>0.16342619264289934</v>
      </c>
      <c r="D255">
        <f t="shared" si="10"/>
        <v>0.40426005571030554</v>
      </c>
      <c r="E255">
        <f t="shared" si="11"/>
        <v>5.7751436530043651E-2</v>
      </c>
    </row>
    <row r="256" spans="1:5" ht="14.5">
      <c r="A256" s="3">
        <v>7</v>
      </c>
      <c r="B256" s="7">
        <v>5.8853021727019508</v>
      </c>
      <c r="C256" s="8">
        <f t="shared" si="9"/>
        <v>1.2425512461829915</v>
      </c>
      <c r="D256">
        <f t="shared" si="10"/>
        <v>1.1146978272980492</v>
      </c>
      <c r="E256">
        <f t="shared" si="11"/>
        <v>0.15924254675686417</v>
      </c>
    </row>
    <row r="257" spans="1:5" ht="14.5">
      <c r="A257" s="3">
        <v>7</v>
      </c>
      <c r="B257" s="7">
        <v>12.269380055710304</v>
      </c>
      <c r="C257" s="8">
        <f t="shared" si="9"/>
        <v>27.766366171517525</v>
      </c>
      <c r="D257">
        <f t="shared" si="10"/>
        <v>5.2693800557103039</v>
      </c>
      <c r="E257">
        <f t="shared" si="11"/>
        <v>0.75276857938718622</v>
      </c>
    </row>
    <row r="258" spans="1:5" ht="14.5">
      <c r="A258" s="3">
        <v>7</v>
      </c>
      <c r="B258" s="7">
        <v>5.6232221727019507</v>
      </c>
      <c r="C258" s="8">
        <f t="shared" ref="C258:C321" si="12">(A258-B258)*(A258-B258)</f>
        <v>1.8955171857395372</v>
      </c>
      <c r="D258">
        <f t="shared" ref="D258:D321" si="13">ABS(A258-B258)</f>
        <v>1.3767778272980493</v>
      </c>
      <c r="E258">
        <f t="shared" si="11"/>
        <v>0.1966825467568642</v>
      </c>
    </row>
    <row r="259" spans="1:5" ht="14.5">
      <c r="A259" s="3">
        <v>7</v>
      </c>
      <c r="B259" s="7">
        <v>5.9049836211699169</v>
      </c>
      <c r="C259" s="8">
        <f t="shared" si="12"/>
        <v>1.199060869906148</v>
      </c>
      <c r="D259">
        <f t="shared" si="13"/>
        <v>1.0950163788300831</v>
      </c>
      <c r="E259">
        <f t="shared" si="11"/>
        <v>0.15643091126144043</v>
      </c>
    </row>
    <row r="260" spans="1:5" ht="14.5">
      <c r="A260" s="3">
        <v>7</v>
      </c>
      <c r="B260" s="7">
        <v>5.9139454038997208</v>
      </c>
      <c r="C260" s="8">
        <f t="shared" si="12"/>
        <v>1.1795145857105407</v>
      </c>
      <c r="D260">
        <f t="shared" si="13"/>
        <v>1.0860545961002792</v>
      </c>
      <c r="E260">
        <f t="shared" si="11"/>
        <v>0.15515065658575417</v>
      </c>
    </row>
    <row r="261" spans="1:5" ht="14.5">
      <c r="A261" s="3">
        <v>7</v>
      </c>
      <c r="B261" s="7">
        <v>6.9017021727019499</v>
      </c>
      <c r="C261" s="8">
        <f t="shared" si="12"/>
        <v>9.6624628515172926E-3</v>
      </c>
      <c r="D261">
        <f t="shared" si="13"/>
        <v>9.8297827298050144E-2</v>
      </c>
      <c r="E261">
        <f t="shared" si="11"/>
        <v>1.4042546756864307E-2</v>
      </c>
    </row>
    <row r="262" spans="1:5" ht="14.5">
      <c r="A262" s="3">
        <v>7</v>
      </c>
      <c r="B262" s="7">
        <v>5.6654636211699172</v>
      </c>
      <c r="C262" s="8">
        <f t="shared" si="12"/>
        <v>1.7809873464209103</v>
      </c>
      <c r="D262">
        <f t="shared" si="13"/>
        <v>1.3345363788300828</v>
      </c>
      <c r="E262">
        <f t="shared" ref="E262:E325" si="14">ABS(A262-B262)/A262</f>
        <v>0.19064805411858327</v>
      </c>
    </row>
    <row r="263" spans="1:5" ht="14.5">
      <c r="A263" s="3">
        <v>7</v>
      </c>
      <c r="B263" s="7">
        <v>6.8602636211699171</v>
      </c>
      <c r="C263" s="8">
        <f t="shared" si="12"/>
        <v>1.952625556854445E-2</v>
      </c>
      <c r="D263">
        <f t="shared" si="13"/>
        <v>0.13973637883008294</v>
      </c>
      <c r="E263">
        <f t="shared" si="14"/>
        <v>1.9962339832868992E-2</v>
      </c>
    </row>
    <row r="264" spans="1:5" ht="14.5">
      <c r="A264" s="3">
        <v>7</v>
      </c>
      <c r="B264" s="7">
        <v>6.0596158217270188</v>
      </c>
      <c r="C264" s="8">
        <f t="shared" si="12"/>
        <v>0.88432240274615004</v>
      </c>
      <c r="D264">
        <f t="shared" si="13"/>
        <v>0.94038417827298115</v>
      </c>
      <c r="E264">
        <f t="shared" si="14"/>
        <v>0.13434059689614017</v>
      </c>
    </row>
    <row r="265" spans="1:5" ht="14.5">
      <c r="A265" s="3">
        <v>7</v>
      </c>
      <c r="B265" s="7">
        <v>6.9202621727019507</v>
      </c>
      <c r="C265" s="8">
        <f t="shared" si="12"/>
        <v>6.3581211022135436E-3</v>
      </c>
      <c r="D265">
        <f t="shared" si="13"/>
        <v>7.9737827298049346E-2</v>
      </c>
      <c r="E265">
        <f t="shared" si="14"/>
        <v>1.139111818543562E-2</v>
      </c>
    </row>
    <row r="266" spans="1:5" ht="14.5">
      <c r="A266" s="3">
        <v>7</v>
      </c>
      <c r="B266" s="7">
        <v>6.3184254038997203</v>
      </c>
      <c r="C266" s="8">
        <f t="shared" si="12"/>
        <v>0.46454393004925942</v>
      </c>
      <c r="D266">
        <f t="shared" si="13"/>
        <v>0.68157459610027971</v>
      </c>
      <c r="E266">
        <f t="shared" si="14"/>
        <v>9.7367799442897099E-2</v>
      </c>
    </row>
    <row r="267" spans="1:5" ht="14.5">
      <c r="A267" s="3">
        <v>7</v>
      </c>
      <c r="B267" s="7">
        <v>6.0851421727019499</v>
      </c>
      <c r="C267" s="8">
        <f t="shared" si="12"/>
        <v>0.8369648441685088</v>
      </c>
      <c r="D267">
        <f t="shared" si="13"/>
        <v>0.9148578272980501</v>
      </c>
      <c r="E267">
        <f t="shared" si="14"/>
        <v>0.13069397532829288</v>
      </c>
    </row>
    <row r="268" spans="1:5" ht="14.5">
      <c r="A268" s="3">
        <v>7</v>
      </c>
      <c r="B268" s="7">
        <v>6.8630600557103056</v>
      </c>
      <c r="C268" s="8">
        <f t="shared" si="12"/>
        <v>1.8752548342064596E-2</v>
      </c>
      <c r="D268">
        <f t="shared" si="13"/>
        <v>0.13693994428969436</v>
      </c>
      <c r="E268">
        <f t="shared" si="14"/>
        <v>1.9562849184242052E-2</v>
      </c>
    </row>
    <row r="269" spans="1:5" ht="14.5">
      <c r="A269" s="3">
        <v>7</v>
      </c>
      <c r="B269" s="7">
        <v>9.1145021727019504</v>
      </c>
      <c r="C269" s="8">
        <f t="shared" si="12"/>
        <v>4.4711194383612689</v>
      </c>
      <c r="D269">
        <f t="shared" si="13"/>
        <v>2.1145021727019504</v>
      </c>
      <c r="E269">
        <f t="shared" si="14"/>
        <v>0.30207173895742151</v>
      </c>
    </row>
    <row r="270" spans="1:5" ht="14.5">
      <c r="A270" s="3">
        <v>7</v>
      </c>
      <c r="B270" s="7">
        <v>5.9481516434540396</v>
      </c>
      <c r="C270" s="8">
        <f t="shared" si="12"/>
        <v>1.1063849651684379</v>
      </c>
      <c r="D270">
        <f t="shared" si="13"/>
        <v>1.0518483565459604</v>
      </c>
      <c r="E270">
        <f t="shared" si="14"/>
        <v>0.1502640509351372</v>
      </c>
    </row>
    <row r="271" spans="1:5" ht="14.5">
      <c r="A271" s="3">
        <v>7</v>
      </c>
      <c r="B271" s="7">
        <v>7.3724254038997206</v>
      </c>
      <c r="C271" s="8">
        <f t="shared" si="12"/>
        <v>0.13870068146987</v>
      </c>
      <c r="D271">
        <f t="shared" si="13"/>
        <v>0.37242540389972056</v>
      </c>
      <c r="E271">
        <f t="shared" si="14"/>
        <v>5.3203629128531507E-2</v>
      </c>
    </row>
    <row r="272" spans="1:5" ht="14.5">
      <c r="A272" s="3">
        <v>8</v>
      </c>
      <c r="B272" s="7">
        <v>6.375700055710305</v>
      </c>
      <c r="C272" s="8">
        <f t="shared" si="12"/>
        <v>2.6383503090195064</v>
      </c>
      <c r="D272">
        <f t="shared" si="13"/>
        <v>1.624299944289695</v>
      </c>
      <c r="E272">
        <f t="shared" si="14"/>
        <v>0.20303749303621188</v>
      </c>
    </row>
    <row r="273" spans="1:5" ht="14.5">
      <c r="A273" s="3">
        <v>8</v>
      </c>
      <c r="B273" s="7">
        <v>6.0094621727019506</v>
      </c>
      <c r="C273" s="8">
        <f t="shared" si="12"/>
        <v>3.962240841904439</v>
      </c>
      <c r="D273">
        <f t="shared" si="13"/>
        <v>1.9905378272980494</v>
      </c>
      <c r="E273">
        <f t="shared" si="14"/>
        <v>0.24881722841225618</v>
      </c>
    </row>
    <row r="274" spans="1:5" ht="14.5">
      <c r="A274" s="3">
        <v>8</v>
      </c>
      <c r="B274" s="7">
        <v>6.1558621727019496</v>
      </c>
      <c r="C274" s="8">
        <f t="shared" si="12"/>
        <v>3.4008443260715739</v>
      </c>
      <c r="D274">
        <f t="shared" si="13"/>
        <v>1.8441378272980504</v>
      </c>
      <c r="E274">
        <f t="shared" si="14"/>
        <v>0.2305172284122563</v>
      </c>
    </row>
    <row r="275" spans="1:5" ht="14.5">
      <c r="A275" s="3">
        <v>8</v>
      </c>
      <c r="B275" s="7">
        <v>7.048745403899721</v>
      </c>
      <c r="C275" s="8">
        <f t="shared" si="12"/>
        <v>0.9048853066019048</v>
      </c>
      <c r="D275">
        <f t="shared" si="13"/>
        <v>0.95125459610027896</v>
      </c>
      <c r="E275">
        <f t="shared" si="14"/>
        <v>0.11890682451253487</v>
      </c>
    </row>
    <row r="276" spans="1:5" ht="14.5">
      <c r="A276" s="3">
        <v>8</v>
      </c>
      <c r="B276" s="7">
        <v>5.5686621727019503</v>
      </c>
      <c r="C276" s="8">
        <f t="shared" si="12"/>
        <v>5.9114036304504012</v>
      </c>
      <c r="D276">
        <f t="shared" si="13"/>
        <v>2.4313378272980497</v>
      </c>
      <c r="E276">
        <f t="shared" si="14"/>
        <v>0.30391722841225621</v>
      </c>
    </row>
    <row r="277" spans="1:5" ht="14.5">
      <c r="A277" s="3">
        <v>8</v>
      </c>
      <c r="B277" s="7">
        <v>6.3025800557103056</v>
      </c>
      <c r="C277" s="8">
        <f t="shared" si="12"/>
        <v>2.8812344672724293</v>
      </c>
      <c r="D277">
        <f t="shared" si="13"/>
        <v>1.6974199442896944</v>
      </c>
      <c r="E277">
        <f t="shared" si="14"/>
        <v>0.21217749303621181</v>
      </c>
    </row>
    <row r="278" spans="1:5" ht="14.5">
      <c r="A278" s="3">
        <v>8</v>
      </c>
      <c r="B278" s="7">
        <v>6.7050636211699173</v>
      </c>
      <c r="C278" s="8">
        <f t="shared" si="12"/>
        <v>1.6768602252175675</v>
      </c>
      <c r="D278">
        <f t="shared" si="13"/>
        <v>1.2949363788300827</v>
      </c>
      <c r="E278">
        <f t="shared" si="14"/>
        <v>0.16186704735376034</v>
      </c>
    </row>
    <row r="279" spans="1:5" ht="14.5">
      <c r="A279" s="3">
        <v>8</v>
      </c>
      <c r="B279" s="7">
        <v>2.8809836211699169</v>
      </c>
      <c r="C279" s="8">
        <f t="shared" si="12"/>
        <v>26.204328686730658</v>
      </c>
      <c r="D279">
        <f t="shared" si="13"/>
        <v>5.1190163788300831</v>
      </c>
      <c r="E279">
        <f t="shared" si="14"/>
        <v>0.63987704735376039</v>
      </c>
    </row>
    <row r="280" spans="1:5" ht="14.5">
      <c r="A280" s="3">
        <v>8</v>
      </c>
      <c r="B280" s="7">
        <v>5.6277836211699173</v>
      </c>
      <c r="C280" s="8">
        <f t="shared" si="12"/>
        <v>5.6274105479897107</v>
      </c>
      <c r="D280">
        <f t="shared" si="13"/>
        <v>2.3722163788300827</v>
      </c>
      <c r="E280">
        <f t="shared" si="14"/>
        <v>0.29652704735376034</v>
      </c>
    </row>
    <row r="281" spans="1:5" ht="14.5">
      <c r="A281" s="3">
        <v>8</v>
      </c>
      <c r="B281" s="7">
        <v>5.7147454038997205</v>
      </c>
      <c r="C281" s="8">
        <f t="shared" si="12"/>
        <v>5.2223885689974514</v>
      </c>
      <c r="D281">
        <f t="shared" si="13"/>
        <v>2.2852545961002795</v>
      </c>
      <c r="E281">
        <f t="shared" si="14"/>
        <v>0.28565682451253493</v>
      </c>
    </row>
    <row r="282" spans="1:5" ht="14.5">
      <c r="A282" s="3">
        <v>8</v>
      </c>
      <c r="B282" s="7">
        <v>5.7885000557103057</v>
      </c>
      <c r="C282" s="8">
        <f t="shared" si="12"/>
        <v>4.8907320035933211</v>
      </c>
      <c r="D282">
        <f t="shared" si="13"/>
        <v>2.2114999442896943</v>
      </c>
      <c r="E282">
        <f t="shared" si="14"/>
        <v>0.27643749303621179</v>
      </c>
    </row>
    <row r="283" spans="1:5" ht="14.5">
      <c r="A283" s="3">
        <v>8</v>
      </c>
      <c r="B283" s="7">
        <v>9.1492221727019505</v>
      </c>
      <c r="C283" s="8">
        <f t="shared" si="12"/>
        <v>1.3207116022297918</v>
      </c>
      <c r="D283">
        <f t="shared" si="13"/>
        <v>1.1492221727019505</v>
      </c>
      <c r="E283">
        <f t="shared" si="14"/>
        <v>0.14365277158774381</v>
      </c>
    </row>
    <row r="284" spans="1:5" ht="14.5">
      <c r="A284" s="3">
        <v>8</v>
      </c>
      <c r="B284" s="7">
        <v>6.8997854038997204</v>
      </c>
      <c r="C284" s="8">
        <f t="shared" si="12"/>
        <v>1.2104721574721014</v>
      </c>
      <c r="D284">
        <f t="shared" si="13"/>
        <v>1.1002145961002796</v>
      </c>
      <c r="E284">
        <f t="shared" si="14"/>
        <v>0.13752682451253495</v>
      </c>
    </row>
    <row r="285" spans="1:5" ht="14.5">
      <c r="A285" s="3">
        <v>8</v>
      </c>
      <c r="B285" s="7">
        <v>7.0782654038997208</v>
      </c>
      <c r="C285" s="8">
        <f t="shared" si="12"/>
        <v>0.84959466564814479</v>
      </c>
      <c r="D285">
        <f t="shared" si="13"/>
        <v>0.92173459610027919</v>
      </c>
      <c r="E285">
        <f t="shared" si="14"/>
        <v>0.1152168245125349</v>
      </c>
    </row>
    <row r="286" spans="1:5" ht="14.5">
      <c r="A286" s="3">
        <v>8</v>
      </c>
      <c r="B286" s="7">
        <v>2.58522217270195</v>
      </c>
      <c r="C286" s="8">
        <f t="shared" si="12"/>
        <v>29.319818918998585</v>
      </c>
      <c r="D286">
        <f t="shared" si="13"/>
        <v>5.4147778272980496</v>
      </c>
      <c r="E286">
        <f t="shared" si="14"/>
        <v>0.6768472284122562</v>
      </c>
    </row>
    <row r="287" spans="1:5" ht="14.5">
      <c r="A287" s="3">
        <v>8</v>
      </c>
      <c r="B287" s="7">
        <v>5.7810600557103049</v>
      </c>
      <c r="C287" s="8">
        <f t="shared" si="12"/>
        <v>4.9236944763643553</v>
      </c>
      <c r="D287">
        <f t="shared" si="13"/>
        <v>2.2189399442896951</v>
      </c>
      <c r="E287">
        <f t="shared" si="14"/>
        <v>0.27736749303621189</v>
      </c>
    </row>
    <row r="288" spans="1:5" ht="14.5">
      <c r="A288" s="3">
        <v>8</v>
      </c>
      <c r="B288" s="7">
        <v>6.7967454038997204</v>
      </c>
      <c r="C288" s="8">
        <f t="shared" si="12"/>
        <v>1.4478216230364471</v>
      </c>
      <c r="D288">
        <f t="shared" si="13"/>
        <v>1.2032545961002796</v>
      </c>
      <c r="E288">
        <f t="shared" si="14"/>
        <v>0.15040682451253495</v>
      </c>
    </row>
    <row r="289" spans="1:5" ht="14.5">
      <c r="A289" s="3">
        <v>8</v>
      </c>
      <c r="B289" s="7">
        <v>5.8085000557103053</v>
      </c>
      <c r="C289" s="8">
        <f t="shared" si="12"/>
        <v>4.8026720058217354</v>
      </c>
      <c r="D289">
        <f t="shared" si="13"/>
        <v>2.1914999442896947</v>
      </c>
      <c r="E289">
        <f t="shared" si="14"/>
        <v>0.27393749303621184</v>
      </c>
    </row>
    <row r="290" spans="1:5" ht="14.5">
      <c r="A290" s="3">
        <v>8</v>
      </c>
      <c r="B290" s="7">
        <v>7.1917021727019499</v>
      </c>
      <c r="C290" s="8">
        <f t="shared" si="12"/>
        <v>0.65334537761474842</v>
      </c>
      <c r="D290">
        <f t="shared" si="13"/>
        <v>0.80829782729805011</v>
      </c>
      <c r="E290">
        <f t="shared" si="14"/>
        <v>0.10103722841225626</v>
      </c>
    </row>
    <row r="291" spans="1:5" ht="14.5">
      <c r="A291" s="3">
        <v>8</v>
      </c>
      <c r="B291" s="7">
        <v>6.9107421727019505</v>
      </c>
      <c r="C291" s="8">
        <f t="shared" si="12"/>
        <v>1.1864826143300675</v>
      </c>
      <c r="D291">
        <f t="shared" si="13"/>
        <v>1.0892578272980495</v>
      </c>
      <c r="E291">
        <f t="shared" si="14"/>
        <v>0.13615722841225619</v>
      </c>
    </row>
    <row r="292" spans="1:5" ht="14.5">
      <c r="A292" s="3">
        <v>8</v>
      </c>
      <c r="B292" s="7">
        <v>7.8753054038997217</v>
      </c>
      <c r="C292" s="8">
        <f t="shared" si="12"/>
        <v>1.5548742296611549E-2</v>
      </c>
      <c r="D292">
        <f t="shared" si="13"/>
        <v>0.12469459610027833</v>
      </c>
      <c r="E292">
        <f t="shared" si="14"/>
        <v>1.5586824512534792E-2</v>
      </c>
    </row>
    <row r="293" spans="1:5" ht="14.5">
      <c r="A293" s="3">
        <v>8</v>
      </c>
      <c r="B293" s="7">
        <v>4.1695421727019504</v>
      </c>
      <c r="C293" s="8">
        <f t="shared" si="12"/>
        <v>14.672407166708895</v>
      </c>
      <c r="D293">
        <f t="shared" si="13"/>
        <v>3.8304578272980496</v>
      </c>
      <c r="E293">
        <f t="shared" si="14"/>
        <v>0.4788072284122562</v>
      </c>
    </row>
    <row r="294" spans="1:5" ht="14.5">
      <c r="A294" s="3">
        <v>8</v>
      </c>
      <c r="B294" s="7">
        <v>3.170471643454039</v>
      </c>
      <c r="C294" s="8">
        <f t="shared" si="12"/>
        <v>23.324344146681526</v>
      </c>
      <c r="D294">
        <f t="shared" si="13"/>
        <v>4.8295283565459606</v>
      </c>
      <c r="E294">
        <f t="shared" si="14"/>
        <v>0.60369104456824507</v>
      </c>
    </row>
    <row r="295" spans="1:5" ht="14.5">
      <c r="A295" s="3">
        <v>9</v>
      </c>
      <c r="B295" s="7">
        <v>6.9018621727019509</v>
      </c>
      <c r="C295" s="8">
        <f t="shared" si="12"/>
        <v>4.4021823423389783</v>
      </c>
      <c r="D295">
        <f t="shared" si="13"/>
        <v>2.0981378272980491</v>
      </c>
      <c r="E295">
        <f t="shared" si="14"/>
        <v>0.23312642525533878</v>
      </c>
    </row>
    <row r="296" spans="1:5" ht="14.5">
      <c r="A296" s="3">
        <v>9</v>
      </c>
      <c r="B296" s="7">
        <v>6.0004254038997207</v>
      </c>
      <c r="C296" s="8">
        <f t="shared" si="12"/>
        <v>8.9974477575701535</v>
      </c>
      <c r="D296">
        <f t="shared" si="13"/>
        <v>2.9995745961002793</v>
      </c>
      <c r="E296">
        <f t="shared" si="14"/>
        <v>0.33328606623336438</v>
      </c>
    </row>
    <row r="297" spans="1:5" ht="14.5">
      <c r="A297" s="3">
        <v>9</v>
      </c>
      <c r="B297" s="7">
        <v>7.3294654038997207</v>
      </c>
      <c r="C297" s="8">
        <f t="shared" si="12"/>
        <v>2.7906858367679233</v>
      </c>
      <c r="D297">
        <f t="shared" si="13"/>
        <v>1.6705345961002793</v>
      </c>
      <c r="E297">
        <f t="shared" si="14"/>
        <v>0.18561495512225326</v>
      </c>
    </row>
    <row r="298" spans="1:5" ht="14.5">
      <c r="A298" s="3">
        <v>9</v>
      </c>
      <c r="B298" s="7">
        <v>5.5605821727019507</v>
      </c>
      <c r="C298" s="8">
        <f t="shared" si="12"/>
        <v>11.829594990735634</v>
      </c>
      <c r="D298">
        <f t="shared" si="13"/>
        <v>3.4394178272980493</v>
      </c>
      <c r="E298">
        <f t="shared" si="14"/>
        <v>0.38215753636644995</v>
      </c>
    </row>
    <row r="299" spans="1:5" ht="14.5">
      <c r="A299" s="3">
        <v>9</v>
      </c>
      <c r="B299" s="7">
        <v>6.5273054038997209</v>
      </c>
      <c r="C299" s="8">
        <f t="shared" si="12"/>
        <v>6.1142185655835224</v>
      </c>
      <c r="D299">
        <f t="shared" si="13"/>
        <v>2.4726945961002791</v>
      </c>
      <c r="E299">
        <f t="shared" si="14"/>
        <v>0.2747438440111421</v>
      </c>
    </row>
    <row r="300" spans="1:5" ht="14.5">
      <c r="A300" s="3">
        <v>9</v>
      </c>
      <c r="B300" s="7">
        <v>5.8125821727019504</v>
      </c>
      <c r="C300" s="8">
        <f t="shared" si="12"/>
        <v>10.159632405777419</v>
      </c>
      <c r="D300">
        <f t="shared" si="13"/>
        <v>3.1874178272980496</v>
      </c>
      <c r="E300">
        <f t="shared" si="14"/>
        <v>0.35415753636644998</v>
      </c>
    </row>
    <row r="301" spans="1:5" ht="14.5">
      <c r="A301" s="3">
        <v>9</v>
      </c>
      <c r="B301" s="7">
        <v>6.947465403899721</v>
      </c>
      <c r="C301" s="8">
        <f t="shared" si="12"/>
        <v>4.2128982681885354</v>
      </c>
      <c r="D301">
        <f t="shared" si="13"/>
        <v>2.052534596100279</v>
      </c>
      <c r="E301">
        <f t="shared" si="14"/>
        <v>0.22805939956669766</v>
      </c>
    </row>
    <row r="302" spans="1:5" ht="14.5">
      <c r="A302" s="3">
        <v>9</v>
      </c>
      <c r="B302" s="7">
        <v>8.3319991086350971</v>
      </c>
      <c r="C302" s="8">
        <f t="shared" si="12"/>
        <v>0.44622519086430484</v>
      </c>
      <c r="D302">
        <f t="shared" si="13"/>
        <v>0.66800089136490293</v>
      </c>
      <c r="E302">
        <f t="shared" si="14"/>
        <v>7.4222321262766996E-2</v>
      </c>
    </row>
    <row r="303" spans="1:5" ht="14.5">
      <c r="A303" s="3">
        <v>9</v>
      </c>
      <c r="B303" s="7">
        <v>6.3001054038997202</v>
      </c>
      <c r="C303" s="8">
        <f t="shared" si="12"/>
        <v>7.2894308300514927</v>
      </c>
      <c r="D303">
        <f t="shared" si="13"/>
        <v>2.6998945961002798</v>
      </c>
      <c r="E303">
        <f t="shared" si="14"/>
        <v>0.29998828845558667</v>
      </c>
    </row>
    <row r="304" spans="1:5" ht="14.5">
      <c r="A304" s="3">
        <v>9</v>
      </c>
      <c r="B304" s="7">
        <v>7.5996236211699166</v>
      </c>
      <c r="C304" s="8">
        <f t="shared" si="12"/>
        <v>1.9610540023852572</v>
      </c>
      <c r="D304">
        <f t="shared" si="13"/>
        <v>1.4003763788300834</v>
      </c>
      <c r="E304">
        <f t="shared" si="14"/>
        <v>0.15559737542556482</v>
      </c>
    </row>
    <row r="305" spans="1:5" ht="14.5">
      <c r="A305" s="3">
        <v>9</v>
      </c>
      <c r="B305" s="7">
        <v>6.9228254038997203</v>
      </c>
      <c r="C305" s="8">
        <f t="shared" si="12"/>
        <v>4.3146543026843602</v>
      </c>
      <c r="D305">
        <f t="shared" si="13"/>
        <v>2.0771745961002797</v>
      </c>
      <c r="E305">
        <f t="shared" si="14"/>
        <v>0.23079717734447552</v>
      </c>
    </row>
    <row r="306" spans="1:5" ht="14.5">
      <c r="A306" s="3">
        <v>9</v>
      </c>
      <c r="B306" s="7">
        <v>6.4813036211699178</v>
      </c>
      <c r="C306" s="8">
        <f t="shared" si="12"/>
        <v>6.3438314487317689</v>
      </c>
      <c r="D306">
        <f t="shared" si="13"/>
        <v>2.5186963788300822</v>
      </c>
      <c r="E306">
        <f t="shared" si="14"/>
        <v>0.27985515320334248</v>
      </c>
    </row>
    <row r="307" spans="1:5" ht="14.5">
      <c r="A307" s="3">
        <v>9</v>
      </c>
      <c r="B307" s="7">
        <v>7.7280254038997205</v>
      </c>
      <c r="C307" s="8">
        <f t="shared" si="12"/>
        <v>1.6179193731244692</v>
      </c>
      <c r="D307">
        <f t="shared" si="13"/>
        <v>1.2719745961002795</v>
      </c>
      <c r="E307">
        <f t="shared" si="14"/>
        <v>0.14133051067780883</v>
      </c>
    </row>
    <row r="308" spans="1:5" ht="14.5">
      <c r="A308" s="3">
        <v>10</v>
      </c>
      <c r="B308" s="7">
        <v>5.8568200557103056</v>
      </c>
      <c r="C308" s="8">
        <f t="shared" si="12"/>
        <v>17.165940050764355</v>
      </c>
      <c r="D308">
        <f t="shared" si="13"/>
        <v>4.1431799442896944</v>
      </c>
      <c r="E308">
        <f t="shared" si="14"/>
        <v>0.41431799442896944</v>
      </c>
    </row>
    <row r="309" spans="1:5" ht="14.5">
      <c r="A309" s="3">
        <v>10</v>
      </c>
      <c r="B309" s="7">
        <v>9.1755358217270206</v>
      </c>
      <c r="C309" s="8">
        <f t="shared" si="12"/>
        <v>0.67974118125533911</v>
      </c>
      <c r="D309">
        <f t="shared" si="13"/>
        <v>0.82446417827297935</v>
      </c>
      <c r="E309">
        <f t="shared" si="14"/>
        <v>8.2446417827297933E-2</v>
      </c>
    </row>
    <row r="310" spans="1:5" ht="14.5">
      <c r="A310" s="3">
        <v>10</v>
      </c>
      <c r="B310" s="7">
        <v>6.247625403899721</v>
      </c>
      <c r="C310" s="8">
        <f t="shared" si="12"/>
        <v>14.080315109458732</v>
      </c>
      <c r="D310">
        <f t="shared" si="13"/>
        <v>3.752374596100279</v>
      </c>
      <c r="E310">
        <f t="shared" si="14"/>
        <v>0.37523745961002791</v>
      </c>
    </row>
    <row r="311" spans="1:5" ht="14.5">
      <c r="A311" s="3">
        <v>10</v>
      </c>
      <c r="B311" s="7">
        <v>6.0409854038997199</v>
      </c>
      <c r="C311" s="8">
        <f t="shared" si="12"/>
        <v>15.673796572135064</v>
      </c>
      <c r="D311">
        <f t="shared" si="13"/>
        <v>3.9590145961002801</v>
      </c>
      <c r="E311">
        <f t="shared" si="14"/>
        <v>0.39590145961002798</v>
      </c>
    </row>
    <row r="312" spans="1:5" ht="14.5">
      <c r="A312" s="3">
        <v>10</v>
      </c>
      <c r="B312" s="7">
        <v>8.7886223955431753</v>
      </c>
      <c r="C312" s="8">
        <f t="shared" si="12"/>
        <v>1.4674357005795553</v>
      </c>
      <c r="D312">
        <f t="shared" si="13"/>
        <v>1.2113776044568247</v>
      </c>
      <c r="E312">
        <f t="shared" si="14"/>
        <v>0.12113776044568247</v>
      </c>
    </row>
    <row r="313" spans="1:5" ht="14.5">
      <c r="A313" s="3">
        <v>10</v>
      </c>
      <c r="B313" s="7">
        <v>6.9546621727019504</v>
      </c>
      <c r="C313" s="8">
        <f t="shared" si="12"/>
        <v>9.2740824823724051</v>
      </c>
      <c r="D313">
        <f t="shared" si="13"/>
        <v>3.0453378272980496</v>
      </c>
      <c r="E313">
        <f t="shared" si="14"/>
        <v>0.30453378272980497</v>
      </c>
    </row>
    <row r="314" spans="1:5" ht="14.5">
      <c r="A314" s="3">
        <v>10</v>
      </c>
      <c r="B314" s="7">
        <v>6.5653423955431753</v>
      </c>
      <c r="C314" s="8">
        <f t="shared" si="12"/>
        <v>11.796872859853094</v>
      </c>
      <c r="D314">
        <f t="shared" si="13"/>
        <v>3.4346576044568247</v>
      </c>
      <c r="E314">
        <f t="shared" si="14"/>
        <v>0.34346576044568244</v>
      </c>
    </row>
    <row r="315" spans="1:5" ht="14.5">
      <c r="A315" s="3">
        <v>10</v>
      </c>
      <c r="B315" s="7">
        <v>6.7744254038997207</v>
      </c>
      <c r="C315" s="8">
        <f t="shared" si="12"/>
        <v>10.40433147500748</v>
      </c>
      <c r="D315">
        <f t="shared" si="13"/>
        <v>3.2255745961002793</v>
      </c>
      <c r="E315">
        <f t="shared" si="14"/>
        <v>0.32255745961002791</v>
      </c>
    </row>
    <row r="316" spans="1:5" ht="14.5">
      <c r="A316" s="3">
        <v>10</v>
      </c>
      <c r="B316" s="7">
        <v>7.8552716434540395</v>
      </c>
      <c r="C316" s="8">
        <f t="shared" si="12"/>
        <v>4.5998597233723366</v>
      </c>
      <c r="D316">
        <f t="shared" si="13"/>
        <v>2.1447283565459605</v>
      </c>
      <c r="E316">
        <f t="shared" si="14"/>
        <v>0.21447283565459604</v>
      </c>
    </row>
    <row r="317" spans="1:5" ht="14.5">
      <c r="A317" s="3">
        <v>10</v>
      </c>
      <c r="B317" s="7">
        <v>6.0884221727019501</v>
      </c>
      <c r="C317" s="8">
        <f t="shared" si="12"/>
        <v>15.300441099009733</v>
      </c>
      <c r="D317">
        <f t="shared" si="13"/>
        <v>3.9115778272980499</v>
      </c>
      <c r="E317">
        <f t="shared" si="14"/>
        <v>0.391157782729805</v>
      </c>
    </row>
    <row r="318" spans="1:5" ht="14.5">
      <c r="A318" s="3">
        <v>10</v>
      </c>
      <c r="B318" s="7">
        <v>7.3185054038997208</v>
      </c>
      <c r="C318" s="8">
        <f t="shared" si="12"/>
        <v>7.1904132689149991</v>
      </c>
      <c r="D318">
        <f t="shared" si="13"/>
        <v>2.6814945961002792</v>
      </c>
      <c r="E318">
        <f t="shared" si="14"/>
        <v>0.2681494596100279</v>
      </c>
    </row>
    <row r="319" spans="1:5" ht="14.5">
      <c r="A319" s="3">
        <v>10</v>
      </c>
      <c r="B319" s="7">
        <v>6.9609021727019504</v>
      </c>
      <c r="C319" s="8">
        <f t="shared" si="12"/>
        <v>9.2361156038877255</v>
      </c>
      <c r="D319">
        <f t="shared" si="13"/>
        <v>3.0390978272980496</v>
      </c>
      <c r="E319">
        <f t="shared" si="14"/>
        <v>0.30390978272980496</v>
      </c>
    </row>
    <row r="320" spans="1:5" ht="14.5">
      <c r="A320" s="3">
        <v>10</v>
      </c>
      <c r="B320" s="7">
        <v>5.6286636211699168</v>
      </c>
      <c r="C320" s="8">
        <f t="shared" si="12"/>
        <v>19.108581736883306</v>
      </c>
      <c r="D320">
        <f t="shared" si="13"/>
        <v>4.3713363788300832</v>
      </c>
      <c r="E320">
        <f t="shared" si="14"/>
        <v>0.4371336378830083</v>
      </c>
    </row>
    <row r="321" spans="1:5" ht="14.5">
      <c r="A321" s="3">
        <v>10</v>
      </c>
      <c r="B321" s="7">
        <v>10.623262395543174</v>
      </c>
      <c r="C321" s="8">
        <f t="shared" si="12"/>
        <v>0.38845601369821559</v>
      </c>
      <c r="D321">
        <f t="shared" si="13"/>
        <v>0.62326239554317375</v>
      </c>
      <c r="E321">
        <f t="shared" si="14"/>
        <v>6.2326239554317375E-2</v>
      </c>
    </row>
    <row r="322" spans="1:5" ht="14.5">
      <c r="A322" s="3">
        <v>11</v>
      </c>
      <c r="B322" s="7">
        <v>5.2857021727019502</v>
      </c>
      <c r="C322" s="8">
        <f t="shared" ref="C322:C360" si="15">(A322-B322)*(A322-B322)</f>
        <v>32.653199659063212</v>
      </c>
      <c r="D322">
        <f t="shared" ref="D322:D360" si="16">ABS(A322-B322)</f>
        <v>5.7142978272980498</v>
      </c>
      <c r="E322">
        <f t="shared" si="14"/>
        <v>0.51948162066345904</v>
      </c>
    </row>
    <row r="323" spans="1:5" ht="14.5">
      <c r="A323" s="3">
        <v>11</v>
      </c>
      <c r="B323" s="7">
        <v>6.3285054038997206</v>
      </c>
      <c r="C323" s="8">
        <f t="shared" si="15"/>
        <v>21.822861761394112</v>
      </c>
      <c r="D323">
        <f t="shared" si="16"/>
        <v>4.6714945961002794</v>
      </c>
      <c r="E323">
        <f t="shared" si="14"/>
        <v>0.4246813269182072</v>
      </c>
    </row>
    <row r="324" spans="1:5" ht="14.5">
      <c r="A324" s="3">
        <v>11</v>
      </c>
      <c r="B324" s="7">
        <v>8.2732254038997208</v>
      </c>
      <c r="C324" s="8">
        <f t="shared" si="15"/>
        <v>7.4352996979378405</v>
      </c>
      <c r="D324">
        <f t="shared" si="16"/>
        <v>2.7267745961002792</v>
      </c>
      <c r="E324">
        <f t="shared" si="14"/>
        <v>0.24788859964547993</v>
      </c>
    </row>
    <row r="325" spans="1:5" ht="14.5">
      <c r="A325" s="3">
        <v>11</v>
      </c>
      <c r="B325" s="7">
        <v>6.0661800557103058</v>
      </c>
      <c r="C325" s="8">
        <f t="shared" si="15"/>
        <v>24.342579242670762</v>
      </c>
      <c r="D325">
        <f t="shared" si="16"/>
        <v>4.9338199442896942</v>
      </c>
      <c r="E325">
        <f t="shared" si="14"/>
        <v>0.44852908584451767</v>
      </c>
    </row>
    <row r="326" spans="1:5" ht="14.5">
      <c r="A326" s="3">
        <v>12</v>
      </c>
      <c r="B326" s="7">
        <v>7.5489054038997203</v>
      </c>
      <c r="C326" s="8">
        <f t="shared" si="15"/>
        <v>19.812243103433111</v>
      </c>
      <c r="D326">
        <f t="shared" si="16"/>
        <v>4.4510945961002797</v>
      </c>
      <c r="E326">
        <f t="shared" ref="E326:E360" si="17">ABS(A326-B326)/A326</f>
        <v>0.37092454967502331</v>
      </c>
    </row>
    <row r="327" spans="1:5" ht="14.5">
      <c r="A327" s="3">
        <v>12</v>
      </c>
      <c r="B327" s="7">
        <v>6.4852254038997206</v>
      </c>
      <c r="C327" s="8">
        <f t="shared" si="15"/>
        <v>30.412738845793001</v>
      </c>
      <c r="D327">
        <f t="shared" si="16"/>
        <v>5.5147745961002794</v>
      </c>
      <c r="E327">
        <f t="shared" si="17"/>
        <v>0.4595645496750233</v>
      </c>
    </row>
    <row r="328" spans="1:5" ht="14.5">
      <c r="A328" s="3">
        <v>12</v>
      </c>
      <c r="B328" s="7">
        <v>6.5937854038997212</v>
      </c>
      <c r="C328" s="8">
        <f t="shared" si="15"/>
        <v>29.2271562590877</v>
      </c>
      <c r="D328">
        <f t="shared" si="16"/>
        <v>5.4062145961002788</v>
      </c>
      <c r="E328">
        <f t="shared" si="17"/>
        <v>0.45051788300835655</v>
      </c>
    </row>
    <row r="329" spans="1:5" ht="14.5">
      <c r="A329" s="3">
        <v>12</v>
      </c>
      <c r="B329" s="7">
        <v>6.60986540389972</v>
      </c>
      <c r="C329" s="8">
        <f t="shared" si="15"/>
        <v>29.053550964077129</v>
      </c>
      <c r="D329">
        <f t="shared" si="16"/>
        <v>5.39013459610028</v>
      </c>
      <c r="E329">
        <f t="shared" si="17"/>
        <v>0.44917788300835665</v>
      </c>
    </row>
    <row r="330" spans="1:5" ht="14.5">
      <c r="A330" s="3">
        <v>12</v>
      </c>
      <c r="B330" s="7">
        <v>8.6093854038997204</v>
      </c>
      <c r="C330" s="8">
        <f t="shared" si="15"/>
        <v>11.496267339288263</v>
      </c>
      <c r="D330">
        <f t="shared" si="16"/>
        <v>3.3906145961002796</v>
      </c>
      <c r="E330">
        <f t="shared" si="17"/>
        <v>0.28255121634168995</v>
      </c>
    </row>
    <row r="331" spans="1:5" ht="14.5">
      <c r="A331" s="3">
        <v>12</v>
      </c>
      <c r="B331" s="7">
        <v>6.0873821727019504</v>
      </c>
      <c r="C331" s="8">
        <f t="shared" si="15"/>
        <v>34.959049571682712</v>
      </c>
      <c r="D331">
        <f t="shared" si="16"/>
        <v>5.9126178272980496</v>
      </c>
      <c r="E331">
        <f t="shared" si="17"/>
        <v>0.49271815227483745</v>
      </c>
    </row>
    <row r="332" spans="1:5" ht="14.5">
      <c r="A332" s="3">
        <v>13</v>
      </c>
      <c r="B332" s="7">
        <v>6.5404254038997198</v>
      </c>
      <c r="C332" s="8">
        <f t="shared" si="15"/>
        <v>41.726103962584098</v>
      </c>
      <c r="D332">
        <f t="shared" si="16"/>
        <v>6.4595745961002802</v>
      </c>
      <c r="E332">
        <f t="shared" si="17"/>
        <v>0.49689035354617539</v>
      </c>
    </row>
    <row r="333" spans="1:5" ht="14.5">
      <c r="A333" s="3">
        <v>13</v>
      </c>
      <c r="B333" s="7">
        <v>6.2332254038997208</v>
      </c>
      <c r="C333" s="8">
        <f t="shared" si="15"/>
        <v>45.7892384344281</v>
      </c>
      <c r="D333">
        <f t="shared" si="16"/>
        <v>6.7667745961002792</v>
      </c>
      <c r="E333">
        <f t="shared" si="17"/>
        <v>0.52052112277694451</v>
      </c>
    </row>
    <row r="334" spans="1:5" ht="14.5">
      <c r="A334" s="3">
        <v>13</v>
      </c>
      <c r="B334" s="7">
        <v>6.3037836211699174</v>
      </c>
      <c r="C334" s="8">
        <f t="shared" si="15"/>
        <v>44.839313792112264</v>
      </c>
      <c r="D334">
        <f t="shared" si="16"/>
        <v>6.6962163788300826</v>
      </c>
      <c r="E334">
        <f t="shared" si="17"/>
        <v>0.51509356760231406</v>
      </c>
    </row>
    <row r="335" spans="1:5" ht="14.5">
      <c r="A335" s="3">
        <v>13</v>
      </c>
      <c r="B335" s="7">
        <v>7.68090540389972</v>
      </c>
      <c r="C335" s="8">
        <f t="shared" si="15"/>
        <v>28.292767322263202</v>
      </c>
      <c r="D335">
        <f t="shared" si="16"/>
        <v>5.31909459610028</v>
      </c>
      <c r="E335">
        <f t="shared" si="17"/>
        <v>0.40916112277694461</v>
      </c>
    </row>
    <row r="336" spans="1:5" ht="14.5">
      <c r="A336" s="3">
        <v>13</v>
      </c>
      <c r="B336" s="7">
        <v>12.019780055710305</v>
      </c>
      <c r="C336" s="8">
        <f t="shared" si="15"/>
        <v>0.96083113918329333</v>
      </c>
      <c r="D336">
        <f t="shared" si="16"/>
        <v>0.98021994428969528</v>
      </c>
      <c r="E336">
        <f t="shared" si="17"/>
        <v>7.5401534176130408E-2</v>
      </c>
    </row>
    <row r="337" spans="1:5" ht="14.5">
      <c r="A337" s="3">
        <v>14</v>
      </c>
      <c r="B337" s="7">
        <v>6.3953021727019497</v>
      </c>
      <c r="C337" s="8">
        <f t="shared" si="15"/>
        <v>57.831429044511687</v>
      </c>
      <c r="D337">
        <f t="shared" si="16"/>
        <v>7.6046978272980503</v>
      </c>
      <c r="E337">
        <f t="shared" si="17"/>
        <v>0.54319270194986069</v>
      </c>
    </row>
    <row r="338" spans="1:5" ht="14.5">
      <c r="A338" s="3">
        <v>14</v>
      </c>
      <c r="B338" s="7">
        <v>6.9830654038997206</v>
      </c>
      <c r="C338" s="8">
        <f t="shared" si="15"/>
        <v>49.237371125948989</v>
      </c>
      <c r="D338">
        <f t="shared" si="16"/>
        <v>7.0169345961002794</v>
      </c>
      <c r="E338">
        <f t="shared" si="17"/>
        <v>0.5012096140071628</v>
      </c>
    </row>
    <row r="339" spans="1:5" ht="14.5">
      <c r="A339" s="3">
        <v>14</v>
      </c>
      <c r="B339" s="7">
        <v>7.8581854038997196</v>
      </c>
      <c r="C339" s="8">
        <f t="shared" si="15"/>
        <v>37.72188653287045</v>
      </c>
      <c r="D339">
        <f t="shared" si="16"/>
        <v>6.1418145961002804</v>
      </c>
      <c r="E339">
        <f t="shared" si="17"/>
        <v>0.43870104257859144</v>
      </c>
    </row>
    <row r="340" spans="1:5" ht="14.5">
      <c r="A340" s="3">
        <v>14</v>
      </c>
      <c r="B340" s="7">
        <v>6.8404221727019507</v>
      </c>
      <c r="C340" s="8">
        <f t="shared" si="15"/>
        <v>51.259554665137856</v>
      </c>
      <c r="D340">
        <f t="shared" si="16"/>
        <v>7.1595778272980493</v>
      </c>
      <c r="E340">
        <f t="shared" si="17"/>
        <v>0.51139841623557492</v>
      </c>
    </row>
    <row r="341" spans="1:5" ht="14.5">
      <c r="A341" s="3">
        <v>14</v>
      </c>
      <c r="B341" s="7">
        <v>8.9540254038997205</v>
      </c>
      <c r="C341" s="8">
        <f t="shared" si="15"/>
        <v>25.461859624489378</v>
      </c>
      <c r="D341">
        <f t="shared" si="16"/>
        <v>5.0459745961002795</v>
      </c>
      <c r="E341">
        <f t="shared" si="17"/>
        <v>0.3604267568643057</v>
      </c>
    </row>
    <row r="342" spans="1:5" ht="14.5">
      <c r="A342" s="3">
        <v>14</v>
      </c>
      <c r="B342" s="7">
        <v>8.3489854038997215</v>
      </c>
      <c r="C342" s="8">
        <f t="shared" si="15"/>
        <v>31.933965965338395</v>
      </c>
      <c r="D342">
        <f t="shared" si="16"/>
        <v>5.6510145961002785</v>
      </c>
      <c r="E342">
        <f t="shared" si="17"/>
        <v>0.40364389972144848</v>
      </c>
    </row>
    <row r="343" spans="1:5" ht="14.5">
      <c r="A343" s="3">
        <v>14</v>
      </c>
      <c r="B343" s="7">
        <v>8.6086600557103043</v>
      </c>
      <c r="C343" s="8">
        <f t="shared" si="15"/>
        <v>29.066546394893617</v>
      </c>
      <c r="D343">
        <f t="shared" si="16"/>
        <v>5.3913399442896957</v>
      </c>
      <c r="E343">
        <f t="shared" si="17"/>
        <v>0.38509571030640682</v>
      </c>
    </row>
    <row r="344" spans="1:5" ht="14.5">
      <c r="A344" s="3">
        <v>14</v>
      </c>
      <c r="B344" s="7">
        <v>6.8291507520891361</v>
      </c>
      <c r="C344" s="8">
        <f t="shared" si="15"/>
        <v>51.421078936263804</v>
      </c>
      <c r="D344">
        <f t="shared" si="16"/>
        <v>7.1708492479108639</v>
      </c>
      <c r="E344">
        <f t="shared" si="17"/>
        <v>0.51220351770791883</v>
      </c>
    </row>
    <row r="345" spans="1:5" ht="14.5">
      <c r="A345" s="3">
        <v>14</v>
      </c>
      <c r="B345" s="7">
        <v>5.5944221727019503</v>
      </c>
      <c r="C345" s="8">
        <f t="shared" si="15"/>
        <v>70.653738610764606</v>
      </c>
      <c r="D345">
        <f t="shared" si="16"/>
        <v>8.4055778272980497</v>
      </c>
      <c r="E345">
        <f t="shared" si="17"/>
        <v>0.60039841623557499</v>
      </c>
    </row>
    <row r="346" spans="1:5" ht="14.5">
      <c r="A346" s="3">
        <v>16</v>
      </c>
      <c r="B346" s="7">
        <v>6.0382600557103059</v>
      </c>
      <c r="C346" s="8">
        <f t="shared" si="15"/>
        <v>99.236262717656814</v>
      </c>
      <c r="D346">
        <f t="shared" si="16"/>
        <v>9.9617399442896932</v>
      </c>
      <c r="E346">
        <f t="shared" si="17"/>
        <v>0.62260874651810583</v>
      </c>
    </row>
    <row r="347" spans="1:5" ht="14.5">
      <c r="A347" s="3">
        <v>16</v>
      </c>
      <c r="B347" s="7">
        <v>7.5721854038997201</v>
      </c>
      <c r="C347" s="8">
        <f t="shared" si="15"/>
        <v>71.028058866240926</v>
      </c>
      <c r="D347">
        <f t="shared" si="16"/>
        <v>8.4278145961002799</v>
      </c>
      <c r="E347">
        <f t="shared" si="17"/>
        <v>0.5267384122562675</v>
      </c>
    </row>
    <row r="348" spans="1:5" ht="14.5">
      <c r="A348" s="3">
        <v>16</v>
      </c>
      <c r="B348" s="7">
        <v>5.9233836211699167</v>
      </c>
      <c r="C348" s="8">
        <f t="shared" si="15"/>
        <v>101.5381976461067</v>
      </c>
      <c r="D348">
        <f t="shared" si="16"/>
        <v>10.076616378830083</v>
      </c>
      <c r="E348">
        <f t="shared" si="17"/>
        <v>0.62978852367688021</v>
      </c>
    </row>
    <row r="349" spans="1:5" ht="14.5">
      <c r="A349" s="3">
        <v>16</v>
      </c>
      <c r="B349" s="7">
        <v>3.8878600557103047</v>
      </c>
      <c r="C349" s="8">
        <f t="shared" si="15"/>
        <v>146.70393403005795</v>
      </c>
      <c r="D349">
        <f t="shared" si="16"/>
        <v>12.112139944289694</v>
      </c>
      <c r="E349">
        <f t="shared" si="17"/>
        <v>0.7570087465181059</v>
      </c>
    </row>
    <row r="350" spans="1:5" ht="14.5">
      <c r="A350" s="3">
        <v>16</v>
      </c>
      <c r="B350" s="7">
        <v>6.1073021727019512</v>
      </c>
      <c r="C350" s="8">
        <f t="shared" si="15"/>
        <v>97.865470302227536</v>
      </c>
      <c r="D350">
        <f t="shared" si="16"/>
        <v>9.8926978272980488</v>
      </c>
      <c r="E350">
        <f t="shared" si="17"/>
        <v>0.61829361420612805</v>
      </c>
    </row>
    <row r="351" spans="1:5" ht="14.5">
      <c r="A351" s="3">
        <v>17</v>
      </c>
      <c r="B351" s="7">
        <v>6.335300055710305</v>
      </c>
      <c r="C351" s="8">
        <f t="shared" si="15"/>
        <v>113.7358249017326</v>
      </c>
      <c r="D351">
        <f t="shared" si="16"/>
        <v>10.664699944289694</v>
      </c>
      <c r="E351">
        <f t="shared" si="17"/>
        <v>0.62733529084057027</v>
      </c>
    </row>
    <row r="352" spans="1:5" ht="14.5">
      <c r="A352" s="3">
        <v>17</v>
      </c>
      <c r="B352" s="7">
        <v>6.2090223955431751</v>
      </c>
      <c r="C352" s="8">
        <f t="shared" si="15"/>
        <v>116.44519765988873</v>
      </c>
      <c r="D352">
        <f t="shared" si="16"/>
        <v>10.790977604456824</v>
      </c>
      <c r="E352">
        <f t="shared" si="17"/>
        <v>0.63476338849746028</v>
      </c>
    </row>
    <row r="353" spans="1:5" ht="14.5">
      <c r="A353" s="3">
        <v>17</v>
      </c>
      <c r="B353" s="7">
        <v>8.0931191086350989</v>
      </c>
      <c r="C353" s="8">
        <f t="shared" si="15"/>
        <v>79.33252721296121</v>
      </c>
      <c r="D353">
        <f t="shared" si="16"/>
        <v>8.9068808913649011</v>
      </c>
      <c r="E353">
        <f t="shared" si="17"/>
        <v>0.52393417008028831</v>
      </c>
    </row>
    <row r="354" spans="1:5" ht="14.5">
      <c r="A354" s="3">
        <v>18</v>
      </c>
      <c r="B354" s="7">
        <v>6.172830752089137</v>
      </c>
      <c r="C354" s="8">
        <f t="shared" si="15"/>
        <v>139.88193241872841</v>
      </c>
      <c r="D354">
        <f t="shared" si="16"/>
        <v>11.827169247910863</v>
      </c>
      <c r="E354">
        <f t="shared" si="17"/>
        <v>0.65706495821727018</v>
      </c>
    </row>
    <row r="355" spans="1:5" ht="14.5">
      <c r="A355" s="3">
        <v>19</v>
      </c>
      <c r="B355" s="7">
        <v>7.4441054038997212</v>
      </c>
      <c r="C355" s="8">
        <f t="shared" si="15"/>
        <v>133.53869991617964</v>
      </c>
      <c r="D355">
        <f t="shared" si="16"/>
        <v>11.555894596100279</v>
      </c>
      <c r="E355">
        <f t="shared" si="17"/>
        <v>0.60820497874211998</v>
      </c>
    </row>
    <row r="356" spans="1:5" ht="14.5">
      <c r="A356" s="3">
        <v>19</v>
      </c>
      <c r="B356" s="7">
        <v>9.1869036211699164</v>
      </c>
      <c r="C356" s="8">
        <f t="shared" si="15"/>
        <v>96.296860540208101</v>
      </c>
      <c r="D356">
        <f t="shared" si="16"/>
        <v>9.8130963788300836</v>
      </c>
      <c r="E356">
        <f t="shared" si="17"/>
        <v>0.51647875678053068</v>
      </c>
    </row>
    <row r="357" spans="1:5" ht="14.5">
      <c r="A357" s="3">
        <v>19</v>
      </c>
      <c r="B357" s="7">
        <v>8.7825821727019502</v>
      </c>
      <c r="C357" s="8">
        <f t="shared" si="15"/>
        <v>104.395627057588</v>
      </c>
      <c r="D357">
        <f t="shared" si="16"/>
        <v>10.21741782729805</v>
      </c>
      <c r="E357">
        <f t="shared" si="17"/>
        <v>0.53775883301568683</v>
      </c>
    </row>
    <row r="358" spans="1:5" ht="14.5">
      <c r="A358" s="3">
        <v>21</v>
      </c>
      <c r="B358" s="7">
        <v>5.8839421727019507</v>
      </c>
      <c r="C358" s="8">
        <f t="shared" si="15"/>
        <v>228.49520423821866</v>
      </c>
      <c r="D358">
        <f t="shared" si="16"/>
        <v>15.11605782729805</v>
      </c>
      <c r="E358">
        <f t="shared" si="17"/>
        <v>0.71981227749038335</v>
      </c>
    </row>
    <row r="359" spans="1:5" ht="14.5">
      <c r="A359" s="3">
        <v>22</v>
      </c>
      <c r="B359" s="7">
        <v>3.8781054038997205</v>
      </c>
      <c r="C359" s="8">
        <f t="shared" si="15"/>
        <v>328.40306375216852</v>
      </c>
      <c r="D359">
        <f t="shared" si="16"/>
        <v>18.12189459610028</v>
      </c>
      <c r="E359">
        <f t="shared" si="17"/>
        <v>0.82372248164092177</v>
      </c>
    </row>
    <row r="360" spans="1:5" ht="14.5">
      <c r="A360" s="3">
        <v>26</v>
      </c>
      <c r="B360" s="7">
        <v>7.7546654038997209</v>
      </c>
      <c r="C360" s="8">
        <f t="shared" si="15"/>
        <v>332.89223452365371</v>
      </c>
      <c r="D360">
        <f t="shared" si="16"/>
        <v>18.245334596100278</v>
      </c>
      <c r="E360">
        <f t="shared" si="17"/>
        <v>0.70174363831154918</v>
      </c>
    </row>
    <row r="364" spans="1:5">
      <c r="C364" s="8">
        <f>SUM(C2:C360)</f>
        <v>4934.6099550044028</v>
      </c>
      <c r="D364" s="8">
        <f>SUM(D2:D360)</f>
        <v>966.63157080779945</v>
      </c>
      <c r="E364" s="8">
        <f>SUM(E2:E360)</f>
        <v>237.44985897216003</v>
      </c>
    </row>
    <row r="365" spans="1:5">
      <c r="C365" s="8">
        <f>C364/359</f>
        <v>13.745431629538727</v>
      </c>
      <c r="D365" s="8">
        <f>D364/359</f>
        <v>2.6925670496038983</v>
      </c>
      <c r="E365" s="9">
        <f>E364/356*100%</f>
        <v>0.66699398587685399</v>
      </c>
    </row>
    <row r="366" spans="1:5">
      <c r="C366">
        <f>SQRT(C365)</f>
        <v>3.7074831934263339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8C4D-2B50-4359-A1F7-B6DDE706721B}">
  <dimension ref="A1:E366"/>
  <sheetViews>
    <sheetView topLeftCell="A329" workbookViewId="0">
      <selection activeCell="C367" sqref="C367"/>
    </sheetView>
  </sheetViews>
  <sheetFormatPr defaultRowHeight="14"/>
  <cols>
    <col min="2" max="2" width="8.6640625" style="7"/>
    <col min="3" max="3" width="17.58203125" bestFit="1" customWidth="1"/>
    <col min="4" max="5" width="15.5" bestFit="1" customWidth="1"/>
  </cols>
  <sheetData>
    <row r="1" spans="1:5" ht="16.5">
      <c r="A1" s="1" t="s">
        <v>3</v>
      </c>
      <c r="B1" s="6" t="s">
        <v>3</v>
      </c>
      <c r="C1" t="s">
        <v>371</v>
      </c>
      <c r="D1" t="s">
        <v>372</v>
      </c>
    </row>
    <row r="2" spans="1:5" ht="14.5">
      <c r="A2" s="3">
        <v>4</v>
      </c>
      <c r="B2" s="7">
        <v>17.503372144846793</v>
      </c>
      <c r="C2" s="8">
        <f t="shared" ref="C2:C65" si="0">(A2-B2)*(A2-B2)</f>
        <v>182.34105928222428</v>
      </c>
      <c r="D2">
        <f t="shared" ref="D2:D65" si="1">ABS(A2-B2)</f>
        <v>13.503372144846793</v>
      </c>
      <c r="E2">
        <f t="shared" ref="E2:E65" si="2">ABS(A2-B2)/A2</f>
        <v>3.3758430362116982</v>
      </c>
    </row>
    <row r="3" spans="1:5" ht="14.5">
      <c r="A3" s="3">
        <v>4</v>
      </c>
      <c r="B3" s="7">
        <v>14.407681337047352</v>
      </c>
      <c r="C3" s="8">
        <f t="shared" si="0"/>
        <v>108.31983081352375</v>
      </c>
      <c r="D3">
        <f t="shared" si="1"/>
        <v>10.407681337047352</v>
      </c>
      <c r="E3">
        <f t="shared" si="2"/>
        <v>2.601920334261838</v>
      </c>
    </row>
    <row r="4" spans="1:5" ht="14.5">
      <c r="A4" s="3">
        <v>4</v>
      </c>
      <c r="B4" s="7">
        <v>13.365572144846794</v>
      </c>
      <c r="C4" s="8">
        <f t="shared" si="0"/>
        <v>87.713941600330187</v>
      </c>
      <c r="D4">
        <f t="shared" si="1"/>
        <v>9.3655721448467943</v>
      </c>
      <c r="E4">
        <f t="shared" si="2"/>
        <v>2.3413930362116986</v>
      </c>
    </row>
    <row r="5" spans="1:5" ht="14.5">
      <c r="A5" s="3">
        <v>4</v>
      </c>
      <c r="B5" s="7">
        <v>16.063681337047353</v>
      </c>
      <c r="C5" s="8">
        <f t="shared" si="0"/>
        <v>145.5324074018246</v>
      </c>
      <c r="D5">
        <f t="shared" si="1"/>
        <v>12.063681337047353</v>
      </c>
      <c r="E5">
        <f t="shared" si="2"/>
        <v>3.0159203342618381</v>
      </c>
    </row>
    <row r="6" spans="1:5" ht="14.5">
      <c r="A6" s="3">
        <v>5</v>
      </c>
      <c r="B6" s="7">
        <v>23.874784401114201</v>
      </c>
      <c r="C6" s="8">
        <f t="shared" si="0"/>
        <v>356.25748618854396</v>
      </c>
      <c r="D6">
        <f t="shared" si="1"/>
        <v>18.874784401114201</v>
      </c>
      <c r="E6">
        <f t="shared" si="2"/>
        <v>3.7749568802228404</v>
      </c>
    </row>
    <row r="7" spans="1:5" ht="14.5">
      <c r="A7" s="3">
        <v>7</v>
      </c>
      <c r="B7" s="7">
        <v>17.783881337047355</v>
      </c>
      <c r="C7" s="8">
        <f t="shared" si="0"/>
        <v>116.29209669151824</v>
      </c>
      <c r="D7">
        <f t="shared" si="1"/>
        <v>10.783881337047355</v>
      </c>
      <c r="E7">
        <f t="shared" si="2"/>
        <v>1.5405544767210506</v>
      </c>
    </row>
    <row r="8" spans="1:5" ht="14.5">
      <c r="A8" s="5">
        <v>8</v>
      </c>
      <c r="B8" s="7">
        <v>26.554430640668524</v>
      </c>
      <c r="C8" s="8">
        <f t="shared" si="0"/>
        <v>344.26689639937899</v>
      </c>
      <c r="D8">
        <f t="shared" si="1"/>
        <v>18.554430640668524</v>
      </c>
      <c r="E8">
        <f t="shared" si="2"/>
        <v>2.3193038300835656</v>
      </c>
    </row>
    <row r="9" spans="1:5" ht="14.5">
      <c r="A9" s="3">
        <v>8</v>
      </c>
      <c r="B9" s="7">
        <v>16.648481337047354</v>
      </c>
      <c r="C9" s="8">
        <f t="shared" si="0"/>
        <v>74.796229437256386</v>
      </c>
      <c r="D9">
        <f t="shared" si="1"/>
        <v>8.6484813370473539</v>
      </c>
      <c r="E9">
        <f t="shared" si="2"/>
        <v>1.0810601671309192</v>
      </c>
    </row>
    <row r="10" spans="1:5" ht="14.5">
      <c r="A10" s="3">
        <v>9</v>
      </c>
      <c r="B10" s="7">
        <v>16.612392757660164</v>
      </c>
      <c r="C10" s="8">
        <f t="shared" si="0"/>
        <v>57.948523496876916</v>
      </c>
      <c r="D10">
        <f t="shared" si="1"/>
        <v>7.6123927576601638</v>
      </c>
      <c r="E10">
        <f t="shared" si="2"/>
        <v>0.84582141751779594</v>
      </c>
    </row>
    <row r="11" spans="1:5" ht="14.5">
      <c r="A11" s="3">
        <v>9</v>
      </c>
      <c r="B11" s="7">
        <v>11.075972144846796</v>
      </c>
      <c r="C11" s="8">
        <f t="shared" si="0"/>
        <v>4.3096603461798066</v>
      </c>
      <c r="D11">
        <f t="shared" si="1"/>
        <v>2.075972144846796</v>
      </c>
      <c r="E11">
        <f t="shared" si="2"/>
        <v>0.23066357164964402</v>
      </c>
    </row>
    <row r="12" spans="1:5" ht="14.5">
      <c r="A12" s="3">
        <v>9</v>
      </c>
      <c r="B12" s="7">
        <v>17.818790529247913</v>
      </c>
      <c r="C12" s="8">
        <f t="shared" si="0"/>
        <v>77.77106639875268</v>
      </c>
      <c r="D12">
        <f t="shared" si="1"/>
        <v>8.818790529247913</v>
      </c>
      <c r="E12">
        <f t="shared" si="2"/>
        <v>0.97986561436087927</v>
      </c>
    </row>
    <row r="13" spans="1:5" ht="14.5">
      <c r="A13" s="3">
        <v>9</v>
      </c>
      <c r="B13" s="7">
        <v>17.118430640668521</v>
      </c>
      <c r="C13" s="8">
        <f t="shared" si="0"/>
        <v>65.908916067345487</v>
      </c>
      <c r="D13">
        <f t="shared" si="1"/>
        <v>8.1184306406685209</v>
      </c>
      <c r="E13">
        <f t="shared" si="2"/>
        <v>0.90204784896316903</v>
      </c>
    </row>
    <row r="14" spans="1:5" ht="14.5">
      <c r="A14" s="3">
        <v>9</v>
      </c>
      <c r="B14" s="7">
        <v>17.275372144846791</v>
      </c>
      <c r="C14" s="8">
        <f t="shared" si="0"/>
        <v>68.481784135706178</v>
      </c>
      <c r="D14">
        <f t="shared" si="1"/>
        <v>8.2753721448467914</v>
      </c>
      <c r="E14">
        <f t="shared" si="2"/>
        <v>0.91948579387186569</v>
      </c>
    </row>
    <row r="15" spans="1:5" ht="14.5">
      <c r="A15" s="3">
        <v>9</v>
      </c>
      <c r="B15" s="7">
        <v>23.867590529247913</v>
      </c>
      <c r="C15" s="8">
        <f t="shared" si="0"/>
        <v>221.04524814538223</v>
      </c>
      <c r="D15">
        <f t="shared" si="1"/>
        <v>14.867590529247913</v>
      </c>
      <c r="E15">
        <f t="shared" si="2"/>
        <v>1.651954503249768</v>
      </c>
    </row>
    <row r="16" spans="1:5" ht="14.5">
      <c r="A16" s="3">
        <v>10</v>
      </c>
      <c r="B16" s="7">
        <v>16.897184401114203</v>
      </c>
      <c r="C16" s="8">
        <f t="shared" si="0"/>
        <v>47.571152662973077</v>
      </c>
      <c r="D16">
        <f t="shared" si="1"/>
        <v>6.8971844011142025</v>
      </c>
      <c r="E16">
        <f t="shared" si="2"/>
        <v>0.68971844011142025</v>
      </c>
    </row>
    <row r="17" spans="1:5" ht="14.5">
      <c r="A17" s="3">
        <v>10</v>
      </c>
      <c r="B17" s="7">
        <v>17.361184401114205</v>
      </c>
      <c r="C17" s="8">
        <f t="shared" si="0"/>
        <v>54.187035787207094</v>
      </c>
      <c r="D17">
        <f t="shared" si="1"/>
        <v>7.3611844011142047</v>
      </c>
      <c r="E17">
        <f t="shared" si="2"/>
        <v>0.73611844011142047</v>
      </c>
    </row>
    <row r="18" spans="1:5" ht="14.5">
      <c r="A18" s="3">
        <v>10</v>
      </c>
      <c r="B18" s="7">
        <v>24.398830640668521</v>
      </c>
      <c r="C18" s="8">
        <f t="shared" si="0"/>
        <v>207.32632381865466</v>
      </c>
      <c r="D18">
        <f t="shared" si="1"/>
        <v>14.398830640668521</v>
      </c>
      <c r="E18">
        <f t="shared" si="2"/>
        <v>1.4398830640668521</v>
      </c>
    </row>
    <row r="19" spans="1:5" ht="14.5">
      <c r="A19" s="3">
        <v>10</v>
      </c>
      <c r="B19" s="7">
        <v>18.218230640668523</v>
      </c>
      <c r="C19" s="8">
        <f t="shared" si="0"/>
        <v>67.539314863222955</v>
      </c>
      <c r="D19">
        <f t="shared" si="1"/>
        <v>8.2182306406685228</v>
      </c>
      <c r="E19">
        <f t="shared" si="2"/>
        <v>0.82182306406685224</v>
      </c>
    </row>
    <row r="20" spans="1:5" ht="14.5">
      <c r="A20" s="3">
        <v>10</v>
      </c>
      <c r="B20" s="7">
        <v>18.119584401114203</v>
      </c>
      <c r="C20" s="8">
        <f t="shared" si="0"/>
        <v>65.927650846817087</v>
      </c>
      <c r="D20">
        <f t="shared" si="1"/>
        <v>8.1195844011142029</v>
      </c>
      <c r="E20">
        <f t="shared" si="2"/>
        <v>0.81195844011142027</v>
      </c>
    </row>
    <row r="21" spans="1:5" ht="14.5">
      <c r="A21" s="3">
        <v>10</v>
      </c>
      <c r="B21" s="7">
        <v>23.523984401114205</v>
      </c>
      <c r="C21" s="8">
        <f t="shared" si="0"/>
        <v>182.89815408158034</v>
      </c>
      <c r="D21">
        <f t="shared" si="1"/>
        <v>13.523984401114205</v>
      </c>
      <c r="E21">
        <f t="shared" si="2"/>
        <v>1.3523984401114206</v>
      </c>
    </row>
    <row r="22" spans="1:5" ht="14.5">
      <c r="A22" s="3">
        <v>11</v>
      </c>
      <c r="B22" s="7">
        <v>16.238592757660165</v>
      </c>
      <c r="C22" s="8">
        <f t="shared" si="0"/>
        <v>27.442854080609528</v>
      </c>
      <c r="D22">
        <f t="shared" si="1"/>
        <v>5.2385927576601645</v>
      </c>
      <c r="E22">
        <f t="shared" si="2"/>
        <v>0.47623570524183312</v>
      </c>
    </row>
    <row r="23" spans="1:5" ht="14.5">
      <c r="A23" s="3">
        <v>11</v>
      </c>
      <c r="B23" s="7">
        <v>17.617390529247906</v>
      </c>
      <c r="C23" s="8">
        <f t="shared" si="0"/>
        <v>43.789857416579885</v>
      </c>
      <c r="D23">
        <f t="shared" si="1"/>
        <v>6.6173905292479063</v>
      </c>
      <c r="E23">
        <f t="shared" si="2"/>
        <v>0.60158095720435512</v>
      </c>
    </row>
    <row r="24" spans="1:5" ht="14.5">
      <c r="A24" s="3">
        <v>11</v>
      </c>
      <c r="B24" s="7">
        <v>24.315230640668521</v>
      </c>
      <c r="C24" s="8">
        <f t="shared" si="0"/>
        <v>177.29536701419781</v>
      </c>
      <c r="D24">
        <f t="shared" si="1"/>
        <v>13.315230640668521</v>
      </c>
      <c r="E24">
        <f t="shared" si="2"/>
        <v>1.2104755127880473</v>
      </c>
    </row>
    <row r="25" spans="1:5" ht="14.5">
      <c r="A25" s="3">
        <v>11</v>
      </c>
      <c r="B25" s="7">
        <v>23.319184401114203</v>
      </c>
      <c r="C25" s="8">
        <f t="shared" si="0"/>
        <v>151.7623043086555</v>
      </c>
      <c r="D25">
        <f t="shared" si="1"/>
        <v>12.319184401114203</v>
      </c>
      <c r="E25">
        <f t="shared" si="2"/>
        <v>1.1199258546467457</v>
      </c>
    </row>
    <row r="26" spans="1:5" ht="14.5">
      <c r="A26" s="3">
        <v>11</v>
      </c>
      <c r="B26" s="7">
        <v>18.056030640668524</v>
      </c>
      <c r="C26" s="8">
        <f t="shared" si="0"/>
        <v>49.787568402053061</v>
      </c>
      <c r="D26">
        <f t="shared" si="1"/>
        <v>7.0560306406685243</v>
      </c>
      <c r="E26">
        <f t="shared" si="2"/>
        <v>0.64145733096986579</v>
      </c>
    </row>
    <row r="27" spans="1:5" ht="14.5">
      <c r="A27" s="3">
        <v>11</v>
      </c>
      <c r="B27" s="7">
        <v>11.485830640668523</v>
      </c>
      <c r="C27" s="8">
        <f t="shared" si="0"/>
        <v>0.23603141141238718</v>
      </c>
      <c r="D27">
        <f t="shared" si="1"/>
        <v>0.48583064066852266</v>
      </c>
      <c r="E27">
        <f t="shared" si="2"/>
        <v>4.4166421878956606E-2</v>
      </c>
    </row>
    <row r="28" spans="1:5" ht="14.5">
      <c r="A28" s="3">
        <v>11</v>
      </c>
      <c r="B28" s="7">
        <v>24.683230640668523</v>
      </c>
      <c r="C28" s="8">
        <f t="shared" si="0"/>
        <v>187.2308007657299</v>
      </c>
      <c r="D28">
        <f t="shared" si="1"/>
        <v>13.683230640668523</v>
      </c>
      <c r="E28">
        <f t="shared" si="2"/>
        <v>1.243930058242593</v>
      </c>
    </row>
    <row r="29" spans="1:5" ht="14.5">
      <c r="A29" s="3">
        <v>11</v>
      </c>
      <c r="B29" s="7">
        <v>23.776392757660169</v>
      </c>
      <c r="C29" s="8">
        <f t="shared" si="0"/>
        <v>163.23621189799121</v>
      </c>
      <c r="D29">
        <f t="shared" si="1"/>
        <v>12.776392757660169</v>
      </c>
      <c r="E29">
        <f t="shared" si="2"/>
        <v>1.1614902506963789</v>
      </c>
    </row>
    <row r="30" spans="1:5" ht="14.5">
      <c r="A30" s="3">
        <v>11</v>
      </c>
      <c r="B30" s="7">
        <v>24.169481337047355</v>
      </c>
      <c r="C30" s="8">
        <f t="shared" si="0"/>
        <v>173.43523868683857</v>
      </c>
      <c r="D30">
        <f t="shared" si="1"/>
        <v>13.169481337047355</v>
      </c>
      <c r="E30">
        <f t="shared" si="2"/>
        <v>1.197225576095214</v>
      </c>
    </row>
    <row r="31" spans="1:5" ht="14.5">
      <c r="A31" s="3">
        <v>11</v>
      </c>
      <c r="B31" s="7">
        <v>23.545681337047355</v>
      </c>
      <c r="C31" s="8">
        <f t="shared" si="0"/>
        <v>157.39412021073832</v>
      </c>
      <c r="D31">
        <f t="shared" si="1"/>
        <v>12.545681337047355</v>
      </c>
      <c r="E31">
        <f t="shared" si="2"/>
        <v>1.1405164851861231</v>
      </c>
    </row>
    <row r="32" spans="1:5" ht="14.5">
      <c r="A32" s="3">
        <v>12</v>
      </c>
      <c r="B32" s="7">
        <v>24.837590529247912</v>
      </c>
      <c r="C32" s="8">
        <f t="shared" si="0"/>
        <v>164.80373059663569</v>
      </c>
      <c r="D32">
        <f t="shared" si="1"/>
        <v>12.837590529247912</v>
      </c>
      <c r="E32">
        <f t="shared" si="2"/>
        <v>1.0697992107706593</v>
      </c>
    </row>
    <row r="33" spans="1:5" ht="14.5">
      <c r="A33" s="3">
        <v>12</v>
      </c>
      <c r="B33" s="7">
        <v>17.227481337047355</v>
      </c>
      <c r="C33" s="8">
        <f t="shared" si="0"/>
        <v>27.326561129178398</v>
      </c>
      <c r="D33">
        <f t="shared" si="1"/>
        <v>5.2274813370473545</v>
      </c>
      <c r="E33">
        <f t="shared" si="2"/>
        <v>0.43562344475394621</v>
      </c>
    </row>
    <row r="34" spans="1:5" ht="14.5">
      <c r="A34" s="3">
        <v>12</v>
      </c>
      <c r="B34" s="7">
        <v>17.298430640668521</v>
      </c>
      <c r="C34" s="8">
        <f t="shared" si="0"/>
        <v>28.073367253975029</v>
      </c>
      <c r="D34">
        <f t="shared" si="1"/>
        <v>5.2984306406685207</v>
      </c>
      <c r="E34">
        <f t="shared" si="2"/>
        <v>0.4415358867223767</v>
      </c>
    </row>
    <row r="35" spans="1:5" ht="14.5">
      <c r="A35" s="3">
        <v>12</v>
      </c>
      <c r="B35" s="7">
        <v>24.303681337047355</v>
      </c>
      <c r="C35" s="8">
        <f t="shared" si="0"/>
        <v>151.38057444360737</v>
      </c>
      <c r="D35">
        <f t="shared" si="1"/>
        <v>12.303681337047355</v>
      </c>
      <c r="E35">
        <f t="shared" si="2"/>
        <v>1.0253067780872795</v>
      </c>
    </row>
    <row r="36" spans="1:5" ht="14.5">
      <c r="A36" s="3">
        <v>12</v>
      </c>
      <c r="B36" s="7">
        <v>24.055384401114207</v>
      </c>
      <c r="C36" s="8">
        <f t="shared" si="0"/>
        <v>145.33229305862776</v>
      </c>
      <c r="D36">
        <f t="shared" si="1"/>
        <v>12.055384401114207</v>
      </c>
      <c r="E36">
        <f t="shared" si="2"/>
        <v>1.0046153667595172</v>
      </c>
    </row>
    <row r="37" spans="1:5" ht="14.5">
      <c r="A37" s="3">
        <v>13</v>
      </c>
      <c r="B37" s="7">
        <v>17.375772144846795</v>
      </c>
      <c r="C37" s="8">
        <f t="shared" si="0"/>
        <v>19.147381863617124</v>
      </c>
      <c r="D37">
        <f t="shared" si="1"/>
        <v>4.3757721448467954</v>
      </c>
      <c r="E37">
        <f t="shared" si="2"/>
        <v>0.33659785729590735</v>
      </c>
    </row>
    <row r="38" spans="1:5" ht="14.5">
      <c r="A38" s="3">
        <v>13</v>
      </c>
      <c r="B38" s="7">
        <v>23.716420612813369</v>
      </c>
      <c r="C38" s="8">
        <f t="shared" si="0"/>
        <v>114.84167075073127</v>
      </c>
      <c r="D38">
        <f t="shared" si="1"/>
        <v>10.716420612813369</v>
      </c>
      <c r="E38">
        <f t="shared" si="2"/>
        <v>0.82434004713948994</v>
      </c>
    </row>
    <row r="39" spans="1:5" ht="14.5">
      <c r="A39" s="3">
        <v>13</v>
      </c>
      <c r="B39" s="7">
        <v>19.324830640668523</v>
      </c>
      <c r="C39" s="8">
        <f t="shared" si="0"/>
        <v>40.003482633139399</v>
      </c>
      <c r="D39">
        <f t="shared" si="1"/>
        <v>6.3248306406685231</v>
      </c>
      <c r="E39">
        <f t="shared" si="2"/>
        <v>0.48652543389757869</v>
      </c>
    </row>
    <row r="40" spans="1:5" ht="14.5">
      <c r="A40" s="3">
        <v>13</v>
      </c>
      <c r="B40" s="7">
        <v>16.903992757660166</v>
      </c>
      <c r="C40" s="8">
        <f t="shared" si="0"/>
        <v>15.24115945186303</v>
      </c>
      <c r="D40">
        <f t="shared" si="1"/>
        <v>3.9039927576601663</v>
      </c>
      <c r="E40">
        <f t="shared" si="2"/>
        <v>0.30030713520462815</v>
      </c>
    </row>
    <row r="41" spans="1:5" ht="14.5">
      <c r="A41" s="3">
        <v>13</v>
      </c>
      <c r="B41" s="7">
        <v>23.900820612813366</v>
      </c>
      <c r="C41" s="8">
        <f t="shared" si="0"/>
        <v>118.82789003273676</v>
      </c>
      <c r="D41">
        <f t="shared" si="1"/>
        <v>10.900820612813366</v>
      </c>
      <c r="E41">
        <f t="shared" si="2"/>
        <v>0.83852466252410507</v>
      </c>
    </row>
    <row r="42" spans="1:5" ht="14.5">
      <c r="A42" s="3">
        <v>13</v>
      </c>
      <c r="B42" s="7">
        <v>19.209390529247912</v>
      </c>
      <c r="C42" s="8">
        <f t="shared" si="0"/>
        <v>38.556530744713669</v>
      </c>
      <c r="D42">
        <f t="shared" si="1"/>
        <v>6.2093905292479121</v>
      </c>
      <c r="E42">
        <f t="shared" si="2"/>
        <v>0.47764542532676246</v>
      </c>
    </row>
    <row r="43" spans="1:5" ht="14.5">
      <c r="A43" s="3">
        <v>13</v>
      </c>
      <c r="B43" s="7">
        <v>16.729784401114205</v>
      </c>
      <c r="C43" s="8">
        <f t="shared" si="0"/>
        <v>13.911291678794852</v>
      </c>
      <c r="D43">
        <f t="shared" si="1"/>
        <v>3.7297844011142054</v>
      </c>
      <c r="E43">
        <f t="shared" si="2"/>
        <v>0.28690649239340044</v>
      </c>
    </row>
    <row r="44" spans="1:5" ht="14.5">
      <c r="A44" s="3">
        <v>13</v>
      </c>
      <c r="B44" s="7">
        <v>17.260281337047353</v>
      </c>
      <c r="C44" s="8">
        <f t="shared" si="0"/>
        <v>18.14999707079398</v>
      </c>
      <c r="D44">
        <f t="shared" si="1"/>
        <v>4.2602813370473527</v>
      </c>
      <c r="E44">
        <f t="shared" si="2"/>
        <v>0.32771394900364254</v>
      </c>
    </row>
    <row r="45" spans="1:5" ht="14.5">
      <c r="A45" s="3">
        <v>13</v>
      </c>
      <c r="B45" s="7">
        <v>24.282630640668522</v>
      </c>
      <c r="C45" s="8">
        <f t="shared" si="0"/>
        <v>127.29775417375218</v>
      </c>
      <c r="D45">
        <f t="shared" si="1"/>
        <v>11.282630640668522</v>
      </c>
      <c r="E45">
        <f t="shared" si="2"/>
        <v>0.86789466466680942</v>
      </c>
    </row>
    <row r="46" spans="1:5" ht="14.5">
      <c r="A46" s="3">
        <v>13</v>
      </c>
      <c r="B46" s="7">
        <v>16.713310306406687</v>
      </c>
      <c r="C46" s="8">
        <f t="shared" si="0"/>
        <v>13.788673431666121</v>
      </c>
      <c r="D46">
        <f t="shared" si="1"/>
        <v>3.7133103064066866</v>
      </c>
      <c r="E46">
        <f t="shared" si="2"/>
        <v>0.28563925433897591</v>
      </c>
    </row>
    <row r="47" spans="1:5" ht="14.5">
      <c r="A47" s="3">
        <v>13</v>
      </c>
      <c r="B47" s="7">
        <v>11.941030640668522</v>
      </c>
      <c r="C47" s="8">
        <f t="shared" si="0"/>
        <v>1.1214161040029205</v>
      </c>
      <c r="D47">
        <f t="shared" si="1"/>
        <v>1.0589693593314777</v>
      </c>
      <c r="E47">
        <f t="shared" si="2"/>
        <v>8.145918148703675E-2</v>
      </c>
    </row>
    <row r="48" spans="1:5" ht="14.5">
      <c r="A48" s="3">
        <v>13</v>
      </c>
      <c r="B48" s="7">
        <v>16.984190529247911</v>
      </c>
      <c r="C48" s="8">
        <f t="shared" si="0"/>
        <v>15.873774173348751</v>
      </c>
      <c r="D48">
        <f t="shared" si="1"/>
        <v>3.9841905292479112</v>
      </c>
      <c r="E48">
        <f t="shared" si="2"/>
        <v>0.30647619455753161</v>
      </c>
    </row>
    <row r="49" spans="1:5" ht="14.5">
      <c r="A49" s="3">
        <v>13</v>
      </c>
      <c r="B49" s="7">
        <v>23.760784401114204</v>
      </c>
      <c r="C49" s="8">
        <f t="shared" si="0"/>
        <v>115.79448092726278</v>
      </c>
      <c r="D49">
        <f t="shared" si="1"/>
        <v>10.760784401114204</v>
      </c>
      <c r="E49">
        <f t="shared" si="2"/>
        <v>0.82775264623955414</v>
      </c>
    </row>
    <row r="50" spans="1:5" ht="14.5">
      <c r="A50" s="3">
        <v>14</v>
      </c>
      <c r="B50" s="7">
        <v>17.441710306406684</v>
      </c>
      <c r="C50" s="8">
        <f t="shared" si="0"/>
        <v>11.845369833225988</v>
      </c>
      <c r="D50">
        <f t="shared" si="1"/>
        <v>3.4417103064066836</v>
      </c>
      <c r="E50">
        <f t="shared" si="2"/>
        <v>0.24583645045762026</v>
      </c>
    </row>
    <row r="51" spans="1:5" ht="14.5">
      <c r="A51" s="3">
        <v>14</v>
      </c>
      <c r="B51" s="7">
        <v>17.817590529247909</v>
      </c>
      <c r="C51" s="8">
        <f t="shared" si="0"/>
        <v>14.573997449003327</v>
      </c>
      <c r="D51">
        <f t="shared" si="1"/>
        <v>3.8175905292479086</v>
      </c>
      <c r="E51">
        <f t="shared" si="2"/>
        <v>0.27268503780342207</v>
      </c>
    </row>
    <row r="52" spans="1:5" ht="14.5">
      <c r="A52" s="3">
        <v>14</v>
      </c>
      <c r="B52" s="7">
        <v>18.223430640668521</v>
      </c>
      <c r="C52" s="8">
        <f t="shared" si="0"/>
        <v>17.837366376537716</v>
      </c>
      <c r="D52">
        <f t="shared" si="1"/>
        <v>4.2234306406685214</v>
      </c>
      <c r="E52">
        <f t="shared" si="2"/>
        <v>0.30167361719060865</v>
      </c>
    </row>
    <row r="53" spans="1:5" ht="14.5">
      <c r="A53" s="3">
        <v>14</v>
      </c>
      <c r="B53" s="7">
        <v>24.015081337047356</v>
      </c>
      <c r="C53" s="8">
        <f t="shared" si="0"/>
        <v>100.30185418767425</v>
      </c>
      <c r="D53">
        <f t="shared" si="1"/>
        <v>10.015081337047356</v>
      </c>
      <c r="E53">
        <f t="shared" si="2"/>
        <v>0.71536295264623972</v>
      </c>
    </row>
    <row r="54" spans="1:5" ht="14.5">
      <c r="A54" s="3">
        <v>14</v>
      </c>
      <c r="B54" s="7">
        <v>18.19963064066852</v>
      </c>
      <c r="C54" s="8">
        <f t="shared" si="0"/>
        <v>17.636897518041884</v>
      </c>
      <c r="D54">
        <f t="shared" si="1"/>
        <v>4.19963064066852</v>
      </c>
      <c r="E54">
        <f t="shared" si="2"/>
        <v>0.29997361719060855</v>
      </c>
    </row>
    <row r="55" spans="1:5" ht="14.5">
      <c r="A55" s="3">
        <v>14</v>
      </c>
      <c r="B55" s="7">
        <v>17.281984401114205</v>
      </c>
      <c r="C55" s="8">
        <f t="shared" si="0"/>
        <v>10.771421609156963</v>
      </c>
      <c r="D55">
        <f t="shared" si="1"/>
        <v>3.2819844011142045</v>
      </c>
      <c r="E55">
        <f t="shared" si="2"/>
        <v>0.23442745722244318</v>
      </c>
    </row>
    <row r="56" spans="1:5" ht="14.5">
      <c r="A56" s="3">
        <v>14</v>
      </c>
      <c r="B56" s="7">
        <v>23.682984401114204</v>
      </c>
      <c r="C56" s="8">
        <f t="shared" si="0"/>
        <v>93.760186912221002</v>
      </c>
      <c r="D56">
        <f t="shared" si="1"/>
        <v>9.6829844011142043</v>
      </c>
      <c r="E56">
        <f t="shared" si="2"/>
        <v>0.69164174293672886</v>
      </c>
    </row>
    <row r="57" spans="1:5" ht="14.5">
      <c r="A57" s="3">
        <v>14</v>
      </c>
      <c r="B57" s="7">
        <v>11.78823064066852</v>
      </c>
      <c r="C57" s="8">
        <f t="shared" si="0"/>
        <v>4.8919236988775872</v>
      </c>
      <c r="D57">
        <f t="shared" si="1"/>
        <v>2.2117693593314804</v>
      </c>
      <c r="E57">
        <f t="shared" si="2"/>
        <v>0.15798352566653431</v>
      </c>
    </row>
    <row r="58" spans="1:5" ht="14.5">
      <c r="A58" s="3">
        <v>14</v>
      </c>
      <c r="B58" s="7">
        <v>17.004384401114201</v>
      </c>
      <c r="C58" s="8">
        <f t="shared" si="0"/>
        <v>9.0263256296583378</v>
      </c>
      <c r="D58">
        <f t="shared" si="1"/>
        <v>3.0043844011142014</v>
      </c>
      <c r="E58">
        <f t="shared" si="2"/>
        <v>0.21459888579387151</v>
      </c>
    </row>
    <row r="59" spans="1:5" ht="14.5">
      <c r="A59" s="3">
        <v>14</v>
      </c>
      <c r="B59" s="7">
        <v>24.358681337047354</v>
      </c>
      <c r="C59" s="8">
        <f t="shared" si="0"/>
        <v>107.30227904249317</v>
      </c>
      <c r="D59">
        <f t="shared" si="1"/>
        <v>10.358681337047354</v>
      </c>
      <c r="E59">
        <f t="shared" si="2"/>
        <v>0.7399058097890967</v>
      </c>
    </row>
    <row r="60" spans="1:5" ht="14.5">
      <c r="A60" s="3">
        <v>15</v>
      </c>
      <c r="B60" s="7">
        <v>23.486081337047356</v>
      </c>
      <c r="C60" s="8">
        <f t="shared" si="0"/>
        <v>72.013576458983437</v>
      </c>
      <c r="D60">
        <f t="shared" si="1"/>
        <v>8.4860813370473558</v>
      </c>
      <c r="E60">
        <f t="shared" si="2"/>
        <v>0.56573875580315702</v>
      </c>
    </row>
    <row r="61" spans="1:5" ht="14.5">
      <c r="A61" s="3">
        <v>15</v>
      </c>
      <c r="B61" s="7">
        <v>17.552681337047353</v>
      </c>
      <c r="C61" s="8">
        <f t="shared" si="0"/>
        <v>6.5161820085098636</v>
      </c>
      <c r="D61">
        <f t="shared" si="1"/>
        <v>2.5526813370473533</v>
      </c>
      <c r="E61">
        <f t="shared" si="2"/>
        <v>0.17017875580315689</v>
      </c>
    </row>
    <row r="62" spans="1:5" ht="14.5">
      <c r="A62" s="3">
        <v>15</v>
      </c>
      <c r="B62" s="7">
        <v>24.760481337047352</v>
      </c>
      <c r="C62" s="8">
        <f t="shared" si="0"/>
        <v>95.266995930849674</v>
      </c>
      <c r="D62">
        <f t="shared" si="1"/>
        <v>9.7604813370473522</v>
      </c>
      <c r="E62">
        <f t="shared" si="2"/>
        <v>0.65069875580315684</v>
      </c>
    </row>
    <row r="63" spans="1:5" ht="14.5">
      <c r="A63" s="3">
        <v>15</v>
      </c>
      <c r="B63" s="7">
        <v>23.980481337047355</v>
      </c>
      <c r="C63" s="8">
        <f t="shared" si="0"/>
        <v>80.649045045055843</v>
      </c>
      <c r="D63">
        <f t="shared" si="1"/>
        <v>8.9804813370473546</v>
      </c>
      <c r="E63">
        <f t="shared" si="2"/>
        <v>0.59869875580315701</v>
      </c>
    </row>
    <row r="64" spans="1:5" ht="14.5">
      <c r="A64" s="3">
        <v>15</v>
      </c>
      <c r="B64" s="7">
        <v>24.495430640668523</v>
      </c>
      <c r="C64" s="8">
        <f t="shared" si="0"/>
        <v>90.163203051746649</v>
      </c>
      <c r="D64">
        <f t="shared" si="1"/>
        <v>9.4954306406685234</v>
      </c>
      <c r="E64">
        <f t="shared" si="2"/>
        <v>0.63302870937790157</v>
      </c>
    </row>
    <row r="65" spans="1:5" ht="14.5">
      <c r="A65" s="3">
        <v>16</v>
      </c>
      <c r="B65" s="7">
        <v>23.40983064066852</v>
      </c>
      <c r="C65" s="8">
        <f t="shared" si="0"/>
        <v>54.905590123390056</v>
      </c>
      <c r="D65">
        <f t="shared" si="1"/>
        <v>7.4098306406685204</v>
      </c>
      <c r="E65">
        <f t="shared" si="2"/>
        <v>0.46311441504178252</v>
      </c>
    </row>
    <row r="66" spans="1:5" ht="14.5">
      <c r="A66" s="3">
        <v>16</v>
      </c>
      <c r="B66" s="7">
        <v>17.291584401114203</v>
      </c>
      <c r="C66" s="8">
        <f t="shared" ref="C66:C129" si="3">(A66-B66)*(A66-B66)</f>
        <v>1.6681902652015357</v>
      </c>
      <c r="D66">
        <f t="shared" ref="D66:D129" si="4">ABS(A66-B66)</f>
        <v>1.2915844011142035</v>
      </c>
      <c r="E66">
        <f t="shared" ref="E66:E129" si="5">ABS(A66-B66)/A66</f>
        <v>8.0724025069637717E-2</v>
      </c>
    </row>
    <row r="67" spans="1:5" ht="14.5">
      <c r="A67" s="3">
        <v>16</v>
      </c>
      <c r="B67" s="7">
        <v>24.646230640668524</v>
      </c>
      <c r="C67" s="8">
        <f t="shared" si="3"/>
        <v>74.757304291635222</v>
      </c>
      <c r="D67">
        <f t="shared" si="4"/>
        <v>8.6462306406685236</v>
      </c>
      <c r="E67">
        <f t="shared" si="5"/>
        <v>0.54038941504178273</v>
      </c>
    </row>
    <row r="68" spans="1:5" ht="14.5">
      <c r="A68" s="5">
        <v>16</v>
      </c>
      <c r="B68" s="7">
        <v>25.31079052924791</v>
      </c>
      <c r="C68" s="8">
        <f t="shared" si="3"/>
        <v>86.690820279532588</v>
      </c>
      <c r="D68">
        <f t="shared" si="4"/>
        <v>9.3107905292479103</v>
      </c>
      <c r="E68">
        <f t="shared" si="5"/>
        <v>0.58192440807799439</v>
      </c>
    </row>
    <row r="69" spans="1:5" ht="14.5">
      <c r="A69" s="3">
        <v>16</v>
      </c>
      <c r="B69" s="7">
        <v>23.730030640668524</v>
      </c>
      <c r="C69" s="8">
        <f t="shared" si="3"/>
        <v>59.753373705674228</v>
      </c>
      <c r="D69">
        <f t="shared" si="4"/>
        <v>7.7300306406685237</v>
      </c>
      <c r="E69">
        <f t="shared" si="5"/>
        <v>0.48312691504178273</v>
      </c>
    </row>
    <row r="70" spans="1:5" ht="14.5">
      <c r="A70" s="3">
        <v>16</v>
      </c>
      <c r="B70" s="7">
        <v>18.251281337047352</v>
      </c>
      <c r="C70" s="8">
        <f t="shared" si="3"/>
        <v>5.0682676585377147</v>
      </c>
      <c r="D70">
        <f t="shared" si="4"/>
        <v>2.2512813370473523</v>
      </c>
      <c r="E70">
        <f t="shared" si="5"/>
        <v>0.14070508356545952</v>
      </c>
    </row>
    <row r="71" spans="1:5" ht="14.5">
      <c r="A71" s="3">
        <v>16</v>
      </c>
      <c r="B71" s="7">
        <v>22.985830640668521</v>
      </c>
      <c r="C71" s="8">
        <f t="shared" si="3"/>
        <v>48.801829740103159</v>
      </c>
      <c r="D71">
        <f t="shared" si="4"/>
        <v>6.9858306406685209</v>
      </c>
      <c r="E71">
        <f t="shared" si="5"/>
        <v>0.43661441504178256</v>
      </c>
    </row>
    <row r="72" spans="1:5" ht="14.5">
      <c r="A72" s="3">
        <v>16</v>
      </c>
      <c r="B72" s="7">
        <v>16.054830640668524</v>
      </c>
      <c r="C72" s="8">
        <f t="shared" si="3"/>
        <v>3.0063991561207434E-3</v>
      </c>
      <c r="D72">
        <f t="shared" si="4"/>
        <v>5.48306406685235E-2</v>
      </c>
      <c r="E72">
        <f t="shared" si="5"/>
        <v>3.4269150417827188E-3</v>
      </c>
    </row>
    <row r="73" spans="1:5" ht="14.5">
      <c r="A73" s="3">
        <v>16</v>
      </c>
      <c r="B73" s="7">
        <v>24.033081337047356</v>
      </c>
      <c r="C73" s="8">
        <f t="shared" si="3"/>
        <v>64.530395767618543</v>
      </c>
      <c r="D73">
        <f t="shared" si="4"/>
        <v>8.0330813370473564</v>
      </c>
      <c r="E73">
        <f t="shared" si="5"/>
        <v>0.50206758356545977</v>
      </c>
    </row>
    <row r="74" spans="1:5" ht="14.5">
      <c r="A74" s="3">
        <v>16</v>
      </c>
      <c r="B74" s="7">
        <v>17.448784401114203</v>
      </c>
      <c r="C74" s="8">
        <f t="shared" si="3"/>
        <v>2.0989762409118398</v>
      </c>
      <c r="D74">
        <f t="shared" si="4"/>
        <v>1.448784401114203</v>
      </c>
      <c r="E74">
        <f t="shared" si="5"/>
        <v>9.054902506963769E-2</v>
      </c>
    </row>
    <row r="75" spans="1:5" ht="14.5">
      <c r="A75" s="3">
        <v>16</v>
      </c>
      <c r="B75" s="7">
        <v>22.327481337047356</v>
      </c>
      <c r="C75" s="8">
        <f t="shared" si="3"/>
        <v>40.037020070682594</v>
      </c>
      <c r="D75">
        <f t="shared" si="4"/>
        <v>6.3274813370473559</v>
      </c>
      <c r="E75">
        <f t="shared" si="5"/>
        <v>0.39546758356545975</v>
      </c>
    </row>
    <row r="76" spans="1:5" ht="14.5">
      <c r="A76" s="3">
        <v>16</v>
      </c>
      <c r="B76" s="7">
        <v>24.404830640668521</v>
      </c>
      <c r="C76" s="8">
        <f t="shared" si="3"/>
        <v>70.641178098320424</v>
      </c>
      <c r="D76">
        <f t="shared" si="4"/>
        <v>8.4048306406685214</v>
      </c>
      <c r="E76">
        <f t="shared" si="5"/>
        <v>0.52530191504178259</v>
      </c>
    </row>
    <row r="77" spans="1:5" ht="14.5">
      <c r="A77" s="3">
        <v>16</v>
      </c>
      <c r="B77" s="7">
        <v>23.737784401114205</v>
      </c>
      <c r="C77" s="8">
        <f t="shared" si="3"/>
        <v>59.873307438126311</v>
      </c>
      <c r="D77">
        <f t="shared" si="4"/>
        <v>7.7377844011142045</v>
      </c>
      <c r="E77">
        <f t="shared" si="5"/>
        <v>0.48361152506963778</v>
      </c>
    </row>
    <row r="78" spans="1:5" ht="14.5">
      <c r="A78" s="3">
        <v>16</v>
      </c>
      <c r="B78" s="7">
        <v>23.139390529247912</v>
      </c>
      <c r="C78" s="8">
        <f t="shared" si="3"/>
        <v>50.970897129114782</v>
      </c>
      <c r="D78">
        <f t="shared" si="4"/>
        <v>7.1393905292479118</v>
      </c>
      <c r="E78">
        <f t="shared" si="5"/>
        <v>0.44621190807799449</v>
      </c>
    </row>
    <row r="79" spans="1:5" ht="14.5">
      <c r="A79" s="3">
        <v>16</v>
      </c>
      <c r="B79" s="7">
        <v>23.855881337047354</v>
      </c>
      <c r="C79" s="8">
        <f t="shared" si="3"/>
        <v>61.714871581768918</v>
      </c>
      <c r="D79">
        <f t="shared" si="4"/>
        <v>7.8558813370473537</v>
      </c>
      <c r="E79">
        <f t="shared" si="5"/>
        <v>0.49099258356545961</v>
      </c>
    </row>
    <row r="80" spans="1:5" ht="14.5">
      <c r="A80" s="3">
        <v>16</v>
      </c>
      <c r="B80" s="7">
        <v>23.500430640668522</v>
      </c>
      <c r="C80" s="8">
        <f t="shared" si="3"/>
        <v>56.256459795479223</v>
      </c>
      <c r="D80">
        <f t="shared" si="4"/>
        <v>7.5004306406685224</v>
      </c>
      <c r="E80">
        <f t="shared" si="5"/>
        <v>0.46877691504178265</v>
      </c>
    </row>
    <row r="81" spans="1:5" ht="14.5">
      <c r="A81" s="3">
        <v>16</v>
      </c>
      <c r="B81" s="7">
        <v>24.015030640668524</v>
      </c>
      <c r="C81" s="8">
        <f t="shared" si="3"/>
        <v>64.240716170855293</v>
      </c>
      <c r="D81">
        <f t="shared" si="4"/>
        <v>8.0150306406685239</v>
      </c>
      <c r="E81">
        <f t="shared" si="5"/>
        <v>0.50093941504178274</v>
      </c>
    </row>
    <row r="82" spans="1:5" ht="14.5">
      <c r="A82" s="3">
        <v>16</v>
      </c>
      <c r="B82" s="7">
        <v>17.801681337047352</v>
      </c>
      <c r="C82" s="8">
        <f t="shared" si="3"/>
        <v>3.2460556402647343</v>
      </c>
      <c r="D82">
        <f t="shared" si="4"/>
        <v>1.8016813370473521</v>
      </c>
      <c r="E82">
        <f t="shared" si="5"/>
        <v>0.11260508356545951</v>
      </c>
    </row>
    <row r="83" spans="1:5" ht="14.5">
      <c r="A83" s="3">
        <v>16</v>
      </c>
      <c r="B83" s="7">
        <v>25.106881337047351</v>
      </c>
      <c r="C83" s="8">
        <f t="shared" si="3"/>
        <v>82.935287687061347</v>
      </c>
      <c r="D83">
        <f t="shared" si="4"/>
        <v>9.1068813370473514</v>
      </c>
      <c r="E83">
        <f t="shared" si="5"/>
        <v>0.56918008356545946</v>
      </c>
    </row>
    <row r="84" spans="1:5" ht="14.5">
      <c r="A84" s="3">
        <v>17</v>
      </c>
      <c r="B84" s="7">
        <v>24.688830640668524</v>
      </c>
      <c r="C84" s="8">
        <f t="shared" si="3"/>
        <v>59.118116620883143</v>
      </c>
      <c r="D84">
        <f t="shared" si="4"/>
        <v>7.6888306406685238</v>
      </c>
      <c r="E84">
        <f t="shared" si="5"/>
        <v>0.45228415533344257</v>
      </c>
    </row>
    <row r="85" spans="1:5" ht="14.5">
      <c r="A85" s="3">
        <v>17</v>
      </c>
      <c r="B85" s="7">
        <v>23.544430640668523</v>
      </c>
      <c r="C85" s="8">
        <f t="shared" si="3"/>
        <v>42.82957241052101</v>
      </c>
      <c r="D85">
        <f t="shared" si="4"/>
        <v>6.5444306406685229</v>
      </c>
      <c r="E85">
        <f t="shared" si="5"/>
        <v>0.38496650827461898</v>
      </c>
    </row>
    <row r="86" spans="1:5" ht="14.5">
      <c r="A86" s="3">
        <v>17</v>
      </c>
      <c r="B86" s="7">
        <v>23.010951532033427</v>
      </c>
      <c r="C86" s="8">
        <f t="shared" si="3"/>
        <v>36.131538320455007</v>
      </c>
      <c r="D86">
        <f t="shared" si="4"/>
        <v>6.0109515320334275</v>
      </c>
      <c r="E86">
        <f t="shared" si="5"/>
        <v>0.35358538423726044</v>
      </c>
    </row>
    <row r="87" spans="1:5" ht="14.5">
      <c r="A87" s="5">
        <v>17</v>
      </c>
      <c r="B87" s="7">
        <v>17.684372144846794</v>
      </c>
      <c r="C87" s="8">
        <f t="shared" si="3"/>
        <v>0.46836523264220103</v>
      </c>
      <c r="D87">
        <f t="shared" si="4"/>
        <v>0.68437214484679387</v>
      </c>
      <c r="E87">
        <f t="shared" si="5"/>
        <v>4.0257184990987877E-2</v>
      </c>
    </row>
    <row r="88" spans="1:5" ht="14.5">
      <c r="A88" s="3">
        <v>17</v>
      </c>
      <c r="B88" s="7">
        <v>26.160190529247913</v>
      </c>
      <c r="C88" s="8">
        <f t="shared" si="3"/>
        <v>83.909090532123159</v>
      </c>
      <c r="D88">
        <f t="shared" si="4"/>
        <v>9.1601905292479131</v>
      </c>
      <c r="E88">
        <f t="shared" si="5"/>
        <v>0.53883473701458318</v>
      </c>
    </row>
    <row r="89" spans="1:5" ht="14.5">
      <c r="A89" s="3">
        <v>17</v>
      </c>
      <c r="B89" s="7">
        <v>23.551230640668525</v>
      </c>
      <c r="C89" s="8">
        <f t="shared" si="3"/>
        <v>42.918622907234131</v>
      </c>
      <c r="D89">
        <f t="shared" si="4"/>
        <v>6.5512306406685248</v>
      </c>
      <c r="E89">
        <f t="shared" si="5"/>
        <v>0.3853665082746191</v>
      </c>
    </row>
    <row r="90" spans="1:5" ht="14.5">
      <c r="A90" s="3">
        <v>17</v>
      </c>
      <c r="B90" s="7">
        <v>24.010192757660167</v>
      </c>
      <c r="C90" s="8">
        <f t="shared" si="3"/>
        <v>49.142802499551067</v>
      </c>
      <c r="D90">
        <f t="shared" si="4"/>
        <v>7.0101927576601675</v>
      </c>
      <c r="E90">
        <f t="shared" si="5"/>
        <v>0.41236427986236279</v>
      </c>
    </row>
    <row r="91" spans="1:5" ht="14.5">
      <c r="A91" s="3">
        <v>17</v>
      </c>
      <c r="B91" s="7">
        <v>17.500584401114203</v>
      </c>
      <c r="C91" s="8">
        <f t="shared" si="3"/>
        <v>0.25058474263886538</v>
      </c>
      <c r="D91">
        <f t="shared" si="4"/>
        <v>0.5005844011142031</v>
      </c>
      <c r="E91">
        <f t="shared" si="5"/>
        <v>2.9446141242011947E-2</v>
      </c>
    </row>
    <row r="92" spans="1:5" ht="14.5">
      <c r="A92" s="3">
        <v>17</v>
      </c>
      <c r="B92" s="7">
        <v>17.553392757660166</v>
      </c>
      <c r="C92" s="8">
        <f t="shared" si="3"/>
        <v>0.30624354423072353</v>
      </c>
      <c r="D92">
        <f t="shared" si="4"/>
        <v>0.55339275766016627</v>
      </c>
      <c r="E92">
        <f t="shared" si="5"/>
        <v>3.2552515156480367E-2</v>
      </c>
    </row>
    <row r="93" spans="1:5" ht="14.5">
      <c r="A93" s="5">
        <v>17</v>
      </c>
      <c r="B93" s="7">
        <v>24.137784401114203</v>
      </c>
      <c r="C93" s="8">
        <f t="shared" si="3"/>
        <v>50.947966156789242</v>
      </c>
      <c r="D93">
        <f t="shared" si="4"/>
        <v>7.1377844011142031</v>
      </c>
      <c r="E93">
        <f t="shared" si="5"/>
        <v>0.41986967065377667</v>
      </c>
    </row>
    <row r="94" spans="1:5" ht="14.5">
      <c r="A94" s="3">
        <v>17</v>
      </c>
      <c r="B94" s="7">
        <v>22.958184401114202</v>
      </c>
      <c r="C94" s="8">
        <f t="shared" si="3"/>
        <v>35.499961357680604</v>
      </c>
      <c r="D94">
        <f t="shared" si="4"/>
        <v>5.9581844011142024</v>
      </c>
      <c r="E94">
        <f t="shared" si="5"/>
        <v>0.35048143535965898</v>
      </c>
    </row>
    <row r="95" spans="1:5" ht="14.5">
      <c r="A95" s="3">
        <v>17</v>
      </c>
      <c r="B95" s="7">
        <v>23.884430640668523</v>
      </c>
      <c r="C95" s="8">
        <f t="shared" si="3"/>
        <v>47.395385246175607</v>
      </c>
      <c r="D95">
        <f t="shared" si="4"/>
        <v>6.8844306406685227</v>
      </c>
      <c r="E95">
        <f t="shared" si="5"/>
        <v>0.404966508274619</v>
      </c>
    </row>
    <row r="96" spans="1:5" ht="14.5">
      <c r="A96" s="3">
        <v>17</v>
      </c>
      <c r="B96" s="7">
        <v>17.661384401114205</v>
      </c>
      <c r="C96" s="8">
        <f t="shared" si="3"/>
        <v>0.43742932603719553</v>
      </c>
      <c r="D96">
        <f t="shared" si="4"/>
        <v>0.66138440111420493</v>
      </c>
      <c r="E96">
        <f t="shared" si="5"/>
        <v>3.8904964771423821E-2</v>
      </c>
    </row>
    <row r="97" spans="1:5" ht="14.5">
      <c r="A97" s="3">
        <v>17</v>
      </c>
      <c r="B97" s="7">
        <v>18.222430640668524</v>
      </c>
      <c r="C97" s="8">
        <f t="shared" si="3"/>
        <v>1.4943366712452573</v>
      </c>
      <c r="D97">
        <f t="shared" si="4"/>
        <v>1.2224306406685237</v>
      </c>
      <c r="E97">
        <f t="shared" si="5"/>
        <v>7.190768474520727E-2</v>
      </c>
    </row>
    <row r="98" spans="1:5" ht="14.5">
      <c r="A98" s="3">
        <v>17</v>
      </c>
      <c r="B98" s="7">
        <v>19.719990529247909</v>
      </c>
      <c r="C98" s="8">
        <f t="shared" si="3"/>
        <v>7.3983484791983187</v>
      </c>
      <c r="D98">
        <f t="shared" si="4"/>
        <v>2.7199905292479087</v>
      </c>
      <c r="E98">
        <f t="shared" si="5"/>
        <v>0.1599994428969358</v>
      </c>
    </row>
    <row r="99" spans="1:5" ht="14.5">
      <c r="A99" s="3">
        <v>17</v>
      </c>
      <c r="B99" s="7">
        <v>17.635830640668519</v>
      </c>
      <c r="C99" s="8">
        <f t="shared" si="3"/>
        <v>0.40428060361293994</v>
      </c>
      <c r="D99">
        <f t="shared" si="4"/>
        <v>0.63583064066851946</v>
      </c>
      <c r="E99">
        <f t="shared" si="5"/>
        <v>3.740180239226585E-2</v>
      </c>
    </row>
    <row r="100" spans="1:5" ht="14.5">
      <c r="A100" s="3">
        <v>17</v>
      </c>
      <c r="B100" s="7">
        <v>23.646281337047355</v>
      </c>
      <c r="C100" s="8">
        <f t="shared" si="3"/>
        <v>44.173055611183983</v>
      </c>
      <c r="D100">
        <f t="shared" si="4"/>
        <v>6.6462813370473555</v>
      </c>
      <c r="E100">
        <f t="shared" si="5"/>
        <v>0.39095772570866799</v>
      </c>
    </row>
    <row r="101" spans="1:5" ht="14.5">
      <c r="A101" s="3">
        <v>17</v>
      </c>
      <c r="B101" s="7">
        <v>24.868630640668524</v>
      </c>
      <c r="C101" s="8">
        <f t="shared" si="3"/>
        <v>61.915348159267545</v>
      </c>
      <c r="D101">
        <f t="shared" si="4"/>
        <v>7.868630640668524</v>
      </c>
      <c r="E101">
        <f t="shared" si="5"/>
        <v>0.46286062592167787</v>
      </c>
    </row>
    <row r="102" spans="1:5" ht="14.5">
      <c r="A102" s="3">
        <v>18</v>
      </c>
      <c r="B102" s="7">
        <v>17.446384401114202</v>
      </c>
      <c r="C102" s="8">
        <f t="shared" si="3"/>
        <v>0.30649023132968128</v>
      </c>
      <c r="D102">
        <f t="shared" si="4"/>
        <v>0.55361559888579848</v>
      </c>
      <c r="E102">
        <f t="shared" si="5"/>
        <v>3.0756422160322136E-2</v>
      </c>
    </row>
    <row r="103" spans="1:5" ht="14.5">
      <c r="A103" s="3">
        <v>18</v>
      </c>
      <c r="B103" s="7">
        <v>23.986281337047355</v>
      </c>
      <c r="C103" s="8">
        <f t="shared" si="3"/>
        <v>35.835564246281471</v>
      </c>
      <c r="D103">
        <f t="shared" si="4"/>
        <v>5.9862813370473553</v>
      </c>
      <c r="E103">
        <f t="shared" si="5"/>
        <v>0.33257118539151975</v>
      </c>
    </row>
    <row r="104" spans="1:5" ht="14.5">
      <c r="A104" s="3">
        <v>18</v>
      </c>
      <c r="B104" s="7">
        <v>23.935972144846794</v>
      </c>
      <c r="C104" s="8">
        <f t="shared" si="3"/>
        <v>35.235765304397042</v>
      </c>
      <c r="D104">
        <f t="shared" si="4"/>
        <v>5.9359721448467937</v>
      </c>
      <c r="E104">
        <f t="shared" si="5"/>
        <v>0.32977623026926633</v>
      </c>
    </row>
    <row r="105" spans="1:5" ht="14.5">
      <c r="A105" s="3">
        <v>18</v>
      </c>
      <c r="B105" s="7">
        <v>23.609430640668524</v>
      </c>
      <c r="C105" s="8">
        <f t="shared" si="3"/>
        <v>31.465712112470889</v>
      </c>
      <c r="D105">
        <f t="shared" si="4"/>
        <v>5.6094306406685241</v>
      </c>
      <c r="E105">
        <f t="shared" si="5"/>
        <v>0.31163503559269579</v>
      </c>
    </row>
    <row r="106" spans="1:5" ht="14.5">
      <c r="A106" s="3">
        <v>18</v>
      </c>
      <c r="B106" s="7">
        <v>25.046081337047355</v>
      </c>
      <c r="C106" s="8">
        <f t="shared" si="3"/>
        <v>49.647262208287032</v>
      </c>
      <c r="D106">
        <f t="shared" si="4"/>
        <v>7.0460813370473545</v>
      </c>
      <c r="E106">
        <f t="shared" si="5"/>
        <v>0.39144896316929745</v>
      </c>
    </row>
    <row r="107" spans="1:5" ht="14.5">
      <c r="A107" s="3">
        <v>18</v>
      </c>
      <c r="B107" s="7">
        <v>24.598281337047354</v>
      </c>
      <c r="C107" s="8">
        <f t="shared" si="3"/>
        <v>43.53731660282741</v>
      </c>
      <c r="D107">
        <f t="shared" si="4"/>
        <v>6.5982813370473536</v>
      </c>
      <c r="E107">
        <f t="shared" si="5"/>
        <v>0.36657118539151967</v>
      </c>
    </row>
    <row r="108" spans="1:5" ht="14.5">
      <c r="A108" s="3">
        <v>18</v>
      </c>
      <c r="B108" s="7">
        <v>24.460630640668523</v>
      </c>
      <c r="C108" s="8">
        <f t="shared" si="3"/>
        <v>41.739748275144969</v>
      </c>
      <c r="D108">
        <f t="shared" si="4"/>
        <v>6.4606306406685228</v>
      </c>
      <c r="E108">
        <f t="shared" si="5"/>
        <v>0.35892392448158461</v>
      </c>
    </row>
    <row r="109" spans="1:5" ht="14.5">
      <c r="A109" s="3">
        <v>18</v>
      </c>
      <c r="B109" s="7">
        <v>26.279430640668522</v>
      </c>
      <c r="C109" s="8">
        <f t="shared" si="3"/>
        <v>68.548971733640784</v>
      </c>
      <c r="D109">
        <f t="shared" si="4"/>
        <v>8.2794306406685223</v>
      </c>
      <c r="E109">
        <f t="shared" si="5"/>
        <v>0.45996836892602899</v>
      </c>
    </row>
    <row r="110" spans="1:5" ht="14.5">
      <c r="A110" s="3">
        <v>18</v>
      </c>
      <c r="B110" s="7">
        <v>24.465230640668523</v>
      </c>
      <c r="C110" s="8">
        <f t="shared" si="3"/>
        <v>41.79920723703912</v>
      </c>
      <c r="D110">
        <f t="shared" si="4"/>
        <v>6.4652306406685227</v>
      </c>
      <c r="E110">
        <f t="shared" si="5"/>
        <v>0.35917948003714018</v>
      </c>
    </row>
    <row r="111" spans="1:5" ht="14.5">
      <c r="A111" s="3">
        <v>18</v>
      </c>
      <c r="B111" s="7">
        <v>17.090184401114204</v>
      </c>
      <c r="C111" s="8">
        <f t="shared" si="3"/>
        <v>0.82776442397591987</v>
      </c>
      <c r="D111">
        <f t="shared" si="4"/>
        <v>0.90981559888579611</v>
      </c>
      <c r="E111">
        <f t="shared" si="5"/>
        <v>5.0545311049210895E-2</v>
      </c>
    </row>
    <row r="112" spans="1:5" ht="14.5">
      <c r="A112" s="3">
        <v>18</v>
      </c>
      <c r="B112" s="7">
        <v>17.715984401114206</v>
      </c>
      <c r="C112" s="8">
        <f t="shared" si="3"/>
        <v>8.0664860410456465E-2</v>
      </c>
      <c r="D112">
        <f t="shared" si="4"/>
        <v>0.28401559888579442</v>
      </c>
      <c r="E112">
        <f t="shared" si="5"/>
        <v>1.5778644382544133E-2</v>
      </c>
    </row>
    <row r="113" spans="1:5" ht="14.5">
      <c r="A113" s="3">
        <v>18</v>
      </c>
      <c r="B113" s="7">
        <v>24.672230640668523</v>
      </c>
      <c r="C113" s="8">
        <f t="shared" si="3"/>
        <v>44.518661722275894</v>
      </c>
      <c r="D113">
        <f t="shared" si="4"/>
        <v>6.6722306406685234</v>
      </c>
      <c r="E113">
        <f t="shared" si="5"/>
        <v>0.37067948003714019</v>
      </c>
    </row>
    <row r="114" spans="1:5" ht="14.5">
      <c r="A114" s="3">
        <v>18</v>
      </c>
      <c r="B114" s="7">
        <v>24.135584401114205</v>
      </c>
      <c r="C114" s="8">
        <f t="shared" si="3"/>
        <v>37.64539594319595</v>
      </c>
      <c r="D114">
        <f t="shared" si="4"/>
        <v>6.1355844011142047</v>
      </c>
      <c r="E114">
        <f t="shared" si="5"/>
        <v>0.34086580006190026</v>
      </c>
    </row>
    <row r="115" spans="1:5" ht="14.5">
      <c r="A115" s="3">
        <v>18</v>
      </c>
      <c r="B115" s="7">
        <v>24.042190529247911</v>
      </c>
      <c r="C115" s="8">
        <f t="shared" si="3"/>
        <v>36.508066391733152</v>
      </c>
      <c r="D115">
        <f t="shared" si="4"/>
        <v>6.042190529247911</v>
      </c>
      <c r="E115">
        <f t="shared" si="5"/>
        <v>0.33567725162488393</v>
      </c>
    </row>
    <row r="116" spans="1:5" ht="14.5">
      <c r="A116" s="3">
        <v>19</v>
      </c>
      <c r="B116" s="7">
        <v>23.965910306406684</v>
      </c>
      <c r="C116" s="8">
        <f t="shared" si="3"/>
        <v>24.660265171276126</v>
      </c>
      <c r="D116">
        <f t="shared" si="4"/>
        <v>4.9659103064066841</v>
      </c>
      <c r="E116">
        <f t="shared" si="5"/>
        <v>0.26136370033719392</v>
      </c>
    </row>
    <row r="117" spans="1:5" ht="14.5">
      <c r="A117" s="3">
        <v>19</v>
      </c>
      <c r="B117" s="7">
        <v>23.903820612813366</v>
      </c>
      <c r="C117" s="8">
        <f t="shared" si="3"/>
        <v>24.047456602653256</v>
      </c>
      <c r="D117">
        <f t="shared" si="4"/>
        <v>4.9038206128133659</v>
      </c>
      <c r="E117">
        <f t="shared" si="5"/>
        <v>0.25809582172701928</v>
      </c>
    </row>
    <row r="118" spans="1:5" ht="14.5">
      <c r="A118" s="3">
        <v>19</v>
      </c>
      <c r="B118" s="7">
        <v>23.690184401114205</v>
      </c>
      <c r="C118" s="8">
        <f t="shared" si="3"/>
        <v>21.997829716455016</v>
      </c>
      <c r="D118">
        <f t="shared" si="4"/>
        <v>4.6901844011142053</v>
      </c>
      <c r="E118">
        <f t="shared" si="5"/>
        <v>0.24685181058495817</v>
      </c>
    </row>
    <row r="119" spans="1:5" ht="14.5">
      <c r="A119" s="3">
        <v>19</v>
      </c>
      <c r="B119" s="7">
        <v>23.160190529247913</v>
      </c>
      <c r="C119" s="8">
        <f t="shared" si="3"/>
        <v>17.307185239644031</v>
      </c>
      <c r="D119">
        <f t="shared" si="4"/>
        <v>4.1601905292479131</v>
      </c>
      <c r="E119">
        <f t="shared" si="5"/>
        <v>0.21895739627620595</v>
      </c>
    </row>
    <row r="120" spans="1:5" ht="14.5">
      <c r="A120" s="3">
        <v>19</v>
      </c>
      <c r="B120" s="7">
        <v>18.119030640668523</v>
      </c>
      <c r="C120" s="8">
        <f t="shared" si="3"/>
        <v>0.77610701208091293</v>
      </c>
      <c r="D120">
        <f t="shared" si="4"/>
        <v>0.88096935933147691</v>
      </c>
      <c r="E120">
        <f t="shared" si="5"/>
        <v>4.6366808385867209E-2</v>
      </c>
    </row>
    <row r="121" spans="1:5" ht="14.5">
      <c r="A121" s="3">
        <v>19</v>
      </c>
      <c r="B121" s="7">
        <v>19.023430640668522</v>
      </c>
      <c r="C121" s="8">
        <f t="shared" si="3"/>
        <v>5.4899492213740053E-4</v>
      </c>
      <c r="D121">
        <f t="shared" si="4"/>
        <v>2.3430640668522074E-2</v>
      </c>
      <c r="E121">
        <f t="shared" si="5"/>
        <v>1.2331916141327408E-3</v>
      </c>
    </row>
    <row r="122" spans="1:5" ht="14.5">
      <c r="A122" s="3">
        <v>19</v>
      </c>
      <c r="B122" s="7">
        <v>24.471430640668522</v>
      </c>
      <c r="C122" s="8">
        <f t="shared" si="3"/>
        <v>29.936553255646359</v>
      </c>
      <c r="D122">
        <f t="shared" si="4"/>
        <v>5.4714306406685225</v>
      </c>
      <c r="E122">
        <f t="shared" si="5"/>
        <v>0.28797003371939595</v>
      </c>
    </row>
    <row r="123" spans="1:5" ht="14.5">
      <c r="A123" s="3">
        <v>19</v>
      </c>
      <c r="B123" s="7">
        <v>24.283190529247911</v>
      </c>
      <c r="C123" s="8">
        <f t="shared" si="3"/>
        <v>27.912102168334819</v>
      </c>
      <c r="D123">
        <f t="shared" si="4"/>
        <v>5.2831905292479107</v>
      </c>
      <c r="E123">
        <f t="shared" si="5"/>
        <v>0.27806265943410058</v>
      </c>
    </row>
    <row r="124" spans="1:5" ht="14.5">
      <c r="A124" s="3">
        <v>19</v>
      </c>
      <c r="B124" s="7">
        <v>23.941784401114202</v>
      </c>
      <c r="C124" s="8">
        <f t="shared" si="3"/>
        <v>24.421233067095649</v>
      </c>
      <c r="D124">
        <f t="shared" si="4"/>
        <v>4.9417844011142016</v>
      </c>
      <c r="E124">
        <f t="shared" si="5"/>
        <v>0.26009391584811586</v>
      </c>
    </row>
    <row r="125" spans="1:5" ht="14.5">
      <c r="A125" s="3">
        <v>19</v>
      </c>
      <c r="B125" s="7">
        <v>25.545081337047353</v>
      </c>
      <c r="C125" s="8">
        <f t="shared" si="3"/>
        <v>42.838089708565569</v>
      </c>
      <c r="D125">
        <f t="shared" si="4"/>
        <v>6.5450813370473533</v>
      </c>
      <c r="E125">
        <f t="shared" si="5"/>
        <v>0.34447796510775541</v>
      </c>
    </row>
    <row r="126" spans="1:5" ht="14.5">
      <c r="A126" s="3">
        <v>19</v>
      </c>
      <c r="B126" s="7">
        <v>23.855990529247912</v>
      </c>
      <c r="C126" s="8">
        <f t="shared" si="3"/>
        <v>23.58064402014541</v>
      </c>
      <c r="D126">
        <f t="shared" si="4"/>
        <v>4.8559905292479115</v>
      </c>
      <c r="E126">
        <f t="shared" si="5"/>
        <v>0.25557844890778481</v>
      </c>
    </row>
    <row r="127" spans="1:5" ht="14.5">
      <c r="A127" s="3">
        <v>19</v>
      </c>
      <c r="B127" s="7">
        <v>24.065990529247912</v>
      </c>
      <c r="C127" s="8">
        <f t="shared" si="3"/>
        <v>25.664260042429543</v>
      </c>
      <c r="D127">
        <f t="shared" si="4"/>
        <v>5.0659905292479124</v>
      </c>
      <c r="E127">
        <f t="shared" si="5"/>
        <v>0.26663108048673223</v>
      </c>
    </row>
    <row r="128" spans="1:5" ht="14.5">
      <c r="A128" s="3">
        <v>19</v>
      </c>
      <c r="B128" s="7">
        <v>23.393430640668523</v>
      </c>
      <c r="C128" s="8">
        <f t="shared" si="3"/>
        <v>19.302232794365029</v>
      </c>
      <c r="D128">
        <f t="shared" si="4"/>
        <v>4.3934306406685231</v>
      </c>
      <c r="E128">
        <f t="shared" si="5"/>
        <v>0.2312331916141328</v>
      </c>
    </row>
    <row r="129" spans="1:5" ht="14.5">
      <c r="A129" s="3">
        <v>19</v>
      </c>
      <c r="B129" s="7">
        <v>16.819881337047352</v>
      </c>
      <c r="C129" s="8">
        <f t="shared" si="3"/>
        <v>4.7529173845544399</v>
      </c>
      <c r="D129">
        <f t="shared" si="4"/>
        <v>2.1801186629526477</v>
      </c>
      <c r="E129">
        <f t="shared" si="5"/>
        <v>0.11474308752382356</v>
      </c>
    </row>
    <row r="130" spans="1:5" ht="14.5">
      <c r="A130" s="3">
        <v>19</v>
      </c>
      <c r="B130" s="7">
        <v>17.660784401114206</v>
      </c>
      <c r="C130" s="8">
        <f t="shared" ref="C130:C193" si="6">(A130-B130)*(A130-B130)</f>
        <v>1.7934984202990349</v>
      </c>
      <c r="D130">
        <f t="shared" ref="D130:D193" si="7">ABS(A130-B130)</f>
        <v>1.3392155988857937</v>
      </c>
      <c r="E130">
        <f t="shared" ref="E130:E193" si="8">ABS(A130-B130)/A130</f>
        <v>7.0485031520304928E-2</v>
      </c>
    </row>
    <row r="131" spans="1:5" ht="14.5">
      <c r="A131" s="3">
        <v>19</v>
      </c>
      <c r="B131" s="7">
        <v>24.081481337047354</v>
      </c>
      <c r="C131" s="8">
        <f t="shared" si="6"/>
        <v>25.82145257876056</v>
      </c>
      <c r="D131">
        <f t="shared" si="7"/>
        <v>5.0814813370473537</v>
      </c>
      <c r="E131">
        <f t="shared" si="8"/>
        <v>0.26744638616038702</v>
      </c>
    </row>
    <row r="132" spans="1:5" ht="14.5">
      <c r="A132" s="3">
        <v>20</v>
      </c>
      <c r="B132" s="7">
        <v>19.92659052924791</v>
      </c>
      <c r="C132" s="8">
        <f t="shared" si="6"/>
        <v>5.3889503961018969E-3</v>
      </c>
      <c r="D132">
        <f t="shared" si="7"/>
        <v>7.3409470752089589E-2</v>
      </c>
      <c r="E132">
        <f t="shared" si="8"/>
        <v>3.6704735376044796E-3</v>
      </c>
    </row>
    <row r="133" spans="1:5" ht="14.5">
      <c r="A133" s="3">
        <v>20</v>
      </c>
      <c r="B133" s="7">
        <v>23.761220612813368</v>
      </c>
      <c r="C133" s="8">
        <f t="shared" si="6"/>
        <v>14.146780498252166</v>
      </c>
      <c r="D133">
        <f t="shared" si="7"/>
        <v>3.7612206128133678</v>
      </c>
      <c r="E133">
        <f t="shared" si="8"/>
        <v>0.1880610306406684</v>
      </c>
    </row>
    <row r="134" spans="1:5" ht="14.5">
      <c r="A134" s="3">
        <v>20</v>
      </c>
      <c r="B134" s="7">
        <v>24.084184401114204</v>
      </c>
      <c r="C134" s="8">
        <f t="shared" si="6"/>
        <v>16.680562222304587</v>
      </c>
      <c r="D134">
        <f t="shared" si="7"/>
        <v>4.0841844011142037</v>
      </c>
      <c r="E134">
        <f t="shared" si="8"/>
        <v>0.20420922005571018</v>
      </c>
    </row>
    <row r="135" spans="1:5" ht="14.5">
      <c r="A135" s="3">
        <v>20</v>
      </c>
      <c r="B135" s="7">
        <v>23.993230640668525</v>
      </c>
      <c r="C135" s="8">
        <f t="shared" si="6"/>
        <v>15.945890949573958</v>
      </c>
      <c r="D135">
        <f t="shared" si="7"/>
        <v>3.993230640668525</v>
      </c>
      <c r="E135">
        <f t="shared" si="8"/>
        <v>0.19966153203342624</v>
      </c>
    </row>
    <row r="136" spans="1:5" ht="14.5">
      <c r="A136" s="3">
        <v>20</v>
      </c>
      <c r="B136" s="7">
        <v>23.861172144846797</v>
      </c>
      <c r="C136" s="8">
        <f t="shared" si="6"/>
        <v>14.908650332140818</v>
      </c>
      <c r="D136">
        <f t="shared" si="7"/>
        <v>3.8611721448467975</v>
      </c>
      <c r="E136">
        <f t="shared" si="8"/>
        <v>0.19305860724233986</v>
      </c>
    </row>
    <row r="137" spans="1:5" ht="14.5">
      <c r="A137" s="3">
        <v>20</v>
      </c>
      <c r="B137" s="7">
        <v>23.989881337047354</v>
      </c>
      <c r="C137" s="8">
        <f t="shared" si="6"/>
        <v>15.919153083718781</v>
      </c>
      <c r="D137">
        <f t="shared" si="7"/>
        <v>3.989881337047354</v>
      </c>
      <c r="E137">
        <f t="shared" si="8"/>
        <v>0.1994940668523677</v>
      </c>
    </row>
    <row r="138" spans="1:5" ht="14.5">
      <c r="A138" s="3">
        <v>20</v>
      </c>
      <c r="B138" s="7">
        <v>23.562390529247914</v>
      </c>
      <c r="C138" s="8">
        <f t="shared" si="6"/>
        <v>12.690626282875231</v>
      </c>
      <c r="D138">
        <f t="shared" si="7"/>
        <v>3.5623905292479137</v>
      </c>
      <c r="E138">
        <f t="shared" si="8"/>
        <v>0.17811952646239568</v>
      </c>
    </row>
    <row r="139" spans="1:5" ht="14.5">
      <c r="A139" s="3">
        <v>20</v>
      </c>
      <c r="B139" s="7">
        <v>26.190792757660166</v>
      </c>
      <c r="C139" s="8">
        <f t="shared" si="6"/>
        <v>38.32591496829756</v>
      </c>
      <c r="D139">
        <f t="shared" si="7"/>
        <v>6.1907927576601658</v>
      </c>
      <c r="E139">
        <f t="shared" si="8"/>
        <v>0.30953963788300831</v>
      </c>
    </row>
    <row r="140" spans="1:5" ht="14.5">
      <c r="A140" s="3">
        <v>20</v>
      </c>
      <c r="B140" s="7">
        <v>17.69728133704735</v>
      </c>
      <c r="C140" s="8">
        <f t="shared" si="6"/>
        <v>5.3025132407104385</v>
      </c>
      <c r="D140">
        <f t="shared" si="7"/>
        <v>2.3027186629526497</v>
      </c>
      <c r="E140">
        <f t="shared" si="8"/>
        <v>0.11513593314763249</v>
      </c>
    </row>
    <row r="141" spans="1:5" ht="14.5">
      <c r="A141" s="3">
        <v>20</v>
      </c>
      <c r="B141" s="7">
        <v>24.192881337047353</v>
      </c>
      <c r="C141" s="8">
        <f t="shared" si="6"/>
        <v>17.580253906560003</v>
      </c>
      <c r="D141">
        <f t="shared" si="7"/>
        <v>4.1928813370473534</v>
      </c>
      <c r="E141">
        <f t="shared" si="8"/>
        <v>0.20964406685236767</v>
      </c>
    </row>
    <row r="142" spans="1:5" ht="14.5">
      <c r="A142" s="3">
        <v>20</v>
      </c>
      <c r="B142" s="7">
        <v>24.591630640668523</v>
      </c>
      <c r="C142" s="8">
        <f t="shared" si="6"/>
        <v>21.083071940326032</v>
      </c>
      <c r="D142">
        <f t="shared" si="7"/>
        <v>4.591630640668523</v>
      </c>
      <c r="E142">
        <f t="shared" si="8"/>
        <v>0.22958153203342616</v>
      </c>
    </row>
    <row r="143" spans="1:5" ht="14.5">
      <c r="A143" s="3">
        <v>20</v>
      </c>
      <c r="B143" s="7">
        <v>24.547190529247914</v>
      </c>
      <c r="C143" s="8">
        <f t="shared" si="6"/>
        <v>20.67694170928192</v>
      </c>
      <c r="D143">
        <f t="shared" si="7"/>
        <v>4.5471905292479136</v>
      </c>
      <c r="E143">
        <f t="shared" si="8"/>
        <v>0.22735952646239568</v>
      </c>
    </row>
    <row r="144" spans="1:5" ht="14.5">
      <c r="A144" s="3">
        <v>20</v>
      </c>
      <c r="B144" s="7">
        <v>25.146830640668526</v>
      </c>
      <c r="C144" s="8">
        <f t="shared" si="6"/>
        <v>26.489865643724389</v>
      </c>
      <c r="D144">
        <f t="shared" si="7"/>
        <v>5.1468306406685258</v>
      </c>
      <c r="E144">
        <f t="shared" si="8"/>
        <v>0.2573415320334263</v>
      </c>
    </row>
    <row r="145" spans="1:5" ht="14.5">
      <c r="A145" s="3">
        <v>20</v>
      </c>
      <c r="B145" s="7">
        <v>23.760230640668521</v>
      </c>
      <c r="C145" s="8">
        <f t="shared" si="6"/>
        <v>14.139334471022394</v>
      </c>
      <c r="D145">
        <f t="shared" si="7"/>
        <v>3.7602306406685209</v>
      </c>
      <c r="E145">
        <f t="shared" si="8"/>
        <v>0.18801153203342605</v>
      </c>
    </row>
    <row r="146" spans="1:5" ht="14.5">
      <c r="A146" s="3">
        <v>20</v>
      </c>
      <c r="B146" s="7">
        <v>19.256584401114203</v>
      </c>
      <c r="C146" s="8">
        <f t="shared" si="6"/>
        <v>0.55266675266672771</v>
      </c>
      <c r="D146">
        <f t="shared" si="7"/>
        <v>0.74341559888579667</v>
      </c>
      <c r="E146">
        <f t="shared" si="8"/>
        <v>3.7170779944289835E-2</v>
      </c>
    </row>
    <row r="147" spans="1:5" ht="14.5">
      <c r="A147" s="3">
        <v>21</v>
      </c>
      <c r="B147" s="7">
        <v>19.123190529247907</v>
      </c>
      <c r="C147" s="8">
        <f t="shared" si="6"/>
        <v>3.5224137895047516</v>
      </c>
      <c r="D147">
        <f t="shared" si="7"/>
        <v>1.876809470752093</v>
      </c>
      <c r="E147">
        <f t="shared" si="8"/>
        <v>8.9371879559623474E-2</v>
      </c>
    </row>
    <row r="148" spans="1:5" ht="14.5">
      <c r="A148" s="3">
        <v>21</v>
      </c>
      <c r="B148" s="7">
        <v>25.452784401114204</v>
      </c>
      <c r="C148" s="8">
        <f t="shared" si="6"/>
        <v>19.827288922805984</v>
      </c>
      <c r="D148">
        <f t="shared" si="7"/>
        <v>4.4527844011142044</v>
      </c>
      <c r="E148">
        <f t="shared" si="8"/>
        <v>0.21203735243400973</v>
      </c>
    </row>
    <row r="149" spans="1:5" ht="14.5">
      <c r="A149" s="3">
        <v>21</v>
      </c>
      <c r="B149" s="7">
        <v>24.564430640668522</v>
      </c>
      <c r="C149" s="8">
        <f t="shared" si="6"/>
        <v>12.705165792136613</v>
      </c>
      <c r="D149">
        <f t="shared" si="7"/>
        <v>3.5644306406685224</v>
      </c>
      <c r="E149">
        <f t="shared" si="8"/>
        <v>0.16973479241278677</v>
      </c>
    </row>
    <row r="150" spans="1:5" ht="14.5">
      <c r="A150" s="3">
        <v>21</v>
      </c>
      <c r="B150" s="7">
        <v>27.123281337047349</v>
      </c>
      <c r="C150" s="8">
        <f t="shared" si="6"/>
        <v>37.494574332632368</v>
      </c>
      <c r="D150">
        <f t="shared" si="7"/>
        <v>6.1232813370473487</v>
      </c>
      <c r="E150">
        <f t="shared" si="8"/>
        <v>0.29158482557368326</v>
      </c>
    </row>
    <row r="151" spans="1:5" ht="14.5">
      <c r="A151" s="3">
        <v>21</v>
      </c>
      <c r="B151" s="7">
        <v>23.081281337047354</v>
      </c>
      <c r="C151" s="8">
        <f t="shared" si="6"/>
        <v>4.3317320039416227</v>
      </c>
      <c r="D151">
        <f t="shared" si="7"/>
        <v>2.0812813370473542</v>
      </c>
      <c r="E151">
        <f t="shared" si="8"/>
        <v>9.9108635097493056E-2</v>
      </c>
    </row>
    <row r="152" spans="1:5" ht="14.5">
      <c r="A152" s="3">
        <v>21</v>
      </c>
      <c r="B152" s="7">
        <v>23.845990529247914</v>
      </c>
      <c r="C152" s="8">
        <f t="shared" si="6"/>
        <v>8.0996620925688187</v>
      </c>
      <c r="D152">
        <f t="shared" si="7"/>
        <v>2.8459905292479135</v>
      </c>
      <c r="E152">
        <f t="shared" si="8"/>
        <v>0.13552335853561492</v>
      </c>
    </row>
    <row r="153" spans="1:5" ht="14.5">
      <c r="A153" s="5">
        <v>21</v>
      </c>
      <c r="B153" s="7">
        <v>24.455190529247908</v>
      </c>
      <c r="C153" s="8">
        <f t="shared" si="6"/>
        <v>11.938341593404436</v>
      </c>
      <c r="D153">
        <f t="shared" si="7"/>
        <v>3.4551905292479077</v>
      </c>
      <c r="E153">
        <f t="shared" si="8"/>
        <v>0.16453288234513846</v>
      </c>
    </row>
    <row r="154" spans="1:5" ht="14.5">
      <c r="A154" s="5">
        <v>21</v>
      </c>
      <c r="B154" s="7">
        <v>24.434620612813365</v>
      </c>
      <c r="C154" s="8">
        <f t="shared" si="6"/>
        <v>11.796618753962456</v>
      </c>
      <c r="D154">
        <f t="shared" si="7"/>
        <v>3.4346206128133652</v>
      </c>
      <c r="E154">
        <f t="shared" si="8"/>
        <v>0.16355336251492214</v>
      </c>
    </row>
    <row r="155" spans="1:5" ht="14.5">
      <c r="A155" s="3">
        <v>21</v>
      </c>
      <c r="B155" s="7">
        <v>17.159184401114207</v>
      </c>
      <c r="C155" s="8">
        <f t="shared" si="6"/>
        <v>14.751864464644436</v>
      </c>
      <c r="D155">
        <f t="shared" si="7"/>
        <v>3.8408155988857935</v>
      </c>
      <c r="E155">
        <f t="shared" si="8"/>
        <v>0.18289598089932349</v>
      </c>
    </row>
    <row r="156" spans="1:5" ht="14.5">
      <c r="A156" s="3">
        <v>21</v>
      </c>
      <c r="B156" s="7">
        <v>23.849481337047351</v>
      </c>
      <c r="C156" s="8">
        <f t="shared" si="6"/>
        <v>8.1195438901811574</v>
      </c>
      <c r="D156">
        <f t="shared" si="7"/>
        <v>2.8494813370473508</v>
      </c>
      <c r="E156">
        <f t="shared" si="8"/>
        <v>0.13568958747844528</v>
      </c>
    </row>
    <row r="157" spans="1:5" ht="14.5">
      <c r="A157" s="3">
        <v>21</v>
      </c>
      <c r="B157" s="7">
        <v>17.930784401114202</v>
      </c>
      <c r="C157" s="8">
        <f t="shared" si="6"/>
        <v>9.4200843924439059</v>
      </c>
      <c r="D157">
        <f t="shared" si="7"/>
        <v>3.0692155988857976</v>
      </c>
      <c r="E157">
        <f t="shared" si="8"/>
        <v>0.14615312375646655</v>
      </c>
    </row>
    <row r="158" spans="1:5" ht="14.5">
      <c r="A158" s="3">
        <v>21</v>
      </c>
      <c r="B158" s="7">
        <v>23.514784401114206</v>
      </c>
      <c r="C158" s="8">
        <f t="shared" si="6"/>
        <v>6.324140584087333</v>
      </c>
      <c r="D158">
        <f t="shared" si="7"/>
        <v>2.5147844011142055</v>
      </c>
      <c r="E158">
        <f t="shared" si="8"/>
        <v>0.11975163814829551</v>
      </c>
    </row>
    <row r="159" spans="1:5" ht="14.5">
      <c r="A159" s="3">
        <v>21</v>
      </c>
      <c r="B159" s="7">
        <v>17.786190529247911</v>
      </c>
      <c r="C159" s="8">
        <f t="shared" si="6"/>
        <v>10.328571314295823</v>
      </c>
      <c r="D159">
        <f t="shared" si="7"/>
        <v>3.2138094707520892</v>
      </c>
      <c r="E159">
        <f t="shared" si="8"/>
        <v>0.15303854622628996</v>
      </c>
    </row>
    <row r="160" spans="1:5" ht="14.5">
      <c r="A160" s="3">
        <v>22</v>
      </c>
      <c r="B160" s="7">
        <v>23.980772144846796</v>
      </c>
      <c r="C160" s="8">
        <f t="shared" si="6"/>
        <v>3.9234582898009762</v>
      </c>
      <c r="D160">
        <f t="shared" si="7"/>
        <v>1.9807721448467959</v>
      </c>
      <c r="E160">
        <f t="shared" si="8"/>
        <v>9.0035097493036176E-2</v>
      </c>
    </row>
    <row r="161" spans="1:5" ht="14.5">
      <c r="A161" s="3">
        <v>22</v>
      </c>
      <c r="B161" s="7">
        <v>23.666992757660164</v>
      </c>
      <c r="C161" s="8">
        <f t="shared" si="6"/>
        <v>2.7788648540914398</v>
      </c>
      <c r="D161">
        <f t="shared" si="7"/>
        <v>1.6669927576601644</v>
      </c>
      <c r="E161">
        <f t="shared" si="8"/>
        <v>7.5772398075462016E-2</v>
      </c>
    </row>
    <row r="162" spans="1:5" ht="14.5">
      <c r="A162" s="3">
        <v>22</v>
      </c>
      <c r="B162" s="7">
        <v>25.743630640668524</v>
      </c>
      <c r="C162" s="8">
        <f t="shared" si="6"/>
        <v>14.014770373752224</v>
      </c>
      <c r="D162">
        <f t="shared" si="7"/>
        <v>3.743630640668524</v>
      </c>
      <c r="E162">
        <f t="shared" si="8"/>
        <v>0.17016502912129655</v>
      </c>
    </row>
    <row r="163" spans="1:5" ht="14.5">
      <c r="A163" s="3">
        <v>22</v>
      </c>
      <c r="B163" s="7">
        <v>23.320830640668522</v>
      </c>
      <c r="C163" s="8">
        <f t="shared" si="6"/>
        <v>1.7445935813288176</v>
      </c>
      <c r="D163">
        <f t="shared" si="7"/>
        <v>1.3208306406685217</v>
      </c>
      <c r="E163">
        <f t="shared" si="8"/>
        <v>6.0037756394023714E-2</v>
      </c>
    </row>
    <row r="164" spans="1:5" ht="14.5">
      <c r="A164" s="3">
        <v>22</v>
      </c>
      <c r="B164" s="7">
        <v>18.132390529247907</v>
      </c>
      <c r="C164" s="8">
        <f t="shared" si="6"/>
        <v>14.958403018251285</v>
      </c>
      <c r="D164">
        <f t="shared" si="7"/>
        <v>3.8676094707520932</v>
      </c>
      <c r="E164">
        <f t="shared" si="8"/>
        <v>0.17580043048873151</v>
      </c>
    </row>
    <row r="165" spans="1:5" ht="14.5">
      <c r="A165" s="3">
        <v>22</v>
      </c>
      <c r="B165" s="7">
        <v>17.825790529247911</v>
      </c>
      <c r="C165" s="8">
        <f t="shared" si="6"/>
        <v>17.424024705716437</v>
      </c>
      <c r="D165">
        <f t="shared" si="7"/>
        <v>4.1742094707520891</v>
      </c>
      <c r="E165">
        <f t="shared" si="8"/>
        <v>0.18973679412509495</v>
      </c>
    </row>
    <row r="166" spans="1:5" ht="14.5">
      <c r="A166" s="3">
        <v>22</v>
      </c>
      <c r="B166" s="7">
        <v>23.411881337047351</v>
      </c>
      <c r="C166" s="8">
        <f t="shared" si="6"/>
        <v>1.9934089099026158</v>
      </c>
      <c r="D166">
        <f t="shared" si="7"/>
        <v>1.4118813370473511</v>
      </c>
      <c r="E166">
        <f t="shared" si="8"/>
        <v>6.417642441124323E-2</v>
      </c>
    </row>
    <row r="167" spans="1:5" ht="14.5">
      <c r="A167" s="3">
        <v>22</v>
      </c>
      <c r="B167" s="7">
        <v>23.622281337047355</v>
      </c>
      <c r="C167" s="8">
        <f t="shared" si="6"/>
        <v>2.6317967365321522</v>
      </c>
      <c r="D167">
        <f t="shared" si="7"/>
        <v>1.6222813370473546</v>
      </c>
      <c r="E167">
        <f t="shared" si="8"/>
        <v>7.3740060774879754E-2</v>
      </c>
    </row>
    <row r="168" spans="1:5" ht="14.5">
      <c r="A168" s="3">
        <v>22</v>
      </c>
      <c r="B168" s="7">
        <v>24.513881337047355</v>
      </c>
      <c r="C168" s="8">
        <f t="shared" si="6"/>
        <v>6.3195993767549972</v>
      </c>
      <c r="D168">
        <f t="shared" si="7"/>
        <v>2.5138813370473549</v>
      </c>
      <c r="E168">
        <f t="shared" si="8"/>
        <v>0.1142673335021525</v>
      </c>
    </row>
    <row r="169" spans="1:5" ht="14.5">
      <c r="A169" s="3">
        <v>22</v>
      </c>
      <c r="B169" s="7">
        <v>23.699584401114205</v>
      </c>
      <c r="C169" s="8">
        <f t="shared" si="6"/>
        <v>2.8885871365107301</v>
      </c>
      <c r="D169">
        <f t="shared" si="7"/>
        <v>1.6995844011142047</v>
      </c>
      <c r="E169">
        <f t="shared" si="8"/>
        <v>7.7253836414282032E-2</v>
      </c>
    </row>
    <row r="170" spans="1:5" ht="14.5">
      <c r="A170" s="3">
        <v>22</v>
      </c>
      <c r="B170" s="7">
        <v>23.951590529247909</v>
      </c>
      <c r="C170" s="8">
        <f t="shared" si="6"/>
        <v>3.8087055938501333</v>
      </c>
      <c r="D170">
        <f t="shared" si="7"/>
        <v>1.951590529247909</v>
      </c>
      <c r="E170">
        <f t="shared" si="8"/>
        <v>8.8708660420359506E-2</v>
      </c>
    </row>
    <row r="171" spans="1:5" ht="14.5">
      <c r="A171" s="3">
        <v>22</v>
      </c>
      <c r="B171" s="7">
        <v>24.225881337047355</v>
      </c>
      <c r="C171" s="8">
        <f t="shared" si="6"/>
        <v>4.9545477266157194</v>
      </c>
      <c r="D171">
        <f t="shared" si="7"/>
        <v>2.2258813370473547</v>
      </c>
      <c r="E171">
        <f t="shared" si="8"/>
        <v>0.1011764244112434</v>
      </c>
    </row>
    <row r="172" spans="1:5" ht="14.5">
      <c r="A172" s="3">
        <v>22</v>
      </c>
      <c r="B172" s="7">
        <v>24.61348133704735</v>
      </c>
      <c r="C172" s="8">
        <f t="shared" si="6"/>
        <v>6.830284699094805</v>
      </c>
      <c r="D172">
        <f t="shared" si="7"/>
        <v>2.6134813370473502</v>
      </c>
      <c r="E172">
        <f t="shared" si="8"/>
        <v>0.118794606229425</v>
      </c>
    </row>
    <row r="173" spans="1:5" ht="14.5">
      <c r="A173" s="3">
        <v>22</v>
      </c>
      <c r="B173" s="7">
        <v>23.601230640668522</v>
      </c>
      <c r="C173" s="8">
        <f t="shared" si="6"/>
        <v>2.5639395646157253</v>
      </c>
      <c r="D173">
        <f t="shared" si="7"/>
        <v>1.6012306406685219</v>
      </c>
      <c r="E173">
        <f t="shared" si="8"/>
        <v>7.2783210939478274E-2</v>
      </c>
    </row>
    <row r="174" spans="1:5" ht="14.5">
      <c r="A174" s="3">
        <v>22</v>
      </c>
      <c r="B174" s="7">
        <v>17.870230640668524</v>
      </c>
      <c r="C174" s="8">
        <f t="shared" si="6"/>
        <v>17.05499496127311</v>
      </c>
      <c r="D174">
        <f t="shared" si="7"/>
        <v>4.1297693593314762</v>
      </c>
      <c r="E174">
        <f t="shared" si="8"/>
        <v>0.18771678906052164</v>
      </c>
    </row>
    <row r="175" spans="1:5" ht="14.5">
      <c r="A175" s="3">
        <v>22</v>
      </c>
      <c r="B175" s="7">
        <v>24.220881337047352</v>
      </c>
      <c r="C175" s="8">
        <f t="shared" si="6"/>
        <v>4.9323139132452347</v>
      </c>
      <c r="D175">
        <f t="shared" si="7"/>
        <v>2.2208813370473521</v>
      </c>
      <c r="E175">
        <f t="shared" si="8"/>
        <v>0.10094915168397055</v>
      </c>
    </row>
    <row r="176" spans="1:5" ht="14.5">
      <c r="A176" s="3">
        <v>22</v>
      </c>
      <c r="B176" s="7">
        <v>24.503830640668525</v>
      </c>
      <c r="C176" s="8">
        <f t="shared" si="6"/>
        <v>6.269167877150557</v>
      </c>
      <c r="D176">
        <f t="shared" si="7"/>
        <v>2.5038306406685251</v>
      </c>
      <c r="E176">
        <f t="shared" si="8"/>
        <v>0.11381048366675114</v>
      </c>
    </row>
    <row r="177" spans="1:5" ht="14.5">
      <c r="A177" s="3">
        <v>22</v>
      </c>
      <c r="B177" s="7">
        <v>23.838081337047353</v>
      </c>
      <c r="C177" s="8">
        <f t="shared" si="6"/>
        <v>3.3785430016017832</v>
      </c>
      <c r="D177">
        <f t="shared" si="7"/>
        <v>1.8380813370473525</v>
      </c>
      <c r="E177">
        <f t="shared" si="8"/>
        <v>8.3549151683970577E-2</v>
      </c>
    </row>
    <row r="178" spans="1:5" ht="14.5">
      <c r="A178" s="3">
        <v>23</v>
      </c>
      <c r="B178" s="7">
        <v>23.029551532033427</v>
      </c>
      <c r="C178" s="8">
        <f t="shared" si="6"/>
        <v>8.7329304552264753E-4</v>
      </c>
      <c r="D178">
        <f t="shared" si="7"/>
        <v>2.9551532033426753E-2</v>
      </c>
      <c r="E178">
        <f t="shared" si="8"/>
        <v>1.2848492188446414E-3</v>
      </c>
    </row>
    <row r="179" spans="1:5" ht="14.5">
      <c r="A179" s="3">
        <v>23</v>
      </c>
      <c r="B179" s="7">
        <v>23.743984401114204</v>
      </c>
      <c r="C179" s="8">
        <f t="shared" si="6"/>
        <v>0.55351278910126123</v>
      </c>
      <c r="D179">
        <f t="shared" si="7"/>
        <v>0.74398440111420427</v>
      </c>
      <c r="E179">
        <f t="shared" si="8"/>
        <v>3.2347147874530621E-2</v>
      </c>
    </row>
    <row r="180" spans="1:5" ht="14.5">
      <c r="A180" s="3">
        <v>23</v>
      </c>
      <c r="B180" s="7">
        <v>23.144481337047353</v>
      </c>
      <c r="C180" s="8">
        <f t="shared" si="6"/>
        <v>2.0874856754990689E-2</v>
      </c>
      <c r="D180">
        <f t="shared" si="7"/>
        <v>0.14448133704735255</v>
      </c>
      <c r="E180">
        <f t="shared" si="8"/>
        <v>6.2817972629283722E-3</v>
      </c>
    </row>
    <row r="181" spans="1:5" ht="14.5">
      <c r="A181" s="3">
        <v>23</v>
      </c>
      <c r="B181" s="7">
        <v>24.189751532033426</v>
      </c>
      <c r="C181" s="8">
        <f t="shared" si="6"/>
        <v>1.4155087079758852</v>
      </c>
      <c r="D181">
        <f t="shared" si="7"/>
        <v>1.1897515320334264</v>
      </c>
      <c r="E181">
        <f t="shared" si="8"/>
        <v>5.172832747971419E-2</v>
      </c>
    </row>
    <row r="182" spans="1:5" ht="14.5">
      <c r="A182" s="3">
        <v>23</v>
      </c>
      <c r="B182" s="7">
        <v>18.186230640668523</v>
      </c>
      <c r="C182" s="8">
        <f t="shared" si="6"/>
        <v>23.172375444838579</v>
      </c>
      <c r="D182">
        <f t="shared" si="7"/>
        <v>4.8137693593314772</v>
      </c>
      <c r="E182">
        <f t="shared" si="8"/>
        <v>0.20929431997093378</v>
      </c>
    </row>
    <row r="183" spans="1:5" ht="14.5">
      <c r="A183" s="3">
        <v>23</v>
      </c>
      <c r="B183" s="7">
        <v>25.166281337047355</v>
      </c>
      <c r="C183" s="8">
        <f t="shared" si="6"/>
        <v>4.6927748312396762</v>
      </c>
      <c r="D183">
        <f t="shared" si="7"/>
        <v>2.166281337047355</v>
      </c>
      <c r="E183">
        <f t="shared" si="8"/>
        <v>9.4186145089015433E-2</v>
      </c>
    </row>
    <row r="184" spans="1:5" ht="14.5">
      <c r="A184" s="3">
        <v>23</v>
      </c>
      <c r="B184" s="7">
        <v>24.108030640668524</v>
      </c>
      <c r="C184" s="8">
        <f t="shared" si="6"/>
        <v>1.2277319006602994</v>
      </c>
      <c r="D184">
        <f t="shared" si="7"/>
        <v>1.1080306406685239</v>
      </c>
      <c r="E184">
        <f t="shared" si="8"/>
        <v>4.8175245246457561E-2</v>
      </c>
    </row>
    <row r="185" spans="1:5" ht="14.5">
      <c r="A185" s="3">
        <v>23</v>
      </c>
      <c r="B185" s="7">
        <v>24.028390529247908</v>
      </c>
      <c r="C185" s="8">
        <f t="shared" si="6"/>
        <v>1.0575870806467915</v>
      </c>
      <c r="D185">
        <f t="shared" si="7"/>
        <v>1.0283905292479076</v>
      </c>
      <c r="E185">
        <f t="shared" si="8"/>
        <v>4.4712631706430764E-2</v>
      </c>
    </row>
    <row r="186" spans="1:5" ht="14.5">
      <c r="A186" s="3">
        <v>23</v>
      </c>
      <c r="B186" s="7">
        <v>24.646630640668523</v>
      </c>
      <c r="C186" s="8">
        <f t="shared" si="6"/>
        <v>2.7113924667884297</v>
      </c>
      <c r="D186">
        <f t="shared" si="7"/>
        <v>1.6466306406685227</v>
      </c>
      <c r="E186">
        <f t="shared" si="8"/>
        <v>7.1592636550805333E-2</v>
      </c>
    </row>
    <row r="187" spans="1:5" ht="14.5">
      <c r="A187" s="3">
        <v>23</v>
      </c>
      <c r="B187" s="7">
        <v>24.102430640668523</v>
      </c>
      <c r="C187" s="8">
        <f t="shared" si="6"/>
        <v>1.2153533174848095</v>
      </c>
      <c r="D187">
        <f t="shared" si="7"/>
        <v>1.1024306406685227</v>
      </c>
      <c r="E187">
        <f t="shared" si="8"/>
        <v>4.7931766985587945E-2</v>
      </c>
    </row>
    <row r="188" spans="1:5" ht="14.5">
      <c r="A188" s="3">
        <v>23</v>
      </c>
      <c r="B188" s="7">
        <v>23.426881337047355</v>
      </c>
      <c r="C188" s="8">
        <f t="shared" si="6"/>
        <v>0.18222767591933767</v>
      </c>
      <c r="D188">
        <f t="shared" si="7"/>
        <v>0.4268813370473552</v>
      </c>
      <c r="E188">
        <f t="shared" si="8"/>
        <v>1.8560058132493704E-2</v>
      </c>
    </row>
    <row r="189" spans="1:5" ht="14.5">
      <c r="A189" s="3">
        <v>23</v>
      </c>
      <c r="B189" s="7">
        <v>22.873881337047351</v>
      </c>
      <c r="C189" s="8">
        <f t="shared" si="6"/>
        <v>1.5905917144963925E-2</v>
      </c>
      <c r="D189">
        <f t="shared" si="7"/>
        <v>0.12611866295264917</v>
      </c>
      <c r="E189">
        <f t="shared" si="8"/>
        <v>5.4834201283760512E-3</v>
      </c>
    </row>
    <row r="190" spans="1:5" ht="14.5">
      <c r="A190" s="3">
        <v>23</v>
      </c>
      <c r="B190" s="7">
        <v>24.246481337047356</v>
      </c>
      <c r="C190" s="8">
        <f t="shared" si="6"/>
        <v>1.5537157236073653</v>
      </c>
      <c r="D190">
        <f t="shared" si="7"/>
        <v>1.2464813370473564</v>
      </c>
      <c r="E190">
        <f t="shared" si="8"/>
        <v>5.419484074118941E-2</v>
      </c>
    </row>
    <row r="191" spans="1:5" ht="14.5">
      <c r="A191" s="3">
        <v>23</v>
      </c>
      <c r="B191" s="7">
        <v>23.467081337047354</v>
      </c>
      <c r="C191" s="8">
        <f t="shared" si="6"/>
        <v>0.2181649754179438</v>
      </c>
      <c r="D191">
        <f t="shared" si="7"/>
        <v>0.46708133704735388</v>
      </c>
      <c r="E191">
        <f t="shared" si="8"/>
        <v>2.0307884219450168E-2</v>
      </c>
    </row>
    <row r="192" spans="1:5" ht="14.5">
      <c r="A192" s="3">
        <v>23</v>
      </c>
      <c r="B192" s="7">
        <v>23.485590529247908</v>
      </c>
      <c r="C192" s="8">
        <f t="shared" si="6"/>
        <v>0.2357981620952633</v>
      </c>
      <c r="D192">
        <f t="shared" si="7"/>
        <v>0.48559052924790791</v>
      </c>
      <c r="E192">
        <f t="shared" si="8"/>
        <v>2.1112631706430778E-2</v>
      </c>
    </row>
    <row r="193" spans="1:5" ht="14.5">
      <c r="A193" s="3">
        <v>23</v>
      </c>
      <c r="B193" s="7">
        <v>25.422830640668526</v>
      </c>
      <c r="C193" s="8">
        <f t="shared" si="6"/>
        <v>5.870108313362258</v>
      </c>
      <c r="D193">
        <f t="shared" si="7"/>
        <v>2.4228306406685256</v>
      </c>
      <c r="E193">
        <f t="shared" si="8"/>
        <v>0.10534046263776198</v>
      </c>
    </row>
    <row r="194" spans="1:5" ht="14.5">
      <c r="A194" s="3">
        <v>23</v>
      </c>
      <c r="B194" s="7">
        <v>23.981820612813369</v>
      </c>
      <c r="C194" s="8">
        <f t="shared" ref="C194:C257" si="9">(A194-B194)*(A194-B194)</f>
        <v>0.96397171574521912</v>
      </c>
      <c r="D194">
        <f t="shared" ref="D194:D257" si="10">ABS(A194-B194)</f>
        <v>0.98182061281336885</v>
      </c>
      <c r="E194">
        <f t="shared" ref="E194:E257" si="11">ABS(A194-B194)/A194</f>
        <v>4.2687852731016038E-2</v>
      </c>
    </row>
    <row r="195" spans="1:5" ht="14.5">
      <c r="A195" s="3">
        <v>24</v>
      </c>
      <c r="B195" s="7">
        <v>23.703020612813368</v>
      </c>
      <c r="C195" s="8">
        <f t="shared" si="9"/>
        <v>8.8196756413747204E-2</v>
      </c>
      <c r="D195">
        <f t="shared" si="10"/>
        <v>0.29697938718663153</v>
      </c>
      <c r="E195">
        <f t="shared" si="11"/>
        <v>1.2374141132776314E-2</v>
      </c>
    </row>
    <row r="196" spans="1:5" ht="14.5">
      <c r="A196" s="3">
        <v>24</v>
      </c>
      <c r="B196" s="7">
        <v>24.491430640668526</v>
      </c>
      <c r="C196" s="8">
        <f t="shared" si="9"/>
        <v>0.24150407458787754</v>
      </c>
      <c r="D196">
        <f t="shared" si="10"/>
        <v>0.4914306406685256</v>
      </c>
      <c r="E196">
        <f t="shared" si="11"/>
        <v>2.04762766945219E-2</v>
      </c>
    </row>
    <row r="197" spans="1:5" ht="14.5">
      <c r="A197" s="3">
        <v>24</v>
      </c>
      <c r="B197" s="7">
        <v>24.870590529247913</v>
      </c>
      <c r="C197" s="8">
        <f t="shared" si="9"/>
        <v>0.75792786961616132</v>
      </c>
      <c r="D197">
        <f t="shared" si="10"/>
        <v>0.87059052924791303</v>
      </c>
      <c r="E197">
        <f t="shared" si="11"/>
        <v>3.6274605385329707E-2</v>
      </c>
    </row>
    <row r="198" spans="1:5" ht="14.5">
      <c r="A198" s="3">
        <v>24</v>
      </c>
      <c r="B198" s="7">
        <v>23.512784401114207</v>
      </c>
      <c r="C198" s="8">
        <f t="shared" si="9"/>
        <v>0.23737903979764227</v>
      </c>
      <c r="D198">
        <f t="shared" si="10"/>
        <v>0.48721559888579336</v>
      </c>
      <c r="E198">
        <f t="shared" si="11"/>
        <v>2.0300649953574723E-2</v>
      </c>
    </row>
    <row r="199" spans="1:5" ht="14.5">
      <c r="A199" s="3">
        <v>24</v>
      </c>
      <c r="B199" s="7">
        <v>23.902081337047353</v>
      </c>
      <c r="C199" s="8">
        <f t="shared" si="9"/>
        <v>9.5880645544341621E-3</v>
      </c>
      <c r="D199">
        <f t="shared" si="10"/>
        <v>9.7918662952647395E-2</v>
      </c>
      <c r="E199">
        <f t="shared" si="11"/>
        <v>4.0799442896936417E-3</v>
      </c>
    </row>
    <row r="200" spans="1:5" ht="14.5">
      <c r="A200" s="3">
        <v>24</v>
      </c>
      <c r="B200" s="7">
        <v>24.353784401114204</v>
      </c>
      <c r="C200" s="8">
        <f t="shared" si="9"/>
        <v>0.1251634024717361</v>
      </c>
      <c r="D200">
        <f t="shared" si="10"/>
        <v>0.35378440111420417</v>
      </c>
      <c r="E200">
        <f t="shared" si="11"/>
        <v>1.474101671309184E-2</v>
      </c>
    </row>
    <row r="201" spans="1:5" ht="14.5">
      <c r="A201" s="3">
        <v>24</v>
      </c>
      <c r="B201" s="7">
        <v>24.110984401114205</v>
      </c>
      <c r="C201" s="8">
        <f t="shared" si="9"/>
        <v>1.2317537290678783E-2</v>
      </c>
      <c r="D201">
        <f t="shared" si="10"/>
        <v>0.11098440111420516</v>
      </c>
      <c r="E201">
        <f t="shared" si="11"/>
        <v>4.6243500464252145E-3</v>
      </c>
    </row>
    <row r="202" spans="1:5" ht="14.5">
      <c r="A202" s="3">
        <v>24</v>
      </c>
      <c r="B202" s="7">
        <v>25.333984401114204</v>
      </c>
      <c r="C202" s="8">
        <f t="shared" si="9"/>
        <v>1.7795143824160218</v>
      </c>
      <c r="D202">
        <f t="shared" si="10"/>
        <v>1.3339844011142041</v>
      </c>
      <c r="E202">
        <f t="shared" si="11"/>
        <v>5.5582683379758503E-2</v>
      </c>
    </row>
    <row r="203" spans="1:5" ht="14.5">
      <c r="A203" s="3">
        <v>24</v>
      </c>
      <c r="B203" s="7">
        <v>18.214030640668522</v>
      </c>
      <c r="C203" s="8">
        <f t="shared" si="9"/>
        <v>33.477441427122713</v>
      </c>
      <c r="D203">
        <f t="shared" si="10"/>
        <v>5.785969359331478</v>
      </c>
      <c r="E203">
        <f t="shared" si="11"/>
        <v>0.24108205663881158</v>
      </c>
    </row>
    <row r="204" spans="1:5" ht="14.5">
      <c r="A204" s="3">
        <v>24</v>
      </c>
      <c r="B204" s="7">
        <v>17.116681337047353</v>
      </c>
      <c r="C204" s="8">
        <f t="shared" si="9"/>
        <v>47.380075815752214</v>
      </c>
      <c r="D204">
        <f t="shared" si="10"/>
        <v>6.8833186629526466</v>
      </c>
      <c r="E204">
        <f t="shared" si="11"/>
        <v>0.28680494428969361</v>
      </c>
    </row>
    <row r="205" spans="1:5" ht="14.5">
      <c r="A205" s="3">
        <v>24</v>
      </c>
      <c r="B205" s="7">
        <v>24.290430640668522</v>
      </c>
      <c r="C205" s="8">
        <f t="shared" si="9"/>
        <v>8.4349957039127871E-2</v>
      </c>
      <c r="D205">
        <f t="shared" si="10"/>
        <v>0.29043064066852153</v>
      </c>
      <c r="E205">
        <f t="shared" si="11"/>
        <v>1.2101276694521731E-2</v>
      </c>
    </row>
    <row r="206" spans="1:5" ht="14.5">
      <c r="A206" s="3">
        <v>24</v>
      </c>
      <c r="B206" s="7">
        <v>22.980030640668524</v>
      </c>
      <c r="C206" s="8">
        <f t="shared" si="9"/>
        <v>1.040337493975062</v>
      </c>
      <c r="D206">
        <f t="shared" si="10"/>
        <v>1.0199693593314763</v>
      </c>
      <c r="E206">
        <f t="shared" si="11"/>
        <v>4.249872330547818E-2</v>
      </c>
    </row>
    <row r="207" spans="1:5" ht="14.5">
      <c r="A207" s="3">
        <v>24</v>
      </c>
      <c r="B207" s="7">
        <v>24.298584401114205</v>
      </c>
      <c r="C207" s="8">
        <f t="shared" si="9"/>
        <v>8.9152644588728416E-2</v>
      </c>
      <c r="D207">
        <f t="shared" si="10"/>
        <v>0.29858440111420492</v>
      </c>
      <c r="E207">
        <f t="shared" si="11"/>
        <v>1.2441016713091871E-2</v>
      </c>
    </row>
    <row r="208" spans="1:5" ht="14.5">
      <c r="A208" s="3">
        <v>24</v>
      </c>
      <c r="B208" s="7">
        <v>26.220681337047356</v>
      </c>
      <c r="C208" s="8">
        <f t="shared" si="9"/>
        <v>4.9314256007104333</v>
      </c>
      <c r="D208">
        <f t="shared" si="10"/>
        <v>2.2206813370473562</v>
      </c>
      <c r="E208">
        <f t="shared" si="11"/>
        <v>9.2528389043639844E-2</v>
      </c>
    </row>
    <row r="209" spans="1:5" ht="14.5">
      <c r="A209" s="3">
        <v>25</v>
      </c>
      <c r="B209" s="7">
        <v>24.451590529247909</v>
      </c>
      <c r="C209" s="8">
        <f t="shared" si="9"/>
        <v>0.30075294761058857</v>
      </c>
      <c r="D209">
        <f t="shared" si="10"/>
        <v>0.54840947075209101</v>
      </c>
      <c r="E209">
        <f t="shared" si="11"/>
        <v>2.193637883008364E-2</v>
      </c>
    </row>
    <row r="210" spans="1:5" ht="14.5">
      <c r="A210" s="3">
        <v>25</v>
      </c>
      <c r="B210" s="7">
        <v>18.361230640668524</v>
      </c>
      <c r="C210" s="8">
        <f t="shared" si="9"/>
        <v>44.073258606398461</v>
      </c>
      <c r="D210">
        <f t="shared" si="10"/>
        <v>6.6387693593314765</v>
      </c>
      <c r="E210">
        <f t="shared" si="11"/>
        <v>0.26555077437325908</v>
      </c>
    </row>
    <row r="211" spans="1:5" ht="14.5">
      <c r="A211" s="3">
        <v>25</v>
      </c>
      <c r="B211" s="7">
        <v>23.555230640668523</v>
      </c>
      <c r="C211" s="8">
        <f t="shared" si="9"/>
        <v>2.0873585016630876</v>
      </c>
      <c r="D211">
        <f t="shared" si="10"/>
        <v>1.4447693593314774</v>
      </c>
      <c r="E211">
        <f t="shared" si="11"/>
        <v>5.77907743732591E-2</v>
      </c>
    </row>
    <row r="212" spans="1:5" ht="14.5">
      <c r="A212" s="3">
        <v>25</v>
      </c>
      <c r="B212" s="7">
        <v>17.393192757660167</v>
      </c>
      <c r="C212" s="8">
        <f t="shared" si="9"/>
        <v>57.86351642211374</v>
      </c>
      <c r="D212">
        <f t="shared" si="10"/>
        <v>7.6068072423398334</v>
      </c>
      <c r="E212">
        <f t="shared" si="11"/>
        <v>0.30427228969359332</v>
      </c>
    </row>
    <row r="213" spans="1:5" ht="14.5">
      <c r="A213" s="3">
        <v>25</v>
      </c>
      <c r="B213" s="7">
        <v>23.721481337047354</v>
      </c>
      <c r="C213" s="8">
        <f t="shared" si="9"/>
        <v>1.634609971518221</v>
      </c>
      <c r="D213">
        <f t="shared" si="10"/>
        <v>1.2785186629526457</v>
      </c>
      <c r="E213">
        <f t="shared" si="11"/>
        <v>5.114074651810583E-2</v>
      </c>
    </row>
    <row r="214" spans="1:5" ht="14.5">
      <c r="A214" s="3">
        <v>25</v>
      </c>
      <c r="B214" s="7">
        <v>27.274881337047354</v>
      </c>
      <c r="C214" s="8">
        <f t="shared" si="9"/>
        <v>5.1750850976463578</v>
      </c>
      <c r="D214">
        <f t="shared" si="10"/>
        <v>2.2748813370473542</v>
      </c>
      <c r="E214">
        <f t="shared" si="11"/>
        <v>9.0995253481894162E-2</v>
      </c>
    </row>
    <row r="215" spans="1:5" ht="14.5">
      <c r="A215" s="3">
        <v>25</v>
      </c>
      <c r="B215" s="7">
        <v>23.670681337047355</v>
      </c>
      <c r="C215" s="8">
        <f t="shared" si="9"/>
        <v>1.7670881076742067</v>
      </c>
      <c r="D215">
        <f t="shared" si="10"/>
        <v>1.3293186629526446</v>
      </c>
      <c r="E215">
        <f t="shared" si="11"/>
        <v>5.317274651810578E-2</v>
      </c>
    </row>
    <row r="216" spans="1:5" ht="14.5">
      <c r="A216" s="3">
        <v>25</v>
      </c>
      <c r="B216" s="7">
        <v>17.824584401114205</v>
      </c>
      <c r="C216" s="8">
        <f t="shared" si="9"/>
        <v>51.486589016733596</v>
      </c>
      <c r="D216">
        <f t="shared" si="10"/>
        <v>7.1754155988857953</v>
      </c>
      <c r="E216">
        <f t="shared" si="11"/>
        <v>0.28701662395543182</v>
      </c>
    </row>
    <row r="217" spans="1:5" ht="14.5">
      <c r="A217" s="3">
        <v>25</v>
      </c>
      <c r="B217" s="7">
        <v>24.217790529247914</v>
      </c>
      <c r="C217" s="8">
        <f t="shared" si="9"/>
        <v>0.61185165613425874</v>
      </c>
      <c r="D217">
        <f t="shared" si="10"/>
        <v>0.78220947075208613</v>
      </c>
      <c r="E217">
        <f t="shared" si="11"/>
        <v>3.1288378830083445E-2</v>
      </c>
    </row>
    <row r="218" spans="1:5" ht="14.5">
      <c r="A218" s="3">
        <v>25</v>
      </c>
      <c r="B218" s="7">
        <v>23.510792757660166</v>
      </c>
      <c r="C218" s="8">
        <f t="shared" si="9"/>
        <v>2.2177382106374131</v>
      </c>
      <c r="D218">
        <f t="shared" si="10"/>
        <v>1.4892072423398339</v>
      </c>
      <c r="E218">
        <f t="shared" si="11"/>
        <v>5.956828969359336E-2</v>
      </c>
    </row>
    <row r="219" spans="1:5" ht="14.5">
      <c r="A219" s="3">
        <v>25</v>
      </c>
      <c r="B219" s="7">
        <v>24.123430640668523</v>
      </c>
      <c r="C219" s="8">
        <f t="shared" si="9"/>
        <v>0.76837384171879519</v>
      </c>
      <c r="D219">
        <f t="shared" si="10"/>
        <v>0.87656935933147651</v>
      </c>
      <c r="E219">
        <f t="shared" si="11"/>
        <v>3.506277437325906E-2</v>
      </c>
    </row>
    <row r="220" spans="1:5" ht="14.5">
      <c r="A220" s="3">
        <v>25</v>
      </c>
      <c r="B220" s="7">
        <v>24.899830640668522</v>
      </c>
      <c r="C220" s="8">
        <f t="shared" si="9"/>
        <v>1.0033900548878686E-2</v>
      </c>
      <c r="D220">
        <f t="shared" si="10"/>
        <v>0.10016935933147764</v>
      </c>
      <c r="E220">
        <f t="shared" si="11"/>
        <v>4.0067743732591053E-3</v>
      </c>
    </row>
    <row r="221" spans="1:5" ht="14.5">
      <c r="A221" s="3">
        <v>25</v>
      </c>
      <c r="B221" s="7">
        <v>23.990392757660167</v>
      </c>
      <c r="C221" s="8">
        <f t="shared" si="9"/>
        <v>1.0193067837850414</v>
      </c>
      <c r="D221">
        <f t="shared" si="10"/>
        <v>1.0096072423398326</v>
      </c>
      <c r="E221">
        <f t="shared" si="11"/>
        <v>4.0384289693593305E-2</v>
      </c>
    </row>
    <row r="222" spans="1:5" ht="14.5">
      <c r="A222" s="3">
        <v>25</v>
      </c>
      <c r="B222" s="7">
        <v>24.484230640668525</v>
      </c>
      <c r="C222" s="8">
        <f t="shared" si="9"/>
        <v>0.26601803202520058</v>
      </c>
      <c r="D222">
        <f t="shared" si="10"/>
        <v>0.51576935933147539</v>
      </c>
      <c r="E222">
        <f t="shared" si="11"/>
        <v>2.0630774373259015E-2</v>
      </c>
    </row>
    <row r="223" spans="1:5" ht="14.5">
      <c r="A223" s="3">
        <v>25</v>
      </c>
      <c r="B223" s="7">
        <v>23.911430640668524</v>
      </c>
      <c r="C223" s="8">
        <f t="shared" si="9"/>
        <v>1.1849832500753406</v>
      </c>
      <c r="D223">
        <f t="shared" si="10"/>
        <v>1.0885693593314762</v>
      </c>
      <c r="E223">
        <f t="shared" si="11"/>
        <v>4.3542774373259048E-2</v>
      </c>
    </row>
    <row r="224" spans="1:5" ht="14.5">
      <c r="A224" s="3">
        <v>25</v>
      </c>
      <c r="B224" s="7">
        <v>24.687281337047352</v>
      </c>
      <c r="C224" s="8">
        <f t="shared" si="9"/>
        <v>9.7792962158891689E-2</v>
      </c>
      <c r="D224">
        <f t="shared" si="10"/>
        <v>0.31271866295264772</v>
      </c>
      <c r="E224">
        <f t="shared" si="11"/>
        <v>1.2508746518105908E-2</v>
      </c>
    </row>
    <row r="225" spans="1:5" ht="14.5">
      <c r="A225" s="3">
        <v>26</v>
      </c>
      <c r="B225" s="7">
        <v>25.254630640668523</v>
      </c>
      <c r="C225" s="8">
        <f t="shared" si="9"/>
        <v>0.5555754818302161</v>
      </c>
      <c r="D225">
        <f t="shared" si="10"/>
        <v>0.74536935933147674</v>
      </c>
      <c r="E225">
        <f t="shared" si="11"/>
        <v>2.8668052281979876E-2</v>
      </c>
    </row>
    <row r="226" spans="1:5" ht="14.5">
      <c r="A226" s="3">
        <v>26</v>
      </c>
      <c r="B226" s="7">
        <v>17.523820612813367</v>
      </c>
      <c r="C226" s="8">
        <f t="shared" si="9"/>
        <v>71.845617003767572</v>
      </c>
      <c r="D226">
        <f t="shared" si="10"/>
        <v>8.4761793871866331</v>
      </c>
      <c r="E226">
        <f t="shared" si="11"/>
        <v>0.3260068995071782</v>
      </c>
    </row>
    <row r="227" spans="1:5" ht="14.5">
      <c r="A227" s="3">
        <v>26</v>
      </c>
      <c r="B227" s="7">
        <v>23.760772144846797</v>
      </c>
      <c r="C227" s="8">
        <f t="shared" si="9"/>
        <v>5.0141413872940142</v>
      </c>
      <c r="D227">
        <f t="shared" si="10"/>
        <v>2.239227855153203</v>
      </c>
      <c r="E227">
        <f t="shared" si="11"/>
        <v>8.6124148275123186E-2</v>
      </c>
    </row>
    <row r="228" spans="1:5" ht="14.5">
      <c r="A228" s="3">
        <v>26</v>
      </c>
      <c r="B228" s="7">
        <v>23.860790529247907</v>
      </c>
      <c r="C228" s="8">
        <f t="shared" si="9"/>
        <v>4.5762171597554477</v>
      </c>
      <c r="D228">
        <f t="shared" si="10"/>
        <v>2.1392094707520926</v>
      </c>
      <c r="E228">
        <f t="shared" si="11"/>
        <v>8.2277287336618946E-2</v>
      </c>
    </row>
    <row r="229" spans="1:5" ht="14.5">
      <c r="A229" s="3">
        <v>26</v>
      </c>
      <c r="B229" s="7">
        <v>26.583390529247914</v>
      </c>
      <c r="C229" s="8">
        <f t="shared" si="9"/>
        <v>0.34034450961616175</v>
      </c>
      <c r="D229">
        <f t="shared" si="10"/>
        <v>0.58339052924791446</v>
      </c>
      <c r="E229">
        <f t="shared" si="11"/>
        <v>2.2438097278765941E-2</v>
      </c>
    </row>
    <row r="230" spans="1:5" ht="14.5">
      <c r="A230" s="3">
        <v>26</v>
      </c>
      <c r="B230" s="7">
        <v>23.272281337047353</v>
      </c>
      <c r="C230" s="8">
        <f t="shared" si="9"/>
        <v>7.4404491042201757</v>
      </c>
      <c r="D230">
        <f t="shared" si="10"/>
        <v>2.7277186629526469</v>
      </c>
      <c r="E230">
        <f t="shared" si="11"/>
        <v>0.10491225626740949</v>
      </c>
    </row>
    <row r="231" spans="1:5" ht="14.5">
      <c r="A231" s="3">
        <v>26</v>
      </c>
      <c r="B231" s="7">
        <v>24.502030640668526</v>
      </c>
      <c r="C231" s="8">
        <f t="shared" si="9"/>
        <v>2.2439122014959474</v>
      </c>
      <c r="D231">
        <f t="shared" si="10"/>
        <v>1.4979693593314742</v>
      </c>
      <c r="E231">
        <f t="shared" si="11"/>
        <v>5.7614206128133623E-2</v>
      </c>
    </row>
    <row r="232" spans="1:5" ht="14.5">
      <c r="A232" s="3">
        <v>26</v>
      </c>
      <c r="B232" s="7">
        <v>24.668630640668521</v>
      </c>
      <c r="C232" s="8">
        <f t="shared" si="9"/>
        <v>1.7725443709667124</v>
      </c>
      <c r="D232">
        <f t="shared" si="10"/>
        <v>1.3313693593314788</v>
      </c>
      <c r="E232">
        <f t="shared" si="11"/>
        <v>5.1206513820441495E-2</v>
      </c>
    </row>
    <row r="233" spans="1:5" ht="14.5">
      <c r="A233" s="3">
        <v>26</v>
      </c>
      <c r="B233" s="7">
        <v>26.994830640668521</v>
      </c>
      <c r="C233" s="8">
        <f t="shared" si="9"/>
        <v>0.9896880036129404</v>
      </c>
      <c r="D233">
        <f t="shared" si="10"/>
        <v>0.99483064066852123</v>
      </c>
      <c r="E233">
        <f t="shared" si="11"/>
        <v>3.8262716948789278E-2</v>
      </c>
    </row>
    <row r="234" spans="1:5" ht="14.5">
      <c r="A234" s="3">
        <v>26</v>
      </c>
      <c r="B234" s="7">
        <v>29.120630640668523</v>
      </c>
      <c r="C234" s="8">
        <f t="shared" si="9"/>
        <v>9.738335595479235</v>
      </c>
      <c r="D234">
        <f t="shared" si="10"/>
        <v>3.1206306406685229</v>
      </c>
      <c r="E234">
        <f t="shared" si="11"/>
        <v>0.12002425541032781</v>
      </c>
    </row>
    <row r="235" spans="1:5" ht="14.5">
      <c r="A235" s="3">
        <v>26</v>
      </c>
      <c r="B235" s="7">
        <v>23.900784401114205</v>
      </c>
      <c r="C235" s="8">
        <f t="shared" si="9"/>
        <v>4.406706130605448</v>
      </c>
      <c r="D235">
        <f t="shared" si="10"/>
        <v>2.0992155988857952</v>
      </c>
      <c r="E235">
        <f t="shared" si="11"/>
        <v>8.0739061495607514E-2</v>
      </c>
    </row>
    <row r="236" spans="1:5" ht="14.5">
      <c r="A236" s="3">
        <v>26</v>
      </c>
      <c r="B236" s="7">
        <v>28.293351532033427</v>
      </c>
      <c r="C236" s="8">
        <f t="shared" si="9"/>
        <v>5.259461249480065</v>
      </c>
      <c r="D236">
        <f t="shared" si="10"/>
        <v>2.2933515320334266</v>
      </c>
      <c r="E236">
        <f t="shared" si="11"/>
        <v>8.8205828155131796E-2</v>
      </c>
    </row>
    <row r="237" spans="1:5" ht="14.5">
      <c r="A237" s="3">
        <v>26</v>
      </c>
      <c r="B237" s="7">
        <v>24.619881337047353</v>
      </c>
      <c r="C237" s="8">
        <f t="shared" si="9"/>
        <v>1.9047275238302019</v>
      </c>
      <c r="D237">
        <f t="shared" si="10"/>
        <v>1.380118662952647</v>
      </c>
      <c r="E237">
        <f t="shared" si="11"/>
        <v>5.3081487036640271E-2</v>
      </c>
    </row>
    <row r="238" spans="1:5" ht="14.5">
      <c r="A238" s="3">
        <v>26</v>
      </c>
      <c r="B238" s="7">
        <v>22.729620612813367</v>
      </c>
      <c r="C238" s="8">
        <f t="shared" si="9"/>
        <v>10.695381336135219</v>
      </c>
      <c r="D238">
        <f t="shared" si="10"/>
        <v>3.2703793871866331</v>
      </c>
      <c r="E238">
        <f t="shared" si="11"/>
        <v>0.12578382258410128</v>
      </c>
    </row>
    <row r="239" spans="1:5" ht="14.5">
      <c r="A239" s="3">
        <v>26</v>
      </c>
      <c r="B239" s="7">
        <v>23.92059052924791</v>
      </c>
      <c r="C239" s="8">
        <f t="shared" si="9"/>
        <v>4.3239437470534865</v>
      </c>
      <c r="D239">
        <f t="shared" si="10"/>
        <v>2.0794094707520898</v>
      </c>
      <c r="E239">
        <f t="shared" si="11"/>
        <v>7.9977287336618838E-2</v>
      </c>
    </row>
    <row r="240" spans="1:5" ht="14.5">
      <c r="A240" s="3">
        <v>26</v>
      </c>
      <c r="B240" s="7">
        <v>17.186081337047352</v>
      </c>
      <c r="C240" s="8">
        <f t="shared" si="9"/>
        <v>77.685162197145004</v>
      </c>
      <c r="D240">
        <f t="shared" si="10"/>
        <v>8.8139186629526485</v>
      </c>
      <c r="E240">
        <f t="shared" si="11"/>
        <v>0.33899687165202497</v>
      </c>
    </row>
    <row r="241" spans="1:5" ht="14.5">
      <c r="A241" s="3">
        <v>26</v>
      </c>
      <c r="B241" s="7">
        <v>23.52719052924791</v>
      </c>
      <c r="C241" s="8">
        <f t="shared" si="9"/>
        <v>6.114786678641229</v>
      </c>
      <c r="D241">
        <f t="shared" si="10"/>
        <v>2.4728094707520896</v>
      </c>
      <c r="E241">
        <f t="shared" si="11"/>
        <v>9.5108056567388063E-2</v>
      </c>
    </row>
    <row r="242" spans="1:5" ht="14.5">
      <c r="A242" s="3">
        <v>26</v>
      </c>
      <c r="B242" s="7">
        <v>23.984681337047355</v>
      </c>
      <c r="C242" s="8">
        <f t="shared" si="9"/>
        <v>4.0615093132452351</v>
      </c>
      <c r="D242">
        <f t="shared" si="10"/>
        <v>2.0153186629526445</v>
      </c>
      <c r="E242">
        <f t="shared" si="11"/>
        <v>7.7512256267409402E-2</v>
      </c>
    </row>
    <row r="243" spans="1:5" ht="14.5">
      <c r="A243" s="3">
        <v>27</v>
      </c>
      <c r="B243" s="7">
        <v>25.123384401114205</v>
      </c>
      <c r="C243" s="8">
        <f t="shared" si="9"/>
        <v>3.5216861059814923</v>
      </c>
      <c r="D243">
        <f t="shared" si="10"/>
        <v>1.8766155988857953</v>
      </c>
      <c r="E243">
        <f t="shared" si="11"/>
        <v>6.9504281440214644E-2</v>
      </c>
    </row>
    <row r="244" spans="1:5" ht="14.5">
      <c r="A244" s="3">
        <v>27</v>
      </c>
      <c r="B244" s="7">
        <v>23.973190529247908</v>
      </c>
      <c r="C244" s="8">
        <f t="shared" si="9"/>
        <v>9.1615755722345575</v>
      </c>
      <c r="D244">
        <f t="shared" si="10"/>
        <v>3.0268094707520916</v>
      </c>
      <c r="E244">
        <f t="shared" si="11"/>
        <v>0.11210405447229969</v>
      </c>
    </row>
    <row r="245" spans="1:5" ht="14.5">
      <c r="A245" s="3">
        <v>27</v>
      </c>
      <c r="B245" s="7">
        <v>18.329230640668523</v>
      </c>
      <c r="C245" s="8">
        <f t="shared" si="9"/>
        <v>75.182241282721577</v>
      </c>
      <c r="D245">
        <f t="shared" si="10"/>
        <v>8.6707693593314765</v>
      </c>
      <c r="E245">
        <f t="shared" si="11"/>
        <v>0.3211396059011658</v>
      </c>
    </row>
    <row r="246" spans="1:5" ht="14.5">
      <c r="A246" s="3">
        <v>27</v>
      </c>
      <c r="B246" s="7">
        <v>24.658630640668523</v>
      </c>
      <c r="C246" s="8">
        <f t="shared" si="9"/>
        <v>5.4820104768162903</v>
      </c>
      <c r="D246">
        <f t="shared" si="10"/>
        <v>2.3413693593314768</v>
      </c>
      <c r="E246">
        <f t="shared" si="11"/>
        <v>8.6717383678943591E-2</v>
      </c>
    </row>
    <row r="247" spans="1:5" ht="14.5">
      <c r="A247" s="3">
        <v>27</v>
      </c>
      <c r="B247" s="7">
        <v>24.092584401114205</v>
      </c>
      <c r="C247" s="8">
        <f t="shared" si="9"/>
        <v>8.4530654646444443</v>
      </c>
      <c r="D247">
        <f t="shared" si="10"/>
        <v>2.9074155988857946</v>
      </c>
      <c r="E247">
        <f t="shared" si="11"/>
        <v>0.1076820592179924</v>
      </c>
    </row>
    <row r="248" spans="1:5" ht="14.5">
      <c r="A248" s="3">
        <v>27</v>
      </c>
      <c r="B248" s="7">
        <v>24.149430640668523</v>
      </c>
      <c r="C248" s="8">
        <f t="shared" si="9"/>
        <v>8.1257456723594661</v>
      </c>
      <c r="D248">
        <f t="shared" si="10"/>
        <v>2.8505693593314767</v>
      </c>
      <c r="E248">
        <f t="shared" si="11"/>
        <v>0.10557664293820285</v>
      </c>
    </row>
    <row r="249" spans="1:5" ht="14.5">
      <c r="A249" s="3">
        <v>27</v>
      </c>
      <c r="B249" s="7">
        <v>26.593630640668525</v>
      </c>
      <c r="C249" s="8">
        <f t="shared" si="9"/>
        <v>0.16513605620347308</v>
      </c>
      <c r="D249">
        <f t="shared" si="10"/>
        <v>0.40636935933147456</v>
      </c>
      <c r="E249">
        <f t="shared" si="11"/>
        <v>1.5050717012276836E-2</v>
      </c>
    </row>
    <row r="250" spans="1:5" ht="14.5">
      <c r="A250" s="3">
        <v>27</v>
      </c>
      <c r="B250" s="7">
        <v>24.236510306406686</v>
      </c>
      <c r="C250" s="8">
        <f t="shared" si="9"/>
        <v>7.63687528659647</v>
      </c>
      <c r="D250">
        <f t="shared" si="10"/>
        <v>2.7634896935933142</v>
      </c>
      <c r="E250">
        <f t="shared" si="11"/>
        <v>0.10235147013308571</v>
      </c>
    </row>
    <row r="251" spans="1:5" ht="14.5">
      <c r="A251" s="3">
        <v>28</v>
      </c>
      <c r="B251" s="7">
        <v>19.354190529247909</v>
      </c>
      <c r="C251" s="8">
        <f t="shared" si="9"/>
        <v>74.750021404546558</v>
      </c>
      <c r="D251">
        <f t="shared" si="10"/>
        <v>8.6458094707520914</v>
      </c>
      <c r="E251">
        <f t="shared" si="11"/>
        <v>0.30877890966971755</v>
      </c>
    </row>
    <row r="252" spans="1:5" ht="14.5">
      <c r="A252" s="3">
        <v>28</v>
      </c>
      <c r="B252" s="7">
        <v>18.560020612813368</v>
      </c>
      <c r="C252" s="8">
        <f t="shared" si="9"/>
        <v>89.113210830508507</v>
      </c>
      <c r="D252">
        <f t="shared" si="10"/>
        <v>9.4399793871866322</v>
      </c>
      <c r="E252">
        <f t="shared" si="11"/>
        <v>0.33714212097095114</v>
      </c>
    </row>
    <row r="253" spans="1:5" ht="14.5">
      <c r="A253" s="3">
        <v>28</v>
      </c>
      <c r="B253" s="7">
        <v>18.217230640668522</v>
      </c>
      <c r="C253" s="8">
        <f t="shared" si="9"/>
        <v>95.702576337874831</v>
      </c>
      <c r="D253">
        <f t="shared" si="10"/>
        <v>9.7827693593314784</v>
      </c>
      <c r="E253">
        <f t="shared" si="11"/>
        <v>0.34938461997612424</v>
      </c>
    </row>
    <row r="254" spans="1:5" ht="14.5">
      <c r="A254" s="3">
        <v>28</v>
      </c>
      <c r="B254" s="7">
        <v>23.259081337047352</v>
      </c>
      <c r="C254" s="8">
        <f t="shared" si="9"/>
        <v>22.476309768732726</v>
      </c>
      <c r="D254">
        <f t="shared" si="10"/>
        <v>4.7409186629526481</v>
      </c>
      <c r="E254">
        <f t="shared" si="11"/>
        <v>0.1693185236768803</v>
      </c>
    </row>
    <row r="255" spans="1:5" ht="14.5">
      <c r="A255" s="3">
        <v>28</v>
      </c>
      <c r="B255" s="7">
        <v>24.680230640668523</v>
      </c>
      <c r="C255" s="8">
        <f t="shared" si="9"/>
        <v>11.020868599156127</v>
      </c>
      <c r="D255">
        <f t="shared" si="10"/>
        <v>3.3197693593314774</v>
      </c>
      <c r="E255">
        <f t="shared" si="11"/>
        <v>0.11856319140469562</v>
      </c>
    </row>
    <row r="256" spans="1:5" ht="14.5">
      <c r="A256" s="3">
        <v>28</v>
      </c>
      <c r="B256" s="7">
        <v>23.846790529247912</v>
      </c>
      <c r="C256" s="8">
        <f t="shared" si="9"/>
        <v>17.249148907944843</v>
      </c>
      <c r="D256">
        <f t="shared" si="10"/>
        <v>4.1532094707520884</v>
      </c>
      <c r="E256">
        <f t="shared" si="11"/>
        <v>0.14832890966971743</v>
      </c>
    </row>
    <row r="257" spans="1:5" ht="14.5">
      <c r="A257" s="3">
        <v>28</v>
      </c>
      <c r="B257" s="7">
        <v>18.541584401114203</v>
      </c>
      <c r="C257" s="8">
        <f t="shared" si="9"/>
        <v>89.461625641246158</v>
      </c>
      <c r="D257">
        <f t="shared" si="10"/>
        <v>9.4584155988857965</v>
      </c>
      <c r="E257">
        <f t="shared" si="11"/>
        <v>0.33780055710306417</v>
      </c>
    </row>
    <row r="258" spans="1:5" ht="14.5">
      <c r="A258" s="3">
        <v>28</v>
      </c>
      <c r="B258" s="7">
        <v>24.259584401114203</v>
      </c>
      <c r="C258" s="8">
        <f t="shared" ref="C258:C321" si="12">(A258-B258)*(A258-B258)</f>
        <v>13.990708852388192</v>
      </c>
      <c r="D258">
        <f t="shared" ref="D258:D321" si="13">ABS(A258-B258)</f>
        <v>3.7404155988857966</v>
      </c>
      <c r="E258">
        <f t="shared" ref="E258:E321" si="14">ABS(A258-B258)/A258</f>
        <v>0.13358627138877846</v>
      </c>
    </row>
    <row r="259" spans="1:5" ht="14.5">
      <c r="A259" s="3">
        <v>28</v>
      </c>
      <c r="B259" s="7">
        <v>23.687230640668524</v>
      </c>
      <c r="C259" s="8">
        <f t="shared" si="12"/>
        <v>18.599979546788429</v>
      </c>
      <c r="D259">
        <f t="shared" si="13"/>
        <v>4.312769359331476</v>
      </c>
      <c r="E259">
        <f t="shared" si="14"/>
        <v>0.15402747711898129</v>
      </c>
    </row>
    <row r="260" spans="1:5" ht="14.5">
      <c r="A260" s="3">
        <v>28</v>
      </c>
      <c r="B260" s="7">
        <v>23.446481337047356</v>
      </c>
      <c r="C260" s="8">
        <f t="shared" si="12"/>
        <v>20.734532213858039</v>
      </c>
      <c r="D260">
        <f t="shared" si="13"/>
        <v>4.5535186629526443</v>
      </c>
      <c r="E260">
        <f t="shared" si="14"/>
        <v>0.16262566653402302</v>
      </c>
    </row>
    <row r="261" spans="1:5" ht="14.5">
      <c r="A261" s="3">
        <v>28</v>
      </c>
      <c r="B261" s="7">
        <v>23.817481337047354</v>
      </c>
      <c r="C261" s="8">
        <f t="shared" si="12"/>
        <v>17.493462365947188</v>
      </c>
      <c r="D261">
        <f t="shared" si="13"/>
        <v>4.1825186629526456</v>
      </c>
      <c r="E261">
        <f t="shared" si="14"/>
        <v>0.14937566653402307</v>
      </c>
    </row>
    <row r="262" spans="1:5" ht="14.5">
      <c r="A262" s="3">
        <v>28</v>
      </c>
      <c r="B262" s="7">
        <v>24.026481337047354</v>
      </c>
      <c r="C262" s="8">
        <f t="shared" si="12"/>
        <v>15.788850564832984</v>
      </c>
      <c r="D262">
        <f t="shared" si="13"/>
        <v>3.973518662952646</v>
      </c>
      <c r="E262">
        <f t="shared" si="14"/>
        <v>0.14191138081973736</v>
      </c>
    </row>
    <row r="263" spans="1:5" ht="14.5">
      <c r="A263" s="3">
        <v>28</v>
      </c>
      <c r="B263" s="7">
        <v>22.758681337047353</v>
      </c>
      <c r="C263" s="8">
        <f t="shared" si="12"/>
        <v>27.471421326615726</v>
      </c>
      <c r="D263">
        <f t="shared" si="13"/>
        <v>5.2413186629526471</v>
      </c>
      <c r="E263">
        <f t="shared" si="14"/>
        <v>0.18718995224830884</v>
      </c>
    </row>
    <row r="264" spans="1:5" ht="14.5">
      <c r="A264" s="3">
        <v>28</v>
      </c>
      <c r="B264" s="7">
        <v>24.450172144846793</v>
      </c>
      <c r="C264" s="8">
        <f t="shared" si="12"/>
        <v>12.60127780122162</v>
      </c>
      <c r="D264">
        <f t="shared" si="13"/>
        <v>3.5498278551532074</v>
      </c>
      <c r="E264">
        <f t="shared" si="14"/>
        <v>0.12677956625547168</v>
      </c>
    </row>
    <row r="265" spans="1:5" ht="14.5">
      <c r="A265" s="3">
        <v>28</v>
      </c>
      <c r="B265" s="7">
        <v>23.438481337047357</v>
      </c>
      <c r="C265" s="8">
        <f t="shared" si="12"/>
        <v>20.807452512465272</v>
      </c>
      <c r="D265">
        <f t="shared" si="13"/>
        <v>4.5615186629526434</v>
      </c>
      <c r="E265">
        <f t="shared" si="14"/>
        <v>0.16291138081973727</v>
      </c>
    </row>
    <row r="266" spans="1:5" ht="14.5">
      <c r="A266" s="3">
        <v>28</v>
      </c>
      <c r="B266" s="7">
        <v>24.179984401114204</v>
      </c>
      <c r="C266" s="8">
        <f t="shared" si="12"/>
        <v>14.592519175730805</v>
      </c>
      <c r="D266">
        <f t="shared" si="13"/>
        <v>3.8200155988857958</v>
      </c>
      <c r="E266">
        <f t="shared" si="14"/>
        <v>0.13642912853163555</v>
      </c>
    </row>
    <row r="267" spans="1:5" ht="14.5">
      <c r="A267" s="3">
        <v>29</v>
      </c>
      <c r="B267" s="7">
        <v>24.560430640668525</v>
      </c>
      <c r="C267" s="8">
        <f t="shared" si="12"/>
        <v>19.709776096314886</v>
      </c>
      <c r="D267">
        <f t="shared" si="13"/>
        <v>4.4395693593314753</v>
      </c>
      <c r="E267">
        <f t="shared" si="14"/>
        <v>0.15308859859763707</v>
      </c>
    </row>
    <row r="268" spans="1:5" ht="14.5">
      <c r="A268" s="3">
        <v>29</v>
      </c>
      <c r="B268" s="7">
        <v>24.270230640668522</v>
      </c>
      <c r="C268" s="8">
        <f t="shared" si="12"/>
        <v>22.370718192470896</v>
      </c>
      <c r="D268">
        <f t="shared" si="13"/>
        <v>4.7297693593314776</v>
      </c>
      <c r="E268">
        <f t="shared" si="14"/>
        <v>0.16309549514936131</v>
      </c>
    </row>
    <row r="269" spans="1:5" ht="14.5">
      <c r="A269" s="3">
        <v>29</v>
      </c>
      <c r="B269" s="7">
        <v>39.622990529247915</v>
      </c>
      <c r="C269" s="8">
        <f t="shared" si="12"/>
        <v>112.84792778449089</v>
      </c>
      <c r="D269">
        <f t="shared" si="13"/>
        <v>10.622990529247915</v>
      </c>
      <c r="E269">
        <f t="shared" si="14"/>
        <v>0.36631001824992809</v>
      </c>
    </row>
    <row r="270" spans="1:5" ht="14.5">
      <c r="A270" s="3">
        <v>29</v>
      </c>
      <c r="B270" s="7">
        <v>24.710430640668523</v>
      </c>
      <c r="C270" s="8">
        <f t="shared" si="12"/>
        <v>18.400405288515454</v>
      </c>
      <c r="D270">
        <f t="shared" si="13"/>
        <v>4.2895693593314768</v>
      </c>
      <c r="E270">
        <f t="shared" si="14"/>
        <v>0.14791618480453367</v>
      </c>
    </row>
    <row r="271" spans="1:5" ht="14.5">
      <c r="A271" s="3">
        <v>29</v>
      </c>
      <c r="B271" s="7">
        <v>23.844572144846797</v>
      </c>
      <c r="C271" s="8">
        <f t="shared" si="12"/>
        <v>26.578436369689555</v>
      </c>
      <c r="D271">
        <f t="shared" si="13"/>
        <v>5.1554278551532029</v>
      </c>
      <c r="E271">
        <f t="shared" si="14"/>
        <v>0.17777337431562767</v>
      </c>
    </row>
    <row r="272" spans="1:5" ht="14.5">
      <c r="A272" s="3">
        <v>29</v>
      </c>
      <c r="B272" s="7">
        <v>22.715881337047353</v>
      </c>
      <c r="C272" s="8">
        <f t="shared" si="12"/>
        <v>39.490147370069764</v>
      </c>
      <c r="D272">
        <f t="shared" si="13"/>
        <v>6.2841186629526469</v>
      </c>
      <c r="E272">
        <f t="shared" si="14"/>
        <v>0.21669374699836713</v>
      </c>
    </row>
    <row r="273" spans="1:5" ht="14.5">
      <c r="A273" s="3">
        <v>29</v>
      </c>
      <c r="B273" s="7">
        <v>24.721830640668522</v>
      </c>
      <c r="C273" s="8">
        <f t="shared" si="12"/>
        <v>18.302733067122713</v>
      </c>
      <c r="D273">
        <f t="shared" si="13"/>
        <v>4.2781693593314785</v>
      </c>
      <c r="E273">
        <f t="shared" si="14"/>
        <v>0.14752308135625788</v>
      </c>
    </row>
    <row r="274" spans="1:5" ht="14.5">
      <c r="A274" s="3">
        <v>29</v>
      </c>
      <c r="B274" s="7">
        <v>23.972881337047355</v>
      </c>
      <c r="C274" s="8">
        <f t="shared" si="12"/>
        <v>25.271922051406793</v>
      </c>
      <c r="D274">
        <f t="shared" si="13"/>
        <v>5.0271186629526454</v>
      </c>
      <c r="E274">
        <f t="shared" si="14"/>
        <v>0.17334891941216019</v>
      </c>
    </row>
    <row r="275" spans="1:5" ht="14.5">
      <c r="A275" s="3">
        <v>29</v>
      </c>
      <c r="B275" s="7">
        <v>23.879081337047356</v>
      </c>
      <c r="C275" s="8">
        <f t="shared" si="12"/>
        <v>26.223807952576692</v>
      </c>
      <c r="D275">
        <f t="shared" si="13"/>
        <v>5.1209186629526435</v>
      </c>
      <c r="E275">
        <f t="shared" si="14"/>
        <v>0.17658340217078081</v>
      </c>
    </row>
    <row r="276" spans="1:5" ht="14.5">
      <c r="A276" s="3">
        <v>29</v>
      </c>
      <c r="B276" s="7">
        <v>24.280790529247909</v>
      </c>
      <c r="C276" s="8">
        <f t="shared" si="12"/>
        <v>22.27093802883623</v>
      </c>
      <c r="D276">
        <f t="shared" si="13"/>
        <v>4.7192094707520909</v>
      </c>
      <c r="E276">
        <f t="shared" si="14"/>
        <v>0.16273136106041691</v>
      </c>
    </row>
    <row r="277" spans="1:5" ht="14.5">
      <c r="A277" s="3">
        <v>29</v>
      </c>
      <c r="B277" s="7">
        <v>24.741830640668525</v>
      </c>
      <c r="C277" s="8">
        <f t="shared" si="12"/>
        <v>18.132006292749427</v>
      </c>
      <c r="D277">
        <f t="shared" si="13"/>
        <v>4.2581693593314753</v>
      </c>
      <c r="E277">
        <f t="shared" si="14"/>
        <v>0.14683342618384398</v>
      </c>
    </row>
    <row r="278" spans="1:5" ht="14.5">
      <c r="A278" s="3">
        <v>29</v>
      </c>
      <c r="B278" s="7">
        <v>24.492430640668523</v>
      </c>
      <c r="C278" s="8">
        <f t="shared" si="12"/>
        <v>20.318181529183981</v>
      </c>
      <c r="D278">
        <f t="shared" si="13"/>
        <v>4.5075693593314767</v>
      </c>
      <c r="E278">
        <f t="shared" si="14"/>
        <v>0.15543342618384404</v>
      </c>
    </row>
    <row r="279" spans="1:5" ht="14.5">
      <c r="A279" s="3">
        <v>29</v>
      </c>
      <c r="B279" s="7">
        <v>18.355630640668522</v>
      </c>
      <c r="C279" s="8">
        <f t="shared" si="12"/>
        <v>113.30259905787482</v>
      </c>
      <c r="D279">
        <f t="shared" si="13"/>
        <v>10.644369359331478</v>
      </c>
      <c r="E279">
        <f t="shared" si="14"/>
        <v>0.36704721928729234</v>
      </c>
    </row>
    <row r="280" spans="1:5" ht="14.5">
      <c r="A280" s="3">
        <v>29</v>
      </c>
      <c r="B280" s="7">
        <v>23.577430640668524</v>
      </c>
      <c r="C280" s="8">
        <f t="shared" si="12"/>
        <v>29.404258456760573</v>
      </c>
      <c r="D280">
        <f t="shared" si="13"/>
        <v>5.4225693593314759</v>
      </c>
      <c r="E280">
        <f t="shared" si="14"/>
        <v>0.18698515032177504</v>
      </c>
    </row>
    <row r="281" spans="1:5" ht="14.5">
      <c r="A281" s="3">
        <v>29</v>
      </c>
      <c r="B281" s="7">
        <v>19.736430640668523</v>
      </c>
      <c r="C281" s="8">
        <f t="shared" si="12"/>
        <v>85.813717275144995</v>
      </c>
      <c r="D281">
        <f t="shared" si="13"/>
        <v>9.263569359331477</v>
      </c>
      <c r="E281">
        <f t="shared" si="14"/>
        <v>0.31943342618384402</v>
      </c>
    </row>
    <row r="282" spans="1:5" ht="14.5">
      <c r="A282" s="3">
        <v>29</v>
      </c>
      <c r="B282" s="7">
        <v>32.526830640668521</v>
      </c>
      <c r="C282" s="8">
        <f t="shared" si="12"/>
        <v>12.438534367958333</v>
      </c>
      <c r="D282">
        <f t="shared" si="13"/>
        <v>3.5268306406685213</v>
      </c>
      <c r="E282">
        <f t="shared" si="14"/>
        <v>0.12161484967822488</v>
      </c>
    </row>
    <row r="283" spans="1:5" ht="14.5">
      <c r="A283" s="3">
        <v>30</v>
      </c>
      <c r="B283" s="7">
        <v>24.849430640668523</v>
      </c>
      <c r="C283" s="8">
        <f t="shared" si="12"/>
        <v>26.528364725284266</v>
      </c>
      <c r="D283">
        <f t="shared" si="13"/>
        <v>5.1505693593314774</v>
      </c>
      <c r="E283">
        <f t="shared" si="14"/>
        <v>0.17168564531104924</v>
      </c>
    </row>
    <row r="284" spans="1:5" ht="14.5">
      <c r="A284" s="3">
        <v>30</v>
      </c>
      <c r="B284" s="7">
        <v>23.817681337047354</v>
      </c>
      <c r="C284" s="8">
        <f t="shared" si="12"/>
        <v>38.221064050292597</v>
      </c>
      <c r="D284">
        <f t="shared" si="13"/>
        <v>6.1823186629526461</v>
      </c>
      <c r="E284">
        <f t="shared" si="14"/>
        <v>0.20607728876508821</v>
      </c>
    </row>
    <row r="285" spans="1:5" ht="14.5">
      <c r="A285" s="3">
        <v>30</v>
      </c>
      <c r="B285" s="7">
        <v>24.028790529247914</v>
      </c>
      <c r="C285" s="8">
        <f t="shared" si="12"/>
        <v>35.65534254359941</v>
      </c>
      <c r="D285">
        <f t="shared" si="13"/>
        <v>5.9712094707520862</v>
      </c>
      <c r="E285">
        <f t="shared" si="14"/>
        <v>0.19904031569173622</v>
      </c>
    </row>
    <row r="286" spans="1:5" ht="14.5">
      <c r="A286" s="3">
        <v>30</v>
      </c>
      <c r="B286" s="7">
        <v>24.522230640668525</v>
      </c>
      <c r="C286" s="8">
        <f t="shared" si="12"/>
        <v>30.00595715403076</v>
      </c>
      <c r="D286">
        <f t="shared" si="13"/>
        <v>5.4777693593314751</v>
      </c>
      <c r="E286">
        <f t="shared" si="14"/>
        <v>0.18259231197771583</v>
      </c>
    </row>
    <row r="287" spans="1:5" ht="14.5">
      <c r="A287" s="3">
        <v>30</v>
      </c>
      <c r="B287" s="7">
        <v>23.895081337047355</v>
      </c>
      <c r="C287" s="8">
        <f t="shared" si="12"/>
        <v>37.270031881267514</v>
      </c>
      <c r="D287">
        <f t="shared" si="13"/>
        <v>6.1049186629526453</v>
      </c>
      <c r="E287">
        <f t="shared" si="14"/>
        <v>0.20349728876508819</v>
      </c>
    </row>
    <row r="288" spans="1:5" ht="14.5">
      <c r="A288" s="3">
        <v>30</v>
      </c>
      <c r="B288" s="7">
        <v>25.161830640668523</v>
      </c>
      <c r="C288" s="8">
        <f t="shared" si="12"/>
        <v>23.407882749573957</v>
      </c>
      <c r="D288">
        <f t="shared" si="13"/>
        <v>4.8381693593314772</v>
      </c>
      <c r="E288">
        <f t="shared" si="14"/>
        <v>0.16127231197771591</v>
      </c>
    </row>
    <row r="289" spans="1:5" ht="14.5">
      <c r="A289" s="3">
        <v>30</v>
      </c>
      <c r="B289" s="7">
        <v>23.688681337047353</v>
      </c>
      <c r="C289" s="8">
        <f t="shared" si="12"/>
        <v>39.832743265334393</v>
      </c>
      <c r="D289">
        <f t="shared" si="13"/>
        <v>6.3113186629526474</v>
      </c>
      <c r="E289">
        <f t="shared" si="14"/>
        <v>0.21037728876508824</v>
      </c>
    </row>
    <row r="290" spans="1:5" ht="14.5">
      <c r="A290" s="3">
        <v>30</v>
      </c>
      <c r="B290" s="7">
        <v>23.878184401114204</v>
      </c>
      <c r="C290" s="8">
        <f t="shared" si="12"/>
        <v>37.476626226761454</v>
      </c>
      <c r="D290">
        <f t="shared" si="13"/>
        <v>6.1218155988857959</v>
      </c>
      <c r="E290">
        <f t="shared" si="14"/>
        <v>0.20406051996285987</v>
      </c>
    </row>
    <row r="291" spans="1:5" ht="14.5">
      <c r="A291" s="3">
        <v>30</v>
      </c>
      <c r="B291" s="7">
        <v>25.399430640668523</v>
      </c>
      <c r="C291" s="8">
        <f t="shared" si="12"/>
        <v>21.165238430019635</v>
      </c>
      <c r="D291">
        <f t="shared" si="13"/>
        <v>4.6005693593314767</v>
      </c>
      <c r="E291">
        <f t="shared" si="14"/>
        <v>0.1533523119777159</v>
      </c>
    </row>
    <row r="292" spans="1:5" ht="14.5">
      <c r="A292" s="3">
        <v>30</v>
      </c>
      <c r="B292" s="7">
        <v>24.272030640668522</v>
      </c>
      <c r="C292" s="8">
        <f t="shared" si="12"/>
        <v>32.809632981440267</v>
      </c>
      <c r="D292">
        <f t="shared" si="13"/>
        <v>5.7279693593314782</v>
      </c>
      <c r="E292">
        <f t="shared" si="14"/>
        <v>0.19093231197771593</v>
      </c>
    </row>
    <row r="293" spans="1:5" ht="14.5">
      <c r="A293" s="3">
        <v>30</v>
      </c>
      <c r="B293" s="7">
        <v>23.346081337047352</v>
      </c>
      <c r="C293" s="8">
        <f t="shared" si="12"/>
        <v>44.274633573189561</v>
      </c>
      <c r="D293">
        <f t="shared" si="13"/>
        <v>6.6539186629526483</v>
      </c>
      <c r="E293">
        <f t="shared" si="14"/>
        <v>0.22179728876508828</v>
      </c>
    </row>
    <row r="294" spans="1:5" ht="14.5">
      <c r="A294" s="3">
        <v>30</v>
      </c>
      <c r="B294" s="7">
        <v>24.219481337047352</v>
      </c>
      <c r="C294" s="8">
        <f t="shared" si="12"/>
        <v>33.414396012743872</v>
      </c>
      <c r="D294">
        <f t="shared" si="13"/>
        <v>5.7805186629526482</v>
      </c>
      <c r="E294">
        <f t="shared" si="14"/>
        <v>0.19268395543175493</v>
      </c>
    </row>
    <row r="295" spans="1:5" ht="14.5">
      <c r="A295" s="3">
        <v>30</v>
      </c>
      <c r="B295" s="7">
        <v>21.977384401114204</v>
      </c>
      <c r="C295" s="8">
        <f t="shared" si="12"/>
        <v>64.362361047485706</v>
      </c>
      <c r="D295">
        <f t="shared" si="13"/>
        <v>8.0226155988857961</v>
      </c>
      <c r="E295">
        <f t="shared" si="14"/>
        <v>0.26742051996285987</v>
      </c>
    </row>
    <row r="296" spans="1:5" ht="14.5">
      <c r="A296" s="3">
        <v>30</v>
      </c>
      <c r="B296" s="7">
        <v>23.086681337047356</v>
      </c>
      <c r="C296" s="8">
        <f t="shared" si="12"/>
        <v>47.793974935529334</v>
      </c>
      <c r="D296">
        <f t="shared" si="13"/>
        <v>6.9133186629526442</v>
      </c>
      <c r="E296">
        <f t="shared" si="14"/>
        <v>0.2304439554317548</v>
      </c>
    </row>
    <row r="297" spans="1:5" ht="14.5">
      <c r="A297" s="3">
        <v>30</v>
      </c>
      <c r="B297" s="7">
        <v>28.277481337047355</v>
      </c>
      <c r="C297" s="8">
        <f t="shared" si="12"/>
        <v>2.9670705442201672</v>
      </c>
      <c r="D297">
        <f t="shared" si="13"/>
        <v>1.7225186629526448</v>
      </c>
      <c r="E297">
        <f t="shared" si="14"/>
        <v>5.7417288765088156E-2</v>
      </c>
    </row>
    <row r="298" spans="1:5" ht="14.5">
      <c r="A298" s="3">
        <v>30</v>
      </c>
      <c r="B298" s="7">
        <v>24.566951532033425</v>
      </c>
      <c r="C298" s="8">
        <f t="shared" si="12"/>
        <v>29.518015655273949</v>
      </c>
      <c r="D298">
        <f t="shared" si="13"/>
        <v>5.4330484679665751</v>
      </c>
      <c r="E298">
        <f t="shared" si="14"/>
        <v>0.18110161559888585</v>
      </c>
    </row>
    <row r="299" spans="1:5" ht="14.5">
      <c r="A299" s="3">
        <v>31</v>
      </c>
      <c r="B299" s="7">
        <v>23.941792757660167</v>
      </c>
      <c r="C299" s="8">
        <f t="shared" si="12"/>
        <v>49.818289475818467</v>
      </c>
      <c r="D299">
        <f t="shared" si="13"/>
        <v>7.058207242339833</v>
      </c>
      <c r="E299">
        <f t="shared" si="14"/>
        <v>0.22768410459160751</v>
      </c>
    </row>
    <row r="300" spans="1:5" ht="14.5">
      <c r="A300" s="3">
        <v>31</v>
      </c>
      <c r="B300" s="7">
        <v>23.803372144846797</v>
      </c>
      <c r="C300" s="8">
        <f t="shared" si="12"/>
        <v>51.791452485566985</v>
      </c>
      <c r="D300">
        <f t="shared" si="13"/>
        <v>7.1966278551532028</v>
      </c>
      <c r="E300">
        <f t="shared" si="14"/>
        <v>0.23214928565010332</v>
      </c>
    </row>
    <row r="301" spans="1:5" ht="14.5">
      <c r="A301" s="3">
        <v>31</v>
      </c>
      <c r="B301" s="7">
        <v>27.726310306406685</v>
      </c>
      <c r="C301" s="8">
        <f t="shared" si="12"/>
        <v>10.717044209939095</v>
      </c>
      <c r="D301">
        <f t="shared" si="13"/>
        <v>3.2736896935933153</v>
      </c>
      <c r="E301">
        <f t="shared" si="14"/>
        <v>0.10560289334171985</v>
      </c>
    </row>
    <row r="302" spans="1:5" ht="14.5">
      <c r="A302" s="3">
        <v>31</v>
      </c>
      <c r="B302" s="7">
        <v>23.078184401114207</v>
      </c>
      <c r="C302" s="8">
        <f t="shared" si="12"/>
        <v>62.755162382750278</v>
      </c>
      <c r="D302">
        <f t="shared" si="13"/>
        <v>7.921815598885793</v>
      </c>
      <c r="E302">
        <f t="shared" si="14"/>
        <v>0.25554243867373527</v>
      </c>
    </row>
    <row r="303" spans="1:5" ht="14.5">
      <c r="A303" s="3">
        <v>31</v>
      </c>
      <c r="B303" s="7">
        <v>23.968081337047355</v>
      </c>
      <c r="C303" s="8">
        <f t="shared" si="12"/>
        <v>49.447880082381715</v>
      </c>
      <c r="D303">
        <f t="shared" si="13"/>
        <v>7.0319186629526449</v>
      </c>
      <c r="E303">
        <f t="shared" si="14"/>
        <v>0.22683608590169821</v>
      </c>
    </row>
    <row r="304" spans="1:5" ht="14.5">
      <c r="A304" s="3">
        <v>31</v>
      </c>
      <c r="B304" s="7">
        <v>24.237281337047353</v>
      </c>
      <c r="C304" s="8">
        <f t="shared" si="12"/>
        <v>45.73436371424804</v>
      </c>
      <c r="D304">
        <f t="shared" si="13"/>
        <v>6.762718662952647</v>
      </c>
      <c r="E304">
        <f t="shared" si="14"/>
        <v>0.21815221493395637</v>
      </c>
    </row>
    <row r="305" spans="1:5" ht="14.5">
      <c r="A305" s="3">
        <v>31</v>
      </c>
      <c r="B305" s="7">
        <v>23.972592757660166</v>
      </c>
      <c r="C305" s="8">
        <f t="shared" si="12"/>
        <v>49.384452549690344</v>
      </c>
      <c r="D305">
        <f t="shared" si="13"/>
        <v>7.0274072423398337</v>
      </c>
      <c r="E305">
        <f t="shared" si="14"/>
        <v>0.22669055620451076</v>
      </c>
    </row>
    <row r="306" spans="1:5" ht="14.5">
      <c r="A306" s="3">
        <v>31</v>
      </c>
      <c r="B306" s="7">
        <v>24.26219052924791</v>
      </c>
      <c r="C306" s="8">
        <f t="shared" si="12"/>
        <v>45.39807646415656</v>
      </c>
      <c r="D306">
        <f t="shared" si="13"/>
        <v>6.7378094707520901</v>
      </c>
      <c r="E306">
        <f t="shared" si="14"/>
        <v>0.21734869260490614</v>
      </c>
    </row>
    <row r="307" spans="1:5" ht="14.5">
      <c r="A307" s="3">
        <v>31</v>
      </c>
      <c r="B307" s="7">
        <v>23.502281337047354</v>
      </c>
      <c r="C307" s="8">
        <f t="shared" si="12"/>
        <v>56.21578514878842</v>
      </c>
      <c r="D307">
        <f t="shared" si="13"/>
        <v>7.4977186629526464</v>
      </c>
      <c r="E307">
        <f t="shared" si="14"/>
        <v>0.24186189235331118</v>
      </c>
    </row>
    <row r="308" spans="1:5" ht="14.5">
      <c r="A308" s="3">
        <v>31</v>
      </c>
      <c r="B308" s="7">
        <v>25.001481337047355</v>
      </c>
      <c r="C308" s="8">
        <f t="shared" si="12"/>
        <v>35.982226149791181</v>
      </c>
      <c r="D308">
        <f t="shared" si="13"/>
        <v>5.9985186629526446</v>
      </c>
      <c r="E308">
        <f t="shared" si="14"/>
        <v>0.19350060203073047</v>
      </c>
    </row>
    <row r="309" spans="1:5" ht="14.5">
      <c r="A309" s="3">
        <v>31</v>
      </c>
      <c r="B309" s="7">
        <v>24.114990529247912</v>
      </c>
      <c r="C309" s="8">
        <f t="shared" si="12"/>
        <v>47.403355412345945</v>
      </c>
      <c r="D309">
        <f t="shared" si="13"/>
        <v>6.8850094707520881</v>
      </c>
      <c r="E309">
        <f t="shared" si="14"/>
        <v>0.22209707970168027</v>
      </c>
    </row>
    <row r="310" spans="1:5" ht="14.5">
      <c r="A310" s="3">
        <v>32</v>
      </c>
      <c r="B310" s="7">
        <v>23.927790529247908</v>
      </c>
      <c r="C310" s="8">
        <f t="shared" si="12"/>
        <v>65.160565739699777</v>
      </c>
      <c r="D310">
        <f t="shared" si="13"/>
        <v>8.0722094707520924</v>
      </c>
      <c r="E310">
        <f t="shared" si="14"/>
        <v>0.25225654596100289</v>
      </c>
    </row>
    <row r="311" spans="1:5" ht="14.5">
      <c r="A311" s="3">
        <v>32</v>
      </c>
      <c r="B311" s="7">
        <v>24.522681337047352</v>
      </c>
      <c r="C311" s="8">
        <f t="shared" si="12"/>
        <v>55.910294387339974</v>
      </c>
      <c r="D311">
        <f t="shared" si="13"/>
        <v>7.4773186629526478</v>
      </c>
      <c r="E311">
        <f t="shared" si="14"/>
        <v>0.23366620821727024</v>
      </c>
    </row>
    <row r="312" spans="1:5" ht="14.5">
      <c r="A312" s="3">
        <v>32</v>
      </c>
      <c r="B312" s="7">
        <v>25.526992757660167</v>
      </c>
      <c r="C312" s="8">
        <f t="shared" si="12"/>
        <v>41.899822759383923</v>
      </c>
      <c r="D312">
        <f t="shared" si="13"/>
        <v>6.4730072423398326</v>
      </c>
      <c r="E312">
        <f t="shared" si="14"/>
        <v>0.20228147632311977</v>
      </c>
    </row>
    <row r="313" spans="1:5" ht="14.5">
      <c r="A313" s="3">
        <v>32</v>
      </c>
      <c r="B313" s="7">
        <v>26.163481337047354</v>
      </c>
      <c r="C313" s="8">
        <f t="shared" si="12"/>
        <v>34.064950102994537</v>
      </c>
      <c r="D313">
        <f t="shared" si="13"/>
        <v>5.8365186629526455</v>
      </c>
      <c r="E313">
        <f t="shared" si="14"/>
        <v>0.18239120821727017</v>
      </c>
    </row>
    <row r="314" spans="1:5" ht="14.5">
      <c r="A314" s="3">
        <v>32</v>
      </c>
      <c r="B314" s="7">
        <v>25.574881337047355</v>
      </c>
      <c r="C314" s="8">
        <f t="shared" si="12"/>
        <v>41.282149833022387</v>
      </c>
      <c r="D314">
        <f t="shared" si="13"/>
        <v>6.4251186629526451</v>
      </c>
      <c r="E314">
        <f t="shared" si="14"/>
        <v>0.20078495821727016</v>
      </c>
    </row>
    <row r="315" spans="1:5" ht="14.5">
      <c r="A315" s="3">
        <v>32</v>
      </c>
      <c r="B315" s="7">
        <v>23.813481337047353</v>
      </c>
      <c r="C315" s="8">
        <f t="shared" si="12"/>
        <v>67.019087818871995</v>
      </c>
      <c r="D315">
        <f t="shared" si="13"/>
        <v>8.186518662952647</v>
      </c>
      <c r="E315">
        <f t="shared" si="14"/>
        <v>0.25582870821727022</v>
      </c>
    </row>
    <row r="316" spans="1:5" ht="14.5">
      <c r="A316" s="3">
        <v>32</v>
      </c>
      <c r="B316" s="7">
        <v>24.341184401114205</v>
      </c>
      <c r="C316" s="8">
        <f t="shared" si="12"/>
        <v>58.657456377736374</v>
      </c>
      <c r="D316">
        <f t="shared" si="13"/>
        <v>7.6588155988857949</v>
      </c>
      <c r="E316">
        <f t="shared" si="14"/>
        <v>0.23933798746518109</v>
      </c>
    </row>
    <row r="317" spans="1:5" ht="14.5">
      <c r="A317" s="3">
        <v>32</v>
      </c>
      <c r="B317" s="7">
        <v>24.229584401114202</v>
      </c>
      <c r="C317" s="8">
        <f t="shared" si="12"/>
        <v>60.379358579407729</v>
      </c>
      <c r="D317">
        <f t="shared" si="13"/>
        <v>7.7704155988857977</v>
      </c>
      <c r="E317">
        <f t="shared" si="14"/>
        <v>0.24282548746518118</v>
      </c>
    </row>
    <row r="318" spans="1:5" ht="14.5">
      <c r="A318" s="3">
        <v>32</v>
      </c>
      <c r="B318" s="7">
        <v>22.875481337047354</v>
      </c>
      <c r="C318" s="8">
        <f t="shared" si="12"/>
        <v>83.256840830571136</v>
      </c>
      <c r="D318">
        <f t="shared" si="13"/>
        <v>9.1245186629526458</v>
      </c>
      <c r="E318">
        <f t="shared" si="14"/>
        <v>0.28514120821727018</v>
      </c>
    </row>
    <row r="319" spans="1:5" ht="14.5">
      <c r="A319" s="3">
        <v>32</v>
      </c>
      <c r="B319" s="7">
        <v>23.419830640668525</v>
      </c>
      <c r="C319" s="8">
        <f t="shared" si="12"/>
        <v>73.619306234810679</v>
      </c>
      <c r="D319">
        <f t="shared" si="13"/>
        <v>8.5801693593314745</v>
      </c>
      <c r="E319">
        <f t="shared" si="14"/>
        <v>0.26813029247910858</v>
      </c>
    </row>
    <row r="320" spans="1:5" ht="14.5">
      <c r="A320" s="3">
        <v>32</v>
      </c>
      <c r="B320" s="7">
        <v>23.813384401114206</v>
      </c>
      <c r="C320" s="8">
        <f t="shared" si="12"/>
        <v>67.020674963920214</v>
      </c>
      <c r="D320">
        <f t="shared" si="13"/>
        <v>8.186615598885794</v>
      </c>
      <c r="E320">
        <f t="shared" si="14"/>
        <v>0.25583173746518106</v>
      </c>
    </row>
    <row r="321" spans="1:5" ht="14.5">
      <c r="A321" s="3">
        <v>32</v>
      </c>
      <c r="B321" s="7">
        <v>24.093430640668522</v>
      </c>
      <c r="C321" s="8">
        <f t="shared" si="12"/>
        <v>62.513839033919375</v>
      </c>
      <c r="D321">
        <f t="shared" si="13"/>
        <v>7.9065693593314776</v>
      </c>
      <c r="E321">
        <f t="shared" si="14"/>
        <v>0.24708029247910868</v>
      </c>
    </row>
    <row r="322" spans="1:5" ht="14.5">
      <c r="A322" s="3">
        <v>32</v>
      </c>
      <c r="B322" s="7">
        <v>17.38119052924791</v>
      </c>
      <c r="C322" s="8">
        <f t="shared" ref="C322:C360" si="15">(A322-B322)*(A322-B322)</f>
        <v>213.70959034215102</v>
      </c>
      <c r="D322">
        <f t="shared" ref="D322:D360" si="16">ABS(A322-B322)</f>
        <v>14.61880947075209</v>
      </c>
      <c r="E322">
        <f t="shared" ref="E322:E360" si="17">ABS(A322-B322)/A322</f>
        <v>0.45683779596100282</v>
      </c>
    </row>
    <row r="323" spans="1:5" ht="14.5">
      <c r="A323" s="3">
        <v>32</v>
      </c>
      <c r="B323" s="7">
        <v>24.177081337047355</v>
      </c>
      <c r="C323" s="8">
        <f t="shared" si="15"/>
        <v>61.1980564071728</v>
      </c>
      <c r="D323">
        <f t="shared" si="16"/>
        <v>7.8229186629526453</v>
      </c>
      <c r="E323">
        <f t="shared" si="17"/>
        <v>0.24446620821727016</v>
      </c>
    </row>
    <row r="324" spans="1:5" ht="14.5">
      <c r="A324" s="3">
        <v>32</v>
      </c>
      <c r="B324" s="7">
        <v>18.357681337047353</v>
      </c>
      <c r="C324" s="8">
        <f t="shared" si="15"/>
        <v>186.1128585015461</v>
      </c>
      <c r="D324">
        <f t="shared" si="16"/>
        <v>13.642318662952647</v>
      </c>
      <c r="E324">
        <f t="shared" si="17"/>
        <v>0.42632245821727022</v>
      </c>
    </row>
    <row r="325" spans="1:5" ht="14.5">
      <c r="A325" s="3">
        <v>33</v>
      </c>
      <c r="B325" s="7">
        <v>24.091481337047355</v>
      </c>
      <c r="C325" s="8">
        <f t="shared" si="15"/>
        <v>79.361704768175571</v>
      </c>
      <c r="D325">
        <f t="shared" si="16"/>
        <v>8.9085186629526447</v>
      </c>
      <c r="E325">
        <f t="shared" si="17"/>
        <v>0.26995511099856501</v>
      </c>
    </row>
    <row r="326" spans="1:5" ht="14.5">
      <c r="A326" s="3">
        <v>33</v>
      </c>
      <c r="B326" s="7">
        <v>24.764230640668522</v>
      </c>
      <c r="C326" s="8">
        <f t="shared" si="15"/>
        <v>67.827896940103216</v>
      </c>
      <c r="D326">
        <f t="shared" si="16"/>
        <v>8.2357693593314778</v>
      </c>
      <c r="E326">
        <f t="shared" si="17"/>
        <v>0.24956876846459022</v>
      </c>
    </row>
    <row r="327" spans="1:5" ht="14.5">
      <c r="A327" s="3">
        <v>33</v>
      </c>
      <c r="B327" s="7">
        <v>24.735281337047354</v>
      </c>
      <c r="C327" s="8">
        <f t="shared" si="15"/>
        <v>68.305574577757767</v>
      </c>
      <c r="D327">
        <f t="shared" si="16"/>
        <v>8.2647186629526459</v>
      </c>
      <c r="E327">
        <f t="shared" si="17"/>
        <v>0.25044602008947414</v>
      </c>
    </row>
    <row r="328" spans="1:5" ht="14.5">
      <c r="A328" s="3">
        <v>33</v>
      </c>
      <c r="B328" s="7">
        <v>23.082881337047354</v>
      </c>
      <c r="C328" s="8">
        <f t="shared" si="15"/>
        <v>98.349242575083679</v>
      </c>
      <c r="D328">
        <f t="shared" si="16"/>
        <v>9.917118662952646</v>
      </c>
      <c r="E328">
        <f t="shared" si="17"/>
        <v>0.30051874736220141</v>
      </c>
    </row>
    <row r="329" spans="1:5" ht="14.5">
      <c r="A329" s="3">
        <v>33</v>
      </c>
      <c r="B329" s="7">
        <v>24.071184401114206</v>
      </c>
      <c r="C329" s="8">
        <f t="shared" si="15"/>
        <v>79.72374799890629</v>
      </c>
      <c r="D329">
        <f t="shared" si="16"/>
        <v>8.9288155988857945</v>
      </c>
      <c r="E329">
        <f t="shared" si="17"/>
        <v>0.27057016966320591</v>
      </c>
    </row>
    <row r="330" spans="1:5" ht="14.5">
      <c r="A330" s="3">
        <v>33</v>
      </c>
      <c r="B330" s="7">
        <v>24.148830640668525</v>
      </c>
      <c r="C330" s="8">
        <f t="shared" si="15"/>
        <v>78.34319902756836</v>
      </c>
      <c r="D330">
        <f t="shared" si="16"/>
        <v>8.8511693593314753</v>
      </c>
      <c r="E330">
        <f t="shared" si="17"/>
        <v>0.268217253313075</v>
      </c>
    </row>
    <row r="331" spans="1:5" ht="14.5">
      <c r="A331" s="3">
        <v>34</v>
      </c>
      <c r="B331" s="7">
        <v>24.045190529247911</v>
      </c>
      <c r="C331" s="8">
        <f t="shared" si="15"/>
        <v>99.098231598975488</v>
      </c>
      <c r="D331">
        <f t="shared" si="16"/>
        <v>9.9548094707520889</v>
      </c>
      <c r="E331">
        <f t="shared" si="17"/>
        <v>0.29278851384564969</v>
      </c>
    </row>
    <row r="332" spans="1:5" ht="14.5">
      <c r="A332" s="3">
        <v>34</v>
      </c>
      <c r="B332" s="7">
        <v>18.631030640668524</v>
      </c>
      <c r="C332" s="8">
        <f t="shared" si="15"/>
        <v>236.20521916806976</v>
      </c>
      <c r="D332">
        <f t="shared" si="16"/>
        <v>15.368969359331476</v>
      </c>
      <c r="E332">
        <f t="shared" si="17"/>
        <v>0.45202851056857285</v>
      </c>
    </row>
    <row r="333" spans="1:5" ht="14.5">
      <c r="A333" s="3">
        <v>34</v>
      </c>
      <c r="B333" s="7">
        <v>24.051681337047352</v>
      </c>
      <c r="C333" s="8">
        <f t="shared" si="15"/>
        <v>98.969044219651963</v>
      </c>
      <c r="D333">
        <f t="shared" si="16"/>
        <v>9.9483186629526479</v>
      </c>
      <c r="E333">
        <f t="shared" si="17"/>
        <v>0.29259760773390142</v>
      </c>
    </row>
    <row r="334" spans="1:5" ht="14.5">
      <c r="A334" s="3">
        <v>34</v>
      </c>
      <c r="B334" s="7">
        <v>24.330790529247913</v>
      </c>
      <c r="C334" s="8">
        <f t="shared" si="15"/>
        <v>93.493611789281843</v>
      </c>
      <c r="D334">
        <f t="shared" si="16"/>
        <v>9.6692094707520866</v>
      </c>
      <c r="E334">
        <f t="shared" si="17"/>
        <v>0.28438851384564962</v>
      </c>
    </row>
    <row r="335" spans="1:5" ht="14.5">
      <c r="A335" s="3">
        <v>34</v>
      </c>
      <c r="B335" s="7">
        <v>24.099030640668524</v>
      </c>
      <c r="C335" s="8">
        <f t="shared" si="15"/>
        <v>98.029194254420744</v>
      </c>
      <c r="D335">
        <f t="shared" si="16"/>
        <v>9.9009693593314765</v>
      </c>
      <c r="E335">
        <f t="shared" si="17"/>
        <v>0.29120498115680815</v>
      </c>
    </row>
    <row r="336" spans="1:5" ht="14.5">
      <c r="A336" s="3">
        <v>34</v>
      </c>
      <c r="B336" s="7">
        <v>22.237030640668522</v>
      </c>
      <c r="C336" s="8">
        <f t="shared" si="15"/>
        <v>138.36744814857121</v>
      </c>
      <c r="D336">
        <f t="shared" si="16"/>
        <v>11.762969359331478</v>
      </c>
      <c r="E336">
        <f t="shared" si="17"/>
        <v>0.34596968703916114</v>
      </c>
    </row>
    <row r="337" spans="1:5" ht="14.5">
      <c r="A337" s="3">
        <v>34</v>
      </c>
      <c r="B337" s="7">
        <v>37.278990529247913</v>
      </c>
      <c r="C337" s="8">
        <f t="shared" si="15"/>
        <v>10.75177889089751</v>
      </c>
      <c r="D337">
        <f t="shared" si="16"/>
        <v>3.2789905292479133</v>
      </c>
      <c r="E337">
        <f t="shared" si="17"/>
        <v>9.6440897919056273E-2</v>
      </c>
    </row>
    <row r="338" spans="1:5" ht="14.5">
      <c r="A338" s="3">
        <v>35</v>
      </c>
      <c r="B338" s="7">
        <v>24.868830640668524</v>
      </c>
      <c r="C338" s="8">
        <f t="shared" si="15"/>
        <v>102.64059258745696</v>
      </c>
      <c r="D338">
        <f t="shared" si="16"/>
        <v>10.131169359331476</v>
      </c>
      <c r="E338">
        <f t="shared" si="17"/>
        <v>0.28946198169518506</v>
      </c>
    </row>
    <row r="339" spans="1:5" ht="14.5">
      <c r="A339" s="3">
        <v>35</v>
      </c>
      <c r="B339" s="7">
        <v>24.834081337047355</v>
      </c>
      <c r="C339" s="8">
        <f t="shared" si="15"/>
        <v>103.3459022617689</v>
      </c>
      <c r="D339">
        <f t="shared" si="16"/>
        <v>10.165918662952645</v>
      </c>
      <c r="E339">
        <f t="shared" si="17"/>
        <v>0.29045481894150416</v>
      </c>
    </row>
    <row r="340" spans="1:5" ht="14.5">
      <c r="A340" s="3">
        <v>35</v>
      </c>
      <c r="B340" s="7">
        <v>23.980681337047354</v>
      </c>
      <c r="C340" s="8">
        <f t="shared" si="15"/>
        <v>121.42538379569649</v>
      </c>
      <c r="D340">
        <f t="shared" si="16"/>
        <v>11.019318662952646</v>
      </c>
      <c r="E340">
        <f t="shared" si="17"/>
        <v>0.31483767608436131</v>
      </c>
    </row>
    <row r="341" spans="1:5" ht="14.5">
      <c r="A341" s="3">
        <v>35</v>
      </c>
      <c r="B341" s="7">
        <v>24.261630640668521</v>
      </c>
      <c r="C341" s="8">
        <f t="shared" si="15"/>
        <v>115.31257649742915</v>
      </c>
      <c r="D341">
        <f t="shared" si="16"/>
        <v>10.738369359331479</v>
      </c>
      <c r="E341">
        <f t="shared" si="17"/>
        <v>0.30681055312375655</v>
      </c>
    </row>
    <row r="342" spans="1:5" ht="14.5">
      <c r="A342" s="3">
        <v>35</v>
      </c>
      <c r="B342" s="7">
        <v>23.296172144846796</v>
      </c>
      <c r="C342" s="8">
        <f t="shared" si="15"/>
        <v>136.97958646306003</v>
      </c>
      <c r="D342">
        <f t="shared" si="16"/>
        <v>11.703827855153204</v>
      </c>
      <c r="E342">
        <f t="shared" si="17"/>
        <v>0.33439508157580583</v>
      </c>
    </row>
    <row r="343" spans="1:5" ht="14.5">
      <c r="A343" s="3">
        <v>35</v>
      </c>
      <c r="B343" s="7">
        <v>18.260230640668521</v>
      </c>
      <c r="C343" s="8">
        <f t="shared" si="15"/>
        <v>280.21987820361306</v>
      </c>
      <c r="D343">
        <f t="shared" si="16"/>
        <v>16.739769359331479</v>
      </c>
      <c r="E343">
        <f t="shared" si="17"/>
        <v>0.47827912455232796</v>
      </c>
    </row>
    <row r="344" spans="1:5" ht="14.5">
      <c r="A344" s="3">
        <v>36</v>
      </c>
      <c r="B344" s="7">
        <v>23.849481337047351</v>
      </c>
      <c r="C344" s="8">
        <f t="shared" si="15"/>
        <v>147.63510377876062</v>
      </c>
      <c r="D344">
        <f t="shared" si="16"/>
        <v>12.150518662952649</v>
      </c>
      <c r="E344">
        <f t="shared" si="17"/>
        <v>0.33751440730424026</v>
      </c>
    </row>
    <row r="345" spans="1:5" ht="14.5">
      <c r="A345" s="3">
        <v>36</v>
      </c>
      <c r="B345" s="7">
        <v>25.976151532033427</v>
      </c>
      <c r="C345" s="8">
        <f t="shared" si="15"/>
        <v>100.47753810875581</v>
      </c>
      <c r="D345">
        <f t="shared" si="16"/>
        <v>10.023848467966573</v>
      </c>
      <c r="E345">
        <f t="shared" si="17"/>
        <v>0.27844023522129369</v>
      </c>
    </row>
    <row r="346" spans="1:5" ht="14.5">
      <c r="A346" s="3">
        <v>36</v>
      </c>
      <c r="B346" s="7">
        <v>24.450430640668522</v>
      </c>
      <c r="C346" s="8">
        <f t="shared" si="15"/>
        <v>133.39255238600853</v>
      </c>
      <c r="D346">
        <f t="shared" si="16"/>
        <v>11.549569359331478</v>
      </c>
      <c r="E346">
        <f t="shared" si="17"/>
        <v>0.32082137109254105</v>
      </c>
    </row>
    <row r="347" spans="1:5" ht="14.5">
      <c r="A347" s="3">
        <v>36</v>
      </c>
      <c r="B347" s="7">
        <v>24.110481337047354</v>
      </c>
      <c r="C347" s="8">
        <f t="shared" si="15"/>
        <v>141.36065403669929</v>
      </c>
      <c r="D347">
        <f t="shared" si="16"/>
        <v>11.889518662952646</v>
      </c>
      <c r="E347">
        <f t="shared" si="17"/>
        <v>0.33026440730424017</v>
      </c>
    </row>
    <row r="348" spans="1:5" ht="14.5">
      <c r="A348" s="3">
        <v>36</v>
      </c>
      <c r="B348" s="7">
        <v>32.191190529247912</v>
      </c>
      <c r="C348" s="8">
        <f t="shared" si="15"/>
        <v>14.507029584490802</v>
      </c>
      <c r="D348">
        <f t="shared" si="16"/>
        <v>3.8088094707520881</v>
      </c>
      <c r="E348">
        <f t="shared" si="17"/>
        <v>0.1058002630764469</v>
      </c>
    </row>
    <row r="349" spans="1:5" ht="14.5">
      <c r="A349" s="3">
        <v>36</v>
      </c>
      <c r="B349" s="7">
        <v>17.469620612813365</v>
      </c>
      <c r="C349" s="8">
        <f t="shared" si="15"/>
        <v>343.37496023307131</v>
      </c>
      <c r="D349">
        <f t="shared" si="16"/>
        <v>18.530379387186635</v>
      </c>
      <c r="E349">
        <f t="shared" si="17"/>
        <v>0.51473276075518426</v>
      </c>
    </row>
    <row r="350" spans="1:5" ht="14.5">
      <c r="A350" s="3">
        <v>37</v>
      </c>
      <c r="B350" s="7">
        <v>24.674830640668524</v>
      </c>
      <c r="C350" s="8">
        <f t="shared" si="15"/>
        <v>151.90979973620347</v>
      </c>
      <c r="D350">
        <f t="shared" si="16"/>
        <v>12.325169359331476</v>
      </c>
      <c r="E350">
        <f t="shared" si="17"/>
        <v>0.33311268538733718</v>
      </c>
    </row>
    <row r="351" spans="1:5" ht="14.5">
      <c r="A351" s="3">
        <v>37</v>
      </c>
      <c r="B351" s="7">
        <v>26.300881337047354</v>
      </c>
      <c r="C351" s="8">
        <f t="shared" si="15"/>
        <v>114.47114016394161</v>
      </c>
      <c r="D351">
        <f t="shared" si="16"/>
        <v>10.699118662952646</v>
      </c>
      <c r="E351">
        <f t="shared" si="17"/>
        <v>0.28916536926899045</v>
      </c>
    </row>
    <row r="352" spans="1:5" ht="14.5">
      <c r="A352" s="3">
        <v>37</v>
      </c>
      <c r="B352" s="7">
        <v>23.169184401114201</v>
      </c>
      <c r="C352" s="8">
        <f t="shared" si="15"/>
        <v>191.29146013038275</v>
      </c>
      <c r="D352">
        <f t="shared" si="16"/>
        <v>13.830815598885799</v>
      </c>
      <c r="E352">
        <f t="shared" si="17"/>
        <v>0.3738058269969135</v>
      </c>
    </row>
    <row r="353" spans="1:5" ht="14.5">
      <c r="A353" s="3">
        <v>38</v>
      </c>
      <c r="B353" s="7">
        <v>23.132681337047355</v>
      </c>
      <c r="C353" s="8">
        <f t="shared" si="15"/>
        <v>221.03716422578003</v>
      </c>
      <c r="D353">
        <f t="shared" si="16"/>
        <v>14.867318662952645</v>
      </c>
      <c r="E353">
        <f t="shared" si="17"/>
        <v>0.39124522797243805</v>
      </c>
    </row>
    <row r="354" spans="1:5" ht="14.5">
      <c r="A354" s="3">
        <v>38</v>
      </c>
      <c r="B354" s="7">
        <v>24.138584401114205</v>
      </c>
      <c r="C354" s="8">
        <f t="shared" si="15"/>
        <v>192.13884240503444</v>
      </c>
      <c r="D354">
        <f t="shared" si="16"/>
        <v>13.861415598885795</v>
      </c>
      <c r="E354">
        <f t="shared" si="17"/>
        <v>0.36477409470752092</v>
      </c>
    </row>
    <row r="355" spans="1:5" ht="14.5">
      <c r="A355" s="3">
        <v>38</v>
      </c>
      <c r="B355" s="7">
        <v>24.101630640668525</v>
      </c>
      <c r="C355" s="8">
        <f t="shared" si="15"/>
        <v>193.164670848404</v>
      </c>
      <c r="D355">
        <f t="shared" si="16"/>
        <v>13.898369359331475</v>
      </c>
      <c r="E355">
        <f t="shared" si="17"/>
        <v>0.36574656208767042</v>
      </c>
    </row>
    <row r="356" spans="1:5" ht="14.5">
      <c r="A356" s="3">
        <v>38</v>
      </c>
      <c r="B356" s="7">
        <v>24.261784401114205</v>
      </c>
      <c r="C356" s="8">
        <f t="shared" si="15"/>
        <v>188.73856784146898</v>
      </c>
      <c r="D356">
        <f t="shared" si="16"/>
        <v>13.738215598885795</v>
      </c>
      <c r="E356">
        <f t="shared" si="17"/>
        <v>0.36153198944436299</v>
      </c>
    </row>
    <row r="357" spans="1:5" ht="14.5">
      <c r="A357" s="3">
        <v>38</v>
      </c>
      <c r="B357" s="7">
        <v>24.586630640668524</v>
      </c>
      <c r="C357" s="8">
        <f t="shared" si="15"/>
        <v>179.91847756985248</v>
      </c>
      <c r="D357">
        <f t="shared" si="16"/>
        <v>13.413369359331476</v>
      </c>
      <c r="E357">
        <f t="shared" si="17"/>
        <v>0.35298340419293356</v>
      </c>
    </row>
    <row r="358" spans="1:5" ht="14.5">
      <c r="A358" s="3">
        <v>39</v>
      </c>
      <c r="B358" s="7">
        <v>24.453830640668521</v>
      </c>
      <c r="C358" s="8">
        <f t="shared" si="15"/>
        <v>211.59104303035397</v>
      </c>
      <c r="D358">
        <f t="shared" si="16"/>
        <v>14.546169359331479</v>
      </c>
      <c r="E358">
        <f t="shared" si="17"/>
        <v>0.37297870152131996</v>
      </c>
    </row>
    <row r="359" spans="1:5" ht="14.5">
      <c r="A359" s="3">
        <v>39</v>
      </c>
      <c r="B359" s="7">
        <v>24.260681337047352</v>
      </c>
      <c r="C359" s="8">
        <f t="shared" si="15"/>
        <v>217.24751464806425</v>
      </c>
      <c r="D359">
        <f t="shared" si="16"/>
        <v>14.739318662952648</v>
      </c>
      <c r="E359">
        <f t="shared" si="17"/>
        <v>0.37793124776801662</v>
      </c>
    </row>
    <row r="360" spans="1:5" ht="14.5">
      <c r="A360" s="3">
        <v>47</v>
      </c>
      <c r="B360" s="7">
        <v>35.837392757660169</v>
      </c>
      <c r="C360" s="8">
        <f t="shared" si="15"/>
        <v>124.60380044673765</v>
      </c>
      <c r="D360">
        <f t="shared" si="16"/>
        <v>11.162607242339831</v>
      </c>
      <c r="E360">
        <f t="shared" si="17"/>
        <v>0.23750228175191129</v>
      </c>
    </row>
    <row r="364" spans="1:5">
      <c r="C364" s="8">
        <f>SUM(C2:C360)</f>
        <v>17327.214903298212</v>
      </c>
      <c r="D364" s="8">
        <f>SUM(D2:D360)</f>
        <v>2039.3573409470744</v>
      </c>
      <c r="E364" s="8">
        <f>SUM(E2:E360)</f>
        <v>116.47032054363821</v>
      </c>
    </row>
    <row r="365" spans="1:5">
      <c r="C365" s="8">
        <f>C364/359</f>
        <v>48.265222571861315</v>
      </c>
      <c r="D365" s="8">
        <f>D364/359</f>
        <v>5.6806611168442185</v>
      </c>
      <c r="E365" s="10">
        <f>E364/359</f>
        <v>0.32442986223854653</v>
      </c>
    </row>
    <row r="366" spans="1:5">
      <c r="C366">
        <f>SQRT(C365)</f>
        <v>6.947317653012659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2A45-1C97-40FC-8B91-515233204C05}">
  <dimension ref="A1:E366"/>
  <sheetViews>
    <sheetView topLeftCell="A329" workbookViewId="0">
      <selection activeCell="C366" sqref="C366"/>
    </sheetView>
  </sheetViews>
  <sheetFormatPr defaultRowHeight="14"/>
  <cols>
    <col min="2" max="2" width="8.6640625" style="7"/>
    <col min="3" max="4" width="16.58203125" bestFit="1" customWidth="1"/>
    <col min="5" max="5" width="14.83203125" bestFit="1" customWidth="1"/>
  </cols>
  <sheetData>
    <row r="1" spans="1:5" ht="16.5">
      <c r="A1" s="1" t="s">
        <v>4</v>
      </c>
      <c r="B1" s="6" t="s">
        <v>4</v>
      </c>
      <c r="C1" t="s">
        <v>371</v>
      </c>
      <c r="D1" t="s">
        <v>372</v>
      </c>
    </row>
    <row r="2" spans="1:5" ht="14.5">
      <c r="A2" s="3">
        <v>11</v>
      </c>
      <c r="B2" s="7">
        <v>26.859821225626746</v>
      </c>
      <c r="C2" s="8">
        <f t="shared" ref="C2:C65" si="0">(A2-B2)*(A2-B2)</f>
        <v>251.53392930884067</v>
      </c>
      <c r="D2">
        <f t="shared" ref="D2:D65" si="1">ABS(A2-B2)</f>
        <v>15.859821225626746</v>
      </c>
      <c r="E2">
        <f t="shared" ref="E2:E65" si="2">ABS(A2-B2)/A2</f>
        <v>1.4418019296024314</v>
      </c>
    </row>
    <row r="3" spans="1:5" ht="14.5">
      <c r="A3" s="3">
        <v>14</v>
      </c>
      <c r="B3" s="7">
        <v>28.9424277994429</v>
      </c>
      <c r="C3" s="8">
        <f t="shared" si="0"/>
        <v>223.27614854156397</v>
      </c>
      <c r="D3">
        <f t="shared" si="1"/>
        <v>14.9424277994429</v>
      </c>
      <c r="E3">
        <f t="shared" si="2"/>
        <v>1.0673162713887785</v>
      </c>
    </row>
    <row r="4" spans="1:5" ht="14.5">
      <c r="A4" s="5">
        <v>16</v>
      </c>
      <c r="B4" s="7">
        <v>33.769741420612817</v>
      </c>
      <c r="C4" s="8">
        <f t="shared" si="0"/>
        <v>315.76371015544282</v>
      </c>
      <c r="D4">
        <f t="shared" si="1"/>
        <v>17.769741420612817</v>
      </c>
      <c r="E4">
        <f t="shared" si="2"/>
        <v>1.1106088387883011</v>
      </c>
    </row>
    <row r="5" spans="1:5" ht="14.5">
      <c r="A5" s="3">
        <v>17</v>
      </c>
      <c r="B5" s="7">
        <v>33.471487799442897</v>
      </c>
      <c r="C5" s="8">
        <f t="shared" si="0"/>
        <v>271.30991032719623</v>
      </c>
      <c r="D5">
        <f t="shared" si="1"/>
        <v>16.471487799442897</v>
      </c>
      <c r="E5">
        <f t="shared" si="2"/>
        <v>0.9689110470260528</v>
      </c>
    </row>
    <row r="6" spans="1:5" ht="14.5">
      <c r="A6" s="3">
        <v>18</v>
      </c>
      <c r="B6" s="7">
        <v>28.669721225626745</v>
      </c>
      <c r="C6" s="8">
        <f t="shared" si="0"/>
        <v>113.84295103258988</v>
      </c>
      <c r="D6">
        <f t="shared" si="1"/>
        <v>10.669721225626745</v>
      </c>
      <c r="E6">
        <f t="shared" si="2"/>
        <v>0.59276229031259697</v>
      </c>
    </row>
    <row r="7" spans="1:5" ht="14.5">
      <c r="A7" s="3">
        <v>19</v>
      </c>
      <c r="B7" s="7">
        <v>34.682771420612816</v>
      </c>
      <c r="C7" s="8">
        <f t="shared" si="0"/>
        <v>245.94931943119013</v>
      </c>
      <c r="D7">
        <f t="shared" si="1"/>
        <v>15.682771420612816</v>
      </c>
      <c r="E7">
        <f t="shared" si="2"/>
        <v>0.82540902213751666</v>
      </c>
    </row>
    <row r="8" spans="1:5" ht="14.5">
      <c r="A8" s="3">
        <v>19</v>
      </c>
      <c r="B8" s="7">
        <v>29.246331225626744</v>
      </c>
      <c r="C8" s="8">
        <f t="shared" si="0"/>
        <v>104.98730358525364</v>
      </c>
      <c r="D8">
        <f t="shared" si="1"/>
        <v>10.246331225626744</v>
      </c>
      <c r="E8">
        <f t="shared" si="2"/>
        <v>0.53928059082246016</v>
      </c>
    </row>
    <row r="9" spans="1:5" ht="14.5">
      <c r="A9" s="3">
        <v>20</v>
      </c>
      <c r="B9" s="7">
        <v>29.493591225626748</v>
      </c>
      <c r="C9" s="8">
        <f t="shared" si="0"/>
        <v>90.12827435929718</v>
      </c>
      <c r="D9">
        <f t="shared" si="1"/>
        <v>9.4935912256267478</v>
      </c>
      <c r="E9">
        <f t="shared" si="2"/>
        <v>0.47467956128133737</v>
      </c>
    </row>
    <row r="10" spans="1:5" ht="14.5">
      <c r="A10" s="3">
        <v>20</v>
      </c>
      <c r="B10" s="7">
        <v>32.698721225626748</v>
      </c>
      <c r="C10" s="8">
        <f t="shared" si="0"/>
        <v>161.25752076618332</v>
      </c>
      <c r="D10">
        <f t="shared" si="1"/>
        <v>12.698721225626748</v>
      </c>
      <c r="E10">
        <f t="shared" si="2"/>
        <v>0.63493606128133739</v>
      </c>
    </row>
    <row r="11" spans="1:5" ht="14.5">
      <c r="A11" s="3">
        <v>22</v>
      </c>
      <c r="B11" s="7">
        <v>30.09849465181059</v>
      </c>
      <c r="C11" s="8">
        <f t="shared" si="0"/>
        <v>65.585615625404728</v>
      </c>
      <c r="D11">
        <f t="shared" si="1"/>
        <v>8.09849465181059</v>
      </c>
      <c r="E11">
        <f t="shared" si="2"/>
        <v>0.36811339326411774</v>
      </c>
    </row>
    <row r="12" spans="1:5" ht="14.5">
      <c r="A12" s="3">
        <v>22</v>
      </c>
      <c r="B12" s="7">
        <v>29.143244651810587</v>
      </c>
      <c r="C12" s="8">
        <f t="shared" si="0"/>
        <v>51.025944155620557</v>
      </c>
      <c r="D12">
        <f t="shared" si="1"/>
        <v>7.143244651810587</v>
      </c>
      <c r="E12">
        <f t="shared" si="2"/>
        <v>0.32469293871866306</v>
      </c>
    </row>
    <row r="13" spans="1:5" ht="14.5">
      <c r="A13" s="3">
        <v>22</v>
      </c>
      <c r="B13" s="7">
        <v>33.713282367688024</v>
      </c>
      <c r="C13" s="8">
        <f t="shared" si="0"/>
        <v>137.20098382519114</v>
      </c>
      <c r="D13">
        <f t="shared" si="1"/>
        <v>11.713282367688024</v>
      </c>
      <c r="E13">
        <f t="shared" si="2"/>
        <v>0.53242192580400105</v>
      </c>
    </row>
    <row r="14" spans="1:5" ht="14.5">
      <c r="A14" s="3">
        <v>22</v>
      </c>
      <c r="B14" s="7">
        <v>30.289301225626748</v>
      </c>
      <c r="C14" s="8">
        <f t="shared" si="0"/>
        <v>68.712514809177094</v>
      </c>
      <c r="D14">
        <f t="shared" si="1"/>
        <v>8.2893012256267475</v>
      </c>
      <c r="E14">
        <f t="shared" si="2"/>
        <v>0.37678641934667034</v>
      </c>
    </row>
    <row r="15" spans="1:5" ht="14.5">
      <c r="A15" s="3">
        <v>22</v>
      </c>
      <c r="B15" s="7">
        <v>30.221652367688023</v>
      </c>
      <c r="C15" s="8">
        <f t="shared" si="0"/>
        <v>67.595567655110074</v>
      </c>
      <c r="D15">
        <f t="shared" si="1"/>
        <v>8.2216523676880229</v>
      </c>
      <c r="E15">
        <f t="shared" si="2"/>
        <v>0.37371147125854648</v>
      </c>
    </row>
    <row r="16" spans="1:5" ht="14.5">
      <c r="A16" s="3">
        <v>23</v>
      </c>
      <c r="B16" s="7">
        <v>30.705971420612812</v>
      </c>
      <c r="C16" s="8">
        <f t="shared" si="0"/>
        <v>59.381995535301442</v>
      </c>
      <c r="D16">
        <f t="shared" si="1"/>
        <v>7.705971420612812</v>
      </c>
      <c r="E16">
        <f t="shared" si="2"/>
        <v>0.33504223567881791</v>
      </c>
    </row>
    <row r="17" spans="1:5" ht="14.5">
      <c r="A17" s="3">
        <v>23</v>
      </c>
      <c r="B17" s="7">
        <v>27.935550027855154</v>
      </c>
      <c r="C17" s="8">
        <f t="shared" si="0"/>
        <v>24.359654077461009</v>
      </c>
      <c r="D17">
        <f t="shared" si="1"/>
        <v>4.9355500278551538</v>
      </c>
      <c r="E17">
        <f t="shared" si="2"/>
        <v>0.21458913164587626</v>
      </c>
    </row>
    <row r="18" spans="1:5" ht="14.5">
      <c r="A18" s="3">
        <v>23</v>
      </c>
      <c r="B18" s="7">
        <v>25.550281225626748</v>
      </c>
      <c r="C18" s="8">
        <f t="shared" si="0"/>
        <v>6.5039343297842658</v>
      </c>
      <c r="D18">
        <f t="shared" si="1"/>
        <v>2.5502812256267475</v>
      </c>
      <c r="E18">
        <f t="shared" si="2"/>
        <v>0.11088179241855424</v>
      </c>
    </row>
    <row r="19" spans="1:5" ht="14.5">
      <c r="A19" s="3">
        <v>24</v>
      </c>
      <c r="B19" s="7">
        <v>31.934351225626745</v>
      </c>
      <c r="C19" s="8">
        <f t="shared" si="0"/>
        <v>62.953929371604637</v>
      </c>
      <c r="D19">
        <f t="shared" si="1"/>
        <v>7.9343512256267452</v>
      </c>
      <c r="E19">
        <f t="shared" si="2"/>
        <v>0.33059796773444772</v>
      </c>
    </row>
    <row r="20" spans="1:5" ht="14.5">
      <c r="A20" s="3">
        <v>24</v>
      </c>
      <c r="B20" s="7">
        <v>30.318030027855155</v>
      </c>
      <c r="C20" s="8">
        <f t="shared" si="0"/>
        <v>39.917503432879407</v>
      </c>
      <c r="D20">
        <f t="shared" si="1"/>
        <v>6.3180300278551549</v>
      </c>
      <c r="E20">
        <f t="shared" si="2"/>
        <v>0.26325125116063147</v>
      </c>
    </row>
    <row r="21" spans="1:5" ht="14.5">
      <c r="A21" s="3">
        <v>24</v>
      </c>
      <c r="B21" s="7">
        <v>31.009062367688024</v>
      </c>
      <c r="C21" s="8">
        <f t="shared" si="0"/>
        <v>49.12695527414045</v>
      </c>
      <c r="D21">
        <f t="shared" si="1"/>
        <v>7.0090623676880242</v>
      </c>
      <c r="E21">
        <f t="shared" si="2"/>
        <v>0.29204426532033434</v>
      </c>
    </row>
    <row r="22" spans="1:5" ht="14.5">
      <c r="A22" s="3">
        <v>24</v>
      </c>
      <c r="B22" s="7">
        <v>34.314761225626746</v>
      </c>
      <c r="C22" s="8">
        <f t="shared" si="0"/>
        <v>106.39429914169298</v>
      </c>
      <c r="D22">
        <f t="shared" si="1"/>
        <v>10.314761225626746</v>
      </c>
      <c r="E22">
        <f t="shared" si="2"/>
        <v>0.42978171773444779</v>
      </c>
    </row>
    <row r="23" spans="1:5" ht="14.5">
      <c r="A23" s="3">
        <v>24</v>
      </c>
      <c r="B23" s="7">
        <v>34.686951420612814</v>
      </c>
      <c r="C23" s="8">
        <f t="shared" si="0"/>
        <v>114.21093066653825</v>
      </c>
      <c r="D23">
        <f t="shared" si="1"/>
        <v>10.686951420612814</v>
      </c>
      <c r="E23">
        <f t="shared" si="2"/>
        <v>0.44528964252553394</v>
      </c>
    </row>
    <row r="24" spans="1:5" ht="14.5">
      <c r="A24" s="3">
        <v>24</v>
      </c>
      <c r="B24" s="7">
        <v>33.809560027855156</v>
      </c>
      <c r="C24" s="8">
        <f t="shared" si="0"/>
        <v>96.227467940093646</v>
      </c>
      <c r="D24">
        <f t="shared" si="1"/>
        <v>9.8095600278551558</v>
      </c>
      <c r="E24">
        <f t="shared" si="2"/>
        <v>0.40873166782729814</v>
      </c>
    </row>
    <row r="25" spans="1:5" ht="14.5">
      <c r="A25" s="3">
        <v>24</v>
      </c>
      <c r="B25" s="7">
        <v>30.701441420612817</v>
      </c>
      <c r="C25" s="8">
        <f t="shared" si="0"/>
        <v>44.909317113905125</v>
      </c>
      <c r="D25">
        <f t="shared" si="1"/>
        <v>6.7014414206128166</v>
      </c>
      <c r="E25">
        <f t="shared" si="2"/>
        <v>0.27922672585886738</v>
      </c>
    </row>
    <row r="26" spans="1:5" ht="14.5">
      <c r="A26" s="3">
        <v>24</v>
      </c>
      <c r="B26" s="7">
        <v>33.091461420612809</v>
      </c>
      <c r="C26" s="8">
        <f t="shared" si="0"/>
        <v>82.654670762491079</v>
      </c>
      <c r="D26">
        <f t="shared" si="1"/>
        <v>9.0914614206128093</v>
      </c>
      <c r="E26">
        <f t="shared" si="2"/>
        <v>0.37881089252553374</v>
      </c>
    </row>
    <row r="27" spans="1:5" ht="14.5">
      <c r="A27" s="3">
        <v>25</v>
      </c>
      <c r="B27" s="7">
        <v>32.674921225626747</v>
      </c>
      <c r="C27" s="8">
        <f t="shared" si="0"/>
        <v>58.904415819575966</v>
      </c>
      <c r="D27">
        <f t="shared" si="1"/>
        <v>7.6749212256267469</v>
      </c>
      <c r="E27">
        <f t="shared" si="2"/>
        <v>0.30699684902506985</v>
      </c>
    </row>
    <row r="28" spans="1:5" ht="14.5">
      <c r="A28" s="3">
        <v>25</v>
      </c>
      <c r="B28" s="7">
        <v>30.177271114206132</v>
      </c>
      <c r="C28" s="8">
        <f t="shared" si="0"/>
        <v>26.804136189993201</v>
      </c>
      <c r="D28">
        <f t="shared" si="1"/>
        <v>5.1772711142061318</v>
      </c>
      <c r="E28">
        <f t="shared" si="2"/>
        <v>0.20709084456824528</v>
      </c>
    </row>
    <row r="29" spans="1:5" ht="14.5">
      <c r="A29" s="3">
        <v>25</v>
      </c>
      <c r="B29" s="7">
        <v>35.182901420612815</v>
      </c>
      <c r="C29" s="8">
        <f t="shared" si="0"/>
        <v>103.69148134191849</v>
      </c>
      <c r="D29">
        <f t="shared" si="1"/>
        <v>10.182901420612815</v>
      </c>
      <c r="E29">
        <f t="shared" si="2"/>
        <v>0.40731605682451261</v>
      </c>
    </row>
    <row r="30" spans="1:5" ht="14.5">
      <c r="A30" s="3">
        <v>25</v>
      </c>
      <c r="B30" s="7">
        <v>29.462231225626748</v>
      </c>
      <c r="C30" s="8">
        <f t="shared" si="0"/>
        <v>19.911507510958394</v>
      </c>
      <c r="D30">
        <f t="shared" si="1"/>
        <v>4.4622312256267485</v>
      </c>
      <c r="E30">
        <f t="shared" si="2"/>
        <v>0.17848924902506993</v>
      </c>
    </row>
    <row r="31" spans="1:5" ht="14.5">
      <c r="A31" s="3">
        <v>25</v>
      </c>
      <c r="B31" s="7">
        <v>29.116961420612814</v>
      </c>
      <c r="C31" s="8">
        <f t="shared" si="0"/>
        <v>16.949371338814277</v>
      </c>
      <c r="D31">
        <f t="shared" si="1"/>
        <v>4.1169614206128138</v>
      </c>
      <c r="E31">
        <f t="shared" si="2"/>
        <v>0.16467845682451254</v>
      </c>
    </row>
    <row r="32" spans="1:5" ht="14.5">
      <c r="A32" s="3">
        <v>25</v>
      </c>
      <c r="B32" s="7">
        <v>33.284124651810593</v>
      </c>
      <c r="C32" s="8">
        <f t="shared" si="0"/>
        <v>68.626721246735983</v>
      </c>
      <c r="D32">
        <f t="shared" si="1"/>
        <v>8.2841246518105933</v>
      </c>
      <c r="E32">
        <f t="shared" si="2"/>
        <v>0.33136498607242371</v>
      </c>
    </row>
    <row r="33" spans="1:5" ht="14.5">
      <c r="A33" s="3">
        <v>25</v>
      </c>
      <c r="B33" s="7">
        <v>32.120322367688019</v>
      </c>
      <c r="C33" s="8">
        <f t="shared" si="0"/>
        <v>50.698990619798309</v>
      </c>
      <c r="D33">
        <f t="shared" si="1"/>
        <v>7.1203223676880185</v>
      </c>
      <c r="E33">
        <f t="shared" si="2"/>
        <v>0.28481289470752075</v>
      </c>
    </row>
    <row r="34" spans="1:5" ht="14.5">
      <c r="A34" s="3">
        <v>26</v>
      </c>
      <c r="B34" s="7">
        <v>35.091631225626749</v>
      </c>
      <c r="C34" s="8">
        <f t="shared" si="0"/>
        <v>82.65775834279134</v>
      </c>
      <c r="D34">
        <f t="shared" si="1"/>
        <v>9.0916312256267489</v>
      </c>
      <c r="E34">
        <f t="shared" si="2"/>
        <v>0.34967812406256726</v>
      </c>
    </row>
    <row r="35" spans="1:5" ht="14.5">
      <c r="A35" s="3">
        <v>26</v>
      </c>
      <c r="B35" s="7">
        <v>33.777664651810596</v>
      </c>
      <c r="C35" s="8">
        <f t="shared" si="0"/>
        <v>60.492067436024044</v>
      </c>
      <c r="D35">
        <f t="shared" si="1"/>
        <v>7.7776646518105963</v>
      </c>
      <c r="E35">
        <f t="shared" si="2"/>
        <v>0.29914094814656139</v>
      </c>
    </row>
    <row r="36" spans="1:5" ht="14.5">
      <c r="A36" s="3">
        <v>26</v>
      </c>
      <c r="B36" s="7">
        <v>32.300461420612812</v>
      </c>
      <c r="C36" s="8">
        <f t="shared" si="0"/>
        <v>39.695814112630416</v>
      </c>
      <c r="D36">
        <f t="shared" si="1"/>
        <v>6.3004614206128124</v>
      </c>
      <c r="E36">
        <f t="shared" si="2"/>
        <v>0.24232543925433894</v>
      </c>
    </row>
    <row r="37" spans="1:5" ht="14.5">
      <c r="A37" s="3">
        <v>26</v>
      </c>
      <c r="B37" s="7">
        <v>28.311421420612813</v>
      </c>
      <c r="C37" s="8">
        <f t="shared" si="0"/>
        <v>5.3426689836677559</v>
      </c>
      <c r="D37">
        <f t="shared" si="1"/>
        <v>2.3114214206128132</v>
      </c>
      <c r="E37">
        <f t="shared" si="2"/>
        <v>8.8900823869723589E-2</v>
      </c>
    </row>
    <row r="38" spans="1:5" ht="14.5">
      <c r="A38" s="3">
        <v>26</v>
      </c>
      <c r="B38" s="7">
        <v>31.872387799442897</v>
      </c>
      <c r="C38" s="8">
        <f t="shared" si="0"/>
        <v>34.484938467045794</v>
      </c>
      <c r="D38">
        <f t="shared" si="1"/>
        <v>5.8723877994428975</v>
      </c>
      <c r="E38">
        <f t="shared" si="2"/>
        <v>0.22586106920934221</v>
      </c>
    </row>
    <row r="39" spans="1:5" ht="14.5">
      <c r="A39" s="3">
        <v>26</v>
      </c>
      <c r="B39" s="7">
        <v>27.133461225626746</v>
      </c>
      <c r="C39" s="8">
        <f t="shared" si="0"/>
        <v>1.2847343499992858</v>
      </c>
      <c r="D39">
        <f t="shared" si="1"/>
        <v>1.1334612256267462</v>
      </c>
      <c r="E39">
        <f t="shared" si="2"/>
        <v>4.3594662524105626E-2</v>
      </c>
    </row>
    <row r="40" spans="1:5" ht="14.5">
      <c r="A40" s="3">
        <v>26</v>
      </c>
      <c r="B40" s="7">
        <v>34.680191420612815</v>
      </c>
      <c r="C40" s="8">
        <f t="shared" si="0"/>
        <v>75.345723098480306</v>
      </c>
      <c r="D40">
        <f t="shared" si="1"/>
        <v>8.6801914206128146</v>
      </c>
      <c r="E40">
        <f t="shared" si="2"/>
        <v>0.33385351617741593</v>
      </c>
    </row>
    <row r="41" spans="1:5" ht="14.5">
      <c r="A41" s="3">
        <v>26</v>
      </c>
      <c r="B41" s="7">
        <v>32.381871225626746</v>
      </c>
      <c r="C41" s="8">
        <f t="shared" si="0"/>
        <v>40.728280340482627</v>
      </c>
      <c r="D41">
        <f t="shared" si="1"/>
        <v>6.381871225626746</v>
      </c>
      <c r="E41">
        <f t="shared" si="2"/>
        <v>0.2454565856010287</v>
      </c>
    </row>
    <row r="42" spans="1:5" ht="14.5">
      <c r="A42" s="3">
        <v>27</v>
      </c>
      <c r="B42" s="7">
        <v>33.215811225626744</v>
      </c>
      <c r="C42" s="8">
        <f t="shared" si="0"/>
        <v>38.636309192627451</v>
      </c>
      <c r="D42">
        <f t="shared" si="1"/>
        <v>6.2158112256267444</v>
      </c>
      <c r="E42">
        <f t="shared" si="2"/>
        <v>0.2302152305787683</v>
      </c>
    </row>
    <row r="43" spans="1:5" ht="14.5">
      <c r="A43" s="3">
        <v>27</v>
      </c>
      <c r="B43" s="7">
        <v>28.94118557103064</v>
      </c>
      <c r="C43" s="8">
        <f t="shared" si="0"/>
        <v>3.7682014211775536</v>
      </c>
      <c r="D43">
        <f t="shared" si="1"/>
        <v>1.9411855710306405</v>
      </c>
      <c r="E43">
        <f t="shared" si="2"/>
        <v>7.1895761890023724E-2</v>
      </c>
    </row>
    <row r="44" spans="1:5" ht="14.5">
      <c r="A44" s="3">
        <v>27</v>
      </c>
      <c r="B44" s="7">
        <v>32.373457799442903</v>
      </c>
      <c r="C44" s="8">
        <f t="shared" si="0"/>
        <v>28.874048722393766</v>
      </c>
      <c r="D44">
        <f t="shared" si="1"/>
        <v>5.3734577994429031</v>
      </c>
      <c r="E44">
        <f t="shared" si="2"/>
        <v>0.19901695553492235</v>
      </c>
    </row>
    <row r="45" spans="1:5" ht="14.5">
      <c r="A45" s="3">
        <v>27</v>
      </c>
      <c r="B45" s="7">
        <v>32.727831225626744</v>
      </c>
      <c r="C45" s="8">
        <f t="shared" si="0"/>
        <v>32.80805054926477</v>
      </c>
      <c r="D45">
        <f t="shared" si="1"/>
        <v>5.7278312256267441</v>
      </c>
      <c r="E45">
        <f t="shared" si="2"/>
        <v>0.21214189724543497</v>
      </c>
    </row>
    <row r="46" spans="1:5" ht="14.5">
      <c r="A46" s="3">
        <v>27</v>
      </c>
      <c r="B46" s="7">
        <v>31.631491225626746</v>
      </c>
      <c r="C46" s="8">
        <f t="shared" si="0"/>
        <v>21.450710973057539</v>
      </c>
      <c r="D46">
        <f t="shared" si="1"/>
        <v>4.6314912256267462</v>
      </c>
      <c r="E46">
        <f t="shared" si="2"/>
        <v>0.17153671206024987</v>
      </c>
    </row>
    <row r="47" spans="1:5" ht="14.5">
      <c r="A47" s="3">
        <v>27</v>
      </c>
      <c r="B47" s="7">
        <v>30.406391420612813</v>
      </c>
      <c r="C47" s="8">
        <f t="shared" si="0"/>
        <v>11.60350251042458</v>
      </c>
      <c r="D47">
        <f t="shared" si="1"/>
        <v>3.4063914206128132</v>
      </c>
      <c r="E47">
        <f t="shared" si="2"/>
        <v>0.12616264520788198</v>
      </c>
    </row>
    <row r="48" spans="1:5" ht="14.5">
      <c r="A48" s="3">
        <v>27</v>
      </c>
      <c r="B48" s="7">
        <v>27.38084002785515</v>
      </c>
      <c r="C48" s="8">
        <f t="shared" si="0"/>
        <v>0.14503912681671163</v>
      </c>
      <c r="D48">
        <f t="shared" si="1"/>
        <v>0.38084002785515025</v>
      </c>
      <c r="E48">
        <f t="shared" si="2"/>
        <v>1.4105186216857416E-2</v>
      </c>
    </row>
    <row r="49" spans="1:5" ht="14.5">
      <c r="A49" s="3">
        <v>27</v>
      </c>
      <c r="B49" s="7">
        <v>28.936281420612811</v>
      </c>
      <c r="C49" s="8">
        <f t="shared" si="0"/>
        <v>3.749185739810367</v>
      </c>
      <c r="D49">
        <f t="shared" si="1"/>
        <v>1.9362814206128114</v>
      </c>
      <c r="E49">
        <f t="shared" si="2"/>
        <v>7.1714126689363389E-2</v>
      </c>
    </row>
    <row r="50" spans="1:5" ht="14.5">
      <c r="A50" s="3">
        <v>27</v>
      </c>
      <c r="B50" s="7">
        <v>29.793144651810593</v>
      </c>
      <c r="C50" s="8">
        <f t="shared" si="0"/>
        <v>7.8016570459381187</v>
      </c>
      <c r="D50">
        <f t="shared" si="1"/>
        <v>2.7931446518105929</v>
      </c>
      <c r="E50">
        <f t="shared" si="2"/>
        <v>0.10344980191891084</v>
      </c>
    </row>
    <row r="51" spans="1:5" ht="14.5">
      <c r="A51" s="3">
        <v>27</v>
      </c>
      <c r="B51" s="7">
        <v>27.928261225626741</v>
      </c>
      <c r="C51" s="8">
        <f t="shared" si="0"/>
        <v>0.86166890300205989</v>
      </c>
      <c r="D51">
        <f t="shared" si="1"/>
        <v>0.92826122562674129</v>
      </c>
      <c r="E51">
        <f t="shared" si="2"/>
        <v>3.4380045393583011E-2</v>
      </c>
    </row>
    <row r="52" spans="1:5" ht="14.5">
      <c r="A52" s="3">
        <v>27</v>
      </c>
      <c r="B52" s="7">
        <v>30.706791420612817</v>
      </c>
      <c r="C52" s="8">
        <f t="shared" si="0"/>
        <v>13.740302635928783</v>
      </c>
      <c r="D52">
        <f t="shared" si="1"/>
        <v>3.7067914206128165</v>
      </c>
      <c r="E52">
        <f t="shared" si="2"/>
        <v>0.13728857113380802</v>
      </c>
    </row>
    <row r="53" spans="1:5" ht="14.5">
      <c r="A53" s="3">
        <v>27</v>
      </c>
      <c r="B53" s="7">
        <v>24.950402367688024</v>
      </c>
      <c r="C53" s="8">
        <f t="shared" si="0"/>
        <v>4.2008504543788563</v>
      </c>
      <c r="D53">
        <f t="shared" si="1"/>
        <v>2.0495976323119756</v>
      </c>
      <c r="E53">
        <f t="shared" si="2"/>
        <v>7.5911023418962054E-2</v>
      </c>
    </row>
    <row r="54" spans="1:5" ht="14.5">
      <c r="A54" s="3">
        <v>27</v>
      </c>
      <c r="B54" s="7">
        <v>32.298951420612809</v>
      </c>
      <c r="C54" s="8">
        <f t="shared" si="0"/>
        <v>28.078886158014509</v>
      </c>
      <c r="D54">
        <f t="shared" si="1"/>
        <v>5.2989514206128092</v>
      </c>
      <c r="E54">
        <f t="shared" si="2"/>
        <v>0.19625746002269664</v>
      </c>
    </row>
    <row r="55" spans="1:5" ht="14.5">
      <c r="A55" s="3">
        <v>27</v>
      </c>
      <c r="B55" s="7">
        <v>25.933111420612814</v>
      </c>
      <c r="C55" s="8">
        <f t="shared" si="0"/>
        <v>1.1382512408268075</v>
      </c>
      <c r="D55">
        <f t="shared" si="1"/>
        <v>1.0668885793871858</v>
      </c>
      <c r="E55">
        <f t="shared" si="2"/>
        <v>3.9514391829155032E-2</v>
      </c>
    </row>
    <row r="56" spans="1:5" ht="14.5">
      <c r="A56" s="3">
        <v>27</v>
      </c>
      <c r="B56" s="7">
        <v>29.237761225626745</v>
      </c>
      <c r="C56" s="8">
        <f t="shared" si="0"/>
        <v>5.0075753029185108</v>
      </c>
      <c r="D56">
        <f t="shared" si="1"/>
        <v>2.2377612256267447</v>
      </c>
      <c r="E56">
        <f t="shared" si="2"/>
        <v>8.2880045393583138E-2</v>
      </c>
    </row>
    <row r="57" spans="1:5" ht="14.5">
      <c r="A57" s="3">
        <v>27</v>
      </c>
      <c r="B57" s="7">
        <v>31.099331225626745</v>
      </c>
      <c r="C57" s="8">
        <f t="shared" si="0"/>
        <v>16.804516497398474</v>
      </c>
      <c r="D57">
        <f t="shared" si="1"/>
        <v>4.0993312256267451</v>
      </c>
      <c r="E57">
        <f t="shared" si="2"/>
        <v>0.15182708243062018</v>
      </c>
    </row>
    <row r="58" spans="1:5" ht="14.5">
      <c r="A58" s="3">
        <v>27</v>
      </c>
      <c r="B58" s="7">
        <v>34.509502367688029</v>
      </c>
      <c r="C58" s="8">
        <f t="shared" si="0"/>
        <v>56.392625810312111</v>
      </c>
      <c r="D58">
        <f t="shared" si="1"/>
        <v>7.5095023676880288</v>
      </c>
      <c r="E58">
        <f t="shared" si="2"/>
        <v>0.27812971732177882</v>
      </c>
    </row>
    <row r="59" spans="1:5" ht="14.5">
      <c r="A59" s="3">
        <v>28</v>
      </c>
      <c r="B59" s="7">
        <v>31.504151420612814</v>
      </c>
      <c r="C59" s="8">
        <f t="shared" si="0"/>
        <v>12.279077178582803</v>
      </c>
      <c r="D59">
        <f t="shared" si="1"/>
        <v>3.5041514206128141</v>
      </c>
      <c r="E59">
        <f t="shared" si="2"/>
        <v>0.12514826502188622</v>
      </c>
    </row>
    <row r="60" spans="1:5" ht="14.5">
      <c r="A60" s="3">
        <v>28</v>
      </c>
      <c r="B60" s="7">
        <v>30.827881225626744</v>
      </c>
      <c r="C60" s="8">
        <f t="shared" si="0"/>
        <v>7.9969122262522134</v>
      </c>
      <c r="D60">
        <f t="shared" si="1"/>
        <v>2.8278812256267436</v>
      </c>
      <c r="E60">
        <f t="shared" si="2"/>
        <v>0.10099575805809799</v>
      </c>
    </row>
    <row r="61" spans="1:5" ht="14.5">
      <c r="A61" s="3">
        <v>28</v>
      </c>
      <c r="B61" s="7">
        <v>28.75186122562674</v>
      </c>
      <c r="C61" s="8">
        <f t="shared" si="0"/>
        <v>0.56529530260094407</v>
      </c>
      <c r="D61">
        <f t="shared" si="1"/>
        <v>0.75186122562674029</v>
      </c>
      <c r="E61">
        <f t="shared" si="2"/>
        <v>2.6852186629526438E-2</v>
      </c>
    </row>
    <row r="62" spans="1:5" ht="14.5">
      <c r="A62" s="3">
        <v>28</v>
      </c>
      <c r="B62" s="7">
        <v>31.202641420612814</v>
      </c>
      <c r="C62" s="8">
        <f t="shared" si="0"/>
        <v>10.256912069024862</v>
      </c>
      <c r="D62">
        <f t="shared" si="1"/>
        <v>3.2026414206128138</v>
      </c>
      <c r="E62">
        <f t="shared" si="2"/>
        <v>0.11438005073617193</v>
      </c>
    </row>
    <row r="63" spans="1:5" ht="14.5">
      <c r="A63" s="3">
        <v>28</v>
      </c>
      <c r="B63" s="7">
        <v>31.090371225626743</v>
      </c>
      <c r="C63" s="8">
        <f t="shared" si="0"/>
        <v>9.550394312181739</v>
      </c>
      <c r="D63">
        <f t="shared" si="1"/>
        <v>3.0903712256267433</v>
      </c>
      <c r="E63">
        <f t="shared" si="2"/>
        <v>0.11037040091524083</v>
      </c>
    </row>
    <row r="64" spans="1:5" ht="14.5">
      <c r="A64" s="3">
        <v>28</v>
      </c>
      <c r="B64" s="7">
        <v>32.598861225626749</v>
      </c>
      <c r="C64" s="8">
        <f t="shared" si="0"/>
        <v>21.14952457257316</v>
      </c>
      <c r="D64">
        <f t="shared" si="1"/>
        <v>4.5988612256267487</v>
      </c>
      <c r="E64">
        <f t="shared" si="2"/>
        <v>0.16424504377238389</v>
      </c>
    </row>
    <row r="65" spans="1:5" ht="14.5">
      <c r="A65" s="3">
        <v>28</v>
      </c>
      <c r="B65" s="7">
        <v>31.501651420612816</v>
      </c>
      <c r="C65" s="8">
        <f t="shared" si="0"/>
        <v>12.261562671479755</v>
      </c>
      <c r="D65">
        <f t="shared" si="1"/>
        <v>3.5016514206128164</v>
      </c>
      <c r="E65">
        <f t="shared" si="2"/>
        <v>0.1250589793076006</v>
      </c>
    </row>
    <row r="66" spans="1:5" ht="14.5">
      <c r="A66" s="3">
        <v>28</v>
      </c>
      <c r="B66" s="7">
        <v>33.890021420612818</v>
      </c>
      <c r="C66" s="8">
        <f t="shared" ref="C66:C129" si="3">(A66-B66)*(A66-B66)</f>
        <v>34.692352335277839</v>
      </c>
      <c r="D66">
        <f t="shared" ref="D66:D129" si="4">ABS(A66-B66)</f>
        <v>5.8900214206128183</v>
      </c>
      <c r="E66">
        <f t="shared" ref="E66:E129" si="5">ABS(A66-B66)/A66</f>
        <v>0.21035790787902922</v>
      </c>
    </row>
    <row r="67" spans="1:5" ht="14.5">
      <c r="A67" s="3">
        <v>29</v>
      </c>
      <c r="B67" s="7">
        <v>32.672617799442904</v>
      </c>
      <c r="C67" s="8">
        <f t="shared" si="3"/>
        <v>13.488121500784835</v>
      </c>
      <c r="D67">
        <f t="shared" si="4"/>
        <v>3.6726177994429037</v>
      </c>
      <c r="E67">
        <f t="shared" si="5"/>
        <v>0.12664199308423807</v>
      </c>
    </row>
    <row r="68" spans="1:5" ht="14.5">
      <c r="A68" s="3">
        <v>29</v>
      </c>
      <c r="B68" s="7">
        <v>33.281114651810597</v>
      </c>
      <c r="C68" s="8">
        <f t="shared" si="3"/>
        <v>18.327942661947372</v>
      </c>
      <c r="D68">
        <f t="shared" si="4"/>
        <v>4.2811146518105971</v>
      </c>
      <c r="E68">
        <f t="shared" si="5"/>
        <v>0.14762464316588267</v>
      </c>
    </row>
    <row r="69" spans="1:5" ht="14.5">
      <c r="A69" s="3">
        <v>29</v>
      </c>
      <c r="B69" s="7">
        <v>33.801290027855153</v>
      </c>
      <c r="C69" s="8">
        <f t="shared" si="3"/>
        <v>23.052385931581334</v>
      </c>
      <c r="D69">
        <f t="shared" si="4"/>
        <v>4.8012900278551527</v>
      </c>
      <c r="E69">
        <f t="shared" si="5"/>
        <v>0.16556172509845354</v>
      </c>
    </row>
    <row r="70" spans="1:5" ht="14.5">
      <c r="A70" s="3">
        <v>29</v>
      </c>
      <c r="B70" s="7">
        <v>33.681052228412263</v>
      </c>
      <c r="C70" s="8">
        <f t="shared" si="3"/>
        <v>21.912249965123411</v>
      </c>
      <c r="D70">
        <f t="shared" si="4"/>
        <v>4.6810522284122627</v>
      </c>
      <c r="E70">
        <f t="shared" si="5"/>
        <v>0.16141559408318146</v>
      </c>
    </row>
    <row r="71" spans="1:5" ht="14.5">
      <c r="A71" s="3">
        <v>29</v>
      </c>
      <c r="B71" s="7">
        <v>34.080494651810596</v>
      </c>
      <c r="C71" s="8">
        <f t="shared" si="3"/>
        <v>25.811425907076075</v>
      </c>
      <c r="D71">
        <f t="shared" si="4"/>
        <v>5.0804946518105965</v>
      </c>
      <c r="E71">
        <f t="shared" si="5"/>
        <v>0.17518947075208954</v>
      </c>
    </row>
    <row r="72" spans="1:5" ht="14.5">
      <c r="A72" s="3">
        <v>29</v>
      </c>
      <c r="B72" s="7">
        <v>31.503951420612815</v>
      </c>
      <c r="C72" s="8">
        <f t="shared" si="3"/>
        <v>6.2697727167889328</v>
      </c>
      <c r="D72">
        <f t="shared" si="4"/>
        <v>2.5039514206128146</v>
      </c>
      <c r="E72">
        <f t="shared" si="5"/>
        <v>8.6343152434924644E-2</v>
      </c>
    </row>
    <row r="73" spans="1:5" ht="14.5">
      <c r="A73" s="3">
        <v>29</v>
      </c>
      <c r="B73" s="7">
        <v>29.527360027855156</v>
      </c>
      <c r="C73" s="8">
        <f t="shared" si="3"/>
        <v>0.27810859897939116</v>
      </c>
      <c r="D73">
        <f t="shared" si="4"/>
        <v>0.52736002785515623</v>
      </c>
      <c r="E73">
        <f t="shared" si="5"/>
        <v>1.8184828546729526E-2</v>
      </c>
    </row>
    <row r="74" spans="1:5" ht="14.5">
      <c r="A74" s="3">
        <v>29</v>
      </c>
      <c r="B74" s="7">
        <v>32.422121225626746</v>
      </c>
      <c r="C74" s="8">
        <f t="shared" si="3"/>
        <v>11.710913682885105</v>
      </c>
      <c r="D74">
        <f t="shared" si="4"/>
        <v>3.4221212256267464</v>
      </c>
      <c r="E74">
        <f t="shared" si="5"/>
        <v>0.11800418019402574</v>
      </c>
    </row>
    <row r="75" spans="1:5" ht="14.5">
      <c r="A75" s="3">
        <v>29</v>
      </c>
      <c r="B75" s="7">
        <v>31.910251225626748</v>
      </c>
      <c r="C75" s="8">
        <f t="shared" si="3"/>
        <v>8.4695621962619896</v>
      </c>
      <c r="D75">
        <f t="shared" si="4"/>
        <v>2.9102512256267481</v>
      </c>
      <c r="E75">
        <f t="shared" si="5"/>
        <v>0.10035349053885338</v>
      </c>
    </row>
    <row r="76" spans="1:5" ht="14.5">
      <c r="A76" s="3">
        <v>29</v>
      </c>
      <c r="B76" s="7">
        <v>34.846124651810591</v>
      </c>
      <c r="C76" s="8">
        <f t="shared" si="3"/>
        <v>34.177173444507503</v>
      </c>
      <c r="D76">
        <f t="shared" si="4"/>
        <v>5.8461246518105909</v>
      </c>
      <c r="E76">
        <f t="shared" si="5"/>
        <v>0.20159050523484795</v>
      </c>
    </row>
    <row r="77" spans="1:5" ht="14.5">
      <c r="A77" s="3">
        <v>29</v>
      </c>
      <c r="B77" s="7">
        <v>34.385761420612816</v>
      </c>
      <c r="C77" s="8">
        <f t="shared" si="3"/>
        <v>29.006426079761379</v>
      </c>
      <c r="D77">
        <f t="shared" si="4"/>
        <v>5.3857614206128162</v>
      </c>
      <c r="E77">
        <f t="shared" si="5"/>
        <v>0.18571591105561436</v>
      </c>
    </row>
    <row r="78" spans="1:5" ht="14.5">
      <c r="A78" s="3">
        <v>29</v>
      </c>
      <c r="B78" s="7">
        <v>33.695542367688027</v>
      </c>
      <c r="C78" s="8">
        <f t="shared" si="3"/>
        <v>22.048118126753284</v>
      </c>
      <c r="D78">
        <f t="shared" si="4"/>
        <v>4.6955423676880272</v>
      </c>
      <c r="E78">
        <f t="shared" si="5"/>
        <v>0.16191525405820784</v>
      </c>
    </row>
    <row r="79" spans="1:5" ht="14.5">
      <c r="A79" s="3">
        <v>29</v>
      </c>
      <c r="B79" s="7">
        <v>26.999901225626743</v>
      </c>
      <c r="C79" s="8">
        <f t="shared" si="3"/>
        <v>4.0003951072494033</v>
      </c>
      <c r="D79">
        <f t="shared" si="4"/>
        <v>2.0000987743732566</v>
      </c>
      <c r="E79">
        <f t="shared" si="5"/>
        <v>6.896892325425022E-2</v>
      </c>
    </row>
    <row r="80" spans="1:5" ht="14.5">
      <c r="A80" s="3">
        <v>29</v>
      </c>
      <c r="B80" s="7">
        <v>32.27388142061281</v>
      </c>
      <c r="C80" s="8">
        <f t="shared" si="3"/>
        <v>10.718299556233749</v>
      </c>
      <c r="D80">
        <f t="shared" si="4"/>
        <v>3.2738814206128097</v>
      </c>
      <c r="E80">
        <f t="shared" si="5"/>
        <v>0.11289246277975205</v>
      </c>
    </row>
    <row r="81" spans="1:5" ht="14.5">
      <c r="A81" s="3">
        <v>29</v>
      </c>
      <c r="B81" s="7">
        <v>33.021071420612813</v>
      </c>
      <c r="C81" s="8">
        <f t="shared" si="3"/>
        <v>16.169015369669147</v>
      </c>
      <c r="D81">
        <f t="shared" si="4"/>
        <v>4.0210714206128131</v>
      </c>
      <c r="E81">
        <f t="shared" si="5"/>
        <v>0.13865763519354529</v>
      </c>
    </row>
    <row r="82" spans="1:5" ht="14.5">
      <c r="A82" s="3">
        <v>29</v>
      </c>
      <c r="B82" s="7">
        <v>33.386892367688027</v>
      </c>
      <c r="C82" s="8">
        <f t="shared" si="3"/>
        <v>19.244824645679465</v>
      </c>
      <c r="D82">
        <f t="shared" si="4"/>
        <v>4.3868923676880272</v>
      </c>
      <c r="E82">
        <f t="shared" si="5"/>
        <v>0.15127215060993196</v>
      </c>
    </row>
    <row r="83" spans="1:5" ht="14.5">
      <c r="A83" s="3">
        <v>29</v>
      </c>
      <c r="B83" s="7">
        <v>35.121181225626742</v>
      </c>
      <c r="C83" s="8">
        <f t="shared" si="3"/>
        <v>37.468859596965302</v>
      </c>
      <c r="D83">
        <f t="shared" si="4"/>
        <v>6.1211812256267422</v>
      </c>
      <c r="E83">
        <f t="shared" si="5"/>
        <v>0.21107521467678422</v>
      </c>
    </row>
    <row r="84" spans="1:5" ht="14.5">
      <c r="A84" s="3">
        <v>29</v>
      </c>
      <c r="B84" s="7">
        <v>33.463811225626749</v>
      </c>
      <c r="C84" s="8">
        <f t="shared" si="3"/>
        <v>19.925610658031378</v>
      </c>
      <c r="D84">
        <f t="shared" si="4"/>
        <v>4.463811225626749</v>
      </c>
      <c r="E84">
        <f t="shared" si="5"/>
        <v>0.15392452502161202</v>
      </c>
    </row>
    <row r="85" spans="1:5" ht="14.5">
      <c r="A85" s="3">
        <v>30</v>
      </c>
      <c r="B85" s="7">
        <v>33.770637799442902</v>
      </c>
      <c r="C85" s="8">
        <f t="shared" si="3"/>
        <v>14.21770941458761</v>
      </c>
      <c r="D85">
        <f t="shared" si="4"/>
        <v>3.7706377994429019</v>
      </c>
      <c r="E85">
        <f t="shared" si="5"/>
        <v>0.12568792664809672</v>
      </c>
    </row>
    <row r="86" spans="1:5" ht="14.5">
      <c r="A86" s="3">
        <v>30</v>
      </c>
      <c r="B86" s="7">
        <v>30.227012367688026</v>
      </c>
      <c r="C86" s="8">
        <f t="shared" si="3"/>
        <v>5.1534615083323521E-2</v>
      </c>
      <c r="D86">
        <f t="shared" si="4"/>
        <v>0.22701236768802602</v>
      </c>
      <c r="E86">
        <f t="shared" si="5"/>
        <v>7.5670789229342009E-3</v>
      </c>
    </row>
    <row r="87" spans="1:5" ht="14.5">
      <c r="A87" s="3">
        <v>30</v>
      </c>
      <c r="B87" s="7">
        <v>34.245661225626748</v>
      </c>
      <c r="C87" s="8">
        <f t="shared" si="3"/>
        <v>18.025639242790415</v>
      </c>
      <c r="D87">
        <f t="shared" si="4"/>
        <v>4.2456612256267476</v>
      </c>
      <c r="E87">
        <f t="shared" si="5"/>
        <v>0.14152204085422493</v>
      </c>
    </row>
    <row r="88" spans="1:5" ht="14.5">
      <c r="A88" s="3">
        <v>30</v>
      </c>
      <c r="B88" s="7">
        <v>31.501241420612814</v>
      </c>
      <c r="C88" s="8">
        <f t="shared" si="3"/>
        <v>2.2537258029635803</v>
      </c>
      <c r="D88">
        <f t="shared" si="4"/>
        <v>1.5012414206128142</v>
      </c>
      <c r="E88">
        <f t="shared" si="5"/>
        <v>5.0041380687093809E-2</v>
      </c>
    </row>
    <row r="89" spans="1:5" ht="14.5">
      <c r="A89" s="3">
        <v>30</v>
      </c>
      <c r="B89" s="7">
        <v>34.206892367688027</v>
      </c>
      <c r="C89" s="8">
        <f t="shared" si="3"/>
        <v>17.697943393311778</v>
      </c>
      <c r="D89">
        <f t="shared" si="4"/>
        <v>4.2068923676880274</v>
      </c>
      <c r="E89">
        <f t="shared" si="5"/>
        <v>0.14022974558960091</v>
      </c>
    </row>
    <row r="90" spans="1:5" ht="14.5">
      <c r="A90" s="3">
        <v>30</v>
      </c>
      <c r="B90" s="7">
        <v>36.199241420612815</v>
      </c>
      <c r="C90" s="8">
        <f t="shared" si="3"/>
        <v>38.430594191041585</v>
      </c>
      <c r="D90">
        <f t="shared" si="4"/>
        <v>6.1992414206128146</v>
      </c>
      <c r="E90">
        <f t="shared" si="5"/>
        <v>0.20664138068709381</v>
      </c>
    </row>
    <row r="91" spans="1:5" ht="14.5">
      <c r="A91" s="3">
        <v>30</v>
      </c>
      <c r="B91" s="7">
        <v>32.703315571030643</v>
      </c>
      <c r="C91" s="8">
        <f t="shared" si="3"/>
        <v>7.307915076576732</v>
      </c>
      <c r="D91">
        <f t="shared" si="4"/>
        <v>2.7033155710306431</v>
      </c>
      <c r="E91">
        <f t="shared" si="5"/>
        <v>9.0110519034354769E-2</v>
      </c>
    </row>
    <row r="92" spans="1:5" ht="14.5">
      <c r="A92" s="3">
        <v>30</v>
      </c>
      <c r="B92" s="7">
        <v>36.279051420612817</v>
      </c>
      <c r="C92" s="8">
        <f t="shared" si="3"/>
        <v>39.426486742699829</v>
      </c>
      <c r="D92">
        <f t="shared" si="4"/>
        <v>6.2790514206128165</v>
      </c>
      <c r="E92">
        <f t="shared" si="5"/>
        <v>0.20930171402042722</v>
      </c>
    </row>
    <row r="93" spans="1:5" ht="14.5">
      <c r="A93" s="3">
        <v>30</v>
      </c>
      <c r="B93" s="7">
        <v>29.732862367688021</v>
      </c>
      <c r="C93" s="8">
        <f t="shared" si="3"/>
        <v>7.1362514597249946E-2</v>
      </c>
      <c r="D93">
        <f t="shared" si="4"/>
        <v>0.26713763231197873</v>
      </c>
      <c r="E93">
        <f t="shared" si="5"/>
        <v>8.9045877437326244E-3</v>
      </c>
    </row>
    <row r="94" spans="1:5" ht="14.5">
      <c r="A94" s="3">
        <v>30</v>
      </c>
      <c r="B94" s="7">
        <v>32.292741420612813</v>
      </c>
      <c r="C94" s="8">
        <f t="shared" si="3"/>
        <v>5.2566632217936613</v>
      </c>
      <c r="D94">
        <f t="shared" si="4"/>
        <v>2.2927414206128134</v>
      </c>
      <c r="E94">
        <f t="shared" si="5"/>
        <v>7.6424714020427109E-2</v>
      </c>
    </row>
    <row r="95" spans="1:5" ht="14.5">
      <c r="A95" s="3">
        <v>30</v>
      </c>
      <c r="B95" s="7">
        <v>34.322751225626746</v>
      </c>
      <c r="C95" s="8">
        <f t="shared" si="3"/>
        <v>18.686178158657533</v>
      </c>
      <c r="D95">
        <f t="shared" si="4"/>
        <v>4.322751225626746</v>
      </c>
      <c r="E95">
        <f t="shared" si="5"/>
        <v>0.14409170752089154</v>
      </c>
    </row>
    <row r="96" spans="1:5" ht="14.5">
      <c r="A96" s="3">
        <v>30</v>
      </c>
      <c r="B96" s="7">
        <v>29.656354651810588</v>
      </c>
      <c r="C96" s="8">
        <f t="shared" si="3"/>
        <v>0.11809212533222217</v>
      </c>
      <c r="D96">
        <f t="shared" si="4"/>
        <v>0.34364534818941195</v>
      </c>
      <c r="E96">
        <f t="shared" si="5"/>
        <v>1.1454844939647066E-2</v>
      </c>
    </row>
    <row r="97" spans="1:5" ht="14.5">
      <c r="A97" s="3">
        <v>30</v>
      </c>
      <c r="B97" s="7">
        <v>26.328131225626748</v>
      </c>
      <c r="C97" s="8">
        <f t="shared" si="3"/>
        <v>13.482620296217325</v>
      </c>
      <c r="D97">
        <f t="shared" si="4"/>
        <v>3.6718687743732517</v>
      </c>
      <c r="E97">
        <f t="shared" si="5"/>
        <v>0.12239562581244172</v>
      </c>
    </row>
    <row r="98" spans="1:5" ht="14.5">
      <c r="A98" s="3">
        <v>30</v>
      </c>
      <c r="B98" s="7">
        <v>32.120782367688022</v>
      </c>
      <c r="C98" s="8">
        <f t="shared" si="3"/>
        <v>4.4977178510964144</v>
      </c>
      <c r="D98">
        <f t="shared" si="4"/>
        <v>2.1207823676880224</v>
      </c>
      <c r="E98">
        <f t="shared" si="5"/>
        <v>7.0692745589600745E-2</v>
      </c>
    </row>
    <row r="99" spans="1:5" ht="14.5">
      <c r="A99" s="3">
        <v>30</v>
      </c>
      <c r="B99" s="7">
        <v>28.749721225626743</v>
      </c>
      <c r="C99" s="8">
        <f t="shared" si="3"/>
        <v>1.5631970136482933</v>
      </c>
      <c r="D99">
        <f t="shared" si="4"/>
        <v>1.2502787743732569</v>
      </c>
      <c r="E99">
        <f t="shared" si="5"/>
        <v>4.1675959145775231E-2</v>
      </c>
    </row>
    <row r="100" spans="1:5" ht="14.5">
      <c r="A100" s="3">
        <v>30</v>
      </c>
      <c r="B100" s="7">
        <v>31.383794651810589</v>
      </c>
      <c r="C100" s="8">
        <f t="shared" si="3"/>
        <v>1.9148876383795905</v>
      </c>
      <c r="D100">
        <f t="shared" si="4"/>
        <v>1.3837946518105895</v>
      </c>
      <c r="E100">
        <f t="shared" si="5"/>
        <v>4.6126488393686313E-2</v>
      </c>
    </row>
    <row r="101" spans="1:5" ht="14.5">
      <c r="A101" s="3">
        <v>30</v>
      </c>
      <c r="B101" s="7">
        <v>35.283694651810592</v>
      </c>
      <c r="C101" s="8">
        <f t="shared" si="3"/>
        <v>27.91742917357185</v>
      </c>
      <c r="D101">
        <f t="shared" si="4"/>
        <v>5.2836946518105918</v>
      </c>
      <c r="E101">
        <f t="shared" si="5"/>
        <v>0.17612315506035306</v>
      </c>
    </row>
    <row r="102" spans="1:5" ht="14.5">
      <c r="A102" s="3">
        <v>30</v>
      </c>
      <c r="B102" s="7">
        <v>35.478631420612814</v>
      </c>
      <c r="C102" s="8">
        <f t="shared" si="3"/>
        <v>30.01540224292598</v>
      </c>
      <c r="D102">
        <f t="shared" si="4"/>
        <v>5.4786314206128139</v>
      </c>
      <c r="E102">
        <f t="shared" si="5"/>
        <v>0.18262104735376047</v>
      </c>
    </row>
    <row r="103" spans="1:5" ht="14.5">
      <c r="A103" s="3">
        <v>30</v>
      </c>
      <c r="B103" s="7">
        <v>31.808304651810587</v>
      </c>
      <c r="C103" s="8">
        <f t="shared" si="3"/>
        <v>3.2699657137598099</v>
      </c>
      <c r="D103">
        <f t="shared" si="4"/>
        <v>1.8083046518105874</v>
      </c>
      <c r="E103">
        <f t="shared" si="5"/>
        <v>6.0276821727019578E-2</v>
      </c>
    </row>
    <row r="104" spans="1:5" ht="14.5">
      <c r="A104" s="3">
        <v>30</v>
      </c>
      <c r="B104" s="7">
        <v>36.279601420612813</v>
      </c>
      <c r="C104" s="8">
        <f t="shared" si="3"/>
        <v>39.433394001762466</v>
      </c>
      <c r="D104">
        <f t="shared" si="4"/>
        <v>6.2796014206128135</v>
      </c>
      <c r="E104">
        <f t="shared" si="5"/>
        <v>0.20932004735376045</v>
      </c>
    </row>
    <row r="105" spans="1:5" ht="14.5">
      <c r="A105" s="3">
        <v>31</v>
      </c>
      <c r="B105" s="7">
        <v>34.324911225626749</v>
      </c>
      <c r="C105" s="8">
        <f t="shared" si="3"/>
        <v>11.055034658298773</v>
      </c>
      <c r="D105">
        <f t="shared" si="4"/>
        <v>3.3249112256267495</v>
      </c>
      <c r="E105">
        <f t="shared" si="5"/>
        <v>0.10725520082666934</v>
      </c>
    </row>
    <row r="106" spans="1:5" ht="14.5">
      <c r="A106" s="3">
        <v>31</v>
      </c>
      <c r="B106" s="7">
        <v>33.854021420612817</v>
      </c>
      <c r="C106" s="8">
        <f t="shared" si="3"/>
        <v>8.1454382693168021</v>
      </c>
      <c r="D106">
        <f t="shared" si="4"/>
        <v>2.8540214206128169</v>
      </c>
      <c r="E106">
        <f t="shared" si="5"/>
        <v>9.206520711654248E-2</v>
      </c>
    </row>
    <row r="107" spans="1:5" ht="14.5">
      <c r="A107" s="3">
        <v>31</v>
      </c>
      <c r="B107" s="7">
        <v>31.208675571030643</v>
      </c>
      <c r="C107" s="8">
        <f t="shared" si="3"/>
        <v>4.3545493944964812E-2</v>
      </c>
      <c r="D107">
        <f t="shared" si="4"/>
        <v>0.20867557103064271</v>
      </c>
      <c r="E107">
        <f t="shared" si="5"/>
        <v>6.731470033246539E-3</v>
      </c>
    </row>
    <row r="108" spans="1:5" ht="14.5">
      <c r="A108" s="3">
        <v>31</v>
      </c>
      <c r="B108" s="7">
        <v>30.340931225626743</v>
      </c>
      <c r="C108" s="8">
        <f t="shared" si="3"/>
        <v>0.43437164935386663</v>
      </c>
      <c r="D108">
        <f t="shared" si="4"/>
        <v>0.65906877437325662</v>
      </c>
      <c r="E108">
        <f t="shared" si="5"/>
        <v>2.1260283044298601E-2</v>
      </c>
    </row>
    <row r="109" spans="1:5" ht="14.5">
      <c r="A109" s="3">
        <v>31</v>
      </c>
      <c r="B109" s="7">
        <v>31.817792367688025</v>
      </c>
      <c r="C109" s="8">
        <f t="shared" si="3"/>
        <v>0.66878435664878555</v>
      </c>
      <c r="D109">
        <f t="shared" si="4"/>
        <v>0.81779236768802477</v>
      </c>
      <c r="E109">
        <f t="shared" si="5"/>
        <v>2.6380398957678217E-2</v>
      </c>
    </row>
    <row r="110" spans="1:5" ht="14.5">
      <c r="A110" s="3">
        <v>31</v>
      </c>
      <c r="B110" s="7">
        <v>34.477082228412257</v>
      </c>
      <c r="C110" s="8">
        <f t="shared" si="3"/>
        <v>12.09010082314035</v>
      </c>
      <c r="D110">
        <f t="shared" si="4"/>
        <v>3.4770822284122573</v>
      </c>
      <c r="E110">
        <f t="shared" si="5"/>
        <v>0.1121639428520083</v>
      </c>
    </row>
    <row r="111" spans="1:5" ht="14.5">
      <c r="A111" s="3">
        <v>31</v>
      </c>
      <c r="B111" s="7">
        <v>34.323651225626747</v>
      </c>
      <c r="C111" s="8">
        <f t="shared" si="3"/>
        <v>11.04665746961018</v>
      </c>
      <c r="D111">
        <f t="shared" si="4"/>
        <v>3.3236512256267474</v>
      </c>
      <c r="E111">
        <f t="shared" si="5"/>
        <v>0.10721455566537895</v>
      </c>
    </row>
    <row r="112" spans="1:5" ht="14.5">
      <c r="A112" s="3">
        <v>31</v>
      </c>
      <c r="B112" s="7">
        <v>33.285204651810595</v>
      </c>
      <c r="C112" s="8">
        <f t="shared" si="3"/>
        <v>5.2221603006567827</v>
      </c>
      <c r="D112">
        <f t="shared" si="4"/>
        <v>2.2852046518105951</v>
      </c>
      <c r="E112">
        <f t="shared" si="5"/>
        <v>7.3716279090664361E-2</v>
      </c>
    </row>
    <row r="113" spans="1:5" ht="14.5">
      <c r="A113" s="3">
        <v>31</v>
      </c>
      <c r="B113" s="7">
        <v>33.528481225626749</v>
      </c>
      <c r="C113" s="8">
        <f t="shared" si="3"/>
        <v>6.3932173083469443</v>
      </c>
      <c r="D113">
        <f t="shared" si="4"/>
        <v>2.5284812256267486</v>
      </c>
      <c r="E113">
        <f t="shared" si="5"/>
        <v>8.1563910504088663E-2</v>
      </c>
    </row>
    <row r="114" spans="1:5" ht="14.5">
      <c r="A114" s="3">
        <v>31</v>
      </c>
      <c r="B114" s="7">
        <v>32.101482367688021</v>
      </c>
      <c r="C114" s="8">
        <f t="shared" si="3"/>
        <v>1.2132634063276091</v>
      </c>
      <c r="D114">
        <f t="shared" si="4"/>
        <v>1.1014823676880212</v>
      </c>
      <c r="E114">
        <f t="shared" si="5"/>
        <v>3.5531689280258752E-2</v>
      </c>
    </row>
    <row r="115" spans="1:5" ht="14.5">
      <c r="A115" s="3">
        <v>31</v>
      </c>
      <c r="B115" s="7">
        <v>31.936331225626741</v>
      </c>
      <c r="C115" s="8">
        <f t="shared" si="3"/>
        <v>0.87671616408367559</v>
      </c>
      <c r="D115">
        <f t="shared" si="4"/>
        <v>0.93633122562674131</v>
      </c>
      <c r="E115">
        <f t="shared" si="5"/>
        <v>3.0204233084733592E-2</v>
      </c>
    </row>
    <row r="116" spans="1:5" ht="14.5">
      <c r="A116" s="3">
        <v>31</v>
      </c>
      <c r="B116" s="7">
        <v>34.505342367688023</v>
      </c>
      <c r="C116" s="8">
        <f t="shared" si="3"/>
        <v>12.287425114708673</v>
      </c>
      <c r="D116">
        <f t="shared" si="4"/>
        <v>3.5053423676880229</v>
      </c>
      <c r="E116">
        <f t="shared" si="5"/>
        <v>0.11307556024800074</v>
      </c>
    </row>
    <row r="117" spans="1:5" ht="14.5">
      <c r="A117" s="3">
        <v>31</v>
      </c>
      <c r="B117" s="7">
        <v>34.682471420612821</v>
      </c>
      <c r="C117" s="8">
        <f t="shared" si="3"/>
        <v>13.560595763630205</v>
      </c>
      <c r="D117">
        <f t="shared" si="4"/>
        <v>3.6824714206128206</v>
      </c>
      <c r="E117">
        <f t="shared" si="5"/>
        <v>0.1187894006649297</v>
      </c>
    </row>
    <row r="118" spans="1:5" ht="14.5">
      <c r="A118" s="3">
        <v>31</v>
      </c>
      <c r="B118" s="7">
        <v>33.526681225626746</v>
      </c>
      <c r="C118" s="8">
        <f t="shared" si="3"/>
        <v>6.384118015934674</v>
      </c>
      <c r="D118">
        <f t="shared" si="4"/>
        <v>2.5266812256267457</v>
      </c>
      <c r="E118">
        <f t="shared" si="5"/>
        <v>8.1505845987959541E-2</v>
      </c>
    </row>
    <row r="119" spans="1:5" ht="14.5">
      <c r="A119" s="3">
        <v>31</v>
      </c>
      <c r="B119" s="7">
        <v>28.575572367688025</v>
      </c>
      <c r="C119" s="8">
        <f t="shared" si="3"/>
        <v>5.8778493443178483</v>
      </c>
      <c r="D119">
        <f t="shared" si="4"/>
        <v>2.4244276323119749</v>
      </c>
      <c r="E119">
        <f t="shared" si="5"/>
        <v>7.8207342977805641E-2</v>
      </c>
    </row>
    <row r="120" spans="1:5" ht="14.5">
      <c r="A120" s="3">
        <v>31</v>
      </c>
      <c r="B120" s="7">
        <v>33.85403142061282</v>
      </c>
      <c r="C120" s="8">
        <f t="shared" si="3"/>
        <v>8.1454953498452323</v>
      </c>
      <c r="D120">
        <f t="shared" si="4"/>
        <v>2.8540314206128201</v>
      </c>
      <c r="E120">
        <f t="shared" si="5"/>
        <v>9.2065529697187745E-2</v>
      </c>
    </row>
    <row r="121" spans="1:5" ht="14.5">
      <c r="A121" s="3">
        <v>32</v>
      </c>
      <c r="B121" s="7">
        <v>32.101944651810598</v>
      </c>
      <c r="C121" s="8">
        <f t="shared" si="3"/>
        <v>1.0392712032784057E-2</v>
      </c>
      <c r="D121">
        <f t="shared" si="4"/>
        <v>0.10194465181059797</v>
      </c>
      <c r="E121">
        <f t="shared" si="5"/>
        <v>3.1857703690811867E-3</v>
      </c>
    </row>
    <row r="122" spans="1:5" ht="14.5">
      <c r="A122" s="3">
        <v>32</v>
      </c>
      <c r="B122" s="7">
        <v>35.479741420612818</v>
      </c>
      <c r="C122" s="8">
        <f t="shared" si="3"/>
        <v>12.108600354328514</v>
      </c>
      <c r="D122">
        <f t="shared" si="4"/>
        <v>3.4797414206128181</v>
      </c>
      <c r="E122">
        <f t="shared" si="5"/>
        <v>0.10874191939415057</v>
      </c>
    </row>
    <row r="123" spans="1:5" ht="14.5">
      <c r="A123" s="3">
        <v>32</v>
      </c>
      <c r="B123" s="7">
        <v>27.112091225626742</v>
      </c>
      <c r="C123" s="8">
        <f t="shared" si="3"/>
        <v>23.891652186595088</v>
      </c>
      <c r="D123">
        <f t="shared" si="4"/>
        <v>4.8879087743732583</v>
      </c>
      <c r="E123">
        <f t="shared" si="5"/>
        <v>0.15274714919916432</v>
      </c>
    </row>
    <row r="124" spans="1:5" ht="14.5">
      <c r="A124" s="3">
        <v>32</v>
      </c>
      <c r="B124" s="7">
        <v>30.344091225626745</v>
      </c>
      <c r="C124" s="8">
        <f t="shared" si="3"/>
        <v>2.7420338690463368</v>
      </c>
      <c r="D124">
        <f t="shared" si="4"/>
        <v>1.6559087743732555</v>
      </c>
      <c r="E124">
        <f t="shared" si="5"/>
        <v>5.1747149199164233E-2</v>
      </c>
    </row>
    <row r="125" spans="1:5" ht="14.5">
      <c r="A125" s="3">
        <v>32</v>
      </c>
      <c r="B125" s="7">
        <v>33.777724651810594</v>
      </c>
      <c r="C125" s="8">
        <f t="shared" si="3"/>
        <v>3.1603049376550976</v>
      </c>
      <c r="D125">
        <f t="shared" si="4"/>
        <v>1.777724651810594</v>
      </c>
      <c r="E125">
        <f t="shared" si="5"/>
        <v>5.5553895369081063E-2</v>
      </c>
    </row>
    <row r="126" spans="1:5" ht="14.5">
      <c r="A126" s="3">
        <v>32</v>
      </c>
      <c r="B126" s="7">
        <v>33.777314651810592</v>
      </c>
      <c r="C126" s="8">
        <f t="shared" si="3"/>
        <v>3.1588473715406051</v>
      </c>
      <c r="D126">
        <f t="shared" si="4"/>
        <v>1.7773146518105918</v>
      </c>
      <c r="E126">
        <f t="shared" si="5"/>
        <v>5.5541082869080993E-2</v>
      </c>
    </row>
    <row r="127" spans="1:5" ht="14.5">
      <c r="A127" s="3">
        <v>32</v>
      </c>
      <c r="B127" s="7">
        <v>35.482861420612821</v>
      </c>
      <c r="C127" s="8">
        <f t="shared" si="3"/>
        <v>12.130323675193155</v>
      </c>
      <c r="D127">
        <f t="shared" si="4"/>
        <v>3.4828614206128208</v>
      </c>
      <c r="E127">
        <f t="shared" si="5"/>
        <v>0.10883941939415065</v>
      </c>
    </row>
    <row r="128" spans="1:5" ht="14.5">
      <c r="A128" s="3">
        <v>32</v>
      </c>
      <c r="B128" s="7">
        <v>32.719151225626746</v>
      </c>
      <c r="C128" s="8">
        <f t="shared" si="3"/>
        <v>0.51717848532045063</v>
      </c>
      <c r="D128">
        <f t="shared" si="4"/>
        <v>0.71915122562674583</v>
      </c>
      <c r="E128">
        <f t="shared" si="5"/>
        <v>2.2473475800835807E-2</v>
      </c>
    </row>
    <row r="129" spans="1:5" ht="14.5">
      <c r="A129" s="3">
        <v>32</v>
      </c>
      <c r="B129" s="7">
        <v>34.68858142061282</v>
      </c>
      <c r="C129" s="8">
        <f t="shared" si="3"/>
        <v>7.2284700552644505</v>
      </c>
      <c r="D129">
        <f t="shared" si="4"/>
        <v>2.6885814206128202</v>
      </c>
      <c r="E129">
        <f t="shared" si="5"/>
        <v>8.4018169394150632E-2</v>
      </c>
    </row>
    <row r="130" spans="1:5" ht="14.5">
      <c r="A130" s="3">
        <v>32</v>
      </c>
      <c r="B130" s="7">
        <v>32.683991225626748</v>
      </c>
      <c r="C130" s="8">
        <f t="shared" ref="C130:C193" si="6">(A130-B130)*(A130-B130)</f>
        <v>0.46784399673438115</v>
      </c>
      <c r="D130">
        <f t="shared" ref="D130:D193" si="7">ABS(A130-B130)</f>
        <v>0.68399122562674819</v>
      </c>
      <c r="E130">
        <f t="shared" ref="E130:E193" si="8">ABS(A130-B130)/A130</f>
        <v>2.1374725800835881E-2</v>
      </c>
    </row>
    <row r="131" spans="1:5" ht="14.5">
      <c r="A131" s="3">
        <v>32</v>
      </c>
      <c r="B131" s="7">
        <v>34.325381225626749</v>
      </c>
      <c r="C131" s="8">
        <f t="shared" si="6"/>
        <v>5.4073978444973632</v>
      </c>
      <c r="D131">
        <f t="shared" si="7"/>
        <v>2.3253812256267494</v>
      </c>
      <c r="E131">
        <f t="shared" si="8"/>
        <v>7.266816330083592E-2</v>
      </c>
    </row>
    <row r="132" spans="1:5" ht="14.5">
      <c r="A132" s="3">
        <v>32</v>
      </c>
      <c r="B132" s="7">
        <v>31.497351420612816</v>
      </c>
      <c r="C132" s="8">
        <f t="shared" si="6"/>
        <v>0.25265559435995444</v>
      </c>
      <c r="D132">
        <f t="shared" si="7"/>
        <v>0.50264857938718421</v>
      </c>
      <c r="E132">
        <f t="shared" si="8"/>
        <v>1.5707768105849507E-2</v>
      </c>
    </row>
    <row r="133" spans="1:5" ht="14.5">
      <c r="A133" s="3">
        <v>32</v>
      </c>
      <c r="B133" s="7">
        <v>35.299832367688026</v>
      </c>
      <c r="C133" s="8">
        <f t="shared" si="6"/>
        <v>10.888893654841564</v>
      </c>
      <c r="D133">
        <f t="shared" si="7"/>
        <v>3.2998323676880261</v>
      </c>
      <c r="E133">
        <f t="shared" si="8"/>
        <v>0.10311976149025082</v>
      </c>
    </row>
    <row r="134" spans="1:5" ht="14.5">
      <c r="A134" s="3">
        <v>32</v>
      </c>
      <c r="B134" s="7">
        <v>31.818272367688028</v>
      </c>
      <c r="C134" s="8">
        <f t="shared" si="6"/>
        <v>3.3024932345715324E-2</v>
      </c>
      <c r="D134">
        <f t="shared" si="7"/>
        <v>0.18172763231197209</v>
      </c>
      <c r="E134">
        <f t="shared" si="8"/>
        <v>5.6789885097491277E-3</v>
      </c>
    </row>
    <row r="135" spans="1:5" ht="14.5">
      <c r="A135" s="3">
        <v>32</v>
      </c>
      <c r="B135" s="7">
        <v>32.682911225626746</v>
      </c>
      <c r="C135" s="8">
        <f t="shared" si="6"/>
        <v>0.46636774208702497</v>
      </c>
      <c r="D135">
        <f t="shared" si="7"/>
        <v>0.68291122562674644</v>
      </c>
      <c r="E135">
        <f t="shared" si="8"/>
        <v>2.1340975800835826E-2</v>
      </c>
    </row>
    <row r="136" spans="1:5" ht="14.5">
      <c r="A136" s="3">
        <v>32</v>
      </c>
      <c r="B136" s="7">
        <v>29.536271225626745</v>
      </c>
      <c r="C136" s="8">
        <f t="shared" si="6"/>
        <v>6.0699594736747411</v>
      </c>
      <c r="D136">
        <f t="shared" si="7"/>
        <v>2.463728774373255</v>
      </c>
      <c r="E136">
        <f t="shared" si="8"/>
        <v>7.6991524199164219E-2</v>
      </c>
    </row>
    <row r="137" spans="1:5" ht="14.5">
      <c r="A137" s="3">
        <v>32</v>
      </c>
      <c r="B137" s="7">
        <v>33.516571225626748</v>
      </c>
      <c r="C137" s="8">
        <f t="shared" si="6"/>
        <v>2.2999882823990174</v>
      </c>
      <c r="D137">
        <f t="shared" si="7"/>
        <v>1.5165712256267483</v>
      </c>
      <c r="E137">
        <f t="shared" si="8"/>
        <v>4.7392850800835884E-2</v>
      </c>
    </row>
    <row r="138" spans="1:5" ht="14.5">
      <c r="A138" s="3">
        <v>32</v>
      </c>
      <c r="B138" s="7">
        <v>28.898892228412262</v>
      </c>
      <c r="C138" s="8">
        <f t="shared" si="6"/>
        <v>9.6168694110018684</v>
      </c>
      <c r="D138">
        <f t="shared" si="7"/>
        <v>3.1011077715877384</v>
      </c>
      <c r="E138">
        <f t="shared" si="8"/>
        <v>9.6909617862116826E-2</v>
      </c>
    </row>
    <row r="139" spans="1:5" ht="14.5">
      <c r="A139" s="3">
        <v>32</v>
      </c>
      <c r="B139" s="7">
        <v>35.183111420612818</v>
      </c>
      <c r="C139" s="8">
        <f t="shared" si="6"/>
        <v>10.132198316035751</v>
      </c>
      <c r="D139">
        <f t="shared" si="7"/>
        <v>3.1831114206128177</v>
      </c>
      <c r="E139">
        <f t="shared" si="8"/>
        <v>9.9472231894150553E-2</v>
      </c>
    </row>
    <row r="140" spans="1:5" ht="14.5">
      <c r="A140" s="3">
        <v>32</v>
      </c>
      <c r="B140" s="7">
        <v>30.705471420612817</v>
      </c>
      <c r="C140" s="8">
        <f t="shared" si="6"/>
        <v>1.6758042428501987</v>
      </c>
      <c r="D140">
        <f t="shared" si="7"/>
        <v>1.2945285793871832</v>
      </c>
      <c r="E140">
        <f t="shared" si="8"/>
        <v>4.0454018105849476E-2</v>
      </c>
    </row>
    <row r="141" spans="1:5" ht="14.5">
      <c r="A141" s="3">
        <v>32</v>
      </c>
      <c r="B141" s="7">
        <v>32.911102367688031</v>
      </c>
      <c r="C141" s="8">
        <f t="shared" si="6"/>
        <v>0.83010752440673563</v>
      </c>
      <c r="D141">
        <f t="shared" si="7"/>
        <v>0.91110236768803077</v>
      </c>
      <c r="E141">
        <f t="shared" si="8"/>
        <v>2.8471948990250961E-2</v>
      </c>
    </row>
    <row r="142" spans="1:5" ht="14.5">
      <c r="A142" s="3">
        <v>32</v>
      </c>
      <c r="B142" s="7">
        <v>33.89251142061282</v>
      </c>
      <c r="C142" s="8">
        <f t="shared" si="6"/>
        <v>3.581599477149954</v>
      </c>
      <c r="D142">
        <f t="shared" si="7"/>
        <v>1.89251142061282</v>
      </c>
      <c r="E142">
        <f t="shared" si="8"/>
        <v>5.9140981894150624E-2</v>
      </c>
    </row>
    <row r="143" spans="1:5" ht="14.5">
      <c r="A143" s="3">
        <v>32</v>
      </c>
      <c r="B143" s="7">
        <v>31.690644651810587</v>
      </c>
      <c r="C143" s="8">
        <f t="shared" si="6"/>
        <v>9.5700731453393167E-2</v>
      </c>
      <c r="D143">
        <f t="shared" si="7"/>
        <v>0.30935534818941335</v>
      </c>
      <c r="E143">
        <f t="shared" si="8"/>
        <v>9.6673546309191671E-3</v>
      </c>
    </row>
    <row r="144" spans="1:5" ht="14.5">
      <c r="A144" s="3">
        <v>32</v>
      </c>
      <c r="B144" s="7">
        <v>34.201582367688026</v>
      </c>
      <c r="C144" s="8">
        <f t="shared" si="6"/>
        <v>4.8469649217148145</v>
      </c>
      <c r="D144">
        <f t="shared" si="7"/>
        <v>2.201582367688026</v>
      </c>
      <c r="E144">
        <f t="shared" si="8"/>
        <v>6.8799448990250811E-2</v>
      </c>
    </row>
    <row r="145" spans="1:5" ht="14.5">
      <c r="A145" s="3">
        <v>32</v>
      </c>
      <c r="B145" s="7">
        <v>34.011760027855154</v>
      </c>
      <c r="C145" s="8">
        <f t="shared" si="6"/>
        <v>4.0471784096757677</v>
      </c>
      <c r="D145">
        <f t="shared" si="7"/>
        <v>2.0117600278551535</v>
      </c>
      <c r="E145">
        <f t="shared" si="8"/>
        <v>6.2867500870473547E-2</v>
      </c>
    </row>
    <row r="146" spans="1:5" ht="14.5">
      <c r="A146" s="3">
        <v>32</v>
      </c>
      <c r="B146" s="7">
        <v>31.931371225626744</v>
      </c>
      <c r="C146" s="8">
        <f t="shared" si="6"/>
        <v>4.709908671975232E-3</v>
      </c>
      <c r="D146">
        <f t="shared" si="7"/>
        <v>6.8628774373255652E-2</v>
      </c>
      <c r="E146">
        <f t="shared" si="8"/>
        <v>2.1446491991642391E-3</v>
      </c>
    </row>
    <row r="147" spans="1:5" ht="14.5">
      <c r="A147" s="3">
        <v>32</v>
      </c>
      <c r="B147" s="7">
        <v>32.913732367688027</v>
      </c>
      <c r="C147" s="8">
        <f t="shared" si="6"/>
        <v>0.83490683976076796</v>
      </c>
      <c r="D147">
        <f t="shared" si="7"/>
        <v>0.91373236768802713</v>
      </c>
      <c r="E147">
        <f t="shared" si="8"/>
        <v>2.8554136490250848E-2</v>
      </c>
    </row>
    <row r="148" spans="1:5" ht="14.5">
      <c r="A148" s="3">
        <v>33</v>
      </c>
      <c r="B148" s="7">
        <v>32.873562228412261</v>
      </c>
      <c r="C148" s="8">
        <f t="shared" si="6"/>
        <v>1.5986510084073188E-2</v>
      </c>
      <c r="D148">
        <f t="shared" si="7"/>
        <v>0.12643777158773872</v>
      </c>
      <c r="E148">
        <f t="shared" si="8"/>
        <v>3.8314476238708703E-3</v>
      </c>
    </row>
    <row r="149" spans="1:5" ht="14.5">
      <c r="A149" s="3">
        <v>33</v>
      </c>
      <c r="B149" s="7">
        <v>33.009780027855157</v>
      </c>
      <c r="C149" s="8">
        <f t="shared" si="6"/>
        <v>9.5648944847654926E-5</v>
      </c>
      <c r="D149">
        <f t="shared" si="7"/>
        <v>9.7800278551574138E-3</v>
      </c>
      <c r="E149">
        <f t="shared" si="8"/>
        <v>2.9636448045931559E-4</v>
      </c>
    </row>
    <row r="150" spans="1:5" ht="14.5">
      <c r="A150" s="3">
        <v>33</v>
      </c>
      <c r="B150" s="7">
        <v>35.175751420612819</v>
      </c>
      <c r="C150" s="8">
        <f t="shared" si="6"/>
        <v>4.7338942442987006</v>
      </c>
      <c r="D150">
        <f t="shared" si="7"/>
        <v>2.1757514206128192</v>
      </c>
      <c r="E150">
        <f t="shared" si="8"/>
        <v>6.5931861230691488E-2</v>
      </c>
    </row>
    <row r="151" spans="1:5" ht="14.5">
      <c r="A151" s="3">
        <v>33</v>
      </c>
      <c r="B151" s="7">
        <v>35.244882367688028</v>
      </c>
      <c r="C151" s="8">
        <f t="shared" si="6"/>
        <v>5.0394968447566066</v>
      </c>
      <c r="D151">
        <f t="shared" si="7"/>
        <v>2.2448823676880281</v>
      </c>
      <c r="E151">
        <f t="shared" si="8"/>
        <v>6.8026738414788734E-2</v>
      </c>
    </row>
    <row r="152" spans="1:5" ht="14.5">
      <c r="A152" s="3">
        <v>33</v>
      </c>
      <c r="B152" s="7">
        <v>34.476932228412259</v>
      </c>
      <c r="C152" s="8">
        <f t="shared" si="6"/>
        <v>2.1813288073228025</v>
      </c>
      <c r="D152">
        <f t="shared" si="7"/>
        <v>1.4769322284122595</v>
      </c>
      <c r="E152">
        <f t="shared" si="8"/>
        <v>4.4755522073098769E-2</v>
      </c>
    </row>
    <row r="153" spans="1:5" ht="14.5">
      <c r="A153" s="3">
        <v>33</v>
      </c>
      <c r="B153" s="7">
        <v>36.27877142061282</v>
      </c>
      <c r="C153" s="8">
        <f t="shared" si="6"/>
        <v>10.75034202862741</v>
      </c>
      <c r="D153">
        <f t="shared" si="7"/>
        <v>3.27877142061282</v>
      </c>
      <c r="E153">
        <f t="shared" si="8"/>
        <v>9.9356709715540004E-2</v>
      </c>
    </row>
    <row r="154" spans="1:5" ht="14.5">
      <c r="A154" s="3">
        <v>33</v>
      </c>
      <c r="B154" s="7">
        <v>33.528271225626746</v>
      </c>
      <c r="C154" s="8">
        <f t="shared" si="6"/>
        <v>0.27907048782518429</v>
      </c>
      <c r="D154">
        <f t="shared" si="7"/>
        <v>0.52827122562674589</v>
      </c>
      <c r="E154">
        <f t="shared" si="8"/>
        <v>1.600821895838624E-2</v>
      </c>
    </row>
    <row r="155" spans="1:5" ht="14.5">
      <c r="A155" s="3">
        <v>33</v>
      </c>
      <c r="B155" s="7">
        <v>34.319831225626743</v>
      </c>
      <c r="C155" s="8">
        <f t="shared" si="6"/>
        <v>1.74195446413939</v>
      </c>
      <c r="D155">
        <f t="shared" si="7"/>
        <v>1.3198312256267428</v>
      </c>
      <c r="E155">
        <f t="shared" si="8"/>
        <v>3.9994885625052816E-2</v>
      </c>
    </row>
    <row r="156" spans="1:5" ht="14.5">
      <c r="A156" s="3">
        <v>33</v>
      </c>
      <c r="B156" s="7">
        <v>34.322321420612816</v>
      </c>
      <c r="C156" s="8">
        <f t="shared" si="6"/>
        <v>1.7485339394114965</v>
      </c>
      <c r="D156">
        <f t="shared" si="7"/>
        <v>1.3223214206128162</v>
      </c>
      <c r="E156">
        <f t="shared" si="8"/>
        <v>4.0070346079176249E-2</v>
      </c>
    </row>
    <row r="157" spans="1:5" ht="14.5">
      <c r="A157" s="3">
        <v>33</v>
      </c>
      <c r="B157" s="7">
        <v>31.139791225626748</v>
      </c>
      <c r="C157" s="8">
        <f t="shared" si="6"/>
        <v>3.4603766842552357</v>
      </c>
      <c r="D157">
        <f t="shared" si="7"/>
        <v>1.8602087743732518</v>
      </c>
      <c r="E157">
        <f t="shared" si="8"/>
        <v>5.6369962859795508E-2</v>
      </c>
    </row>
    <row r="158" spans="1:5" ht="14.5">
      <c r="A158" s="3">
        <v>33</v>
      </c>
      <c r="B158" s="7">
        <v>32.709320027855156</v>
      </c>
      <c r="C158" s="8">
        <f t="shared" si="6"/>
        <v>8.4494846206127072E-2</v>
      </c>
      <c r="D158">
        <f t="shared" si="7"/>
        <v>0.29067997214484365</v>
      </c>
      <c r="E158">
        <f t="shared" si="8"/>
        <v>8.8084840043892009E-3</v>
      </c>
    </row>
    <row r="159" spans="1:5" ht="14.5">
      <c r="A159" s="3">
        <v>33</v>
      </c>
      <c r="B159" s="7">
        <v>35.182641420612818</v>
      </c>
      <c r="C159" s="8">
        <f t="shared" si="6"/>
        <v>4.7639235709747387</v>
      </c>
      <c r="D159">
        <f t="shared" si="7"/>
        <v>2.1826414206128177</v>
      </c>
      <c r="E159">
        <f t="shared" si="8"/>
        <v>6.6140649109479324E-2</v>
      </c>
    </row>
    <row r="160" spans="1:5" ht="14.5">
      <c r="A160" s="3">
        <v>33</v>
      </c>
      <c r="B160" s="7">
        <v>33.892061420612819</v>
      </c>
      <c r="C160" s="8">
        <f t="shared" si="6"/>
        <v>0.79577357814576122</v>
      </c>
      <c r="D160">
        <f t="shared" si="7"/>
        <v>0.89206142061281923</v>
      </c>
      <c r="E160">
        <f t="shared" si="8"/>
        <v>2.7032164260994522E-2</v>
      </c>
    </row>
    <row r="161" spans="1:5" ht="14.5">
      <c r="A161" s="3">
        <v>33</v>
      </c>
      <c r="B161" s="7">
        <v>32.726891420612823</v>
      </c>
      <c r="C161" s="8">
        <f t="shared" si="6"/>
        <v>7.4588296134881979E-2</v>
      </c>
      <c r="D161">
        <f t="shared" si="7"/>
        <v>0.27310857938717703</v>
      </c>
      <c r="E161">
        <f t="shared" si="8"/>
        <v>8.2760175571871819E-3</v>
      </c>
    </row>
    <row r="162" spans="1:5" ht="14.5">
      <c r="A162" s="3">
        <v>33</v>
      </c>
      <c r="B162" s="7">
        <v>32.120882367688019</v>
      </c>
      <c r="C162" s="8">
        <f t="shared" si="6"/>
        <v>0.77284781144182402</v>
      </c>
      <c r="D162">
        <f t="shared" si="7"/>
        <v>0.87911763231198137</v>
      </c>
      <c r="E162">
        <f t="shared" si="8"/>
        <v>2.6639928251878223E-2</v>
      </c>
    </row>
    <row r="163" spans="1:5" ht="14.5">
      <c r="A163" s="3">
        <v>33</v>
      </c>
      <c r="B163" s="7">
        <v>31.325312367688021</v>
      </c>
      <c r="C163" s="8">
        <f t="shared" si="6"/>
        <v>2.8045786658187031</v>
      </c>
      <c r="D163">
        <f t="shared" si="7"/>
        <v>1.6746876323119793</v>
      </c>
      <c r="E163">
        <f t="shared" si="8"/>
        <v>5.0748110070059978E-2</v>
      </c>
    </row>
    <row r="164" spans="1:5" ht="14.5">
      <c r="A164" s="3">
        <v>33</v>
      </c>
      <c r="B164" s="7">
        <v>34.068594651810592</v>
      </c>
      <c r="C164" s="8">
        <f t="shared" si="6"/>
        <v>1.1418945298782008</v>
      </c>
      <c r="D164">
        <f t="shared" si="7"/>
        <v>1.0685946518105922</v>
      </c>
      <c r="E164">
        <f t="shared" si="8"/>
        <v>3.2381656115472494E-2</v>
      </c>
    </row>
    <row r="165" spans="1:5" ht="14.5">
      <c r="A165" s="3">
        <v>33</v>
      </c>
      <c r="B165" s="7">
        <v>34.603120027855155</v>
      </c>
      <c r="C165" s="8">
        <f t="shared" si="6"/>
        <v>2.5699938237103135</v>
      </c>
      <c r="D165">
        <f t="shared" si="7"/>
        <v>1.6031200278551552</v>
      </c>
      <c r="E165">
        <f t="shared" si="8"/>
        <v>4.8579394783489549E-2</v>
      </c>
    </row>
    <row r="166" spans="1:5" ht="14.5">
      <c r="A166" s="3">
        <v>33</v>
      </c>
      <c r="B166" s="7">
        <v>31.914701225626747</v>
      </c>
      <c r="C166" s="8">
        <f t="shared" si="6"/>
        <v>1.177873429656086</v>
      </c>
      <c r="D166">
        <f t="shared" si="7"/>
        <v>1.0852987743732534</v>
      </c>
      <c r="E166">
        <f t="shared" si="8"/>
        <v>3.2887841647674346E-2</v>
      </c>
    </row>
    <row r="167" spans="1:5" ht="14.5">
      <c r="A167" s="3">
        <v>33</v>
      </c>
      <c r="B167" s="7">
        <v>31.136101225626742</v>
      </c>
      <c r="C167" s="8">
        <f t="shared" si="6"/>
        <v>3.4741186411101324</v>
      </c>
      <c r="D167">
        <f t="shared" si="7"/>
        <v>1.8638987743732578</v>
      </c>
      <c r="E167">
        <f t="shared" si="8"/>
        <v>5.6481781041613874E-2</v>
      </c>
    </row>
    <row r="168" spans="1:5" ht="14.5">
      <c r="A168" s="3">
        <v>33</v>
      </c>
      <c r="B168" s="7">
        <v>35.47838142061282</v>
      </c>
      <c r="C168" s="8">
        <f t="shared" si="6"/>
        <v>6.1423744660388193</v>
      </c>
      <c r="D168">
        <f t="shared" si="7"/>
        <v>2.4783814206128199</v>
      </c>
      <c r="E168">
        <f t="shared" si="8"/>
        <v>7.5102467291297575E-2</v>
      </c>
    </row>
    <row r="169" spans="1:5" ht="14.5">
      <c r="A169" s="3">
        <v>33</v>
      </c>
      <c r="B169" s="7">
        <v>35.665894651810589</v>
      </c>
      <c r="C169" s="8">
        <f t="shared" si="6"/>
        <v>7.1069942945523028</v>
      </c>
      <c r="D169">
        <f t="shared" si="7"/>
        <v>2.6658946518105893</v>
      </c>
      <c r="E169">
        <f t="shared" si="8"/>
        <v>8.0784686418502699E-2</v>
      </c>
    </row>
    <row r="170" spans="1:5" ht="14.5">
      <c r="A170" s="3">
        <v>33</v>
      </c>
      <c r="B170" s="7">
        <v>32.615182367688028</v>
      </c>
      <c r="C170" s="8">
        <f t="shared" si="6"/>
        <v>0.1480846101381918</v>
      </c>
      <c r="D170">
        <f t="shared" si="7"/>
        <v>0.38481763231197164</v>
      </c>
      <c r="E170">
        <f t="shared" si="8"/>
        <v>1.1661140373090049E-2</v>
      </c>
    </row>
    <row r="171" spans="1:5" ht="14.5">
      <c r="A171" s="3">
        <v>33</v>
      </c>
      <c r="B171" s="7">
        <v>31.185771420612816</v>
      </c>
      <c r="C171" s="8">
        <f t="shared" si="6"/>
        <v>3.2914253382652379</v>
      </c>
      <c r="D171">
        <f t="shared" si="7"/>
        <v>1.8142285793871835</v>
      </c>
      <c r="E171">
        <f t="shared" si="8"/>
        <v>5.4976623617793437E-2</v>
      </c>
    </row>
    <row r="172" spans="1:5" ht="14.5">
      <c r="A172" s="3">
        <v>33</v>
      </c>
      <c r="B172" s="7">
        <v>34.079454651810593</v>
      </c>
      <c r="C172" s="8">
        <f t="shared" si="6"/>
        <v>1.165222345315529</v>
      </c>
      <c r="D172">
        <f t="shared" si="7"/>
        <v>1.0794546518105932</v>
      </c>
      <c r="E172">
        <f t="shared" si="8"/>
        <v>3.2710747024563433E-2</v>
      </c>
    </row>
    <row r="173" spans="1:5" ht="14.5">
      <c r="A173" s="3">
        <v>33</v>
      </c>
      <c r="B173" s="7">
        <v>33.034871420612809</v>
      </c>
      <c r="C173" s="8">
        <f t="shared" si="6"/>
        <v>1.2160159755554645E-3</v>
      </c>
      <c r="D173">
        <f t="shared" si="7"/>
        <v>3.4871420612809345E-2</v>
      </c>
      <c r="E173">
        <f t="shared" si="8"/>
        <v>1.0567097155396771E-3</v>
      </c>
    </row>
    <row r="174" spans="1:5" ht="14.5">
      <c r="A174" s="3">
        <v>33</v>
      </c>
      <c r="B174" s="7">
        <v>30.343821225626744</v>
      </c>
      <c r="C174" s="8">
        <f t="shared" si="6"/>
        <v>7.0552856814310116</v>
      </c>
      <c r="D174">
        <f t="shared" si="7"/>
        <v>2.6561787743732559</v>
      </c>
      <c r="E174">
        <f t="shared" si="8"/>
        <v>8.0490265890098667E-2</v>
      </c>
    </row>
    <row r="175" spans="1:5" ht="14.5">
      <c r="A175" s="3">
        <v>33</v>
      </c>
      <c r="B175" s="7">
        <v>34.110531225626744</v>
      </c>
      <c r="C175" s="8">
        <f t="shared" si="6"/>
        <v>1.2332796030920379</v>
      </c>
      <c r="D175">
        <f t="shared" si="7"/>
        <v>1.1105312256267439</v>
      </c>
      <c r="E175">
        <f t="shared" si="8"/>
        <v>3.3652461382628604E-2</v>
      </c>
    </row>
    <row r="176" spans="1:5" ht="14.5">
      <c r="A176" s="3">
        <v>33</v>
      </c>
      <c r="B176" s="7">
        <v>29.960847799442899</v>
      </c>
      <c r="C176" s="8">
        <f t="shared" si="6"/>
        <v>9.2364460981510703</v>
      </c>
      <c r="D176">
        <f t="shared" si="7"/>
        <v>3.0391522005571012</v>
      </c>
      <c r="E176">
        <f t="shared" si="8"/>
        <v>9.2095521229003066E-2</v>
      </c>
    </row>
    <row r="177" spans="1:5" ht="14.5">
      <c r="A177" s="3">
        <v>33</v>
      </c>
      <c r="B177" s="7">
        <v>33.379242228412259</v>
      </c>
      <c r="C177" s="8">
        <f t="shared" si="6"/>
        <v>0.14382466781109635</v>
      </c>
      <c r="D177">
        <f t="shared" si="7"/>
        <v>0.37924222841225941</v>
      </c>
      <c r="E177">
        <f t="shared" si="8"/>
        <v>1.1492188739765437E-2</v>
      </c>
    </row>
    <row r="178" spans="1:5" ht="14.5">
      <c r="A178" s="3">
        <v>33</v>
      </c>
      <c r="B178" s="7">
        <v>34.077004651810597</v>
      </c>
      <c r="C178" s="8">
        <f t="shared" si="6"/>
        <v>1.1599390200216655</v>
      </c>
      <c r="D178">
        <f t="shared" si="7"/>
        <v>1.0770046518105971</v>
      </c>
      <c r="E178">
        <f t="shared" si="8"/>
        <v>3.2636504600321123E-2</v>
      </c>
    </row>
    <row r="179" spans="1:5" ht="14.5">
      <c r="A179" s="3">
        <v>33</v>
      </c>
      <c r="B179" s="7">
        <v>32.731591225626751</v>
      </c>
      <c r="C179" s="8">
        <f t="shared" si="6"/>
        <v>7.2043270160549719E-2</v>
      </c>
      <c r="D179">
        <f t="shared" si="7"/>
        <v>0.26840877437324906</v>
      </c>
      <c r="E179">
        <f t="shared" si="8"/>
        <v>8.1335992234317905E-3</v>
      </c>
    </row>
    <row r="180" spans="1:5" ht="14.5">
      <c r="A180" s="3">
        <v>34</v>
      </c>
      <c r="B180" s="7">
        <v>34.865424651810592</v>
      </c>
      <c r="C180" s="8">
        <f t="shared" si="6"/>
        <v>0.74895982796148464</v>
      </c>
      <c r="D180">
        <f t="shared" si="7"/>
        <v>0.86542465181059214</v>
      </c>
      <c r="E180">
        <f t="shared" si="8"/>
        <v>2.5453666229723299E-2</v>
      </c>
    </row>
    <row r="181" spans="1:5" ht="14.5">
      <c r="A181" s="3">
        <v>34</v>
      </c>
      <c r="B181" s="7">
        <v>32.519472228412262</v>
      </c>
      <c r="C181" s="8">
        <f t="shared" si="6"/>
        <v>2.1919624824425537</v>
      </c>
      <c r="D181">
        <f t="shared" si="7"/>
        <v>1.4805277715877381</v>
      </c>
      <c r="E181">
        <f t="shared" si="8"/>
        <v>4.3544934458462886E-2</v>
      </c>
    </row>
    <row r="182" spans="1:5" ht="14.5">
      <c r="A182" s="3">
        <v>34</v>
      </c>
      <c r="B182" s="7">
        <v>30.24077111420613</v>
      </c>
      <c r="C182" s="8">
        <f t="shared" si="6"/>
        <v>14.131801815787025</v>
      </c>
      <c r="D182">
        <f t="shared" si="7"/>
        <v>3.7592288857938705</v>
      </c>
      <c r="E182">
        <f t="shared" si="8"/>
        <v>0.11056555546452561</v>
      </c>
    </row>
    <row r="183" spans="1:5" ht="14.5">
      <c r="A183" s="3">
        <v>34</v>
      </c>
      <c r="B183" s="7">
        <v>33.767747799442901</v>
      </c>
      <c r="C183" s="8">
        <f t="shared" si="6"/>
        <v>5.3941084663614858E-2</v>
      </c>
      <c r="D183">
        <f t="shared" si="7"/>
        <v>0.23225220055709883</v>
      </c>
      <c r="E183">
        <f t="shared" si="8"/>
        <v>6.8309470752087893E-3</v>
      </c>
    </row>
    <row r="184" spans="1:5" ht="14.5">
      <c r="A184" s="3">
        <v>34</v>
      </c>
      <c r="B184" s="7">
        <v>31.077271225626742</v>
      </c>
      <c r="C184" s="8">
        <f t="shared" si="6"/>
        <v>8.5423434885494078</v>
      </c>
      <c r="D184">
        <f t="shared" si="7"/>
        <v>2.9227287743732582</v>
      </c>
      <c r="E184">
        <f t="shared" si="8"/>
        <v>8.5962611010978185E-2</v>
      </c>
    </row>
    <row r="185" spans="1:5" ht="14.5">
      <c r="A185" s="3">
        <v>34</v>
      </c>
      <c r="B185" s="7">
        <v>30.883634651810588</v>
      </c>
      <c r="C185" s="8">
        <f t="shared" si="6"/>
        <v>9.7117329833957129</v>
      </c>
      <c r="D185">
        <f t="shared" si="7"/>
        <v>3.1163653481894116</v>
      </c>
      <c r="E185">
        <f t="shared" si="8"/>
        <v>9.1657804358512104E-2</v>
      </c>
    </row>
    <row r="186" spans="1:5" ht="14.5">
      <c r="A186" s="3">
        <v>34</v>
      </c>
      <c r="B186" s="7">
        <v>34.664501420612815</v>
      </c>
      <c r="C186" s="8">
        <f t="shared" si="6"/>
        <v>0.44156213799644961</v>
      </c>
      <c r="D186">
        <f t="shared" si="7"/>
        <v>0.66450142061281525</v>
      </c>
      <c r="E186">
        <f t="shared" si="8"/>
        <v>1.9544159429788682E-2</v>
      </c>
    </row>
    <row r="187" spans="1:5" ht="14.5">
      <c r="A187" s="3">
        <v>34</v>
      </c>
      <c r="B187" s="7">
        <v>35.021481225626744</v>
      </c>
      <c r="C187" s="8">
        <f t="shared" si="6"/>
        <v>1.0434238943079142</v>
      </c>
      <c r="D187">
        <f t="shared" si="7"/>
        <v>1.0214812256267436</v>
      </c>
      <c r="E187">
        <f t="shared" si="8"/>
        <v>3.0043565459610105E-2</v>
      </c>
    </row>
    <row r="188" spans="1:5" ht="14.5">
      <c r="A188" s="3">
        <v>34</v>
      </c>
      <c r="B188" s="7">
        <v>31.866951225626746</v>
      </c>
      <c r="C188" s="8">
        <f t="shared" si="6"/>
        <v>4.5498970738552416</v>
      </c>
      <c r="D188">
        <f t="shared" si="7"/>
        <v>2.133048774373254</v>
      </c>
      <c r="E188">
        <f t="shared" si="8"/>
        <v>6.273672865803688E-2</v>
      </c>
    </row>
    <row r="189" spans="1:5" ht="14.5">
      <c r="A189" s="3">
        <v>34</v>
      </c>
      <c r="B189" s="7">
        <v>33.708134651810596</v>
      </c>
      <c r="C189" s="8">
        <f t="shared" si="6"/>
        <v>8.5185381473722038E-2</v>
      </c>
      <c r="D189">
        <f t="shared" si="7"/>
        <v>0.29186534818940402</v>
      </c>
      <c r="E189">
        <f t="shared" si="8"/>
        <v>8.5842749467471766E-3</v>
      </c>
    </row>
    <row r="190" spans="1:5" ht="14.5">
      <c r="A190" s="3">
        <v>34</v>
      </c>
      <c r="B190" s="7">
        <v>32.729471225626746</v>
      </c>
      <c r="C190" s="8">
        <f t="shared" si="6"/>
        <v>1.6142433665104032</v>
      </c>
      <c r="D190">
        <f t="shared" si="7"/>
        <v>1.2705287743732541</v>
      </c>
      <c r="E190">
        <f t="shared" si="8"/>
        <v>3.7368493363919238E-2</v>
      </c>
    </row>
    <row r="191" spans="1:5" ht="14.5">
      <c r="A191" s="3">
        <v>34</v>
      </c>
      <c r="B191" s="7">
        <v>35.103961225626747</v>
      </c>
      <c r="C191" s="8">
        <f t="shared" si="6"/>
        <v>1.2187303876873103</v>
      </c>
      <c r="D191">
        <f t="shared" si="7"/>
        <v>1.1039612256267475</v>
      </c>
      <c r="E191">
        <f t="shared" si="8"/>
        <v>3.24694478125514E-2</v>
      </c>
    </row>
    <row r="192" spans="1:5" ht="14.5">
      <c r="A192" s="3">
        <v>34</v>
      </c>
      <c r="B192" s="7">
        <v>34.507642367688028</v>
      </c>
      <c r="C192" s="8">
        <f t="shared" si="6"/>
        <v>0.25770077347190717</v>
      </c>
      <c r="D192">
        <f t="shared" si="7"/>
        <v>0.50764236768802817</v>
      </c>
      <c r="E192">
        <f t="shared" si="8"/>
        <v>1.49306578731773E-2</v>
      </c>
    </row>
    <row r="193" spans="1:5" ht="14.5">
      <c r="A193" s="3">
        <v>34</v>
      </c>
      <c r="B193" s="7">
        <v>34.66662142061282</v>
      </c>
      <c r="C193" s="8">
        <f t="shared" si="6"/>
        <v>0.44438411841985465</v>
      </c>
      <c r="D193">
        <f t="shared" si="7"/>
        <v>0.66662142061282026</v>
      </c>
      <c r="E193">
        <f t="shared" si="8"/>
        <v>1.9606512370965303E-2</v>
      </c>
    </row>
    <row r="194" spans="1:5" ht="14.5">
      <c r="A194" s="3">
        <v>34</v>
      </c>
      <c r="B194" s="7">
        <v>34.325761225626749</v>
      </c>
      <c r="C194" s="8">
        <f t="shared" ref="C194:C257" si="9">(A194-B194)*(A194-B194)</f>
        <v>0.10612037612184183</v>
      </c>
      <c r="D194">
        <f t="shared" ref="D194:D257" si="10">ABS(A194-B194)</f>
        <v>0.32576122562674925</v>
      </c>
      <c r="E194">
        <f t="shared" ref="E194:E257" si="11">ABS(A194-B194)/A194</f>
        <v>9.5812125184338015E-3</v>
      </c>
    </row>
    <row r="195" spans="1:5" ht="14.5">
      <c r="A195" s="3">
        <v>34</v>
      </c>
      <c r="B195" s="7">
        <v>35.117791225626746</v>
      </c>
      <c r="C195" s="8">
        <f t="shared" si="9"/>
        <v>1.2494572240881434</v>
      </c>
      <c r="D195">
        <f t="shared" si="10"/>
        <v>1.1177912256267462</v>
      </c>
      <c r="E195">
        <f t="shared" si="11"/>
        <v>3.2876212518433708E-2</v>
      </c>
    </row>
    <row r="196" spans="1:5" ht="14.5">
      <c r="A196" s="3">
        <v>34</v>
      </c>
      <c r="B196" s="7">
        <v>31.58194122562675</v>
      </c>
      <c r="C196" s="8">
        <f t="shared" si="9"/>
        <v>5.8470082363234654</v>
      </c>
      <c r="D196">
        <f t="shared" si="10"/>
        <v>2.4180587743732502</v>
      </c>
      <c r="E196">
        <f t="shared" si="11"/>
        <v>7.1119375716860306E-2</v>
      </c>
    </row>
    <row r="197" spans="1:5" ht="14.5">
      <c r="A197" s="3">
        <v>34</v>
      </c>
      <c r="B197" s="7">
        <v>33.709932367688026</v>
      </c>
      <c r="C197" s="8">
        <f t="shared" si="9"/>
        <v>8.4139231315074517E-2</v>
      </c>
      <c r="D197">
        <f t="shared" si="10"/>
        <v>0.29006763231197397</v>
      </c>
      <c r="E197">
        <f t="shared" si="11"/>
        <v>8.5314009503521752E-3</v>
      </c>
    </row>
    <row r="198" spans="1:5" ht="14.5">
      <c r="A198" s="3">
        <v>34</v>
      </c>
      <c r="B198" s="7">
        <v>33.889991420612816</v>
      </c>
      <c r="C198" s="8">
        <f t="shared" si="9"/>
        <v>1.2101887538786389E-2</v>
      </c>
      <c r="D198">
        <f t="shared" si="10"/>
        <v>0.11000857938718411</v>
      </c>
      <c r="E198">
        <f t="shared" si="11"/>
        <v>3.2355464525642384E-3</v>
      </c>
    </row>
    <row r="199" spans="1:5" ht="14.5">
      <c r="A199" s="3">
        <v>34</v>
      </c>
      <c r="B199" s="7">
        <v>32.994500027855153</v>
      </c>
      <c r="C199" s="8">
        <f t="shared" si="9"/>
        <v>1.0110301939832875</v>
      </c>
      <c r="D199">
        <f t="shared" si="10"/>
        <v>1.0054999721448468</v>
      </c>
      <c r="E199">
        <f t="shared" si="11"/>
        <v>2.9573528592495492E-2</v>
      </c>
    </row>
    <row r="200" spans="1:5" ht="14.5">
      <c r="A200" s="3">
        <v>34</v>
      </c>
      <c r="B200" s="7">
        <v>34.873964651810596</v>
      </c>
      <c r="C200" s="8">
        <f t="shared" si="9"/>
        <v>0.76381421261441573</v>
      </c>
      <c r="D200">
        <f t="shared" si="10"/>
        <v>0.87396465181059568</v>
      </c>
      <c r="E200">
        <f t="shared" si="11"/>
        <v>2.5704842700311637E-2</v>
      </c>
    </row>
    <row r="201" spans="1:5" ht="14.5">
      <c r="A201" s="3">
        <v>34</v>
      </c>
      <c r="B201" s="7">
        <v>33.798860027855156</v>
      </c>
      <c r="C201" s="8">
        <f t="shared" si="9"/>
        <v>4.0457288394428678E-2</v>
      </c>
      <c r="D201">
        <f t="shared" si="10"/>
        <v>0.20113997214484414</v>
      </c>
      <c r="E201">
        <f t="shared" si="11"/>
        <v>5.9158815336718866E-3</v>
      </c>
    </row>
    <row r="202" spans="1:5" ht="14.5">
      <c r="A202" s="3">
        <v>34</v>
      </c>
      <c r="B202" s="7">
        <v>33.520121225626745</v>
      </c>
      <c r="C202" s="8">
        <f t="shared" si="9"/>
        <v>0.23028363809397706</v>
      </c>
      <c r="D202">
        <f t="shared" si="10"/>
        <v>0.47987877437325466</v>
      </c>
      <c r="E202">
        <f t="shared" si="11"/>
        <v>1.4114081599213372E-2</v>
      </c>
    </row>
    <row r="203" spans="1:5" ht="14.5">
      <c r="A203" s="3">
        <v>34</v>
      </c>
      <c r="B203" s="7">
        <v>35.483341420612817</v>
      </c>
      <c r="C203" s="8">
        <f t="shared" si="9"/>
        <v>2.2003017701056495</v>
      </c>
      <c r="D203">
        <f t="shared" si="10"/>
        <v>1.4833414206128168</v>
      </c>
      <c r="E203">
        <f t="shared" si="11"/>
        <v>4.3627688841553436E-2</v>
      </c>
    </row>
    <row r="204" spans="1:5" ht="14.5">
      <c r="A204" s="3">
        <v>34</v>
      </c>
      <c r="B204" s="7">
        <v>35.176031420612816</v>
      </c>
      <c r="C204" s="8">
        <f t="shared" si="9"/>
        <v>1.3830499022685976</v>
      </c>
      <c r="D204">
        <f t="shared" si="10"/>
        <v>1.1760314206128157</v>
      </c>
      <c r="E204">
        <f t="shared" si="11"/>
        <v>3.4589159429788699E-2</v>
      </c>
    </row>
    <row r="205" spans="1:5" ht="14.5">
      <c r="A205" s="3">
        <v>34</v>
      </c>
      <c r="B205" s="7">
        <v>29.722312367688026</v>
      </c>
      <c r="C205" s="8">
        <f t="shared" si="9"/>
        <v>18.298611479634818</v>
      </c>
      <c r="D205">
        <f t="shared" si="10"/>
        <v>4.2776876323119737</v>
      </c>
      <c r="E205">
        <f t="shared" si="11"/>
        <v>0.12581434212682274</v>
      </c>
    </row>
    <row r="206" spans="1:5" ht="14.5">
      <c r="A206" s="3">
        <v>34</v>
      </c>
      <c r="B206" s="7">
        <v>34.874894651810592</v>
      </c>
      <c r="C206" s="8">
        <f t="shared" si="9"/>
        <v>0.76544065176677778</v>
      </c>
      <c r="D206">
        <f t="shared" si="10"/>
        <v>0.87489465181059245</v>
      </c>
      <c r="E206">
        <f t="shared" si="11"/>
        <v>2.5732195641488015E-2</v>
      </c>
    </row>
    <row r="207" spans="1:5" ht="14.5">
      <c r="A207" s="3">
        <v>34</v>
      </c>
      <c r="B207" s="7">
        <v>31.917781225626744</v>
      </c>
      <c r="C207" s="8">
        <f t="shared" si="9"/>
        <v>4.3356350243524657</v>
      </c>
      <c r="D207">
        <f t="shared" si="10"/>
        <v>2.0822187743732563</v>
      </c>
      <c r="E207">
        <f t="shared" si="11"/>
        <v>6.1241728658036954E-2</v>
      </c>
    </row>
    <row r="208" spans="1:5" ht="14.5">
      <c r="A208" s="3">
        <v>34</v>
      </c>
      <c r="B208" s="7">
        <v>33.892381420612821</v>
      </c>
      <c r="C208" s="8">
        <f t="shared" si="9"/>
        <v>1.1581758629314478E-2</v>
      </c>
      <c r="D208">
        <f t="shared" si="10"/>
        <v>0.10761857938717867</v>
      </c>
      <c r="E208">
        <f t="shared" si="11"/>
        <v>3.1652523349170198E-3</v>
      </c>
    </row>
    <row r="209" spans="1:5" ht="14.5">
      <c r="A209" s="3">
        <v>34</v>
      </c>
      <c r="B209" s="7">
        <v>29.219451225626745</v>
      </c>
      <c r="C209" s="8">
        <f t="shared" si="9"/>
        <v>22.853646584161631</v>
      </c>
      <c r="D209">
        <f t="shared" si="10"/>
        <v>4.7805487743732549</v>
      </c>
      <c r="E209">
        <f t="shared" si="11"/>
        <v>0.14060437571686044</v>
      </c>
    </row>
    <row r="210" spans="1:5" ht="14.5">
      <c r="A210" s="3">
        <v>34</v>
      </c>
      <c r="B210" s="7">
        <v>35.095291225626745</v>
      </c>
      <c r="C210" s="8">
        <f t="shared" si="9"/>
        <v>1.1996628689349378</v>
      </c>
      <c r="D210">
        <f t="shared" si="10"/>
        <v>1.0952912256267453</v>
      </c>
      <c r="E210">
        <f t="shared" si="11"/>
        <v>3.2214447812551332E-2</v>
      </c>
    </row>
    <row r="211" spans="1:5" ht="14.5">
      <c r="A211" s="3">
        <v>34</v>
      </c>
      <c r="B211" s="7">
        <v>34.473032228412258</v>
      </c>
      <c r="C211" s="8">
        <f t="shared" si="9"/>
        <v>0.22375948911666652</v>
      </c>
      <c r="D211">
        <f t="shared" si="10"/>
        <v>0.47303222841225789</v>
      </c>
      <c r="E211">
        <f t="shared" si="11"/>
        <v>1.3912712600360526E-2</v>
      </c>
    </row>
    <row r="212" spans="1:5" ht="14.5">
      <c r="A212" s="3">
        <v>35</v>
      </c>
      <c r="B212" s="7">
        <v>34.47752465181059</v>
      </c>
      <c r="C212" s="8">
        <f t="shared" si="9"/>
        <v>0.27298048946564496</v>
      </c>
      <c r="D212">
        <f t="shared" si="10"/>
        <v>0.52247534818940977</v>
      </c>
      <c r="E212">
        <f t="shared" si="11"/>
        <v>1.4927867091125993E-2</v>
      </c>
    </row>
    <row r="213" spans="1:5" ht="14.5">
      <c r="A213" s="3">
        <v>35</v>
      </c>
      <c r="B213" s="7">
        <v>36.250481420612815</v>
      </c>
      <c r="C213" s="8">
        <f t="shared" si="9"/>
        <v>1.5637037832978429</v>
      </c>
      <c r="D213">
        <f t="shared" si="10"/>
        <v>1.2504814206128145</v>
      </c>
      <c r="E213">
        <f t="shared" si="11"/>
        <v>3.5728040588937561E-2</v>
      </c>
    </row>
    <row r="214" spans="1:5" ht="14.5">
      <c r="A214" s="3">
        <v>35</v>
      </c>
      <c r="B214" s="7">
        <v>32.897562367688025</v>
      </c>
      <c r="C214" s="8">
        <f t="shared" si="9"/>
        <v>4.4202439977615846</v>
      </c>
      <c r="D214">
        <f t="shared" si="10"/>
        <v>2.1024376323119753</v>
      </c>
      <c r="E214">
        <f t="shared" si="11"/>
        <v>6.0069646637485007E-2</v>
      </c>
    </row>
    <row r="215" spans="1:5" ht="14.5">
      <c r="A215" s="3">
        <v>35</v>
      </c>
      <c r="B215" s="7">
        <v>33.376532228412259</v>
      </c>
      <c r="C215" s="8">
        <f t="shared" si="9"/>
        <v>2.6356476053840656</v>
      </c>
      <c r="D215">
        <f t="shared" si="10"/>
        <v>1.623467771587741</v>
      </c>
      <c r="E215">
        <f t="shared" si="11"/>
        <v>4.6384793473935461E-2</v>
      </c>
    </row>
    <row r="216" spans="1:5" ht="14.5">
      <c r="A216" s="3">
        <v>35</v>
      </c>
      <c r="B216" s="7">
        <v>33.284464651810595</v>
      </c>
      <c r="C216" s="8">
        <f t="shared" si="9"/>
        <v>2.943061530887344</v>
      </c>
      <c r="D216">
        <f t="shared" si="10"/>
        <v>1.7155353481894053</v>
      </c>
      <c r="E216">
        <f t="shared" si="11"/>
        <v>4.9015295662554435E-2</v>
      </c>
    </row>
    <row r="217" spans="1:5" ht="14.5">
      <c r="A217" s="3">
        <v>35</v>
      </c>
      <c r="B217" s="7">
        <v>33.092551420612814</v>
      </c>
      <c r="C217" s="8">
        <f t="shared" si="9"/>
        <v>3.6383600830061935</v>
      </c>
      <c r="D217">
        <f t="shared" si="10"/>
        <v>1.9074485793871858</v>
      </c>
      <c r="E217">
        <f t="shared" si="11"/>
        <v>5.449853083963388E-2</v>
      </c>
    </row>
    <row r="218" spans="1:5" ht="14.5">
      <c r="A218" s="3">
        <v>35</v>
      </c>
      <c r="B218" s="7">
        <v>35.483391420612818</v>
      </c>
      <c r="C218" s="8">
        <f t="shared" si="9"/>
        <v>0.23366726552207878</v>
      </c>
      <c r="D218">
        <f t="shared" si="10"/>
        <v>0.48339142061281848</v>
      </c>
      <c r="E218">
        <f t="shared" si="11"/>
        <v>1.3811183446080528E-2</v>
      </c>
    </row>
    <row r="219" spans="1:5" ht="14.5">
      <c r="A219" s="3">
        <v>35</v>
      </c>
      <c r="B219" s="7">
        <v>30.550755571030646</v>
      </c>
      <c r="C219" s="8">
        <f t="shared" si="9"/>
        <v>19.795775988714837</v>
      </c>
      <c r="D219">
        <f t="shared" si="10"/>
        <v>4.4492444289693545</v>
      </c>
      <c r="E219">
        <f t="shared" si="11"/>
        <v>0.12712126939912441</v>
      </c>
    </row>
    <row r="220" spans="1:5" ht="14.5">
      <c r="A220" s="3">
        <v>35</v>
      </c>
      <c r="B220" s="7">
        <v>31.504491420612815</v>
      </c>
      <c r="C220" s="8">
        <f t="shared" si="9"/>
        <v>12.218580228569413</v>
      </c>
      <c r="D220">
        <f t="shared" si="10"/>
        <v>3.4955085793871845</v>
      </c>
      <c r="E220">
        <f t="shared" si="11"/>
        <v>9.98716736967767E-2</v>
      </c>
    </row>
    <row r="221" spans="1:5" ht="14.5">
      <c r="A221" s="3">
        <v>35</v>
      </c>
      <c r="B221" s="7">
        <v>33.526681225626746</v>
      </c>
      <c r="C221" s="8">
        <f t="shared" si="9"/>
        <v>2.1706682109207081</v>
      </c>
      <c r="D221">
        <f t="shared" si="10"/>
        <v>1.4733187743732543</v>
      </c>
      <c r="E221">
        <f t="shared" si="11"/>
        <v>4.2094822124950124E-2</v>
      </c>
    </row>
    <row r="222" spans="1:5" ht="14.5">
      <c r="A222" s="3">
        <v>35</v>
      </c>
      <c r="B222" s="7">
        <v>30.540984651810589</v>
      </c>
      <c r="C222" s="8">
        <f t="shared" si="9"/>
        <v>19.882817875388731</v>
      </c>
      <c r="D222">
        <f t="shared" si="10"/>
        <v>4.4590153481894106</v>
      </c>
      <c r="E222">
        <f t="shared" si="11"/>
        <v>0.12740043851969746</v>
      </c>
    </row>
    <row r="223" spans="1:5" ht="14.5">
      <c r="A223" s="5">
        <v>35</v>
      </c>
      <c r="B223" s="7">
        <v>31.851937799442901</v>
      </c>
      <c r="C223" s="8">
        <f t="shared" si="9"/>
        <v>9.9102956185764057</v>
      </c>
      <c r="D223">
        <f t="shared" si="10"/>
        <v>3.1480622005570993</v>
      </c>
      <c r="E223">
        <f t="shared" si="11"/>
        <v>8.994463430163141E-2</v>
      </c>
    </row>
    <row r="224" spans="1:5" ht="14.5">
      <c r="A224" s="3">
        <v>35</v>
      </c>
      <c r="B224" s="7">
        <v>33.301604651810592</v>
      </c>
      <c r="C224" s="8">
        <f t="shared" si="9"/>
        <v>2.8845467587514193</v>
      </c>
      <c r="D224">
        <f t="shared" si="10"/>
        <v>1.6983953481894076</v>
      </c>
      <c r="E224">
        <f t="shared" si="11"/>
        <v>4.8525581376840217E-2</v>
      </c>
    </row>
    <row r="225" spans="1:5" ht="14.5">
      <c r="A225" s="3">
        <v>35</v>
      </c>
      <c r="B225" s="7">
        <v>32.982484651810594</v>
      </c>
      <c r="C225" s="8">
        <f t="shared" si="9"/>
        <v>4.0703681801798188</v>
      </c>
      <c r="D225">
        <f t="shared" si="10"/>
        <v>2.0175153481894057</v>
      </c>
      <c r="E225">
        <f t="shared" si="11"/>
        <v>5.7643295662554446E-2</v>
      </c>
    </row>
    <row r="226" spans="1:5" ht="14.5">
      <c r="A226" s="3">
        <v>35</v>
      </c>
      <c r="B226" s="7">
        <v>34.518995571030644</v>
      </c>
      <c r="C226" s="8">
        <f t="shared" si="9"/>
        <v>0.2313652606881367</v>
      </c>
      <c r="D226">
        <f t="shared" si="10"/>
        <v>0.48100442896935647</v>
      </c>
      <c r="E226">
        <f t="shared" si="11"/>
        <v>1.3742983684838755E-2</v>
      </c>
    </row>
    <row r="227" spans="1:5" ht="14.5">
      <c r="A227" s="3">
        <v>35</v>
      </c>
      <c r="B227" s="7">
        <v>34.494090027855151</v>
      </c>
      <c r="C227" s="8">
        <f t="shared" si="9"/>
        <v>0.25594489991560188</v>
      </c>
      <c r="D227">
        <f t="shared" si="10"/>
        <v>0.50590997214484901</v>
      </c>
      <c r="E227">
        <f t="shared" si="11"/>
        <v>1.4454570632709971E-2</v>
      </c>
    </row>
    <row r="228" spans="1:5" ht="14.5">
      <c r="A228" s="3">
        <v>35</v>
      </c>
      <c r="B228" s="7">
        <v>35.475031420612815</v>
      </c>
      <c r="C228" s="8">
        <f t="shared" si="9"/>
        <v>0.22565485056942938</v>
      </c>
      <c r="D228">
        <f t="shared" si="10"/>
        <v>0.47503142061281523</v>
      </c>
      <c r="E228">
        <f t="shared" si="11"/>
        <v>1.3572326303223293E-2</v>
      </c>
    </row>
    <row r="229" spans="1:5" ht="14.5">
      <c r="A229" s="3">
        <v>35</v>
      </c>
      <c r="B229" s="7">
        <v>29.430132367688024</v>
      </c>
      <c r="C229" s="8">
        <f t="shared" si="9"/>
        <v>31.023425441476611</v>
      </c>
      <c r="D229">
        <f t="shared" si="10"/>
        <v>5.5698676323119756</v>
      </c>
      <c r="E229">
        <f t="shared" si="11"/>
        <v>0.1591390752089136</v>
      </c>
    </row>
    <row r="230" spans="1:5" ht="14.5">
      <c r="A230" s="3">
        <v>35</v>
      </c>
      <c r="B230" s="7">
        <v>32.732791225626748</v>
      </c>
      <c r="C230" s="8">
        <f t="shared" si="9"/>
        <v>5.1402356265950626</v>
      </c>
      <c r="D230">
        <f t="shared" si="10"/>
        <v>2.2672087743732519</v>
      </c>
      <c r="E230">
        <f t="shared" si="11"/>
        <v>6.4777393553521481E-2</v>
      </c>
    </row>
    <row r="231" spans="1:5" ht="14.5">
      <c r="A231" s="3">
        <v>35</v>
      </c>
      <c r="B231" s="7">
        <v>33.573331420612817</v>
      </c>
      <c r="C231" s="8">
        <f t="shared" si="9"/>
        <v>2.0353832354106429</v>
      </c>
      <c r="D231">
        <f t="shared" si="10"/>
        <v>1.4266685793871829</v>
      </c>
      <c r="E231">
        <f t="shared" si="11"/>
        <v>4.0761959411062372E-2</v>
      </c>
    </row>
    <row r="232" spans="1:5" ht="14.5">
      <c r="A232" s="3">
        <v>35</v>
      </c>
      <c r="B232" s="7">
        <v>34.077361420612817</v>
      </c>
      <c r="C232" s="8">
        <f t="shared" si="9"/>
        <v>0.85126194817359868</v>
      </c>
      <c r="D232">
        <f t="shared" si="10"/>
        <v>0.92263857938718274</v>
      </c>
      <c r="E232">
        <f t="shared" si="11"/>
        <v>2.6361102268205223E-2</v>
      </c>
    </row>
    <row r="233" spans="1:5" ht="14.5">
      <c r="A233" s="3">
        <v>35</v>
      </c>
      <c r="B233" s="7">
        <v>34.689111420612818</v>
      </c>
      <c r="C233" s="8">
        <f t="shared" si="9"/>
        <v>9.6651708793380198E-2</v>
      </c>
      <c r="D233">
        <f t="shared" si="10"/>
        <v>0.31088857938718206</v>
      </c>
      <c r="E233">
        <f t="shared" si="11"/>
        <v>8.8825308396337736E-3</v>
      </c>
    </row>
    <row r="234" spans="1:5" ht="14.5">
      <c r="A234" s="3">
        <v>35</v>
      </c>
      <c r="B234" s="7">
        <v>33.524051225626749</v>
      </c>
      <c r="C234" s="8">
        <f t="shared" si="9"/>
        <v>2.1784247845739007</v>
      </c>
      <c r="D234">
        <f t="shared" si="10"/>
        <v>1.4759487743732507</v>
      </c>
      <c r="E234">
        <f t="shared" si="11"/>
        <v>4.2169964982092877E-2</v>
      </c>
    </row>
    <row r="235" spans="1:5" ht="14.5">
      <c r="A235" s="3">
        <v>35</v>
      </c>
      <c r="B235" s="7">
        <v>33.279924651810596</v>
      </c>
      <c r="C235" s="8">
        <f t="shared" si="9"/>
        <v>2.9586592034488994</v>
      </c>
      <c r="D235">
        <f t="shared" si="10"/>
        <v>1.720075348189404</v>
      </c>
      <c r="E235">
        <f t="shared" si="11"/>
        <v>4.9145009948268682E-2</v>
      </c>
    </row>
    <row r="236" spans="1:5" ht="14.5">
      <c r="A236" s="3">
        <v>35</v>
      </c>
      <c r="B236" s="7">
        <v>35.118681225626744</v>
      </c>
      <c r="C236" s="8">
        <f t="shared" si="9"/>
        <v>1.4085233316266221E-2</v>
      </c>
      <c r="D236">
        <f t="shared" si="10"/>
        <v>0.11868122562674444</v>
      </c>
      <c r="E236">
        <f t="shared" si="11"/>
        <v>3.3908921607641268E-3</v>
      </c>
    </row>
    <row r="237" spans="1:5" ht="14.5">
      <c r="A237" s="3">
        <v>35</v>
      </c>
      <c r="B237" s="7">
        <v>34.506722367688027</v>
      </c>
      <c r="C237" s="8">
        <f t="shared" si="9"/>
        <v>0.24332282253930557</v>
      </c>
      <c r="D237">
        <f t="shared" si="10"/>
        <v>0.49327763231197252</v>
      </c>
      <c r="E237">
        <f t="shared" si="11"/>
        <v>1.4093646637484929E-2</v>
      </c>
    </row>
    <row r="238" spans="1:5" ht="14.5">
      <c r="A238" s="3">
        <v>35</v>
      </c>
      <c r="B238" s="7">
        <v>34.441511114206129</v>
      </c>
      <c r="C238" s="8">
        <f t="shared" si="9"/>
        <v>0.31190983555527924</v>
      </c>
      <c r="D238">
        <f t="shared" si="10"/>
        <v>0.55848888579387079</v>
      </c>
      <c r="E238">
        <f t="shared" si="11"/>
        <v>1.5956825308396309E-2</v>
      </c>
    </row>
    <row r="239" spans="1:5" ht="14.5">
      <c r="A239" s="3">
        <v>35</v>
      </c>
      <c r="B239" s="7">
        <v>35.182691420612819</v>
      </c>
      <c r="C239" s="8">
        <f t="shared" si="9"/>
        <v>3.3376155165530094E-2</v>
      </c>
      <c r="D239">
        <f t="shared" si="10"/>
        <v>0.1826914206128194</v>
      </c>
      <c r="E239">
        <f t="shared" si="11"/>
        <v>5.2197548746519828E-3</v>
      </c>
    </row>
    <row r="240" spans="1:5" ht="14.5">
      <c r="A240" s="3">
        <v>35</v>
      </c>
      <c r="B240" s="7">
        <v>31.933541225626744</v>
      </c>
      <c r="C240" s="8">
        <f t="shared" si="9"/>
        <v>9.4031694149307317</v>
      </c>
      <c r="D240">
        <f t="shared" si="10"/>
        <v>3.0664587743732561</v>
      </c>
      <c r="E240">
        <f t="shared" si="11"/>
        <v>8.7613107839235885E-2</v>
      </c>
    </row>
    <row r="241" spans="1:5" ht="14.5">
      <c r="A241" s="3">
        <v>35</v>
      </c>
      <c r="B241" s="7">
        <v>34.871464651810591</v>
      </c>
      <c r="C241" s="8">
        <f t="shared" si="9"/>
        <v>1.6521335734172644E-2</v>
      </c>
      <c r="D241">
        <f t="shared" si="10"/>
        <v>0.12853534818940915</v>
      </c>
      <c r="E241">
        <f t="shared" si="11"/>
        <v>3.6724385196974041E-3</v>
      </c>
    </row>
    <row r="242" spans="1:5" ht="14.5">
      <c r="A242" s="3">
        <v>35</v>
      </c>
      <c r="B242" s="7">
        <v>31.692724651810586</v>
      </c>
      <c r="C242" s="8">
        <f t="shared" si="9"/>
        <v>10.93807022874141</v>
      </c>
      <c r="D242">
        <f t="shared" si="10"/>
        <v>3.3072753481894139</v>
      </c>
      <c r="E242">
        <f t="shared" si="11"/>
        <v>9.4493581376840399E-2</v>
      </c>
    </row>
    <row r="243" spans="1:5" ht="14.5">
      <c r="A243" s="3">
        <v>35</v>
      </c>
      <c r="B243" s="7">
        <v>30.292631225626746</v>
      </c>
      <c r="C243" s="8">
        <f t="shared" si="9"/>
        <v>22.159320777944352</v>
      </c>
      <c r="D243">
        <f t="shared" si="10"/>
        <v>4.7073687743732542</v>
      </c>
      <c r="E243">
        <f t="shared" si="11"/>
        <v>0.13449625069637869</v>
      </c>
    </row>
    <row r="244" spans="1:5" ht="14.5">
      <c r="A244" s="3">
        <v>35</v>
      </c>
      <c r="B244" s="7">
        <v>35.304432367688023</v>
      </c>
      <c r="C244" s="8">
        <f t="shared" si="9"/>
        <v>9.2679066496135332E-2</v>
      </c>
      <c r="D244">
        <f t="shared" si="10"/>
        <v>0.30443236768802251</v>
      </c>
      <c r="E244">
        <f t="shared" si="11"/>
        <v>8.6980676482292154E-3</v>
      </c>
    </row>
    <row r="245" spans="1:5" ht="14.5">
      <c r="A245" s="3">
        <v>35</v>
      </c>
      <c r="B245" s="7">
        <v>34.276371420612818</v>
      </c>
      <c r="C245" s="8">
        <f t="shared" si="9"/>
        <v>0.52363832090591045</v>
      </c>
      <c r="D245">
        <f t="shared" si="10"/>
        <v>0.7236285793871815</v>
      </c>
      <c r="E245">
        <f t="shared" si="11"/>
        <v>2.0675102268205185E-2</v>
      </c>
    </row>
    <row r="246" spans="1:5" ht="14.5">
      <c r="A246" s="3">
        <v>35</v>
      </c>
      <c r="B246" s="7">
        <v>32.784551420612821</v>
      </c>
      <c r="C246" s="8">
        <f t="shared" si="9"/>
        <v>4.9082124079086675</v>
      </c>
      <c r="D246">
        <f t="shared" si="10"/>
        <v>2.2154485793871785</v>
      </c>
      <c r="E246">
        <f t="shared" si="11"/>
        <v>6.3298530839633674E-2</v>
      </c>
    </row>
    <row r="247" spans="1:5" ht="14.5">
      <c r="A247" s="3">
        <v>35</v>
      </c>
      <c r="B247" s="7">
        <v>33.409832367688026</v>
      </c>
      <c r="C247" s="8">
        <f t="shared" si="9"/>
        <v>2.5286330988526706</v>
      </c>
      <c r="D247">
        <f t="shared" si="10"/>
        <v>1.5901676323119744</v>
      </c>
      <c r="E247">
        <f t="shared" si="11"/>
        <v>4.5433360923199273E-2</v>
      </c>
    </row>
    <row r="248" spans="1:5" ht="14.5">
      <c r="A248" s="3">
        <v>35</v>
      </c>
      <c r="B248" s="7">
        <v>35.483191420612819</v>
      </c>
      <c r="C248" s="8">
        <f t="shared" si="9"/>
        <v>0.23347394895383411</v>
      </c>
      <c r="D248">
        <f t="shared" si="10"/>
        <v>0.48319142061281894</v>
      </c>
      <c r="E248">
        <f t="shared" si="11"/>
        <v>1.3805469160366256E-2</v>
      </c>
    </row>
    <row r="249" spans="1:5" ht="14.5">
      <c r="A249" s="3">
        <v>35</v>
      </c>
      <c r="B249" s="7">
        <v>34.213371225626744</v>
      </c>
      <c r="C249" s="8">
        <f t="shared" si="9"/>
        <v>0.61878482867197027</v>
      </c>
      <c r="D249">
        <f t="shared" si="10"/>
        <v>0.78662877437325562</v>
      </c>
      <c r="E249">
        <f t="shared" si="11"/>
        <v>2.2475107839235876E-2</v>
      </c>
    </row>
    <row r="250" spans="1:5" ht="14.5">
      <c r="A250" s="3">
        <v>36</v>
      </c>
      <c r="B250" s="7">
        <v>32.615302367688031</v>
      </c>
      <c r="C250" s="8">
        <f t="shared" si="9"/>
        <v>11.45617806217825</v>
      </c>
      <c r="D250">
        <f t="shared" si="10"/>
        <v>3.3846976323119691</v>
      </c>
      <c r="E250">
        <f t="shared" si="11"/>
        <v>9.4019378675332471E-2</v>
      </c>
    </row>
    <row r="251" spans="1:5" ht="14.5">
      <c r="A251" s="3">
        <v>36</v>
      </c>
      <c r="B251" s="7">
        <v>34.567017799442901</v>
      </c>
      <c r="C251" s="8">
        <f t="shared" si="9"/>
        <v>2.0534379871134658</v>
      </c>
      <c r="D251">
        <f t="shared" si="10"/>
        <v>1.4329822005570989</v>
      </c>
      <c r="E251">
        <f t="shared" si="11"/>
        <v>3.9805061126586078E-2</v>
      </c>
    </row>
    <row r="252" spans="1:5" ht="14.5">
      <c r="A252" s="3">
        <v>36</v>
      </c>
      <c r="B252" s="7">
        <v>33.681722228412262</v>
      </c>
      <c r="C252" s="8">
        <f t="shared" si="9"/>
        <v>5.3744118262378073</v>
      </c>
      <c r="D252">
        <f t="shared" si="10"/>
        <v>2.3182777715877378</v>
      </c>
      <c r="E252">
        <f t="shared" si="11"/>
        <v>6.4396604766326054E-2</v>
      </c>
    </row>
    <row r="253" spans="1:5" ht="14.5">
      <c r="A253" s="3">
        <v>36</v>
      </c>
      <c r="B253" s="7">
        <v>35.182951420612817</v>
      </c>
      <c r="C253" s="8">
        <f t="shared" si="9"/>
        <v>0.66756838107861438</v>
      </c>
      <c r="D253">
        <f t="shared" si="10"/>
        <v>0.81704857938718334</v>
      </c>
      <c r="E253">
        <f t="shared" si="11"/>
        <v>2.2695793871866203E-2</v>
      </c>
    </row>
    <row r="254" spans="1:5" ht="14.5">
      <c r="A254" s="3">
        <v>36</v>
      </c>
      <c r="B254" s="7">
        <v>32.343084651810585</v>
      </c>
      <c r="C254" s="8">
        <f t="shared" si="9"/>
        <v>13.373029863823309</v>
      </c>
      <c r="D254">
        <f t="shared" si="10"/>
        <v>3.6569153481894148</v>
      </c>
      <c r="E254">
        <f t="shared" si="11"/>
        <v>0.10158098189415041</v>
      </c>
    </row>
    <row r="255" spans="1:5" ht="14.5">
      <c r="A255" s="3">
        <v>36</v>
      </c>
      <c r="B255" s="7">
        <v>33.276064651810593</v>
      </c>
      <c r="C255" s="8">
        <f t="shared" si="9"/>
        <v>7.4198237811157464</v>
      </c>
      <c r="D255">
        <f t="shared" si="10"/>
        <v>2.7239353481894071</v>
      </c>
      <c r="E255">
        <f t="shared" si="11"/>
        <v>7.5664870783039087E-2</v>
      </c>
    </row>
    <row r="256" spans="1:5" ht="14.5">
      <c r="A256" s="3">
        <v>36</v>
      </c>
      <c r="B256" s="7">
        <v>36.279471420612815</v>
      </c>
      <c r="C256" s="8">
        <f t="shared" si="9"/>
        <v>7.8104274939344853E-2</v>
      </c>
      <c r="D256">
        <f t="shared" si="10"/>
        <v>0.27947142061281482</v>
      </c>
      <c r="E256">
        <f t="shared" si="11"/>
        <v>7.7630950170226344E-3</v>
      </c>
    </row>
    <row r="257" spans="1:5" ht="14.5">
      <c r="A257" s="3">
        <v>36</v>
      </c>
      <c r="B257" s="7">
        <v>33.883951420612817</v>
      </c>
      <c r="C257" s="8">
        <f t="shared" si="9"/>
        <v>4.4776615903265142</v>
      </c>
      <c r="D257">
        <f t="shared" si="10"/>
        <v>2.1160485793871828</v>
      </c>
      <c r="E257">
        <f t="shared" si="11"/>
        <v>5.8779127205199524E-2</v>
      </c>
    </row>
    <row r="258" spans="1:5" ht="14.5">
      <c r="A258" s="3">
        <v>36</v>
      </c>
      <c r="B258" s="7">
        <v>33.768577799442902</v>
      </c>
      <c r="C258" s="8">
        <f t="shared" ref="C258:C321" si="12">(A258-B258)*(A258-B258)</f>
        <v>4.9792450371390826</v>
      </c>
      <c r="D258">
        <f t="shared" ref="D258:D321" si="13">ABS(A258-B258)</f>
        <v>2.2314222005570983</v>
      </c>
      <c r="E258">
        <f t="shared" ref="E258:E321" si="14">ABS(A258-B258)/A258</f>
        <v>6.1983950015474951E-2</v>
      </c>
    </row>
    <row r="259" spans="1:5" ht="14.5">
      <c r="A259" s="3">
        <v>36</v>
      </c>
      <c r="B259" s="7">
        <v>32.550161225626745</v>
      </c>
      <c r="C259" s="8">
        <f t="shared" si="12"/>
        <v>11.901387569169163</v>
      </c>
      <c r="D259">
        <f t="shared" si="13"/>
        <v>3.449838774373255</v>
      </c>
      <c r="E259">
        <f t="shared" si="14"/>
        <v>9.582885484370153E-2</v>
      </c>
    </row>
    <row r="260" spans="1:5" ht="14.5">
      <c r="A260" s="3">
        <v>36</v>
      </c>
      <c r="B260" s="7">
        <v>35.48185142061282</v>
      </c>
      <c r="C260" s="8">
        <f t="shared" si="12"/>
        <v>0.26847795032095284</v>
      </c>
      <c r="D260">
        <f t="shared" si="13"/>
        <v>0.51814857938718006</v>
      </c>
      <c r="E260">
        <f t="shared" si="14"/>
        <v>1.4393016094088336E-2</v>
      </c>
    </row>
    <row r="261" spans="1:5" ht="14.5">
      <c r="A261" s="3">
        <v>36</v>
      </c>
      <c r="B261" s="7">
        <v>34.266091225626745</v>
      </c>
      <c r="C261" s="8">
        <f t="shared" si="12"/>
        <v>3.0064396378485627</v>
      </c>
      <c r="D261">
        <f t="shared" si="13"/>
        <v>1.7339087743732549</v>
      </c>
      <c r="E261">
        <f t="shared" si="14"/>
        <v>4.8164132621479304E-2</v>
      </c>
    </row>
    <row r="262" spans="1:5" ht="14.5">
      <c r="A262" s="3">
        <v>36</v>
      </c>
      <c r="B262" s="7">
        <v>33.266614651810592</v>
      </c>
      <c r="C262" s="8">
        <f t="shared" si="12"/>
        <v>7.4713954616965319</v>
      </c>
      <c r="D262">
        <f t="shared" si="13"/>
        <v>2.7333853481894081</v>
      </c>
      <c r="E262">
        <f t="shared" si="14"/>
        <v>7.5927370783039114E-2</v>
      </c>
    </row>
    <row r="263" spans="1:5" ht="14.5">
      <c r="A263" s="3">
        <v>36</v>
      </c>
      <c r="B263" s="7">
        <v>36.279781420612814</v>
      </c>
      <c r="C263" s="8">
        <f t="shared" si="12"/>
        <v>7.8277643320124199E-2</v>
      </c>
      <c r="D263">
        <f t="shared" si="13"/>
        <v>0.27978142061281375</v>
      </c>
      <c r="E263">
        <f t="shared" si="14"/>
        <v>7.7717061281337152E-3</v>
      </c>
    </row>
    <row r="264" spans="1:5" ht="14.5">
      <c r="A264" s="3">
        <v>36</v>
      </c>
      <c r="B264" s="7">
        <v>34.55297142061282</v>
      </c>
      <c r="C264" s="8">
        <f t="shared" si="12"/>
        <v>2.093891709563279</v>
      </c>
      <c r="D264">
        <f t="shared" si="13"/>
        <v>1.4470285793871795</v>
      </c>
      <c r="E264">
        <f t="shared" si="14"/>
        <v>4.0195238316310541E-2</v>
      </c>
    </row>
    <row r="265" spans="1:5" ht="14.5">
      <c r="A265" s="3">
        <v>36</v>
      </c>
      <c r="B265" s="7">
        <v>32.489621420612821</v>
      </c>
      <c r="C265" s="8">
        <f t="shared" si="12"/>
        <v>12.322757770620351</v>
      </c>
      <c r="D265">
        <f t="shared" si="13"/>
        <v>3.5103785793871793</v>
      </c>
      <c r="E265">
        <f t="shared" si="14"/>
        <v>9.7510516094088312E-2</v>
      </c>
    </row>
    <row r="266" spans="1:5" ht="14.5">
      <c r="A266" s="3">
        <v>36</v>
      </c>
      <c r="B266" s="7">
        <v>34.44557236768803</v>
      </c>
      <c r="C266" s="8">
        <f t="shared" si="12"/>
        <v>2.4162452640949978</v>
      </c>
      <c r="D266">
        <f t="shared" si="13"/>
        <v>1.5544276323119703</v>
      </c>
      <c r="E266">
        <f t="shared" si="14"/>
        <v>4.3178545341999178E-2</v>
      </c>
    </row>
    <row r="267" spans="1:5" ht="14.5">
      <c r="A267" s="3">
        <v>36</v>
      </c>
      <c r="B267" s="7">
        <v>31.937311225626747</v>
      </c>
      <c r="C267" s="8">
        <f t="shared" si="12"/>
        <v>16.505440077418445</v>
      </c>
      <c r="D267">
        <f t="shared" si="13"/>
        <v>4.0626887743732532</v>
      </c>
      <c r="E267">
        <f t="shared" si="14"/>
        <v>0.11285246595481259</v>
      </c>
    </row>
    <row r="268" spans="1:5" ht="14.5">
      <c r="A268" s="3">
        <v>36</v>
      </c>
      <c r="B268" s="7">
        <v>31.670974651810589</v>
      </c>
      <c r="C268" s="8">
        <f t="shared" si="12"/>
        <v>18.740460465266452</v>
      </c>
      <c r="D268">
        <f t="shared" si="13"/>
        <v>4.3290253481894112</v>
      </c>
      <c r="E268">
        <f t="shared" si="14"/>
        <v>0.12025070411637254</v>
      </c>
    </row>
    <row r="269" spans="1:5" ht="14.5">
      <c r="A269" s="3">
        <v>36</v>
      </c>
      <c r="B269" s="7">
        <v>34.312081225626748</v>
      </c>
      <c r="C269" s="8">
        <f t="shared" si="12"/>
        <v>2.8490697888816996</v>
      </c>
      <c r="D269">
        <f t="shared" si="13"/>
        <v>1.6879187743732516</v>
      </c>
      <c r="E269">
        <f t="shared" si="14"/>
        <v>4.6886632621479213E-2</v>
      </c>
    </row>
    <row r="270" spans="1:5" ht="14.5">
      <c r="A270" s="3">
        <v>36</v>
      </c>
      <c r="B270" s="7">
        <v>33.284704651810593</v>
      </c>
      <c r="C270" s="8">
        <f t="shared" si="12"/>
        <v>7.3728288278990348</v>
      </c>
      <c r="D270">
        <f t="shared" si="13"/>
        <v>2.7152953481894073</v>
      </c>
      <c r="E270">
        <f t="shared" si="14"/>
        <v>7.5424870783039097E-2</v>
      </c>
    </row>
    <row r="271" spans="1:5" ht="14.5">
      <c r="A271" s="3">
        <v>36</v>
      </c>
      <c r="B271" s="7">
        <v>33.51783122562675</v>
      </c>
      <c r="C271" s="8">
        <f t="shared" si="12"/>
        <v>6.1611618244736004</v>
      </c>
      <c r="D271">
        <f t="shared" si="13"/>
        <v>2.4821687743732497</v>
      </c>
      <c r="E271">
        <f t="shared" si="14"/>
        <v>6.8949132621479156E-2</v>
      </c>
    </row>
    <row r="272" spans="1:5" ht="14.5">
      <c r="A272" s="3">
        <v>36</v>
      </c>
      <c r="B272" s="7">
        <v>31.50284142061281</v>
      </c>
      <c r="C272" s="8">
        <f t="shared" si="12"/>
        <v>20.224435288155806</v>
      </c>
      <c r="D272">
        <f t="shared" si="13"/>
        <v>4.4971585793871895</v>
      </c>
      <c r="E272">
        <f t="shared" si="14"/>
        <v>0.12492107164964415</v>
      </c>
    </row>
    <row r="273" spans="1:5" ht="14.5">
      <c r="A273" s="3">
        <v>36</v>
      </c>
      <c r="B273" s="7">
        <v>33.892791420612816</v>
      </c>
      <c r="C273" s="8">
        <f t="shared" si="12"/>
        <v>4.4403279970429521</v>
      </c>
      <c r="D273">
        <f t="shared" si="13"/>
        <v>2.1072085793871835</v>
      </c>
      <c r="E273">
        <f t="shared" si="14"/>
        <v>5.8533571649643984E-2</v>
      </c>
    </row>
    <row r="274" spans="1:5" ht="14.5">
      <c r="A274" s="3">
        <v>36</v>
      </c>
      <c r="B274" s="7">
        <v>35.180801420612816</v>
      </c>
      <c r="C274" s="8">
        <f t="shared" si="12"/>
        <v>0.67108631246997985</v>
      </c>
      <c r="D274">
        <f t="shared" si="13"/>
        <v>0.81919857938718366</v>
      </c>
      <c r="E274">
        <f t="shared" si="14"/>
        <v>2.2755516094088435E-2</v>
      </c>
    </row>
    <row r="275" spans="1:5" ht="14.5">
      <c r="A275" s="3">
        <v>37</v>
      </c>
      <c r="B275" s="7">
        <v>35.420781420612819</v>
      </c>
      <c r="C275" s="8">
        <f t="shared" si="12"/>
        <v>2.4939313214816656</v>
      </c>
      <c r="D275">
        <f t="shared" si="13"/>
        <v>1.5792185793871809</v>
      </c>
      <c r="E275">
        <f t="shared" si="14"/>
        <v>4.2681583226680565E-2</v>
      </c>
    </row>
    <row r="276" spans="1:5" ht="14.5">
      <c r="A276" s="3">
        <v>37</v>
      </c>
      <c r="B276" s="7">
        <v>31.132811225626742</v>
      </c>
      <c r="C276" s="8">
        <f t="shared" si="12"/>
        <v>34.423904114131567</v>
      </c>
      <c r="D276">
        <f t="shared" si="13"/>
        <v>5.8671887743732576</v>
      </c>
      <c r="E276">
        <f t="shared" si="14"/>
        <v>0.15857266957765562</v>
      </c>
    </row>
    <row r="277" spans="1:5" ht="14.5">
      <c r="A277" s="3">
        <v>37</v>
      </c>
      <c r="B277" s="7">
        <v>33.285164651810597</v>
      </c>
      <c r="C277" s="8">
        <f t="shared" si="12"/>
        <v>13.800001664157486</v>
      </c>
      <c r="D277">
        <f t="shared" si="13"/>
        <v>3.7148353481894034</v>
      </c>
      <c r="E277">
        <f t="shared" si="14"/>
        <v>0.10040095535647037</v>
      </c>
    </row>
    <row r="278" spans="1:5" ht="14.5">
      <c r="A278" s="3">
        <v>37</v>
      </c>
      <c r="B278" s="7">
        <v>34.081334651810593</v>
      </c>
      <c r="C278" s="8">
        <f t="shared" si="12"/>
        <v>8.5186074147215916</v>
      </c>
      <c r="D278">
        <f t="shared" si="13"/>
        <v>2.9186653481894069</v>
      </c>
      <c r="E278">
        <f t="shared" si="14"/>
        <v>7.8882847248362351E-2</v>
      </c>
    </row>
    <row r="279" spans="1:5" ht="14.5">
      <c r="A279" s="3">
        <v>37</v>
      </c>
      <c r="B279" s="7">
        <v>32.730371225626747</v>
      </c>
      <c r="C279" s="8">
        <f t="shared" si="12"/>
        <v>18.229729870956042</v>
      </c>
      <c r="D279">
        <f t="shared" si="13"/>
        <v>4.2696287743732526</v>
      </c>
      <c r="E279">
        <f t="shared" si="14"/>
        <v>0.11539537228035818</v>
      </c>
    </row>
    <row r="280" spans="1:5" ht="14.5">
      <c r="A280" s="3">
        <v>37</v>
      </c>
      <c r="B280" s="7">
        <v>32.61259236768803</v>
      </c>
      <c r="C280" s="8">
        <f t="shared" si="12"/>
        <v>19.249345732069322</v>
      </c>
      <c r="D280">
        <f t="shared" si="13"/>
        <v>4.3874076323119695</v>
      </c>
      <c r="E280">
        <f t="shared" si="14"/>
        <v>0.11857858465708025</v>
      </c>
    </row>
    <row r="281" spans="1:5" ht="14.5">
      <c r="A281" s="5">
        <v>37</v>
      </c>
      <c r="B281" s="7">
        <v>32.894882367688027</v>
      </c>
      <c r="C281" s="8">
        <f t="shared" si="12"/>
        <v>16.851990775118662</v>
      </c>
      <c r="D281">
        <f t="shared" si="13"/>
        <v>4.1051176323119734</v>
      </c>
      <c r="E281">
        <f t="shared" si="14"/>
        <v>0.1109491251976209</v>
      </c>
    </row>
    <row r="282" spans="1:5" ht="14.5">
      <c r="A282" s="3">
        <v>37</v>
      </c>
      <c r="B282" s="7">
        <v>35.092891225626744</v>
      </c>
      <c r="C282" s="8">
        <f t="shared" si="12"/>
        <v>3.6370638772914634</v>
      </c>
      <c r="D282">
        <f t="shared" si="13"/>
        <v>1.9071087743732562</v>
      </c>
      <c r="E282">
        <f t="shared" si="14"/>
        <v>5.1543480388466387E-2</v>
      </c>
    </row>
    <row r="283" spans="1:5" ht="14.5">
      <c r="A283" s="3">
        <v>37</v>
      </c>
      <c r="B283" s="7">
        <v>35.25193142061282</v>
      </c>
      <c r="C283" s="8">
        <f t="shared" si="12"/>
        <v>3.0557437582407134</v>
      </c>
      <c r="D283">
        <f t="shared" si="13"/>
        <v>1.74806857938718</v>
      </c>
      <c r="E283">
        <f t="shared" si="14"/>
        <v>4.7245096740194052E-2</v>
      </c>
    </row>
    <row r="284" spans="1:5" ht="14.5">
      <c r="A284" s="3">
        <v>37</v>
      </c>
      <c r="B284" s="7">
        <v>32.917622367688026</v>
      </c>
      <c r="C284" s="8">
        <f t="shared" si="12"/>
        <v>16.665807132801124</v>
      </c>
      <c r="D284">
        <f t="shared" si="13"/>
        <v>4.0823776323119745</v>
      </c>
      <c r="E284">
        <f t="shared" si="14"/>
        <v>0.11033453060302634</v>
      </c>
    </row>
    <row r="285" spans="1:5" ht="14.5">
      <c r="A285" s="3">
        <v>37</v>
      </c>
      <c r="B285" s="7">
        <v>32.91488236768803</v>
      </c>
      <c r="C285" s="8">
        <f t="shared" si="12"/>
        <v>16.688186069826159</v>
      </c>
      <c r="D285">
        <f t="shared" si="13"/>
        <v>4.0851176323119702</v>
      </c>
      <c r="E285">
        <f t="shared" si="14"/>
        <v>0.11040858465708028</v>
      </c>
    </row>
    <row r="286" spans="1:5" ht="14.5">
      <c r="A286" s="3">
        <v>37</v>
      </c>
      <c r="B286" s="7">
        <v>30.099534651810593</v>
      </c>
      <c r="C286" s="8">
        <f t="shared" si="12"/>
        <v>47.616422021562748</v>
      </c>
      <c r="D286">
        <f t="shared" si="13"/>
        <v>6.9004653481894067</v>
      </c>
      <c r="E286">
        <f t="shared" si="14"/>
        <v>0.18649906346457856</v>
      </c>
    </row>
    <row r="287" spans="1:5" ht="14.5">
      <c r="A287" s="3">
        <v>37</v>
      </c>
      <c r="B287" s="7">
        <v>30.028171225626746</v>
      </c>
      <c r="C287" s="8">
        <f t="shared" si="12"/>
        <v>48.606396459178868</v>
      </c>
      <c r="D287">
        <f t="shared" si="13"/>
        <v>6.9718287743732539</v>
      </c>
      <c r="E287">
        <f t="shared" si="14"/>
        <v>0.18842780471279064</v>
      </c>
    </row>
    <row r="288" spans="1:5" ht="14.5">
      <c r="A288" s="3">
        <v>37</v>
      </c>
      <c r="B288" s="7">
        <v>33.527251225626749</v>
      </c>
      <c r="C288" s="8">
        <f t="shared" si="12"/>
        <v>12.059984049910916</v>
      </c>
      <c r="D288">
        <f t="shared" si="13"/>
        <v>3.472748774373251</v>
      </c>
      <c r="E288">
        <f t="shared" si="14"/>
        <v>9.3858074983060841E-2</v>
      </c>
    </row>
    <row r="289" spans="1:5" ht="14.5">
      <c r="A289" s="3">
        <v>38</v>
      </c>
      <c r="B289" s="7">
        <v>35.261352367688026</v>
      </c>
      <c r="C289" s="8">
        <f t="shared" si="12"/>
        <v>7.5001908539679798</v>
      </c>
      <c r="D289">
        <f t="shared" si="13"/>
        <v>2.7386476323119737</v>
      </c>
      <c r="E289">
        <f t="shared" si="14"/>
        <v>7.2069674534525618E-2</v>
      </c>
    </row>
    <row r="290" spans="1:5" ht="14.5">
      <c r="A290" s="3">
        <v>38</v>
      </c>
      <c r="B290" s="7">
        <v>32.090394651810598</v>
      </c>
      <c r="C290" s="8">
        <f t="shared" si="12"/>
        <v>34.923435371348781</v>
      </c>
      <c r="D290">
        <f t="shared" si="13"/>
        <v>5.9096053481894018</v>
      </c>
      <c r="E290">
        <f t="shared" si="14"/>
        <v>0.15551593021551058</v>
      </c>
    </row>
    <row r="291" spans="1:5" ht="14.5">
      <c r="A291" s="3">
        <v>38</v>
      </c>
      <c r="B291" s="7">
        <v>36.270741420612815</v>
      </c>
      <c r="C291" s="8">
        <f t="shared" si="12"/>
        <v>2.9903352343841854</v>
      </c>
      <c r="D291">
        <f t="shared" si="13"/>
        <v>1.7292585793871851</v>
      </c>
      <c r="E291">
        <f t="shared" si="14"/>
        <v>4.5506804720715395E-2</v>
      </c>
    </row>
    <row r="292" spans="1:5" ht="14.5">
      <c r="A292" s="3">
        <v>38</v>
      </c>
      <c r="B292" s="7">
        <v>29.726862367688021</v>
      </c>
      <c r="C292" s="8">
        <f t="shared" si="12"/>
        <v>68.444806283176661</v>
      </c>
      <c r="D292">
        <f t="shared" si="13"/>
        <v>8.273137632311979</v>
      </c>
      <c r="E292">
        <f t="shared" si="14"/>
        <v>0.21771414821873628</v>
      </c>
    </row>
    <row r="293" spans="1:5" ht="14.5">
      <c r="A293" s="3">
        <v>38</v>
      </c>
      <c r="B293" s="7">
        <v>32.914572367688031</v>
      </c>
      <c r="C293" s="8">
        <f t="shared" si="12"/>
        <v>25.861574203482121</v>
      </c>
      <c r="D293">
        <f t="shared" si="13"/>
        <v>5.0854276323119691</v>
      </c>
      <c r="E293">
        <f t="shared" si="14"/>
        <v>0.13382704295557812</v>
      </c>
    </row>
    <row r="294" spans="1:5" ht="14.5">
      <c r="A294" s="3">
        <v>38</v>
      </c>
      <c r="B294" s="7">
        <v>33.722030027855155</v>
      </c>
      <c r="C294" s="8">
        <f t="shared" si="12"/>
        <v>18.301027082572968</v>
      </c>
      <c r="D294">
        <f t="shared" si="13"/>
        <v>4.2779699721448452</v>
      </c>
      <c r="E294">
        <f t="shared" si="14"/>
        <v>0.11257815716170645</v>
      </c>
    </row>
    <row r="295" spans="1:5" ht="14.5">
      <c r="A295" s="3">
        <v>38</v>
      </c>
      <c r="B295" s="7">
        <v>34.680021420612817</v>
      </c>
      <c r="C295" s="8">
        <f t="shared" si="12"/>
        <v>11.022257767589736</v>
      </c>
      <c r="D295">
        <f t="shared" si="13"/>
        <v>3.3199785793871825</v>
      </c>
      <c r="E295">
        <f t="shared" si="14"/>
        <v>8.7367857352294284E-2</v>
      </c>
    </row>
    <row r="296" spans="1:5" ht="14.5">
      <c r="A296" s="3">
        <v>38</v>
      </c>
      <c r="B296" s="7">
        <v>33.278844651810594</v>
      </c>
      <c r="C296" s="8">
        <f t="shared" si="12"/>
        <v>22.289307821737427</v>
      </c>
      <c r="D296">
        <f t="shared" si="13"/>
        <v>4.7211553481894057</v>
      </c>
      <c r="E296">
        <f t="shared" si="14"/>
        <v>0.12424093021551068</v>
      </c>
    </row>
    <row r="297" spans="1:5" ht="14.5">
      <c r="A297" s="3">
        <v>38</v>
      </c>
      <c r="B297" s="7">
        <v>31.140451225626745</v>
      </c>
      <c r="C297" s="8">
        <f t="shared" si="12"/>
        <v>47.053409388005633</v>
      </c>
      <c r="D297">
        <f t="shared" si="13"/>
        <v>6.8595487743732555</v>
      </c>
      <c r="E297">
        <f t="shared" si="14"/>
        <v>0.18051444143087514</v>
      </c>
    </row>
    <row r="298" spans="1:5" ht="14.5">
      <c r="A298" s="3">
        <v>38</v>
      </c>
      <c r="B298" s="7">
        <v>35.177351420612816</v>
      </c>
      <c r="C298" s="8">
        <f t="shared" si="12"/>
        <v>7.9673450027164909</v>
      </c>
      <c r="D298">
        <f t="shared" si="13"/>
        <v>2.8226485793871845</v>
      </c>
      <c r="E298">
        <f t="shared" si="14"/>
        <v>7.4280225773346961E-2</v>
      </c>
    </row>
    <row r="299" spans="1:5" ht="14.5">
      <c r="A299" s="3">
        <v>38</v>
      </c>
      <c r="B299" s="7">
        <v>35.649724651810594</v>
      </c>
      <c r="C299" s="8">
        <f t="shared" si="12"/>
        <v>5.523794212306834</v>
      </c>
      <c r="D299">
        <f t="shared" si="13"/>
        <v>2.3502753481894061</v>
      </c>
      <c r="E299">
        <f t="shared" si="14"/>
        <v>6.1849351268142262E-2</v>
      </c>
    </row>
    <row r="300" spans="1:5" ht="14.5">
      <c r="A300" s="3">
        <v>38</v>
      </c>
      <c r="B300" s="7">
        <v>36.280901420612814</v>
      </c>
      <c r="C300" s="8">
        <f t="shared" si="12"/>
        <v>2.9552999256510413</v>
      </c>
      <c r="D300">
        <f t="shared" si="13"/>
        <v>1.719098579387186</v>
      </c>
      <c r="E300">
        <f t="shared" si="14"/>
        <v>4.5239436299662789E-2</v>
      </c>
    </row>
    <row r="301" spans="1:5" ht="14.5">
      <c r="A301" s="5">
        <v>38</v>
      </c>
      <c r="B301" s="7">
        <v>35.627714651810592</v>
      </c>
      <c r="C301" s="8">
        <f t="shared" si="12"/>
        <v>5.6277377732341396</v>
      </c>
      <c r="D301">
        <f t="shared" si="13"/>
        <v>2.3722853481894077</v>
      </c>
      <c r="E301">
        <f t="shared" si="14"/>
        <v>6.2428561794458097E-2</v>
      </c>
    </row>
    <row r="302" spans="1:5" ht="14.5">
      <c r="A302" s="3">
        <v>38</v>
      </c>
      <c r="B302" s="7">
        <v>36.243241420612819</v>
      </c>
      <c r="C302" s="8">
        <f t="shared" si="12"/>
        <v>3.0862007062504677</v>
      </c>
      <c r="D302">
        <f t="shared" si="13"/>
        <v>1.7567585793871814</v>
      </c>
      <c r="E302">
        <f t="shared" si="14"/>
        <v>4.6230488931241619E-2</v>
      </c>
    </row>
    <row r="303" spans="1:5" ht="14.5">
      <c r="A303" s="3">
        <v>38</v>
      </c>
      <c r="B303" s="7">
        <v>33.506560027855159</v>
      </c>
      <c r="C303" s="8">
        <f t="shared" si="12"/>
        <v>20.191002783269035</v>
      </c>
      <c r="D303">
        <f t="shared" si="13"/>
        <v>4.4934399721448415</v>
      </c>
      <c r="E303">
        <f t="shared" si="14"/>
        <v>0.11824842031960109</v>
      </c>
    </row>
    <row r="304" spans="1:5" ht="14.5">
      <c r="A304" s="3">
        <v>38</v>
      </c>
      <c r="B304" s="7">
        <v>33.891291420612816</v>
      </c>
      <c r="C304" s="8">
        <f t="shared" si="12"/>
        <v>16.881486190329849</v>
      </c>
      <c r="D304">
        <f t="shared" si="13"/>
        <v>4.1087085793871836</v>
      </c>
      <c r="E304">
        <f t="shared" si="14"/>
        <v>0.10812390998387325</v>
      </c>
    </row>
    <row r="305" spans="1:5" ht="14.5">
      <c r="A305" s="5">
        <v>38</v>
      </c>
      <c r="B305" s="7">
        <v>32.839892228412261</v>
      </c>
      <c r="C305" s="8">
        <f t="shared" si="12"/>
        <v>26.626712214400186</v>
      </c>
      <c r="D305">
        <f t="shared" si="13"/>
        <v>5.1601077715877395</v>
      </c>
      <c r="E305">
        <f t="shared" si="14"/>
        <v>0.13579230977862472</v>
      </c>
    </row>
    <row r="306" spans="1:5" ht="14.5">
      <c r="A306" s="3">
        <v>38</v>
      </c>
      <c r="B306" s="7">
        <v>32.916792367688025</v>
      </c>
      <c r="C306" s="8">
        <f t="shared" si="12"/>
        <v>25.838999833194716</v>
      </c>
      <c r="D306">
        <f t="shared" si="13"/>
        <v>5.083207632311975</v>
      </c>
      <c r="E306">
        <f t="shared" si="14"/>
        <v>0.13376862190294672</v>
      </c>
    </row>
    <row r="307" spans="1:5" ht="14.5">
      <c r="A307" s="3">
        <v>38</v>
      </c>
      <c r="B307" s="7">
        <v>31.022612367688019</v>
      </c>
      <c r="C307" s="8">
        <f t="shared" si="12"/>
        <v>48.683938171540191</v>
      </c>
      <c r="D307">
        <f t="shared" si="13"/>
        <v>6.9773876323119808</v>
      </c>
      <c r="E307">
        <f t="shared" si="14"/>
        <v>0.18361546400821002</v>
      </c>
    </row>
    <row r="308" spans="1:5" ht="14.5">
      <c r="A308" s="3">
        <v>38</v>
      </c>
      <c r="B308" s="7">
        <v>30.248081225626745</v>
      </c>
      <c r="C308" s="8">
        <f t="shared" si="12"/>
        <v>60.092244684480548</v>
      </c>
      <c r="D308">
        <f t="shared" si="13"/>
        <v>7.7519187743732552</v>
      </c>
      <c r="E308">
        <f t="shared" si="14"/>
        <v>0.20399786248350671</v>
      </c>
    </row>
    <row r="309" spans="1:5" ht="14.5">
      <c r="A309" s="3">
        <v>38</v>
      </c>
      <c r="B309" s="7">
        <v>34.508712367688027</v>
      </c>
      <c r="C309" s="8">
        <f t="shared" si="12"/>
        <v>12.189089331534545</v>
      </c>
      <c r="D309">
        <f t="shared" si="13"/>
        <v>3.4912876323119733</v>
      </c>
      <c r="E309">
        <f t="shared" si="14"/>
        <v>9.187599032399929E-2</v>
      </c>
    </row>
    <row r="310" spans="1:5" ht="14.5">
      <c r="A310" s="3">
        <v>38</v>
      </c>
      <c r="B310" s="7">
        <v>32.933047799442903</v>
      </c>
      <c r="C310" s="8">
        <f t="shared" si="12"/>
        <v>25.674004602730406</v>
      </c>
      <c r="D310">
        <f t="shared" si="13"/>
        <v>5.0669522005570968</v>
      </c>
      <c r="E310">
        <f t="shared" si="14"/>
        <v>0.1333408473830815</v>
      </c>
    </row>
    <row r="311" spans="1:5" ht="14.5">
      <c r="A311" s="3">
        <v>38</v>
      </c>
      <c r="B311" s="7">
        <v>35.302592367688028</v>
      </c>
      <c r="C311" s="8">
        <f t="shared" si="12"/>
        <v>7.2760079348548778</v>
      </c>
      <c r="D311">
        <f t="shared" si="13"/>
        <v>2.6974076323119718</v>
      </c>
      <c r="E311">
        <f t="shared" si="14"/>
        <v>7.0984411376630835E-2</v>
      </c>
    </row>
    <row r="312" spans="1:5" ht="14.5">
      <c r="A312" s="3">
        <v>38</v>
      </c>
      <c r="B312" s="7">
        <v>34.50013557103064</v>
      </c>
      <c r="C312" s="8">
        <f t="shared" si="12"/>
        <v>12.249051021165025</v>
      </c>
      <c r="D312">
        <f t="shared" si="13"/>
        <v>3.4998644289693601</v>
      </c>
      <c r="E312">
        <f t="shared" si="14"/>
        <v>9.2101695499193684E-2</v>
      </c>
    </row>
    <row r="313" spans="1:5" ht="14.5">
      <c r="A313" s="3">
        <v>38</v>
      </c>
      <c r="B313" s="7">
        <v>33.779294651810595</v>
      </c>
      <c r="C313" s="8">
        <f t="shared" si="12"/>
        <v>17.814353636234646</v>
      </c>
      <c r="D313">
        <f t="shared" si="13"/>
        <v>4.220705348189405</v>
      </c>
      <c r="E313">
        <f t="shared" si="14"/>
        <v>0.11107119337340539</v>
      </c>
    </row>
    <row r="314" spans="1:5" ht="14.5">
      <c r="A314" s="3">
        <v>38</v>
      </c>
      <c r="B314" s="7">
        <v>35.482771420612821</v>
      </c>
      <c r="C314" s="8">
        <f t="shared" si="12"/>
        <v>6.3364397208835967</v>
      </c>
      <c r="D314">
        <f t="shared" si="13"/>
        <v>2.5172285793871794</v>
      </c>
      <c r="E314">
        <f t="shared" si="14"/>
        <v>6.6242857352294196E-2</v>
      </c>
    </row>
    <row r="315" spans="1:5" ht="14.5">
      <c r="A315" s="3">
        <v>38</v>
      </c>
      <c r="B315" s="7">
        <v>34.503272367688027</v>
      </c>
      <c r="C315" s="8">
        <f t="shared" si="12"/>
        <v>12.2271041345741</v>
      </c>
      <c r="D315">
        <f t="shared" si="13"/>
        <v>3.4967276323119734</v>
      </c>
      <c r="E315">
        <f t="shared" si="14"/>
        <v>9.2019148218736135E-2</v>
      </c>
    </row>
    <row r="316" spans="1:5" ht="14.5">
      <c r="A316" s="3">
        <v>39</v>
      </c>
      <c r="B316" s="7">
        <v>32.917262367688025</v>
      </c>
      <c r="C316" s="8">
        <f t="shared" si="12"/>
        <v>36.999697103544293</v>
      </c>
      <c r="D316">
        <f t="shared" si="13"/>
        <v>6.0827376323119751</v>
      </c>
      <c r="E316">
        <f t="shared" si="14"/>
        <v>0.15596763159774296</v>
      </c>
    </row>
    <row r="317" spans="1:5" ht="14.5">
      <c r="A317" s="3">
        <v>39</v>
      </c>
      <c r="B317" s="7">
        <v>35.473951420612821</v>
      </c>
      <c r="C317" s="8">
        <f t="shared" si="12"/>
        <v>12.433018584198345</v>
      </c>
      <c r="D317">
        <f t="shared" si="13"/>
        <v>3.5260485793871794</v>
      </c>
      <c r="E317">
        <f t="shared" si="14"/>
        <v>9.0411502035568705E-2</v>
      </c>
    </row>
    <row r="318" spans="1:5" ht="14.5">
      <c r="A318" s="3">
        <v>39</v>
      </c>
      <c r="B318" s="7">
        <v>36.255121420612817</v>
      </c>
      <c r="C318" s="8">
        <f t="shared" si="12"/>
        <v>7.5343584155786028</v>
      </c>
      <c r="D318">
        <f t="shared" si="13"/>
        <v>2.7448785793871835</v>
      </c>
      <c r="E318">
        <f t="shared" si="14"/>
        <v>7.038150203556881E-2</v>
      </c>
    </row>
    <row r="319" spans="1:5" ht="14.5">
      <c r="A319" s="3">
        <v>39</v>
      </c>
      <c r="B319" s="7">
        <v>35.484391420612816</v>
      </c>
      <c r="C319" s="8">
        <f t="shared" si="12"/>
        <v>12.359503683460773</v>
      </c>
      <c r="D319">
        <f t="shared" si="13"/>
        <v>3.5156085793871839</v>
      </c>
      <c r="E319">
        <f t="shared" si="14"/>
        <v>9.0143809727876514E-2</v>
      </c>
    </row>
    <row r="320" spans="1:5" ht="14.5">
      <c r="A320" s="3">
        <v>39</v>
      </c>
      <c r="B320" s="7">
        <v>30.144792367688019</v>
      </c>
      <c r="C320" s="8">
        <f t="shared" si="12"/>
        <v>78.414702211356357</v>
      </c>
      <c r="D320">
        <f t="shared" si="13"/>
        <v>8.8552076323119806</v>
      </c>
      <c r="E320">
        <f t="shared" si="14"/>
        <v>0.22705660595671745</v>
      </c>
    </row>
    <row r="321" spans="1:5" ht="14.5">
      <c r="A321" s="3">
        <v>39</v>
      </c>
      <c r="B321" s="7">
        <v>33.713112367688026</v>
      </c>
      <c r="C321" s="8">
        <f t="shared" si="12"/>
        <v>27.951180836693307</v>
      </c>
      <c r="D321">
        <f t="shared" si="13"/>
        <v>5.2868876323119736</v>
      </c>
      <c r="E321">
        <f t="shared" si="14"/>
        <v>0.13556122134133267</v>
      </c>
    </row>
    <row r="322" spans="1:5" ht="14.5">
      <c r="A322" s="3">
        <v>39</v>
      </c>
      <c r="B322" s="7">
        <v>35.484931420612817</v>
      </c>
      <c r="C322" s="8">
        <f t="shared" ref="C322:C360" si="15">(A322-B322)*(A322-B322)</f>
        <v>12.35570711779503</v>
      </c>
      <c r="D322">
        <f t="shared" ref="D322:D360" si="16">ABS(A322-B322)</f>
        <v>3.515068579387183</v>
      </c>
      <c r="E322">
        <f t="shared" ref="E322:E360" si="17">ABS(A322-B322)/A322</f>
        <v>9.0129963574030331E-2</v>
      </c>
    </row>
    <row r="323" spans="1:5" ht="14.5">
      <c r="A323" s="3">
        <v>39</v>
      </c>
      <c r="B323" s="7">
        <v>35.462971420612817</v>
      </c>
      <c r="C323" s="8">
        <f t="shared" si="15"/>
        <v>12.510571171401713</v>
      </c>
      <c r="D323">
        <f t="shared" si="16"/>
        <v>3.537028579387183</v>
      </c>
      <c r="E323">
        <f t="shared" si="17"/>
        <v>9.0693040497107261E-2</v>
      </c>
    </row>
    <row r="324" spans="1:5" ht="14.5">
      <c r="A324" s="3">
        <v>39</v>
      </c>
      <c r="B324" s="7">
        <v>25.628071420612816</v>
      </c>
      <c r="C324" s="8">
        <f t="shared" si="15"/>
        <v>178.80847393223175</v>
      </c>
      <c r="D324">
        <f t="shared" si="16"/>
        <v>13.371928579387184</v>
      </c>
      <c r="E324">
        <f t="shared" si="17"/>
        <v>0.34286996357403038</v>
      </c>
    </row>
    <row r="325" spans="1:5" ht="14.5">
      <c r="A325" s="3">
        <v>39</v>
      </c>
      <c r="B325" s="7">
        <v>33.892341420612816</v>
      </c>
      <c r="C325" s="8">
        <f t="shared" si="15"/>
        <v>26.088176163587509</v>
      </c>
      <c r="D325">
        <f t="shared" si="16"/>
        <v>5.1076585793871843</v>
      </c>
      <c r="E325">
        <f t="shared" si="17"/>
        <v>0.13096560459967138</v>
      </c>
    </row>
    <row r="326" spans="1:5" ht="14.5">
      <c r="A326" s="3">
        <v>39</v>
      </c>
      <c r="B326" s="7">
        <v>34.313111225626749</v>
      </c>
      <c r="C326" s="8">
        <f t="shared" si="15"/>
        <v>21.966926383345999</v>
      </c>
      <c r="D326">
        <f t="shared" si="16"/>
        <v>4.6868887743732515</v>
      </c>
      <c r="E326">
        <f t="shared" si="17"/>
        <v>0.12017663524033978</v>
      </c>
    </row>
    <row r="327" spans="1:5" ht="14.5">
      <c r="A327" s="3">
        <v>39</v>
      </c>
      <c r="B327" s="7">
        <v>31.130051225626747</v>
      </c>
      <c r="C327" s="8">
        <f t="shared" si="15"/>
        <v>61.936093711259062</v>
      </c>
      <c r="D327">
        <f t="shared" si="16"/>
        <v>7.8699487743732526</v>
      </c>
      <c r="E327">
        <f t="shared" si="17"/>
        <v>0.20179355831726289</v>
      </c>
    </row>
    <row r="328" spans="1:5" ht="14.5">
      <c r="A328" s="3">
        <v>39</v>
      </c>
      <c r="B328" s="7">
        <v>32.72111122562675</v>
      </c>
      <c r="C328" s="8">
        <f t="shared" si="15"/>
        <v>39.424444240950415</v>
      </c>
      <c r="D328">
        <f t="shared" si="16"/>
        <v>6.2788887743732502</v>
      </c>
      <c r="E328">
        <f t="shared" si="17"/>
        <v>0.16099714806085258</v>
      </c>
    </row>
    <row r="329" spans="1:5" ht="14.5">
      <c r="A329" s="3">
        <v>39</v>
      </c>
      <c r="B329" s="7">
        <v>34.135292367688024</v>
      </c>
      <c r="C329" s="8">
        <f t="shared" si="15"/>
        <v>23.665380347874393</v>
      </c>
      <c r="D329">
        <f t="shared" si="16"/>
        <v>4.8647076323119762</v>
      </c>
      <c r="E329">
        <f t="shared" si="17"/>
        <v>0.12473609313620451</v>
      </c>
    </row>
    <row r="330" spans="1:5" ht="14.5">
      <c r="A330" s="3">
        <v>39</v>
      </c>
      <c r="B330" s="7">
        <v>34.505492367688028</v>
      </c>
      <c r="C330" s="8">
        <f t="shared" si="15"/>
        <v>20.20059885691057</v>
      </c>
      <c r="D330">
        <f t="shared" si="16"/>
        <v>4.4945076323119721</v>
      </c>
      <c r="E330">
        <f t="shared" si="17"/>
        <v>0.11524378544389673</v>
      </c>
    </row>
    <row r="331" spans="1:5" ht="14.5">
      <c r="A331" s="3">
        <v>39</v>
      </c>
      <c r="B331" s="7">
        <v>34.080644651810594</v>
      </c>
      <c r="C331" s="8">
        <f t="shared" si="15"/>
        <v>24.20005704175971</v>
      </c>
      <c r="D331">
        <f t="shared" si="16"/>
        <v>4.9193553481894057</v>
      </c>
      <c r="E331">
        <f t="shared" si="17"/>
        <v>0.12613731662024116</v>
      </c>
    </row>
    <row r="332" spans="1:5" ht="14.5">
      <c r="A332" s="3">
        <v>40</v>
      </c>
      <c r="B332" s="7">
        <v>34.455041114206132</v>
      </c>
      <c r="C332" s="8">
        <f t="shared" si="15"/>
        <v>30.746569045144373</v>
      </c>
      <c r="D332">
        <f t="shared" si="16"/>
        <v>5.5449588857938679</v>
      </c>
      <c r="E332">
        <f t="shared" si="17"/>
        <v>0.1386239721448467</v>
      </c>
    </row>
    <row r="333" spans="1:5" ht="14.5">
      <c r="A333" s="3">
        <v>40</v>
      </c>
      <c r="B333" s="7">
        <v>31.966861420612815</v>
      </c>
      <c r="C333" s="8">
        <f t="shared" si="15"/>
        <v>64.53131543563876</v>
      </c>
      <c r="D333">
        <f t="shared" si="16"/>
        <v>8.0331385793871846</v>
      </c>
      <c r="E333">
        <f t="shared" si="17"/>
        <v>0.20082846448467961</v>
      </c>
    </row>
    <row r="334" spans="1:5" ht="14.5">
      <c r="A334" s="3">
        <v>40</v>
      </c>
      <c r="B334" s="7">
        <v>36.277691420612818</v>
      </c>
      <c r="C334" s="8">
        <f t="shared" si="15"/>
        <v>13.855581160179419</v>
      </c>
      <c r="D334">
        <f t="shared" si="16"/>
        <v>3.7223085793871817</v>
      </c>
      <c r="E334">
        <f t="shared" si="17"/>
        <v>9.3057714484679546E-2</v>
      </c>
    </row>
    <row r="335" spans="1:5" ht="14.5">
      <c r="A335" s="3">
        <v>40</v>
      </c>
      <c r="B335" s="7">
        <v>32.414891225626747</v>
      </c>
      <c r="C335" s="8">
        <f t="shared" si="15"/>
        <v>57.533875119074118</v>
      </c>
      <c r="D335">
        <f t="shared" si="16"/>
        <v>7.5851087743732535</v>
      </c>
      <c r="E335">
        <f t="shared" si="17"/>
        <v>0.18962771935933134</v>
      </c>
    </row>
    <row r="336" spans="1:5" ht="14.5">
      <c r="A336" s="5">
        <v>40</v>
      </c>
      <c r="B336" s="7">
        <v>35.670494651810593</v>
      </c>
      <c r="C336" s="8">
        <f t="shared" si="15"/>
        <v>18.744616560000679</v>
      </c>
      <c r="D336">
        <f t="shared" si="16"/>
        <v>4.3295053481894072</v>
      </c>
      <c r="E336">
        <f t="shared" si="17"/>
        <v>0.10823763370473519</v>
      </c>
    </row>
    <row r="337" spans="1:5" ht="14.5">
      <c r="A337" s="3">
        <v>40</v>
      </c>
      <c r="B337" s="7">
        <v>35.304542367688029</v>
      </c>
      <c r="C337" s="8">
        <f t="shared" si="15"/>
        <v>22.047322376836739</v>
      </c>
      <c r="D337">
        <f t="shared" si="16"/>
        <v>4.695457632311971</v>
      </c>
      <c r="E337">
        <f t="shared" si="17"/>
        <v>0.11738644080779928</v>
      </c>
    </row>
    <row r="338" spans="1:5" ht="14.5">
      <c r="A338" s="3">
        <v>40</v>
      </c>
      <c r="B338" s="7">
        <v>35.300462367688027</v>
      </c>
      <c r="C338" s="8">
        <f t="shared" si="15"/>
        <v>22.085653957516424</v>
      </c>
      <c r="D338">
        <f t="shared" si="16"/>
        <v>4.6995376323119729</v>
      </c>
      <c r="E338">
        <f t="shared" si="17"/>
        <v>0.11748844080779933</v>
      </c>
    </row>
    <row r="339" spans="1:5" ht="14.5">
      <c r="A339" s="3">
        <v>40</v>
      </c>
      <c r="B339" s="7">
        <v>35.470871420612816</v>
      </c>
      <c r="C339" s="8">
        <f t="shared" si="15"/>
        <v>20.513005688621767</v>
      </c>
      <c r="D339">
        <f t="shared" si="16"/>
        <v>4.5291285793871836</v>
      </c>
      <c r="E339">
        <f t="shared" si="17"/>
        <v>0.1132282144846796</v>
      </c>
    </row>
    <row r="340" spans="1:5" ht="14.5">
      <c r="A340" s="3">
        <v>40</v>
      </c>
      <c r="B340" s="7">
        <v>32.691241420612819</v>
      </c>
      <c r="C340" s="8">
        <f t="shared" si="15"/>
        <v>53.417951971765724</v>
      </c>
      <c r="D340">
        <f t="shared" si="16"/>
        <v>7.308758579387181</v>
      </c>
      <c r="E340">
        <f t="shared" si="17"/>
        <v>0.18271896448467953</v>
      </c>
    </row>
    <row r="341" spans="1:5" ht="14.5">
      <c r="A341" s="3">
        <v>40</v>
      </c>
      <c r="B341" s="7">
        <v>34.085001420612819</v>
      </c>
      <c r="C341" s="8">
        <f t="shared" si="15"/>
        <v>34.987208194152366</v>
      </c>
      <c r="D341">
        <f t="shared" si="16"/>
        <v>5.9149985793871807</v>
      </c>
      <c r="E341">
        <f t="shared" si="17"/>
        <v>0.14787496448467952</v>
      </c>
    </row>
    <row r="342" spans="1:5" ht="14.5">
      <c r="A342" s="3">
        <v>40</v>
      </c>
      <c r="B342" s="7">
        <v>31.936731225626747</v>
      </c>
      <c r="C342" s="8">
        <f t="shared" si="15"/>
        <v>65.016303327782737</v>
      </c>
      <c r="D342">
        <f t="shared" si="16"/>
        <v>8.0632687743732525</v>
      </c>
      <c r="E342">
        <f t="shared" si="17"/>
        <v>0.20158171935933131</v>
      </c>
    </row>
    <row r="343" spans="1:5" ht="14.5">
      <c r="A343" s="3">
        <v>41</v>
      </c>
      <c r="B343" s="7">
        <v>33.772767799442896</v>
      </c>
      <c r="C343" s="8">
        <f t="shared" si="15"/>
        <v>52.23288528076948</v>
      </c>
      <c r="D343">
        <f t="shared" si="16"/>
        <v>7.2272322005571041</v>
      </c>
      <c r="E343">
        <f t="shared" si="17"/>
        <v>0.17627395611114888</v>
      </c>
    </row>
    <row r="344" spans="1:5" ht="14.5">
      <c r="A344" s="3">
        <v>41</v>
      </c>
      <c r="B344" s="7">
        <v>29.905171420612813</v>
      </c>
      <c r="C344" s="8">
        <f t="shared" si="15"/>
        <v>123.0952212059867</v>
      </c>
      <c r="D344">
        <f t="shared" si="16"/>
        <v>11.094828579387187</v>
      </c>
      <c r="E344">
        <f t="shared" si="17"/>
        <v>0.27060557510700456</v>
      </c>
    </row>
    <row r="345" spans="1:5" ht="14.5">
      <c r="A345" s="3">
        <v>41</v>
      </c>
      <c r="B345" s="7">
        <v>34.569257799442902</v>
      </c>
      <c r="C345" s="8">
        <f t="shared" si="15"/>
        <v>41.354445250025954</v>
      </c>
      <c r="D345">
        <f t="shared" si="16"/>
        <v>6.4307422005570984</v>
      </c>
      <c r="E345">
        <f t="shared" si="17"/>
        <v>0.15684737074529509</v>
      </c>
    </row>
    <row r="346" spans="1:5" ht="14.5">
      <c r="A346" s="3">
        <v>41</v>
      </c>
      <c r="B346" s="7">
        <v>31.019162367688025</v>
      </c>
      <c r="C346" s="8">
        <f t="shared" si="15"/>
        <v>99.617119842574908</v>
      </c>
      <c r="D346">
        <f t="shared" si="16"/>
        <v>9.9808376323119745</v>
      </c>
      <c r="E346">
        <f t="shared" si="17"/>
        <v>0.24343506420273109</v>
      </c>
    </row>
    <row r="347" spans="1:5" ht="14.5">
      <c r="A347" s="3">
        <v>41</v>
      </c>
      <c r="B347" s="7">
        <v>35.483751420612819</v>
      </c>
      <c r="C347" s="8">
        <f t="shared" si="15"/>
        <v>30.428998389591094</v>
      </c>
      <c r="D347">
        <f t="shared" si="16"/>
        <v>5.5162485793871809</v>
      </c>
      <c r="E347">
        <f t="shared" si="17"/>
        <v>0.13454264827773613</v>
      </c>
    </row>
    <row r="348" spans="1:5" ht="14.5">
      <c r="A348" s="3">
        <v>41</v>
      </c>
      <c r="B348" s="7">
        <v>33.096641420612812</v>
      </c>
      <c r="C348" s="8">
        <f t="shared" si="15"/>
        <v>62.463076834373069</v>
      </c>
      <c r="D348">
        <f t="shared" si="16"/>
        <v>7.9033585793871879</v>
      </c>
      <c r="E348">
        <f t="shared" si="17"/>
        <v>0.1927648433996875</v>
      </c>
    </row>
    <row r="349" spans="1:5" ht="14.5">
      <c r="A349" s="3">
        <v>41</v>
      </c>
      <c r="B349" s="7">
        <v>33.40980236768803</v>
      </c>
      <c r="C349" s="8">
        <f t="shared" si="15"/>
        <v>57.611100097554228</v>
      </c>
      <c r="D349">
        <f t="shared" si="16"/>
        <v>7.5901976323119698</v>
      </c>
      <c r="E349">
        <f t="shared" si="17"/>
        <v>0.18512677151980414</v>
      </c>
    </row>
    <row r="350" spans="1:5" ht="14.5">
      <c r="A350" s="3">
        <v>41</v>
      </c>
      <c r="B350" s="7">
        <v>34.688191420612817</v>
      </c>
      <c r="C350" s="8">
        <f t="shared" si="15"/>
        <v>39.838927542825644</v>
      </c>
      <c r="D350">
        <f t="shared" si="16"/>
        <v>6.3118085793871828</v>
      </c>
      <c r="E350">
        <f t="shared" si="17"/>
        <v>0.15394655071676056</v>
      </c>
    </row>
    <row r="351" spans="1:5" ht="14.5">
      <c r="A351" s="3">
        <v>41</v>
      </c>
      <c r="B351" s="7">
        <v>34.325171225626747</v>
      </c>
      <c r="C351" s="8">
        <f t="shared" si="15"/>
        <v>44.553339167201145</v>
      </c>
      <c r="D351">
        <f t="shared" si="16"/>
        <v>6.6748287743732533</v>
      </c>
      <c r="E351">
        <f t="shared" si="17"/>
        <v>0.16280070181398179</v>
      </c>
    </row>
    <row r="352" spans="1:5" ht="14.5">
      <c r="A352" s="3">
        <v>42</v>
      </c>
      <c r="B352" s="7">
        <v>32.556601114206131</v>
      </c>
      <c r="C352" s="8">
        <f t="shared" si="15"/>
        <v>89.177782516212886</v>
      </c>
      <c r="D352">
        <f t="shared" si="16"/>
        <v>9.4433988857938687</v>
      </c>
      <c r="E352">
        <f t="shared" si="17"/>
        <v>0.22484283061413973</v>
      </c>
    </row>
    <row r="353" spans="1:5" ht="14.5">
      <c r="A353" s="3">
        <v>42</v>
      </c>
      <c r="B353" s="7">
        <v>33.869441420612816</v>
      </c>
      <c r="C353" s="8">
        <f t="shared" si="15"/>
        <v>66.105982812846548</v>
      </c>
      <c r="D353">
        <f t="shared" si="16"/>
        <v>8.1305585793871842</v>
      </c>
      <c r="E353">
        <f t="shared" si="17"/>
        <v>0.19358472808064725</v>
      </c>
    </row>
    <row r="354" spans="1:5" ht="14.5">
      <c r="A354" s="3">
        <v>43</v>
      </c>
      <c r="B354" s="7">
        <v>34.272101225626749</v>
      </c>
      <c r="C354" s="8">
        <f t="shared" si="15"/>
        <v>76.176217015706101</v>
      </c>
      <c r="D354">
        <f t="shared" si="16"/>
        <v>8.7278987743732515</v>
      </c>
      <c r="E354">
        <f t="shared" si="17"/>
        <v>0.20297439010170351</v>
      </c>
    </row>
    <row r="355" spans="1:5" ht="14.5">
      <c r="A355" s="3">
        <v>43</v>
      </c>
      <c r="B355" s="7">
        <v>35.162261420612815</v>
      </c>
      <c r="C355" s="8">
        <f t="shared" si="15"/>
        <v>61.43014603881425</v>
      </c>
      <c r="D355">
        <f t="shared" si="16"/>
        <v>7.8377385793871852</v>
      </c>
      <c r="E355">
        <f t="shared" si="17"/>
        <v>0.18227299021830665</v>
      </c>
    </row>
    <row r="356" spans="1:5" ht="14.5">
      <c r="A356" s="3">
        <v>43</v>
      </c>
      <c r="B356" s="7">
        <v>35.118611225626744</v>
      </c>
      <c r="C356" s="8">
        <f t="shared" si="15"/>
        <v>62.116289012816779</v>
      </c>
      <c r="D356">
        <f t="shared" si="16"/>
        <v>7.8813887743732565</v>
      </c>
      <c r="E356">
        <f t="shared" si="17"/>
        <v>0.18328811103193621</v>
      </c>
    </row>
    <row r="357" spans="1:5" ht="14.5">
      <c r="A357" s="3">
        <v>44</v>
      </c>
      <c r="B357" s="7">
        <v>32.768751420612823</v>
      </c>
      <c r="C357" s="8">
        <f t="shared" si="15"/>
        <v>126.14094465198649</v>
      </c>
      <c r="D357">
        <f t="shared" si="16"/>
        <v>11.231248579387177</v>
      </c>
      <c r="E357">
        <f t="shared" si="17"/>
        <v>0.25525564953152674</v>
      </c>
    </row>
    <row r="358" spans="1:5" ht="14.5">
      <c r="A358" s="3">
        <v>44</v>
      </c>
      <c r="B358" s="7">
        <v>35.484701420612815</v>
      </c>
      <c r="C358" s="8">
        <f t="shared" si="15"/>
        <v>72.510309896113412</v>
      </c>
      <c r="D358">
        <f t="shared" si="16"/>
        <v>8.5152985793871849</v>
      </c>
      <c r="E358">
        <f t="shared" si="17"/>
        <v>0.19352951316789058</v>
      </c>
    </row>
    <row r="359" spans="1:5" ht="14.5">
      <c r="A359" s="3">
        <v>47</v>
      </c>
      <c r="B359" s="7">
        <v>34.020171225626747</v>
      </c>
      <c r="C359" s="8">
        <f t="shared" si="15"/>
        <v>168.47595501204788</v>
      </c>
      <c r="D359">
        <f t="shared" si="16"/>
        <v>12.979828774373253</v>
      </c>
      <c r="E359">
        <f t="shared" si="17"/>
        <v>0.27616656966751602</v>
      </c>
    </row>
    <row r="360" spans="1:5" ht="14.5">
      <c r="A360" s="3">
        <v>49</v>
      </c>
      <c r="B360" s="7">
        <v>36.280881420612815</v>
      </c>
      <c r="C360" s="8">
        <f t="shared" si="15"/>
        <v>161.77597743651228</v>
      </c>
      <c r="D360">
        <f t="shared" si="16"/>
        <v>12.719118579387185</v>
      </c>
      <c r="E360">
        <f t="shared" si="17"/>
        <v>0.25957384855892213</v>
      </c>
    </row>
    <row r="364" spans="1:5">
      <c r="C364" s="8">
        <f>SUM(C2:C360)</f>
        <v>8552.9474061223427</v>
      </c>
      <c r="D364" s="8">
        <f>SUM(D2:D360)</f>
        <v>1337.133054484681</v>
      </c>
      <c r="E364" s="8">
        <f>SUM(E2:E360)</f>
        <v>45.288889500489027</v>
      </c>
    </row>
    <row r="365" spans="1:5">
      <c r="C365" s="8">
        <f>C364/359</f>
        <v>23.824366033766971</v>
      </c>
      <c r="D365" s="8">
        <f>D364/359</f>
        <v>3.724604608592426</v>
      </c>
      <c r="E365" s="10">
        <f>E364/359</f>
        <v>0.12615289554453768</v>
      </c>
    </row>
    <row r="366" spans="1:5">
      <c r="C366">
        <f>SQRT(C365)</f>
        <v>4.8810210032089572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4C5-42FB-42B4-9208-D63BC0857D97}">
  <dimension ref="A1:E366"/>
  <sheetViews>
    <sheetView topLeftCell="A331" workbookViewId="0">
      <selection activeCell="C366" sqref="C366"/>
    </sheetView>
  </sheetViews>
  <sheetFormatPr defaultRowHeight="14"/>
  <cols>
    <col min="2" max="2" width="8.6640625" style="7"/>
    <col min="3" max="4" width="16.58203125" bestFit="1" customWidth="1"/>
    <col min="5" max="5" width="14.83203125" bestFit="1" customWidth="1"/>
  </cols>
  <sheetData>
    <row r="1" spans="1:5" ht="16.5">
      <c r="A1" s="1" t="s">
        <v>5</v>
      </c>
      <c r="B1" s="6" t="s">
        <v>5</v>
      </c>
      <c r="C1" t="s">
        <v>371</v>
      </c>
      <c r="D1" t="s">
        <v>372</v>
      </c>
    </row>
    <row r="2" spans="1:5" ht="14.5">
      <c r="A2" s="3">
        <v>9</v>
      </c>
      <c r="B2" s="7">
        <v>15.441311699164347</v>
      </c>
      <c r="C2" s="8">
        <f t="shared" ref="C2:C65" si="0">(A2-B2)*(A2-B2)</f>
        <v>41.490496405791482</v>
      </c>
      <c r="D2">
        <f t="shared" ref="D2:D65" si="1">ABS(A2-B2)</f>
        <v>6.4413116991643466</v>
      </c>
      <c r="E2">
        <f t="shared" ref="E2:E65" si="2">ABS(A2-B2)/A2</f>
        <v>0.71570129990714959</v>
      </c>
    </row>
    <row r="3" spans="1:5" ht="14.5">
      <c r="A3" s="3">
        <v>10</v>
      </c>
      <c r="B3" s="7">
        <v>21.530734763231198</v>
      </c>
      <c r="C3" s="8">
        <f t="shared" si="0"/>
        <v>132.95784417998843</v>
      </c>
      <c r="D3">
        <f t="shared" si="1"/>
        <v>11.530734763231198</v>
      </c>
      <c r="E3">
        <f t="shared" si="2"/>
        <v>1.1530734763231199</v>
      </c>
    </row>
    <row r="4" spans="1:5" ht="14.5">
      <c r="A4" s="3">
        <v>10</v>
      </c>
      <c r="B4" s="7">
        <v>21.164754763231198</v>
      </c>
      <c r="C4" s="8">
        <f t="shared" si="0"/>
        <v>124.65174892309372</v>
      </c>
      <c r="D4">
        <f t="shared" si="1"/>
        <v>11.164754763231198</v>
      </c>
      <c r="E4">
        <f t="shared" si="2"/>
        <v>1.1164754763231197</v>
      </c>
    </row>
    <row r="5" spans="1:5" ht="14.5">
      <c r="A5" s="3">
        <v>11</v>
      </c>
      <c r="B5" s="7">
        <v>23.352854428969358</v>
      </c>
      <c r="C5" s="8">
        <f t="shared" si="0"/>
        <v>152.59301254330791</v>
      </c>
      <c r="D5">
        <f t="shared" si="1"/>
        <v>12.352854428969358</v>
      </c>
      <c r="E5">
        <f t="shared" si="2"/>
        <v>1.1229867662699418</v>
      </c>
    </row>
    <row r="6" spans="1:5" ht="14.5">
      <c r="A6" s="3">
        <v>11</v>
      </c>
      <c r="B6" s="7">
        <v>22.914916657381617</v>
      </c>
      <c r="C6" s="8">
        <f t="shared" si="0"/>
        <v>141.96523895234995</v>
      </c>
      <c r="D6">
        <f t="shared" si="1"/>
        <v>11.914916657381617</v>
      </c>
      <c r="E6">
        <f t="shared" si="2"/>
        <v>1.0831742415801471</v>
      </c>
    </row>
    <row r="7" spans="1:5" ht="14.5">
      <c r="A7" s="3">
        <v>12</v>
      </c>
      <c r="B7" s="7">
        <v>23.606836657381617</v>
      </c>
      <c r="C7" s="8">
        <f t="shared" si="0"/>
        <v>134.71865719113768</v>
      </c>
      <c r="D7">
        <f t="shared" si="1"/>
        <v>11.606836657381617</v>
      </c>
      <c r="E7">
        <f t="shared" si="2"/>
        <v>0.96723638811513479</v>
      </c>
    </row>
    <row r="8" spans="1:5" ht="14.5">
      <c r="A8" s="3">
        <v>12</v>
      </c>
      <c r="B8" s="7">
        <v>20.630719832869083</v>
      </c>
      <c r="C8" s="8">
        <f t="shared" si="0"/>
        <v>74.489324833479728</v>
      </c>
      <c r="D8">
        <f t="shared" si="1"/>
        <v>8.6307198328690831</v>
      </c>
      <c r="E8">
        <f t="shared" si="2"/>
        <v>0.71922665273909026</v>
      </c>
    </row>
    <row r="9" spans="1:5" ht="14.5">
      <c r="A9" s="3">
        <v>12</v>
      </c>
      <c r="B9" s="7">
        <v>20.951594763231196</v>
      </c>
      <c r="C9" s="8">
        <f t="shared" si="0"/>
        <v>80.131048805108165</v>
      </c>
      <c r="D9">
        <f t="shared" si="1"/>
        <v>8.9515947632311956</v>
      </c>
      <c r="E9">
        <f t="shared" si="2"/>
        <v>0.74596623026926634</v>
      </c>
    </row>
    <row r="10" spans="1:5" ht="14.5">
      <c r="A10" s="3">
        <v>12</v>
      </c>
      <c r="B10" s="7">
        <v>23.244076657381616</v>
      </c>
      <c r="C10" s="8">
        <f t="shared" si="0"/>
        <v>126.42925987707413</v>
      </c>
      <c r="D10">
        <f t="shared" si="1"/>
        <v>11.244076657381616</v>
      </c>
      <c r="E10">
        <f t="shared" si="2"/>
        <v>0.93700638811513459</v>
      </c>
    </row>
    <row r="11" spans="1:5" ht="14.5">
      <c r="A11" s="3">
        <v>13</v>
      </c>
      <c r="B11" s="7">
        <v>22.912536657381619</v>
      </c>
      <c r="C11" s="8">
        <f t="shared" si="0"/>
        <v>98.258382983934354</v>
      </c>
      <c r="D11">
        <f t="shared" si="1"/>
        <v>9.9125366573816187</v>
      </c>
      <c r="E11">
        <f t="shared" si="2"/>
        <v>0.76250281979858603</v>
      </c>
    </row>
    <row r="12" spans="1:5" ht="14.5">
      <c r="A12" s="3">
        <v>13</v>
      </c>
      <c r="B12" s="7">
        <v>21.471334763231198</v>
      </c>
      <c r="C12" s="8">
        <f t="shared" si="0"/>
        <v>71.763512670729369</v>
      </c>
      <c r="D12">
        <f t="shared" si="1"/>
        <v>8.4713347632311979</v>
      </c>
      <c r="E12">
        <f t="shared" si="2"/>
        <v>0.65164113563316906</v>
      </c>
    </row>
    <row r="13" spans="1:5" ht="14.5">
      <c r="A13" s="3">
        <v>13</v>
      </c>
      <c r="B13" s="7">
        <v>21.484434428969358</v>
      </c>
      <c r="C13" s="8">
        <f t="shared" si="0"/>
        <v>71.985627579480592</v>
      </c>
      <c r="D13">
        <f t="shared" si="1"/>
        <v>8.4844344289693581</v>
      </c>
      <c r="E13">
        <f t="shared" si="2"/>
        <v>0.65264880222841215</v>
      </c>
    </row>
    <row r="14" spans="1:5" ht="14.5">
      <c r="A14" s="3">
        <v>13</v>
      </c>
      <c r="B14" s="7">
        <v>20.657194763231196</v>
      </c>
      <c r="C14" s="8">
        <f t="shared" si="0"/>
        <v>58.632631642055252</v>
      </c>
      <c r="D14">
        <f t="shared" si="1"/>
        <v>7.6571947632311961</v>
      </c>
      <c r="E14">
        <f t="shared" si="2"/>
        <v>0.58901498178701506</v>
      </c>
    </row>
    <row r="15" spans="1:5" ht="14.5">
      <c r="A15" s="3">
        <v>13</v>
      </c>
      <c r="B15" s="7">
        <v>22.734576657381616</v>
      </c>
      <c r="C15" s="8">
        <f t="shared" si="0"/>
        <v>94.761982698439041</v>
      </c>
      <c r="D15">
        <f t="shared" si="1"/>
        <v>9.7345766573816164</v>
      </c>
      <c r="E15">
        <f t="shared" si="2"/>
        <v>0.74881358902935513</v>
      </c>
    </row>
    <row r="16" spans="1:5" ht="14.5">
      <c r="A16" s="3">
        <v>13</v>
      </c>
      <c r="B16" s="7">
        <v>19.794796657381617</v>
      </c>
      <c r="C16" s="8">
        <f t="shared" si="0"/>
        <v>46.169261615164402</v>
      </c>
      <c r="D16">
        <f t="shared" si="1"/>
        <v>6.7947966573816174</v>
      </c>
      <c r="E16">
        <f t="shared" si="2"/>
        <v>0.52267666595243212</v>
      </c>
    </row>
    <row r="17" spans="1:5" ht="14.5">
      <c r="A17" s="3">
        <v>13</v>
      </c>
      <c r="B17" s="7">
        <v>23.69111442896936</v>
      </c>
      <c r="C17" s="8">
        <f t="shared" si="0"/>
        <v>114.29992773331685</v>
      </c>
      <c r="D17">
        <f t="shared" si="1"/>
        <v>10.69111442896936</v>
      </c>
      <c r="E17">
        <f t="shared" si="2"/>
        <v>0.82239341761302776</v>
      </c>
    </row>
    <row r="18" spans="1:5" ht="14.5">
      <c r="A18" s="3">
        <v>13</v>
      </c>
      <c r="B18" s="7">
        <v>18.217833760445682</v>
      </c>
      <c r="C18" s="8">
        <f t="shared" si="0"/>
        <v>27.22578915164673</v>
      </c>
      <c r="D18">
        <f t="shared" si="1"/>
        <v>5.2178337604456821</v>
      </c>
      <c r="E18">
        <f t="shared" si="2"/>
        <v>0.40137182772659091</v>
      </c>
    </row>
    <row r="19" spans="1:5" ht="14.5">
      <c r="A19" s="3">
        <v>14</v>
      </c>
      <c r="B19" s="7">
        <v>23.071033760445683</v>
      </c>
      <c r="C19" s="8">
        <f t="shared" si="0"/>
        <v>82.283653483145358</v>
      </c>
      <c r="D19">
        <f t="shared" si="1"/>
        <v>9.0710337604456832</v>
      </c>
      <c r="E19">
        <f t="shared" si="2"/>
        <v>0.64793098288897732</v>
      </c>
    </row>
    <row r="20" spans="1:5" ht="14.5">
      <c r="A20" s="3">
        <v>14</v>
      </c>
      <c r="B20" s="7">
        <v>23.092074763231199</v>
      </c>
      <c r="C20" s="8">
        <f t="shared" si="0"/>
        <v>82.665823500185667</v>
      </c>
      <c r="D20">
        <f t="shared" si="1"/>
        <v>9.0920747632311993</v>
      </c>
      <c r="E20">
        <f t="shared" si="2"/>
        <v>0.64943391165937137</v>
      </c>
    </row>
    <row r="21" spans="1:5" ht="14.5">
      <c r="A21" s="3">
        <v>14</v>
      </c>
      <c r="B21" s="7">
        <v>22.197536657381615</v>
      </c>
      <c r="C21" s="8">
        <f t="shared" si="0"/>
        <v>67.199607249115346</v>
      </c>
      <c r="D21">
        <f t="shared" si="1"/>
        <v>8.1975366573816153</v>
      </c>
      <c r="E21">
        <f t="shared" si="2"/>
        <v>0.58553833267011535</v>
      </c>
    </row>
    <row r="22" spans="1:5" ht="14.5">
      <c r="A22" s="3">
        <v>14</v>
      </c>
      <c r="B22" s="7">
        <v>21.211374763231198</v>
      </c>
      <c r="C22" s="8">
        <f t="shared" si="0"/>
        <v>52.003925975767821</v>
      </c>
      <c r="D22">
        <f t="shared" si="1"/>
        <v>7.2113747632311984</v>
      </c>
      <c r="E22">
        <f t="shared" si="2"/>
        <v>0.51509819737365703</v>
      </c>
    </row>
    <row r="23" spans="1:5" ht="14.5">
      <c r="A23" s="3">
        <v>14</v>
      </c>
      <c r="B23" s="7">
        <v>22.736835766016718</v>
      </c>
      <c r="C23" s="8">
        <f t="shared" si="0"/>
        <v>76.332299202348921</v>
      </c>
      <c r="D23">
        <f t="shared" si="1"/>
        <v>8.7368357660167177</v>
      </c>
      <c r="E23">
        <f t="shared" si="2"/>
        <v>0.6240596975726227</v>
      </c>
    </row>
    <row r="24" spans="1:5" ht="14.5">
      <c r="A24" s="3">
        <v>14</v>
      </c>
      <c r="B24" s="7">
        <v>27.158734763231198</v>
      </c>
      <c r="C24" s="8">
        <f t="shared" si="0"/>
        <v>173.15230056906921</v>
      </c>
      <c r="D24">
        <f t="shared" si="1"/>
        <v>13.158734763231198</v>
      </c>
      <c r="E24">
        <f t="shared" si="2"/>
        <v>0.93990962594508554</v>
      </c>
    </row>
    <row r="25" spans="1:5" ht="14.5">
      <c r="A25" s="3">
        <v>15</v>
      </c>
      <c r="B25" s="7">
        <v>22.728713760445682</v>
      </c>
      <c r="C25" s="8">
        <f t="shared" si="0"/>
        <v>59.733016390902442</v>
      </c>
      <c r="D25">
        <f t="shared" si="1"/>
        <v>7.7287137604456824</v>
      </c>
      <c r="E25">
        <f t="shared" si="2"/>
        <v>0.51524758402971216</v>
      </c>
    </row>
    <row r="26" spans="1:5" ht="14.5">
      <c r="A26" s="3">
        <v>15</v>
      </c>
      <c r="B26" s="7">
        <v>23.343731699164348</v>
      </c>
      <c r="C26" s="8">
        <f t="shared" si="0"/>
        <v>69.617858667639979</v>
      </c>
      <c r="D26">
        <f t="shared" si="1"/>
        <v>8.3437316991643478</v>
      </c>
      <c r="E26">
        <f t="shared" si="2"/>
        <v>0.5562487799442899</v>
      </c>
    </row>
    <row r="27" spans="1:5" ht="14.5">
      <c r="A27" s="3">
        <v>15</v>
      </c>
      <c r="B27" s="7">
        <v>23.432895766016713</v>
      </c>
      <c r="C27" s="8">
        <f t="shared" si="0"/>
        <v>71.113731000502611</v>
      </c>
      <c r="D27">
        <f t="shared" si="1"/>
        <v>8.4328957660167134</v>
      </c>
      <c r="E27">
        <f t="shared" si="2"/>
        <v>0.56219305106778095</v>
      </c>
    </row>
    <row r="28" spans="1:5" ht="14.5">
      <c r="A28" s="3">
        <v>15</v>
      </c>
      <c r="B28" s="7">
        <v>20.873814763231195</v>
      </c>
      <c r="C28" s="8">
        <f t="shared" si="0"/>
        <v>34.501699872752738</v>
      </c>
      <c r="D28">
        <f t="shared" si="1"/>
        <v>5.873814763231195</v>
      </c>
      <c r="E28">
        <f t="shared" si="2"/>
        <v>0.39158765088207964</v>
      </c>
    </row>
    <row r="29" spans="1:5" ht="14.5">
      <c r="A29" s="3">
        <v>15</v>
      </c>
      <c r="B29" s="7">
        <v>22.160054763231198</v>
      </c>
      <c r="C29" s="8">
        <f t="shared" si="0"/>
        <v>51.266384212469767</v>
      </c>
      <c r="D29">
        <f t="shared" si="1"/>
        <v>7.1600547632311979</v>
      </c>
      <c r="E29">
        <f t="shared" si="2"/>
        <v>0.47733698421541321</v>
      </c>
    </row>
    <row r="30" spans="1:5" ht="14.5">
      <c r="A30" s="3">
        <v>15</v>
      </c>
      <c r="B30" s="7">
        <v>25.793034763231198</v>
      </c>
      <c r="C30" s="8">
        <f t="shared" si="0"/>
        <v>116.48959940031712</v>
      </c>
      <c r="D30">
        <f t="shared" si="1"/>
        <v>10.793034763231198</v>
      </c>
      <c r="E30">
        <f t="shared" si="2"/>
        <v>0.71953565088207982</v>
      </c>
    </row>
    <row r="31" spans="1:5" ht="14.5">
      <c r="A31" s="3">
        <v>15</v>
      </c>
      <c r="B31" s="7">
        <v>28.059896657381621</v>
      </c>
      <c r="C31" s="8">
        <f t="shared" si="0"/>
        <v>170.56090070148764</v>
      </c>
      <c r="D31">
        <f t="shared" si="1"/>
        <v>13.059896657381621</v>
      </c>
      <c r="E31">
        <f t="shared" si="2"/>
        <v>0.87065977715877474</v>
      </c>
    </row>
    <row r="32" spans="1:5" ht="14.5">
      <c r="A32" s="3">
        <v>15</v>
      </c>
      <c r="B32" s="7">
        <v>22.950534763231197</v>
      </c>
      <c r="C32" s="8">
        <f t="shared" si="0"/>
        <v>63.211003021347743</v>
      </c>
      <c r="D32">
        <f t="shared" si="1"/>
        <v>7.9505347632311967</v>
      </c>
      <c r="E32">
        <f t="shared" si="2"/>
        <v>0.53003565088207982</v>
      </c>
    </row>
    <row r="33" spans="1:5" ht="14.5">
      <c r="A33" s="3">
        <v>15</v>
      </c>
      <c r="B33" s="7">
        <v>21.773576657381618</v>
      </c>
      <c r="C33" s="8">
        <f t="shared" si="0"/>
        <v>45.881340733425134</v>
      </c>
      <c r="D33">
        <f t="shared" si="1"/>
        <v>6.7735766573816178</v>
      </c>
      <c r="E33">
        <f t="shared" si="2"/>
        <v>0.4515717771587745</v>
      </c>
    </row>
    <row r="34" spans="1:5" ht="14.5">
      <c r="A34" s="3">
        <v>15</v>
      </c>
      <c r="B34" s="7">
        <v>19.771694428969361</v>
      </c>
      <c r="C34" s="8">
        <f t="shared" si="0"/>
        <v>22.769067723457241</v>
      </c>
      <c r="D34">
        <f t="shared" si="1"/>
        <v>4.7716944289693615</v>
      </c>
      <c r="E34">
        <f t="shared" si="2"/>
        <v>0.31811296193129074</v>
      </c>
    </row>
    <row r="35" spans="1:5" ht="14.5">
      <c r="A35" s="3">
        <v>15</v>
      </c>
      <c r="B35" s="7">
        <v>12.958373760445683</v>
      </c>
      <c r="C35" s="8">
        <f t="shared" si="0"/>
        <v>4.1682377020367003</v>
      </c>
      <c r="D35">
        <f t="shared" si="1"/>
        <v>2.0416262395543168</v>
      </c>
      <c r="E35">
        <f t="shared" si="2"/>
        <v>0.13610841597028778</v>
      </c>
    </row>
    <row r="36" spans="1:5" ht="14.5">
      <c r="A36" s="3">
        <v>15</v>
      </c>
      <c r="B36" s="7">
        <v>22.701536657381617</v>
      </c>
      <c r="C36" s="8">
        <f t="shared" si="0"/>
        <v>59.313666884992806</v>
      </c>
      <c r="D36">
        <f t="shared" si="1"/>
        <v>7.7015366573816166</v>
      </c>
      <c r="E36">
        <f t="shared" si="2"/>
        <v>0.51343577715877442</v>
      </c>
    </row>
    <row r="37" spans="1:5" ht="14.5">
      <c r="A37" s="3">
        <v>16</v>
      </c>
      <c r="B37" s="7">
        <v>23.347174763231195</v>
      </c>
      <c r="C37" s="8">
        <f t="shared" si="0"/>
        <v>53.980977001461362</v>
      </c>
      <c r="D37">
        <f t="shared" si="1"/>
        <v>7.3471747632311946</v>
      </c>
      <c r="E37">
        <f t="shared" si="2"/>
        <v>0.45919842270194966</v>
      </c>
    </row>
    <row r="38" spans="1:5" ht="14.5">
      <c r="A38" s="3">
        <v>16</v>
      </c>
      <c r="B38" s="7">
        <v>21.347334763231196</v>
      </c>
      <c r="C38" s="8">
        <f t="shared" si="0"/>
        <v>28.593989070060825</v>
      </c>
      <c r="D38">
        <f t="shared" si="1"/>
        <v>5.3473347632311956</v>
      </c>
      <c r="E38">
        <f t="shared" si="2"/>
        <v>0.33420842270194973</v>
      </c>
    </row>
    <row r="39" spans="1:5" ht="14.5">
      <c r="A39" s="3">
        <v>16</v>
      </c>
      <c r="B39" s="7">
        <v>22.321274763231198</v>
      </c>
      <c r="C39" s="8">
        <f t="shared" si="0"/>
        <v>39.958514632263636</v>
      </c>
      <c r="D39">
        <f t="shared" si="1"/>
        <v>6.3212747632311981</v>
      </c>
      <c r="E39">
        <f t="shared" si="2"/>
        <v>0.39507967270194988</v>
      </c>
    </row>
    <row r="40" spans="1:5" ht="14.5">
      <c r="A40" s="3">
        <v>16</v>
      </c>
      <c r="B40" s="7">
        <v>21.553854763231197</v>
      </c>
      <c r="C40" s="8">
        <f t="shared" si="0"/>
        <v>30.845302731065853</v>
      </c>
      <c r="D40">
        <f t="shared" si="1"/>
        <v>5.5538547632311968</v>
      </c>
      <c r="E40">
        <f t="shared" si="2"/>
        <v>0.3471159227019498</v>
      </c>
    </row>
    <row r="41" spans="1:5" ht="14.5">
      <c r="A41" s="3">
        <v>16</v>
      </c>
      <c r="B41" s="7">
        <v>21.3385947632312</v>
      </c>
      <c r="C41" s="8">
        <f t="shared" si="0"/>
        <v>28.500594045999588</v>
      </c>
      <c r="D41">
        <f t="shared" si="1"/>
        <v>5.3385947632311996</v>
      </c>
      <c r="E41">
        <f t="shared" si="2"/>
        <v>0.33366217270194998</v>
      </c>
    </row>
    <row r="42" spans="1:5" ht="14.5">
      <c r="A42" s="3">
        <v>16</v>
      </c>
      <c r="B42" s="7">
        <v>23.117274763231197</v>
      </c>
      <c r="C42" s="8">
        <f t="shared" si="0"/>
        <v>50.655600055327696</v>
      </c>
      <c r="D42">
        <f t="shared" si="1"/>
        <v>7.1172747632311975</v>
      </c>
      <c r="E42">
        <f t="shared" si="2"/>
        <v>0.44482967270194984</v>
      </c>
    </row>
    <row r="43" spans="1:5" ht="14.5">
      <c r="A43" s="3">
        <v>16</v>
      </c>
      <c r="B43" s="7">
        <v>22.864654428969359</v>
      </c>
      <c r="C43" s="8">
        <f t="shared" si="0"/>
        <v>47.123480429168644</v>
      </c>
      <c r="D43">
        <f t="shared" si="1"/>
        <v>6.8646544289693594</v>
      </c>
      <c r="E43">
        <f t="shared" si="2"/>
        <v>0.42904090181058496</v>
      </c>
    </row>
    <row r="44" spans="1:5" ht="14.5">
      <c r="A44" s="3">
        <v>16</v>
      </c>
      <c r="B44" s="7">
        <v>23.000234763231198</v>
      </c>
      <c r="C44" s="8">
        <f t="shared" si="0"/>
        <v>49.003286740350546</v>
      </c>
      <c r="D44">
        <f t="shared" si="1"/>
        <v>7.0002347632311981</v>
      </c>
      <c r="E44">
        <f t="shared" si="2"/>
        <v>0.43751467270194988</v>
      </c>
    </row>
    <row r="45" spans="1:5" ht="14.5">
      <c r="A45" s="3">
        <v>16</v>
      </c>
      <c r="B45" s="7">
        <v>22.736396657381615</v>
      </c>
      <c r="C45" s="8">
        <f t="shared" si="0"/>
        <v>45.379039925582198</v>
      </c>
      <c r="D45">
        <f t="shared" si="1"/>
        <v>6.736396657381615</v>
      </c>
      <c r="E45">
        <f t="shared" si="2"/>
        <v>0.42102479108635094</v>
      </c>
    </row>
    <row r="46" spans="1:5" ht="14.5">
      <c r="A46" s="3">
        <v>16</v>
      </c>
      <c r="B46" s="7">
        <v>27.109233760445687</v>
      </c>
      <c r="C46" s="8">
        <f t="shared" si="0"/>
        <v>123.4150747442262</v>
      </c>
      <c r="D46">
        <f t="shared" si="1"/>
        <v>11.109233760445687</v>
      </c>
      <c r="E46">
        <f t="shared" si="2"/>
        <v>0.69432711002785541</v>
      </c>
    </row>
    <row r="47" spans="1:5" ht="14.5">
      <c r="A47" s="3">
        <v>17</v>
      </c>
      <c r="B47" s="7">
        <v>22.69525665738162</v>
      </c>
      <c r="C47" s="8">
        <f t="shared" si="0"/>
        <v>32.435948393449664</v>
      </c>
      <c r="D47">
        <f t="shared" si="1"/>
        <v>5.6952566573816199</v>
      </c>
      <c r="E47">
        <f t="shared" si="2"/>
        <v>0.33501509749303648</v>
      </c>
    </row>
    <row r="48" spans="1:5" ht="14.5">
      <c r="A48" s="3">
        <v>17</v>
      </c>
      <c r="B48" s="7">
        <v>23.635534428969361</v>
      </c>
      <c r="C48" s="8">
        <f t="shared" si="0"/>
        <v>44.030317158037747</v>
      </c>
      <c r="D48">
        <f t="shared" si="1"/>
        <v>6.6355344289693612</v>
      </c>
      <c r="E48">
        <f t="shared" si="2"/>
        <v>0.39032555464525653</v>
      </c>
    </row>
    <row r="49" spans="1:5" ht="14.5">
      <c r="A49" s="3">
        <v>17</v>
      </c>
      <c r="B49" s="7">
        <v>23.321014763231197</v>
      </c>
      <c r="C49" s="8">
        <f t="shared" si="0"/>
        <v>39.955227636986749</v>
      </c>
      <c r="D49">
        <f t="shared" si="1"/>
        <v>6.3210147632311973</v>
      </c>
      <c r="E49">
        <f t="shared" si="2"/>
        <v>0.37182439783712923</v>
      </c>
    </row>
    <row r="50" spans="1:5" ht="14.5">
      <c r="A50" s="3">
        <v>17</v>
      </c>
      <c r="B50" s="7">
        <v>18.443176657381617</v>
      </c>
      <c r="C50" s="8">
        <f t="shared" si="0"/>
        <v>2.082758864411177</v>
      </c>
      <c r="D50">
        <f t="shared" si="1"/>
        <v>1.4431766573816169</v>
      </c>
      <c r="E50">
        <f t="shared" si="2"/>
        <v>8.4892744551859814E-2</v>
      </c>
    </row>
    <row r="51" spans="1:5" ht="14.5">
      <c r="A51" s="3">
        <v>17</v>
      </c>
      <c r="B51" s="7">
        <v>23.295613760445683</v>
      </c>
      <c r="C51" s="8">
        <f t="shared" si="0"/>
        <v>39.63475262071303</v>
      </c>
      <c r="D51">
        <f t="shared" si="1"/>
        <v>6.2956137604456828</v>
      </c>
      <c r="E51">
        <f t="shared" si="2"/>
        <v>0.37033022120268722</v>
      </c>
    </row>
    <row r="52" spans="1:5" ht="14.5">
      <c r="A52" s="3">
        <v>17</v>
      </c>
      <c r="B52" s="7">
        <v>19.953374763231196</v>
      </c>
      <c r="C52" s="8">
        <f t="shared" si="0"/>
        <v>8.7224224920909208</v>
      </c>
      <c r="D52">
        <f t="shared" si="1"/>
        <v>2.9533747632311957</v>
      </c>
      <c r="E52">
        <f t="shared" si="2"/>
        <v>0.17372792724889385</v>
      </c>
    </row>
    <row r="53" spans="1:5" ht="14.5">
      <c r="A53" s="3">
        <v>17</v>
      </c>
      <c r="B53" s="7">
        <v>28.494095933147634</v>
      </c>
      <c r="C53" s="8">
        <f t="shared" si="0"/>
        <v>132.11424132040096</v>
      </c>
      <c r="D53">
        <f t="shared" si="1"/>
        <v>11.494095933147634</v>
      </c>
      <c r="E53">
        <f t="shared" si="2"/>
        <v>0.67612329018515493</v>
      </c>
    </row>
    <row r="54" spans="1:5" ht="14.5">
      <c r="A54" s="3">
        <v>17</v>
      </c>
      <c r="B54" s="7">
        <v>23.400034428969359</v>
      </c>
      <c r="C54" s="8">
        <f t="shared" si="0"/>
        <v>40.960440691993156</v>
      </c>
      <c r="D54">
        <f t="shared" si="1"/>
        <v>6.4000344289693594</v>
      </c>
      <c r="E54">
        <f t="shared" si="2"/>
        <v>0.37647261346878585</v>
      </c>
    </row>
    <row r="55" spans="1:5" ht="14.5">
      <c r="A55" s="3">
        <v>17</v>
      </c>
      <c r="B55" s="7">
        <v>28.319456657381618</v>
      </c>
      <c r="C55" s="8">
        <f t="shared" si="0"/>
        <v>128.13009901834104</v>
      </c>
      <c r="D55">
        <f t="shared" si="1"/>
        <v>11.319456657381618</v>
      </c>
      <c r="E55">
        <f t="shared" si="2"/>
        <v>0.66585039161068338</v>
      </c>
    </row>
    <row r="56" spans="1:5" ht="14.5">
      <c r="A56" s="3">
        <v>17</v>
      </c>
      <c r="B56" s="7">
        <v>20.1886347632312</v>
      </c>
      <c r="C56" s="8">
        <f t="shared" si="0"/>
        <v>10.167391653286488</v>
      </c>
      <c r="D56">
        <f t="shared" si="1"/>
        <v>3.1886347632311995</v>
      </c>
      <c r="E56">
        <f t="shared" si="2"/>
        <v>0.18756675077830587</v>
      </c>
    </row>
    <row r="57" spans="1:5" ht="14.5">
      <c r="A57" s="3">
        <v>18</v>
      </c>
      <c r="B57" s="7">
        <v>18.965647966573815</v>
      </c>
      <c r="C57" s="8">
        <f t="shared" si="0"/>
        <v>0.9324759953481444</v>
      </c>
      <c r="D57">
        <f t="shared" si="1"/>
        <v>0.96564796657381535</v>
      </c>
      <c r="E57">
        <f t="shared" si="2"/>
        <v>5.364710925410085E-2</v>
      </c>
    </row>
    <row r="58" spans="1:5" ht="14.5">
      <c r="A58" s="3">
        <v>18</v>
      </c>
      <c r="B58" s="7">
        <v>21.548134428969359</v>
      </c>
      <c r="C58" s="8">
        <f t="shared" si="0"/>
        <v>12.589257926037718</v>
      </c>
      <c r="D58">
        <f t="shared" si="1"/>
        <v>3.5481344289693588</v>
      </c>
      <c r="E58">
        <f t="shared" si="2"/>
        <v>0.1971185793871866</v>
      </c>
    </row>
    <row r="59" spans="1:5" ht="14.5">
      <c r="A59" s="3">
        <v>18</v>
      </c>
      <c r="B59" s="7">
        <v>22.234091699164345</v>
      </c>
      <c r="C59" s="8">
        <f t="shared" si="0"/>
        <v>17.927532516932413</v>
      </c>
      <c r="D59">
        <f t="shared" si="1"/>
        <v>4.2340916991643454</v>
      </c>
      <c r="E59">
        <f t="shared" si="2"/>
        <v>0.23522731662024141</v>
      </c>
    </row>
    <row r="60" spans="1:5" ht="14.5">
      <c r="A60" s="3">
        <v>18</v>
      </c>
      <c r="B60" s="7">
        <v>22.65801376044568</v>
      </c>
      <c r="C60" s="8">
        <f t="shared" si="0"/>
        <v>21.697092192501305</v>
      </c>
      <c r="D60">
        <f t="shared" si="1"/>
        <v>4.6580137604456802</v>
      </c>
      <c r="E60">
        <f t="shared" si="2"/>
        <v>0.25877854224698221</v>
      </c>
    </row>
    <row r="61" spans="1:5" ht="14.5">
      <c r="A61" s="3">
        <v>18</v>
      </c>
      <c r="B61" s="7">
        <v>22.413416657381617</v>
      </c>
      <c r="C61" s="8">
        <f t="shared" si="0"/>
        <v>19.47824659165353</v>
      </c>
      <c r="D61">
        <f t="shared" si="1"/>
        <v>4.4134166573816174</v>
      </c>
      <c r="E61">
        <f t="shared" si="2"/>
        <v>0.24518981429897874</v>
      </c>
    </row>
    <row r="62" spans="1:5" ht="14.5">
      <c r="A62" s="3">
        <v>18</v>
      </c>
      <c r="B62" s="7">
        <v>22.308794763231194</v>
      </c>
      <c r="C62" s="8">
        <f t="shared" si="0"/>
        <v>18.565712311648564</v>
      </c>
      <c r="D62">
        <f t="shared" si="1"/>
        <v>4.3087947632311945</v>
      </c>
      <c r="E62">
        <f t="shared" si="2"/>
        <v>0.23937748684617746</v>
      </c>
    </row>
    <row r="63" spans="1:5" ht="14.5">
      <c r="A63" s="3">
        <v>18</v>
      </c>
      <c r="B63" s="7">
        <v>23.289156657381618</v>
      </c>
      <c r="C63" s="8">
        <f t="shared" si="0"/>
        <v>27.975178146324289</v>
      </c>
      <c r="D63">
        <f t="shared" si="1"/>
        <v>5.2891566573816178</v>
      </c>
      <c r="E63">
        <f t="shared" si="2"/>
        <v>0.293842036521201</v>
      </c>
    </row>
    <row r="64" spans="1:5" ht="14.5">
      <c r="A64" s="3">
        <v>18</v>
      </c>
      <c r="B64" s="7">
        <v>22.635654763231194</v>
      </c>
      <c r="C64" s="8">
        <f t="shared" si="0"/>
        <v>21.489295083868061</v>
      </c>
      <c r="D64">
        <f t="shared" si="1"/>
        <v>4.6356547632311944</v>
      </c>
      <c r="E64">
        <f t="shared" si="2"/>
        <v>0.25753637573506638</v>
      </c>
    </row>
    <row r="65" spans="1:5" ht="14.5">
      <c r="A65" s="3">
        <v>18</v>
      </c>
      <c r="B65" s="7">
        <v>23.692654428969362</v>
      </c>
      <c r="C65" s="8">
        <f t="shared" si="0"/>
        <v>32.406314447664499</v>
      </c>
      <c r="D65">
        <f t="shared" si="1"/>
        <v>5.6926544289693624</v>
      </c>
      <c r="E65">
        <f t="shared" si="2"/>
        <v>0.31625857938718682</v>
      </c>
    </row>
    <row r="66" spans="1:5" ht="14.5">
      <c r="A66" s="3">
        <v>18</v>
      </c>
      <c r="B66" s="7">
        <v>22.897671699164349</v>
      </c>
      <c r="C66" s="8">
        <f t="shared" ref="C66:C129" si="3">(A66-B66)*(A66-B66)</f>
        <v>23.987188072795398</v>
      </c>
      <c r="D66">
        <f t="shared" ref="D66:D129" si="4">ABS(A66-B66)</f>
        <v>4.8976716991643485</v>
      </c>
      <c r="E66">
        <f t="shared" ref="E66:E129" si="5">ABS(A66-B66)/A66</f>
        <v>0.27209287217579714</v>
      </c>
    </row>
    <row r="67" spans="1:5" ht="14.5">
      <c r="A67" s="3">
        <v>18</v>
      </c>
      <c r="B67" s="7">
        <v>21.513836657381617</v>
      </c>
      <c r="C67" s="8">
        <f t="shared" si="3"/>
        <v>12.347048054758815</v>
      </c>
      <c r="D67">
        <f t="shared" si="4"/>
        <v>3.5138366573816171</v>
      </c>
      <c r="E67">
        <f t="shared" si="5"/>
        <v>0.19521314763231207</v>
      </c>
    </row>
    <row r="68" spans="1:5" ht="14.5">
      <c r="A68" s="3">
        <v>18</v>
      </c>
      <c r="B68" s="7">
        <v>22.731494428969359</v>
      </c>
      <c r="C68" s="8">
        <f t="shared" si="3"/>
        <v>22.387039531368082</v>
      </c>
      <c r="D68">
        <f t="shared" si="4"/>
        <v>4.7314944289693592</v>
      </c>
      <c r="E68">
        <f t="shared" si="5"/>
        <v>0.26286080160940883</v>
      </c>
    </row>
    <row r="69" spans="1:5" ht="14.5">
      <c r="A69" s="3">
        <v>18</v>
      </c>
      <c r="B69" s="7">
        <v>21.928034763231199</v>
      </c>
      <c r="C69" s="8">
        <f t="shared" si="3"/>
        <v>15.429457101152785</v>
      </c>
      <c r="D69">
        <f t="shared" si="4"/>
        <v>3.9280347632311994</v>
      </c>
      <c r="E69">
        <f t="shared" si="5"/>
        <v>0.21822415351284441</v>
      </c>
    </row>
    <row r="70" spans="1:5" ht="14.5">
      <c r="A70" s="3">
        <v>18</v>
      </c>
      <c r="B70" s="7">
        <v>26.012616657381617</v>
      </c>
      <c r="C70" s="8">
        <f t="shared" si="3"/>
        <v>64.202025698149356</v>
      </c>
      <c r="D70">
        <f t="shared" si="4"/>
        <v>8.0126166573816171</v>
      </c>
      <c r="E70">
        <f t="shared" si="5"/>
        <v>0.44514536985453429</v>
      </c>
    </row>
    <row r="71" spans="1:5" ht="14.5">
      <c r="A71" s="3">
        <v>18</v>
      </c>
      <c r="B71" s="7">
        <v>20.972696657381618</v>
      </c>
      <c r="C71" s="8">
        <f t="shared" si="3"/>
        <v>8.8369254168078477</v>
      </c>
      <c r="D71">
        <f t="shared" si="4"/>
        <v>2.9726966573816185</v>
      </c>
      <c r="E71">
        <f t="shared" si="5"/>
        <v>0.16514981429897879</v>
      </c>
    </row>
    <row r="72" spans="1:5" ht="14.5">
      <c r="A72" s="3">
        <v>18</v>
      </c>
      <c r="B72" s="7">
        <v>23.022173760445682</v>
      </c>
      <c r="C72" s="8">
        <f t="shared" si="3"/>
        <v>25.222229280109122</v>
      </c>
      <c r="D72">
        <f t="shared" si="4"/>
        <v>5.022173760445682</v>
      </c>
      <c r="E72">
        <f t="shared" si="5"/>
        <v>0.27900965335809347</v>
      </c>
    </row>
    <row r="73" spans="1:5" ht="14.5">
      <c r="A73" s="3">
        <v>19</v>
      </c>
      <c r="B73" s="7">
        <v>23.484616657381618</v>
      </c>
      <c r="C73" s="8">
        <f t="shared" si="3"/>
        <v>20.11178656366468</v>
      </c>
      <c r="D73">
        <f t="shared" si="4"/>
        <v>4.4846166573816184</v>
      </c>
      <c r="E73">
        <f t="shared" si="5"/>
        <v>0.23603245565166411</v>
      </c>
    </row>
    <row r="74" spans="1:5" ht="14.5">
      <c r="A74" s="3">
        <v>19</v>
      </c>
      <c r="B74" s="7">
        <v>21.568033760445683</v>
      </c>
      <c r="C74" s="8">
        <f t="shared" si="3"/>
        <v>6.5947973947887961</v>
      </c>
      <c r="D74">
        <f t="shared" si="4"/>
        <v>2.5680337604456831</v>
      </c>
      <c r="E74">
        <f t="shared" si="5"/>
        <v>0.13515967160240439</v>
      </c>
    </row>
    <row r="75" spans="1:5" ht="14.5">
      <c r="A75" s="3">
        <v>19</v>
      </c>
      <c r="B75" s="7">
        <v>23.114334763231199</v>
      </c>
      <c r="C75" s="8">
        <f t="shared" si="3"/>
        <v>16.927750543932724</v>
      </c>
      <c r="D75">
        <f t="shared" si="4"/>
        <v>4.1143347632311986</v>
      </c>
      <c r="E75">
        <f t="shared" si="5"/>
        <v>0.21654393490690518</v>
      </c>
    </row>
    <row r="76" spans="1:5" ht="14.5">
      <c r="A76" s="3">
        <v>19</v>
      </c>
      <c r="B76" s="7">
        <v>22.222614763231196</v>
      </c>
      <c r="C76" s="8">
        <f t="shared" si="3"/>
        <v>10.385245912195655</v>
      </c>
      <c r="D76">
        <f t="shared" si="4"/>
        <v>3.2226147632311957</v>
      </c>
      <c r="E76">
        <f t="shared" si="5"/>
        <v>0.16961130332795768</v>
      </c>
    </row>
    <row r="77" spans="1:5" ht="14.5">
      <c r="A77" s="3">
        <v>19</v>
      </c>
      <c r="B77" s="7">
        <v>22.757174763231195</v>
      </c>
      <c r="C77" s="8">
        <f t="shared" si="3"/>
        <v>14.116362201461383</v>
      </c>
      <c r="D77">
        <f t="shared" si="4"/>
        <v>3.7571747632311947</v>
      </c>
      <c r="E77">
        <f t="shared" si="5"/>
        <v>0.19774604017006289</v>
      </c>
    </row>
    <row r="78" spans="1:5" ht="14.5">
      <c r="A78" s="3">
        <v>19</v>
      </c>
      <c r="B78" s="7">
        <v>22.951036657381618</v>
      </c>
      <c r="C78" s="8">
        <f t="shared" si="3"/>
        <v>15.610690667973307</v>
      </c>
      <c r="D78">
        <f t="shared" si="4"/>
        <v>3.9510366573816178</v>
      </c>
      <c r="E78">
        <f t="shared" si="5"/>
        <v>0.20794929775692725</v>
      </c>
    </row>
    <row r="79" spans="1:5" ht="14.5">
      <c r="A79" s="3">
        <v>19</v>
      </c>
      <c r="B79" s="7">
        <v>23.265936657381619</v>
      </c>
      <c r="C79" s="8">
        <f t="shared" si="3"/>
        <v>18.198215564792264</v>
      </c>
      <c r="D79">
        <f t="shared" si="4"/>
        <v>4.2659366573816193</v>
      </c>
      <c r="E79">
        <f t="shared" si="5"/>
        <v>0.22452298196745366</v>
      </c>
    </row>
    <row r="80" spans="1:5" ht="14.5">
      <c r="A80" s="3">
        <v>19</v>
      </c>
      <c r="B80" s="7">
        <v>25.795154428969362</v>
      </c>
      <c r="C80" s="8">
        <f t="shared" si="3"/>
        <v>46.174123713541931</v>
      </c>
      <c r="D80">
        <f t="shared" si="4"/>
        <v>6.7951544289693615</v>
      </c>
      <c r="E80">
        <f t="shared" si="5"/>
        <v>0.35763970678786111</v>
      </c>
    </row>
    <row r="81" spans="1:5" ht="14.5">
      <c r="A81" s="3">
        <v>19</v>
      </c>
      <c r="B81" s="7">
        <v>22.780134763231196</v>
      </c>
      <c r="C81" s="8">
        <f t="shared" si="3"/>
        <v>14.289418828188969</v>
      </c>
      <c r="D81">
        <f t="shared" si="4"/>
        <v>3.7801347632311959</v>
      </c>
      <c r="E81">
        <f t="shared" si="5"/>
        <v>0.19895446122269453</v>
      </c>
    </row>
    <row r="82" spans="1:5" ht="14.5">
      <c r="A82" s="3">
        <v>19</v>
      </c>
      <c r="B82" s="7">
        <v>23.669614763231198</v>
      </c>
      <c r="C82" s="8">
        <f t="shared" si="3"/>
        <v>21.80530203698676</v>
      </c>
      <c r="D82">
        <f t="shared" si="4"/>
        <v>4.6696147632311984</v>
      </c>
      <c r="E82">
        <f t="shared" si="5"/>
        <v>0.24576919806479991</v>
      </c>
    </row>
    <row r="83" spans="1:5" ht="14.5">
      <c r="A83" s="3">
        <v>19</v>
      </c>
      <c r="B83" s="7">
        <v>20.249431699164347</v>
      </c>
      <c r="C83" s="8">
        <f t="shared" si="3"/>
        <v>1.561079570876708</v>
      </c>
      <c r="D83">
        <f t="shared" si="4"/>
        <v>1.2494316991643473</v>
      </c>
      <c r="E83">
        <f t="shared" si="5"/>
        <v>6.5759563113913011E-2</v>
      </c>
    </row>
    <row r="84" spans="1:5" ht="14.5">
      <c r="A84" s="3">
        <v>19</v>
      </c>
      <c r="B84" s="7">
        <v>21.751156657381618</v>
      </c>
      <c r="C84" s="8">
        <f t="shared" si="3"/>
        <v>7.568862953455195</v>
      </c>
      <c r="D84">
        <f t="shared" si="4"/>
        <v>2.7511566573816175</v>
      </c>
      <c r="E84">
        <f t="shared" si="5"/>
        <v>0.14479771880955883</v>
      </c>
    </row>
    <row r="85" spans="1:5" ht="14.5">
      <c r="A85" s="3">
        <v>19</v>
      </c>
      <c r="B85" s="7">
        <v>23.039796657381618</v>
      </c>
      <c r="C85" s="8">
        <f t="shared" si="3"/>
        <v>16.319957032991699</v>
      </c>
      <c r="D85">
        <f t="shared" si="4"/>
        <v>4.0397966573816184</v>
      </c>
      <c r="E85">
        <f t="shared" si="5"/>
        <v>0.21262087670429572</v>
      </c>
    </row>
    <row r="86" spans="1:5" ht="14.5">
      <c r="A86" s="3">
        <v>19</v>
      </c>
      <c r="B86" s="7">
        <v>22.222354763231198</v>
      </c>
      <c r="C86" s="8">
        <f t="shared" si="3"/>
        <v>10.383570220118793</v>
      </c>
      <c r="D86">
        <f t="shared" si="4"/>
        <v>3.2223547632311984</v>
      </c>
      <c r="E86">
        <f t="shared" si="5"/>
        <v>0.16959761911743149</v>
      </c>
    </row>
    <row r="87" spans="1:5" ht="14.5">
      <c r="A87" s="3">
        <v>19</v>
      </c>
      <c r="B87" s="7">
        <v>23.330613760445683</v>
      </c>
      <c r="C87" s="8">
        <f t="shared" si="3"/>
        <v>18.7542155421615</v>
      </c>
      <c r="D87">
        <f t="shared" si="4"/>
        <v>4.3306137604456829</v>
      </c>
      <c r="E87">
        <f t="shared" si="5"/>
        <v>0.22792704002345698</v>
      </c>
    </row>
    <row r="88" spans="1:5" ht="14.5">
      <c r="A88" s="3">
        <v>19</v>
      </c>
      <c r="B88" s="7">
        <v>22.525174763231199</v>
      </c>
      <c r="C88" s="8">
        <f t="shared" si="3"/>
        <v>12.426857111322139</v>
      </c>
      <c r="D88">
        <f t="shared" si="4"/>
        <v>3.5251747632311989</v>
      </c>
      <c r="E88">
        <f t="shared" si="5"/>
        <v>0.18553551385427364</v>
      </c>
    </row>
    <row r="89" spans="1:5" ht="14.5">
      <c r="A89" s="3">
        <v>19</v>
      </c>
      <c r="B89" s="7">
        <v>22.170954763231197</v>
      </c>
      <c r="C89" s="8">
        <f t="shared" si="3"/>
        <v>10.054954110458619</v>
      </c>
      <c r="D89">
        <f t="shared" si="4"/>
        <v>3.1709547632311974</v>
      </c>
      <c r="E89">
        <f t="shared" si="5"/>
        <v>0.16689235595953669</v>
      </c>
    </row>
    <row r="90" spans="1:5" ht="14.5">
      <c r="A90" s="3">
        <v>19</v>
      </c>
      <c r="B90" s="7">
        <v>23.34363376044568</v>
      </c>
      <c r="C90" s="8">
        <f t="shared" si="3"/>
        <v>18.86715424488348</v>
      </c>
      <c r="D90">
        <f t="shared" si="4"/>
        <v>4.3436337604456803</v>
      </c>
      <c r="E90">
        <f t="shared" si="5"/>
        <v>0.22861230318135159</v>
      </c>
    </row>
    <row r="91" spans="1:5" ht="14.5">
      <c r="A91" s="3">
        <v>19</v>
      </c>
      <c r="B91" s="7">
        <v>21.828016657381617</v>
      </c>
      <c r="C91" s="8">
        <f t="shared" si="3"/>
        <v>7.9976782144278964</v>
      </c>
      <c r="D91">
        <f t="shared" si="4"/>
        <v>2.8280166573816174</v>
      </c>
      <c r="E91">
        <f t="shared" si="5"/>
        <v>0.14884298196745355</v>
      </c>
    </row>
    <row r="92" spans="1:5" ht="14.5">
      <c r="A92" s="3">
        <v>19</v>
      </c>
      <c r="B92" s="7">
        <v>22.740316657381616</v>
      </c>
      <c r="C92" s="8">
        <f t="shared" si="3"/>
        <v>13.989968697486383</v>
      </c>
      <c r="D92">
        <f t="shared" si="4"/>
        <v>3.7403166573816158</v>
      </c>
      <c r="E92">
        <f t="shared" si="5"/>
        <v>0.19685877144113767</v>
      </c>
    </row>
    <row r="93" spans="1:5" ht="14.5">
      <c r="A93" s="3">
        <v>19</v>
      </c>
      <c r="B93" s="7">
        <v>20.587674763231199</v>
      </c>
      <c r="C93" s="8">
        <f t="shared" si="3"/>
        <v>2.5207111538012437</v>
      </c>
      <c r="D93">
        <f t="shared" si="4"/>
        <v>1.5876747632311989</v>
      </c>
      <c r="E93">
        <f t="shared" si="5"/>
        <v>8.356182964374731E-2</v>
      </c>
    </row>
    <row r="94" spans="1:5" ht="14.5">
      <c r="A94" s="3">
        <v>19</v>
      </c>
      <c r="B94" s="7">
        <v>20.416974763231195</v>
      </c>
      <c r="C94" s="8">
        <f t="shared" si="3"/>
        <v>2.007817479634102</v>
      </c>
      <c r="D94">
        <f t="shared" si="4"/>
        <v>1.4169747632311953</v>
      </c>
      <c r="E94">
        <f t="shared" si="5"/>
        <v>7.4577619117431326E-2</v>
      </c>
    </row>
    <row r="95" spans="1:5" ht="14.5">
      <c r="A95" s="3">
        <v>20</v>
      </c>
      <c r="B95" s="7">
        <v>28.456155933147635</v>
      </c>
      <c r="C95" s="8">
        <f t="shared" si="3"/>
        <v>71.506573165707948</v>
      </c>
      <c r="D95">
        <f t="shared" si="4"/>
        <v>8.4561559331476346</v>
      </c>
      <c r="E95">
        <f t="shared" si="5"/>
        <v>0.42280779665738172</v>
      </c>
    </row>
    <row r="96" spans="1:5" ht="14.5">
      <c r="A96" s="3">
        <v>20</v>
      </c>
      <c r="B96" s="7">
        <v>22.616556657381615</v>
      </c>
      <c r="C96" s="8">
        <f t="shared" si="3"/>
        <v>6.8463687412880505</v>
      </c>
      <c r="D96">
        <f t="shared" si="4"/>
        <v>2.616556657381615</v>
      </c>
      <c r="E96">
        <f t="shared" si="5"/>
        <v>0.13082783286908076</v>
      </c>
    </row>
    <row r="97" spans="1:5" ht="14.5">
      <c r="A97" s="3">
        <v>20</v>
      </c>
      <c r="B97" s="7">
        <v>12.166573760445683</v>
      </c>
      <c r="C97" s="8">
        <f t="shared" si="3"/>
        <v>61.362566650538092</v>
      </c>
      <c r="D97">
        <f t="shared" si="4"/>
        <v>7.833426239554317</v>
      </c>
      <c r="E97">
        <f t="shared" si="5"/>
        <v>0.39167131197771587</v>
      </c>
    </row>
    <row r="98" spans="1:5" ht="14.5">
      <c r="A98" s="3">
        <v>20</v>
      </c>
      <c r="B98" s="7">
        <v>22.231854763231198</v>
      </c>
      <c r="C98" s="8">
        <f t="shared" si="3"/>
        <v>4.981175684157785</v>
      </c>
      <c r="D98">
        <f t="shared" si="4"/>
        <v>2.2318547632311976</v>
      </c>
      <c r="E98">
        <f t="shared" si="5"/>
        <v>0.11159273816155987</v>
      </c>
    </row>
    <row r="99" spans="1:5" ht="14.5">
      <c r="A99" s="3">
        <v>20</v>
      </c>
      <c r="B99" s="7">
        <v>23.581916657381619</v>
      </c>
      <c r="C99" s="8">
        <f t="shared" si="3"/>
        <v>12.830126940427911</v>
      </c>
      <c r="D99">
        <f t="shared" si="4"/>
        <v>3.581916657381619</v>
      </c>
      <c r="E99">
        <f t="shared" si="5"/>
        <v>0.17909583286908096</v>
      </c>
    </row>
    <row r="100" spans="1:5" ht="14.5">
      <c r="A100" s="3">
        <v>20</v>
      </c>
      <c r="B100" s="7">
        <v>23.404055766016715</v>
      </c>
      <c r="C100" s="8">
        <f t="shared" si="3"/>
        <v>11.587595658151642</v>
      </c>
      <c r="D100">
        <f t="shared" si="4"/>
        <v>3.4040557660167146</v>
      </c>
      <c r="E100">
        <f t="shared" si="5"/>
        <v>0.17020278830083574</v>
      </c>
    </row>
    <row r="101" spans="1:5" ht="14.5">
      <c r="A101" s="3">
        <v>20</v>
      </c>
      <c r="B101" s="7">
        <v>23.178556657381616</v>
      </c>
      <c r="C101" s="8">
        <f t="shared" si="3"/>
        <v>10.103222424184993</v>
      </c>
      <c r="D101">
        <f t="shared" si="4"/>
        <v>3.1785566573816162</v>
      </c>
      <c r="E101">
        <f t="shared" si="5"/>
        <v>0.1589278328690808</v>
      </c>
    </row>
    <row r="102" spans="1:5" ht="14.5">
      <c r="A102" s="3">
        <v>20</v>
      </c>
      <c r="B102" s="7">
        <v>19.043533760445683</v>
      </c>
      <c r="C102" s="8">
        <f t="shared" si="3"/>
        <v>0.91482766740717547</v>
      </c>
      <c r="D102">
        <f t="shared" si="4"/>
        <v>0.95646623955431664</v>
      </c>
      <c r="E102">
        <f t="shared" si="5"/>
        <v>4.7823311977715832E-2</v>
      </c>
    </row>
    <row r="103" spans="1:5" ht="14.5">
      <c r="A103" s="3">
        <v>20</v>
      </c>
      <c r="B103" s="7">
        <v>23.626576657381619</v>
      </c>
      <c r="C103" s="8">
        <f t="shared" si="3"/>
        <v>13.15205825186524</v>
      </c>
      <c r="D103">
        <f t="shared" si="4"/>
        <v>3.6265766573816194</v>
      </c>
      <c r="E103">
        <f t="shared" si="5"/>
        <v>0.18132883286908097</v>
      </c>
    </row>
    <row r="104" spans="1:5" ht="14.5">
      <c r="A104" s="3">
        <v>20</v>
      </c>
      <c r="B104" s="7">
        <v>23.110634428969362</v>
      </c>
      <c r="C104" s="8">
        <f t="shared" si="3"/>
        <v>9.6760465506895503</v>
      </c>
      <c r="D104">
        <f t="shared" si="4"/>
        <v>3.1106344289693624</v>
      </c>
      <c r="E104">
        <f t="shared" si="5"/>
        <v>0.15553172144846811</v>
      </c>
    </row>
    <row r="105" spans="1:5" ht="14.5">
      <c r="A105" s="3">
        <v>20</v>
      </c>
      <c r="B105" s="7">
        <v>28.25267665738162</v>
      </c>
      <c r="C105" s="8">
        <f t="shared" si="3"/>
        <v>68.106672011291479</v>
      </c>
      <c r="D105">
        <f t="shared" si="4"/>
        <v>8.2526766573816204</v>
      </c>
      <c r="E105">
        <f t="shared" si="5"/>
        <v>0.41263383286908101</v>
      </c>
    </row>
    <row r="106" spans="1:5" ht="14.5">
      <c r="A106" s="3">
        <v>20</v>
      </c>
      <c r="B106" s="7">
        <v>22.4861147632312</v>
      </c>
      <c r="C106" s="8">
        <f t="shared" si="3"/>
        <v>6.1807666159561245</v>
      </c>
      <c r="D106">
        <f t="shared" si="4"/>
        <v>2.4861147632311997</v>
      </c>
      <c r="E106">
        <f t="shared" si="5"/>
        <v>0.12430573816155999</v>
      </c>
    </row>
    <row r="107" spans="1:5" ht="14.5">
      <c r="A107" s="3">
        <v>20</v>
      </c>
      <c r="B107" s="7">
        <v>22.265474763231197</v>
      </c>
      <c r="C107" s="8">
        <f t="shared" si="3"/>
        <v>5.1323759028374463</v>
      </c>
      <c r="D107">
        <f t="shared" si="4"/>
        <v>2.2654747632311967</v>
      </c>
      <c r="E107">
        <f t="shared" si="5"/>
        <v>0.11327373816155983</v>
      </c>
    </row>
    <row r="108" spans="1:5" ht="14.5">
      <c r="A108" s="3">
        <v>20</v>
      </c>
      <c r="B108" s="7">
        <v>21.308634763231197</v>
      </c>
      <c r="C108" s="8">
        <f t="shared" si="3"/>
        <v>1.712524943537171</v>
      </c>
      <c r="D108">
        <f t="shared" si="4"/>
        <v>1.308634763231197</v>
      </c>
      <c r="E108">
        <f t="shared" si="5"/>
        <v>6.5431738161559852E-2</v>
      </c>
    </row>
    <row r="109" spans="1:5" ht="14.5">
      <c r="A109" s="3">
        <v>20</v>
      </c>
      <c r="B109" s="7">
        <v>17.261436657381619</v>
      </c>
      <c r="C109" s="8">
        <f t="shared" si="3"/>
        <v>7.4997291815331595</v>
      </c>
      <c r="D109">
        <f t="shared" si="4"/>
        <v>2.7385633426183809</v>
      </c>
      <c r="E109">
        <f t="shared" si="5"/>
        <v>0.13692816713091904</v>
      </c>
    </row>
    <row r="110" spans="1:5" ht="14.5">
      <c r="A110" s="3">
        <v>20</v>
      </c>
      <c r="B110" s="7">
        <v>22.530774763231197</v>
      </c>
      <c r="C110" s="8">
        <f t="shared" si="3"/>
        <v>6.404820902207919</v>
      </c>
      <c r="D110">
        <f t="shared" si="4"/>
        <v>2.5307747632311965</v>
      </c>
      <c r="E110">
        <f t="shared" si="5"/>
        <v>0.12653873816155983</v>
      </c>
    </row>
    <row r="111" spans="1:5" ht="14.5">
      <c r="A111" s="3">
        <v>20</v>
      </c>
      <c r="B111" s="7">
        <v>23.315159832869082</v>
      </c>
      <c r="C111" s="8">
        <f t="shared" si="3"/>
        <v>10.990284717468558</v>
      </c>
      <c r="D111">
        <f t="shared" si="4"/>
        <v>3.3151598328690817</v>
      </c>
      <c r="E111">
        <f t="shared" si="5"/>
        <v>0.16575799164345409</v>
      </c>
    </row>
    <row r="112" spans="1:5" ht="14.5">
      <c r="A112" s="3">
        <v>21</v>
      </c>
      <c r="B112" s="7">
        <v>23.08799442896936</v>
      </c>
      <c r="C112" s="8">
        <f t="shared" si="3"/>
        <v>4.3597207354070822</v>
      </c>
      <c r="D112">
        <f t="shared" si="4"/>
        <v>2.0879944289693597</v>
      </c>
      <c r="E112">
        <f t="shared" si="5"/>
        <v>9.9428306141398082E-2</v>
      </c>
    </row>
    <row r="113" spans="1:5" ht="14.5">
      <c r="A113" s="3">
        <v>21</v>
      </c>
      <c r="B113" s="7">
        <v>27.306315933147634</v>
      </c>
      <c r="C113" s="8">
        <f t="shared" si="3"/>
        <v>39.769620648671705</v>
      </c>
      <c r="D113">
        <f t="shared" si="4"/>
        <v>6.3063159331476335</v>
      </c>
      <c r="E113">
        <f t="shared" si="5"/>
        <v>0.3003007587213159</v>
      </c>
    </row>
    <row r="114" spans="1:5" ht="14.5">
      <c r="A114" s="3">
        <v>21</v>
      </c>
      <c r="B114" s="7">
        <v>28.349556657381619</v>
      </c>
      <c r="C114" s="8">
        <f t="shared" si="3"/>
        <v>54.015983060062482</v>
      </c>
      <c r="D114">
        <f t="shared" si="4"/>
        <v>7.3495566573816191</v>
      </c>
      <c r="E114">
        <f t="shared" si="5"/>
        <v>0.34997888844674374</v>
      </c>
    </row>
    <row r="115" spans="1:5" ht="14.5">
      <c r="A115" s="3">
        <v>21</v>
      </c>
      <c r="B115" s="7">
        <v>23.303296657381615</v>
      </c>
      <c r="C115" s="8">
        <f t="shared" si="3"/>
        <v>5.3051754919053229</v>
      </c>
      <c r="D115">
        <f t="shared" si="4"/>
        <v>2.3032966573816154</v>
      </c>
      <c r="E115">
        <f t="shared" si="5"/>
        <v>0.10968079320864835</v>
      </c>
    </row>
    <row r="116" spans="1:5" ht="14.5">
      <c r="A116" s="3">
        <v>21</v>
      </c>
      <c r="B116" s="7">
        <v>22.785413760445682</v>
      </c>
      <c r="C116" s="8">
        <f t="shared" si="3"/>
        <v>3.1877022959887902</v>
      </c>
      <c r="D116">
        <f t="shared" si="4"/>
        <v>1.7854137604456817</v>
      </c>
      <c r="E116">
        <f t="shared" si="5"/>
        <v>8.5019702878365799E-2</v>
      </c>
    </row>
    <row r="117" spans="1:5" ht="14.5">
      <c r="A117" s="3">
        <v>21</v>
      </c>
      <c r="B117" s="7">
        <v>28.419554428969363</v>
      </c>
      <c r="C117" s="8">
        <f t="shared" si="3"/>
        <v>55.049787924438888</v>
      </c>
      <c r="D117">
        <f t="shared" si="4"/>
        <v>7.4195544289693629</v>
      </c>
      <c r="E117">
        <f t="shared" si="5"/>
        <v>0.35331211566520776</v>
      </c>
    </row>
    <row r="118" spans="1:5" ht="14.5">
      <c r="A118" s="3">
        <v>21</v>
      </c>
      <c r="B118" s="7">
        <v>23.099616657381617</v>
      </c>
      <c r="C118" s="8">
        <f t="shared" si="3"/>
        <v>4.4083901079543537</v>
      </c>
      <c r="D118">
        <f t="shared" si="4"/>
        <v>2.0996166573816168</v>
      </c>
      <c r="E118">
        <f t="shared" si="5"/>
        <v>9.9981745589600796E-2</v>
      </c>
    </row>
    <row r="119" spans="1:5" ht="14.5">
      <c r="A119" s="3">
        <v>21</v>
      </c>
      <c r="B119" s="7">
        <v>22.724936657381619</v>
      </c>
      <c r="C119" s="8">
        <f t="shared" si="3"/>
        <v>2.9754064719788729</v>
      </c>
      <c r="D119">
        <f t="shared" si="4"/>
        <v>1.7249366573816189</v>
      </c>
      <c r="E119">
        <f t="shared" si="5"/>
        <v>8.2139840827696139E-2</v>
      </c>
    </row>
    <row r="120" spans="1:5" ht="14.5">
      <c r="A120" s="3">
        <v>21</v>
      </c>
      <c r="B120" s="7">
        <v>23.430194763231196</v>
      </c>
      <c r="C120" s="8">
        <f t="shared" si="3"/>
        <v>5.9058465872363275</v>
      </c>
      <c r="D120">
        <f t="shared" si="4"/>
        <v>2.4301947632311958</v>
      </c>
      <c r="E120">
        <f t="shared" si="5"/>
        <v>0.11572356015386646</v>
      </c>
    </row>
    <row r="121" spans="1:5" ht="14.5">
      <c r="A121" s="3">
        <v>21</v>
      </c>
      <c r="B121" s="7">
        <v>22.701116657381618</v>
      </c>
      <c r="C121" s="8">
        <f t="shared" si="3"/>
        <v>2.89379788202121</v>
      </c>
      <c r="D121">
        <f t="shared" si="4"/>
        <v>1.7011166573816183</v>
      </c>
      <c r="E121">
        <f t="shared" si="5"/>
        <v>8.1005555113410399E-2</v>
      </c>
    </row>
    <row r="122" spans="1:5" ht="14.5">
      <c r="A122" s="3">
        <v>21</v>
      </c>
      <c r="B122" s="7">
        <v>23.61117665738162</v>
      </c>
      <c r="C122" s="8">
        <f t="shared" si="3"/>
        <v>6.8182435360546485</v>
      </c>
      <c r="D122">
        <f t="shared" si="4"/>
        <v>2.6111766573816197</v>
      </c>
      <c r="E122">
        <f t="shared" si="5"/>
        <v>0.12434174558960094</v>
      </c>
    </row>
    <row r="123" spans="1:5" ht="14.5">
      <c r="A123" s="3">
        <v>21</v>
      </c>
      <c r="B123" s="7">
        <v>21.133836657381618</v>
      </c>
      <c r="C123" s="8">
        <f t="shared" si="3"/>
        <v>1.7912250859084631E-2</v>
      </c>
      <c r="D123">
        <f t="shared" si="4"/>
        <v>0.1338366573816181</v>
      </c>
      <c r="E123">
        <f t="shared" si="5"/>
        <v>6.3731741610294334E-3</v>
      </c>
    </row>
    <row r="124" spans="1:5" ht="14.5">
      <c r="A124" s="3">
        <v>21</v>
      </c>
      <c r="B124" s="7">
        <v>22.245814428969361</v>
      </c>
      <c r="C124" s="8">
        <f t="shared" si="3"/>
        <v>1.5520535914282543</v>
      </c>
      <c r="D124">
        <f t="shared" si="4"/>
        <v>1.2458144289693607</v>
      </c>
      <c r="E124">
        <f t="shared" si="5"/>
        <v>5.9324496617588603E-2</v>
      </c>
    </row>
    <row r="125" spans="1:5" ht="14.5">
      <c r="A125" s="3">
        <v>21</v>
      </c>
      <c r="B125" s="7">
        <v>23.135436657381618</v>
      </c>
      <c r="C125" s="8">
        <f t="shared" si="3"/>
        <v>4.560089717689177</v>
      </c>
      <c r="D125">
        <f t="shared" si="4"/>
        <v>2.1354366573816179</v>
      </c>
      <c r="E125">
        <f t="shared" si="5"/>
        <v>0.10168745987531513</v>
      </c>
    </row>
    <row r="126" spans="1:5" ht="14.5">
      <c r="A126" s="3">
        <v>21</v>
      </c>
      <c r="B126" s="7">
        <v>19.857679832869081</v>
      </c>
      <c r="C126" s="8">
        <f t="shared" si="3"/>
        <v>1.30489536423401</v>
      </c>
      <c r="D126">
        <f t="shared" si="4"/>
        <v>1.1423201671309187</v>
      </c>
      <c r="E126">
        <f t="shared" si="5"/>
        <v>5.439619843480565E-2</v>
      </c>
    </row>
    <row r="127" spans="1:5" ht="14.5">
      <c r="A127" s="3">
        <v>21</v>
      </c>
      <c r="B127" s="7">
        <v>22.128294763231196</v>
      </c>
      <c r="C127" s="8">
        <f t="shared" si="3"/>
        <v>1.2730490727349404</v>
      </c>
      <c r="D127">
        <f t="shared" si="4"/>
        <v>1.1282947632311959</v>
      </c>
      <c r="E127">
        <f t="shared" si="5"/>
        <v>5.3728322058628375E-2</v>
      </c>
    </row>
    <row r="128" spans="1:5" ht="14.5">
      <c r="A128" s="3">
        <v>21</v>
      </c>
      <c r="B128" s="7">
        <v>21.618195933147632</v>
      </c>
      <c r="C128" s="8">
        <f t="shared" si="3"/>
        <v>0.3821662117602716</v>
      </c>
      <c r="D128">
        <f t="shared" si="4"/>
        <v>0.6181959331476321</v>
      </c>
      <c r="E128">
        <f t="shared" si="5"/>
        <v>2.9437901578458672E-2</v>
      </c>
    </row>
    <row r="129" spans="1:5" ht="14.5">
      <c r="A129" s="3">
        <v>21</v>
      </c>
      <c r="B129" s="7">
        <v>23.682074763231199</v>
      </c>
      <c r="C129" s="8">
        <f t="shared" si="3"/>
        <v>7.1935250355616933</v>
      </c>
      <c r="D129">
        <f t="shared" si="4"/>
        <v>2.6820747632311992</v>
      </c>
      <c r="E129">
        <f t="shared" si="5"/>
        <v>0.12771784586815235</v>
      </c>
    </row>
    <row r="130" spans="1:5" ht="14.5">
      <c r="A130" s="3">
        <v>21</v>
      </c>
      <c r="B130" s="7">
        <v>23.310016657381617</v>
      </c>
      <c r="C130" s="8">
        <f t="shared" ref="C130:C193" si="6">(A130-B130)*(A130-B130)</f>
        <v>5.3361769573805375</v>
      </c>
      <c r="D130">
        <f t="shared" ref="D130:D193" si="7">ABS(A130-B130)</f>
        <v>2.3100166573816168</v>
      </c>
      <c r="E130">
        <f t="shared" ref="E130:E193" si="8">ABS(A130-B130)/A130</f>
        <v>0.11000079320864842</v>
      </c>
    </row>
    <row r="131" spans="1:5" ht="14.5">
      <c r="A131" s="3">
        <v>21</v>
      </c>
      <c r="B131" s="7">
        <v>20.378994763231198</v>
      </c>
      <c r="C131" s="8">
        <f t="shared" si="6"/>
        <v>0.38564750409427601</v>
      </c>
      <c r="D131">
        <f t="shared" si="7"/>
        <v>0.62100523676880215</v>
      </c>
      <c r="E131">
        <f t="shared" si="8"/>
        <v>2.957167794137153E-2</v>
      </c>
    </row>
    <row r="132" spans="1:5" ht="14.5">
      <c r="A132" s="3">
        <v>21</v>
      </c>
      <c r="B132" s="7">
        <v>20.434774763231196</v>
      </c>
      <c r="C132" s="8">
        <f t="shared" si="6"/>
        <v>0.31947956828035001</v>
      </c>
      <c r="D132">
        <f t="shared" si="7"/>
        <v>0.56522523676880354</v>
      </c>
      <c r="E132">
        <f t="shared" si="8"/>
        <v>2.6915487465181121E-2</v>
      </c>
    </row>
    <row r="133" spans="1:5" ht="14.5">
      <c r="A133" s="3">
        <v>21</v>
      </c>
      <c r="B133" s="7">
        <v>22.968174763231197</v>
      </c>
      <c r="C133" s="8">
        <f t="shared" si="6"/>
        <v>3.8737118986201775</v>
      </c>
      <c r="D133">
        <f t="shared" si="7"/>
        <v>1.9681747632311968</v>
      </c>
      <c r="E133">
        <f t="shared" si="8"/>
        <v>9.3722607772914135E-2</v>
      </c>
    </row>
    <row r="134" spans="1:5" ht="14.5">
      <c r="A134" s="3">
        <v>21</v>
      </c>
      <c r="B134" s="7">
        <v>22.160133760445682</v>
      </c>
      <c r="C134" s="8">
        <f t="shared" si="6"/>
        <v>1.3459103421258383</v>
      </c>
      <c r="D134">
        <f t="shared" si="7"/>
        <v>1.1601337604456816</v>
      </c>
      <c r="E134">
        <f t="shared" si="8"/>
        <v>5.5244464783127695E-2</v>
      </c>
    </row>
    <row r="135" spans="1:5" ht="14.5">
      <c r="A135" s="3">
        <v>21</v>
      </c>
      <c r="B135" s="7">
        <v>26.537194763231199</v>
      </c>
      <c r="C135" s="8">
        <f t="shared" si="6"/>
        <v>30.660525845955011</v>
      </c>
      <c r="D135">
        <f t="shared" si="7"/>
        <v>5.5371947632311986</v>
      </c>
      <c r="E135">
        <f t="shared" si="8"/>
        <v>0.26367594110624754</v>
      </c>
    </row>
    <row r="136" spans="1:5" ht="14.5">
      <c r="A136" s="3">
        <v>21</v>
      </c>
      <c r="B136" s="7">
        <v>22.555635766016717</v>
      </c>
      <c r="C136" s="8">
        <f t="shared" si="6"/>
        <v>2.4200026365104188</v>
      </c>
      <c r="D136">
        <f t="shared" si="7"/>
        <v>1.5556357660167173</v>
      </c>
      <c r="E136">
        <f t="shared" si="8"/>
        <v>7.4077893619843682E-2</v>
      </c>
    </row>
    <row r="137" spans="1:5" ht="14.5">
      <c r="A137" s="3">
        <v>21</v>
      </c>
      <c r="B137" s="7">
        <v>23.323874428969358</v>
      </c>
      <c r="C137" s="8">
        <f t="shared" si="6"/>
        <v>5.4003923616176586</v>
      </c>
      <c r="D137">
        <f t="shared" si="7"/>
        <v>2.3238744289693578</v>
      </c>
      <c r="E137">
        <f t="shared" si="8"/>
        <v>0.11066068709377894</v>
      </c>
    </row>
    <row r="138" spans="1:5" ht="14.5">
      <c r="A138" s="3">
        <v>22</v>
      </c>
      <c r="B138" s="7">
        <v>23.211053760445683</v>
      </c>
      <c r="C138" s="8">
        <f t="shared" si="6"/>
        <v>1.4666512106896299</v>
      </c>
      <c r="D138">
        <f t="shared" si="7"/>
        <v>1.211053760445683</v>
      </c>
      <c r="E138">
        <f t="shared" si="8"/>
        <v>5.5047898202076499E-2</v>
      </c>
    </row>
    <row r="139" spans="1:5" ht="14.5">
      <c r="A139" s="3">
        <v>22</v>
      </c>
      <c r="B139" s="7">
        <v>26.152633760445685</v>
      </c>
      <c r="C139" s="8">
        <f t="shared" si="6"/>
        <v>17.24436714839327</v>
      </c>
      <c r="D139">
        <f t="shared" si="7"/>
        <v>4.1526337604456849</v>
      </c>
      <c r="E139">
        <f t="shared" si="8"/>
        <v>0.1887560800202584</v>
      </c>
    </row>
    <row r="140" spans="1:5" ht="14.5">
      <c r="A140" s="3">
        <v>22</v>
      </c>
      <c r="B140" s="7">
        <v>28.24875665738162</v>
      </c>
      <c r="C140" s="8">
        <f t="shared" si="6"/>
        <v>39.04695976317111</v>
      </c>
      <c r="D140">
        <f t="shared" si="7"/>
        <v>6.2487566573816196</v>
      </c>
      <c r="E140">
        <f t="shared" si="8"/>
        <v>0.28403439351734633</v>
      </c>
    </row>
    <row r="141" spans="1:5" ht="14.5">
      <c r="A141" s="3">
        <v>22</v>
      </c>
      <c r="B141" s="7">
        <v>22.775613760445683</v>
      </c>
      <c r="C141" s="8">
        <f t="shared" si="6"/>
        <v>0.60157670539269359</v>
      </c>
      <c r="D141">
        <f t="shared" si="7"/>
        <v>0.7756137604456832</v>
      </c>
      <c r="E141">
        <f t="shared" si="8"/>
        <v>3.5255170929349239E-2</v>
      </c>
    </row>
    <row r="142" spans="1:5" ht="14.5">
      <c r="A142" s="3">
        <v>22</v>
      </c>
      <c r="B142" s="7">
        <v>21.843556657381619</v>
      </c>
      <c r="C142" s="8">
        <f t="shared" si="6"/>
        <v>2.4474519449612177E-2</v>
      </c>
      <c r="D142">
        <f t="shared" si="7"/>
        <v>0.15644334261838111</v>
      </c>
      <c r="E142">
        <f t="shared" si="8"/>
        <v>7.111061028108232E-3</v>
      </c>
    </row>
    <row r="143" spans="1:5" ht="14.5">
      <c r="A143" s="3">
        <v>22</v>
      </c>
      <c r="B143" s="7">
        <v>22.497454763231197</v>
      </c>
      <c r="C143" s="8">
        <f t="shared" si="6"/>
        <v>0.24746124146140602</v>
      </c>
      <c r="D143">
        <f t="shared" si="7"/>
        <v>0.49745476323119675</v>
      </c>
      <c r="E143">
        <f t="shared" si="8"/>
        <v>2.2611580146872579E-2</v>
      </c>
    </row>
    <row r="144" spans="1:5" ht="14.5">
      <c r="A144" s="3">
        <v>22</v>
      </c>
      <c r="B144" s="7">
        <v>18.475814763231199</v>
      </c>
      <c r="C144" s="8">
        <f t="shared" si="6"/>
        <v>12.419881583059171</v>
      </c>
      <c r="D144">
        <f t="shared" si="7"/>
        <v>3.5241852367688011</v>
      </c>
      <c r="E144">
        <f t="shared" si="8"/>
        <v>0.1601902380349455</v>
      </c>
    </row>
    <row r="145" spans="1:5" ht="14.5">
      <c r="A145" s="3">
        <v>22</v>
      </c>
      <c r="B145" s="7">
        <v>22.696933760445681</v>
      </c>
      <c r="C145" s="8">
        <f t="shared" si="6"/>
        <v>0.48571666644895806</v>
      </c>
      <c r="D145">
        <f t="shared" si="7"/>
        <v>0.69693376044568112</v>
      </c>
      <c r="E145">
        <f t="shared" si="8"/>
        <v>3.1678807292985507E-2</v>
      </c>
    </row>
    <row r="146" spans="1:5" ht="14.5">
      <c r="A146" s="3">
        <v>22</v>
      </c>
      <c r="B146" s="7">
        <v>28.150151699164347</v>
      </c>
      <c r="C146" s="8">
        <f t="shared" si="6"/>
        <v>37.824365922734103</v>
      </c>
      <c r="D146">
        <f t="shared" si="7"/>
        <v>6.150151699164347</v>
      </c>
      <c r="E146">
        <f t="shared" si="8"/>
        <v>0.27955234996201578</v>
      </c>
    </row>
    <row r="147" spans="1:5" ht="14.5">
      <c r="A147" s="3">
        <v>22</v>
      </c>
      <c r="B147" s="7">
        <v>23.193676657381616</v>
      </c>
      <c r="C147" s="8">
        <f t="shared" si="6"/>
        <v>1.4248639623777473</v>
      </c>
      <c r="D147">
        <f t="shared" si="7"/>
        <v>1.1936766573816158</v>
      </c>
      <c r="E147">
        <f t="shared" si="8"/>
        <v>5.4258029880982536E-2</v>
      </c>
    </row>
    <row r="148" spans="1:5" ht="14.5">
      <c r="A148" s="3">
        <v>22</v>
      </c>
      <c r="B148" s="7">
        <v>22.792734763231195</v>
      </c>
      <c r="C148" s="8">
        <f t="shared" si="6"/>
        <v>0.62842840483521878</v>
      </c>
      <c r="D148">
        <f t="shared" si="7"/>
        <v>0.79273476323119496</v>
      </c>
      <c r="E148">
        <f t="shared" si="8"/>
        <v>3.603339832869068E-2</v>
      </c>
    </row>
    <row r="149" spans="1:5" ht="14.5">
      <c r="A149" s="3">
        <v>22</v>
      </c>
      <c r="B149" s="7">
        <v>23.385054428969358</v>
      </c>
      <c r="C149" s="8">
        <f t="shared" si="6"/>
        <v>1.9183757712076346</v>
      </c>
      <c r="D149">
        <f t="shared" si="7"/>
        <v>1.385054428969358</v>
      </c>
      <c r="E149">
        <f t="shared" si="8"/>
        <v>6.2957019498607186E-2</v>
      </c>
    </row>
    <row r="150" spans="1:5" ht="14.5">
      <c r="A150" s="3">
        <v>22</v>
      </c>
      <c r="B150" s="7">
        <v>20.070276657381616</v>
      </c>
      <c r="C150" s="8">
        <f t="shared" si="6"/>
        <v>3.7238321790462705</v>
      </c>
      <c r="D150">
        <f t="shared" si="7"/>
        <v>1.9297233426183844</v>
      </c>
      <c r="E150">
        <f t="shared" si="8"/>
        <v>8.7714697391744742E-2</v>
      </c>
    </row>
    <row r="151" spans="1:5" ht="14.5">
      <c r="A151" s="3">
        <v>22</v>
      </c>
      <c r="B151" s="7">
        <v>23.315756657381616</v>
      </c>
      <c r="C151" s="8">
        <f t="shared" si="6"/>
        <v>1.7312155814440437</v>
      </c>
      <c r="D151">
        <f t="shared" si="7"/>
        <v>1.3157566573816162</v>
      </c>
      <c r="E151">
        <f t="shared" si="8"/>
        <v>5.9807120790073463E-2</v>
      </c>
    </row>
    <row r="152" spans="1:5" ht="14.5">
      <c r="A152" s="3">
        <v>22</v>
      </c>
      <c r="B152" s="7">
        <v>22.443216657381619</v>
      </c>
      <c r="C152" s="8">
        <f t="shared" si="6"/>
        <v>0.19644100538053541</v>
      </c>
      <c r="D152">
        <f t="shared" si="7"/>
        <v>0.44321665738161897</v>
      </c>
      <c r="E152">
        <f t="shared" si="8"/>
        <v>2.0146211699164498E-2</v>
      </c>
    </row>
    <row r="153" spans="1:5" ht="14.5">
      <c r="A153" s="3">
        <v>22</v>
      </c>
      <c r="B153" s="7">
        <v>23.531007966573817</v>
      </c>
      <c r="C153" s="8">
        <f t="shared" si="6"/>
        <v>2.3439853937124946</v>
      </c>
      <c r="D153">
        <f t="shared" si="7"/>
        <v>1.5310079665738172</v>
      </c>
      <c r="E153">
        <f t="shared" si="8"/>
        <v>6.9591271207900776E-2</v>
      </c>
    </row>
    <row r="154" spans="1:5" ht="14.5">
      <c r="A154" s="3">
        <v>22</v>
      </c>
      <c r="B154" s="7">
        <v>21.884753760445683</v>
      </c>
      <c r="C154" s="8">
        <f t="shared" si="6"/>
        <v>1.3281695731410971E-2</v>
      </c>
      <c r="D154">
        <f t="shared" si="7"/>
        <v>0.11524623955431679</v>
      </c>
      <c r="E154">
        <f t="shared" si="8"/>
        <v>5.2384654342871265E-3</v>
      </c>
    </row>
    <row r="155" spans="1:5" ht="14.5">
      <c r="A155" s="3">
        <v>22</v>
      </c>
      <c r="B155" s="7">
        <v>26.280854763231201</v>
      </c>
      <c r="C155" s="8">
        <f t="shared" si="6"/>
        <v>18.325717503879257</v>
      </c>
      <c r="D155">
        <f t="shared" si="7"/>
        <v>4.2808547632312006</v>
      </c>
      <c r="E155">
        <f t="shared" si="8"/>
        <v>0.19458430741960003</v>
      </c>
    </row>
    <row r="156" spans="1:5" ht="14.5">
      <c r="A156" s="3">
        <v>22</v>
      </c>
      <c r="B156" s="7">
        <v>26.871194428969361</v>
      </c>
      <c r="C156" s="8">
        <f t="shared" si="6"/>
        <v>23.728535164822134</v>
      </c>
      <c r="D156">
        <f t="shared" si="7"/>
        <v>4.8711944289693605</v>
      </c>
      <c r="E156">
        <f t="shared" si="8"/>
        <v>0.22141792858951639</v>
      </c>
    </row>
    <row r="157" spans="1:5" ht="14.5">
      <c r="A157" s="3">
        <v>23</v>
      </c>
      <c r="B157" s="7">
        <v>23.483815933147632</v>
      </c>
      <c r="C157" s="8">
        <f t="shared" si="6"/>
        <v>0.23407785716751386</v>
      </c>
      <c r="D157">
        <f t="shared" si="7"/>
        <v>0.48381593314763194</v>
      </c>
      <c r="E157">
        <f t="shared" si="8"/>
        <v>2.1035475354244867E-2</v>
      </c>
    </row>
    <row r="158" spans="1:5" ht="14.5">
      <c r="A158" s="3">
        <v>23</v>
      </c>
      <c r="B158" s="7">
        <v>23.462715766016714</v>
      </c>
      <c r="C158" s="8">
        <f t="shared" si="6"/>
        <v>0.21410588012043466</v>
      </c>
      <c r="D158">
        <f t="shared" si="7"/>
        <v>0.46271576601671427</v>
      </c>
      <c r="E158">
        <f t="shared" si="8"/>
        <v>2.0118076783335402E-2</v>
      </c>
    </row>
    <row r="159" spans="1:5" ht="14.5">
      <c r="A159" s="3">
        <v>23</v>
      </c>
      <c r="B159" s="7">
        <v>20.445293760445683</v>
      </c>
      <c r="C159" s="8">
        <f t="shared" si="6"/>
        <v>6.5265239704177604</v>
      </c>
      <c r="D159">
        <f t="shared" si="7"/>
        <v>2.5547062395543172</v>
      </c>
      <c r="E159">
        <f t="shared" si="8"/>
        <v>0.11107418432844858</v>
      </c>
    </row>
    <row r="160" spans="1:5" ht="14.5">
      <c r="A160" s="3">
        <v>23</v>
      </c>
      <c r="B160" s="7">
        <v>28.271156657381621</v>
      </c>
      <c r="C160" s="8">
        <f t="shared" si="6"/>
        <v>27.785092506658579</v>
      </c>
      <c r="D160">
        <f t="shared" si="7"/>
        <v>5.2711566573816206</v>
      </c>
      <c r="E160">
        <f t="shared" si="8"/>
        <v>0.2291807242339835</v>
      </c>
    </row>
    <row r="161" spans="1:5" ht="14.5">
      <c r="A161" s="3">
        <v>23</v>
      </c>
      <c r="B161" s="7">
        <v>23.342253760445683</v>
      </c>
      <c r="C161" s="8">
        <f t="shared" si="6"/>
        <v>0.11713763653921082</v>
      </c>
      <c r="D161">
        <f t="shared" si="7"/>
        <v>0.34225376044568279</v>
      </c>
      <c r="E161">
        <f t="shared" si="8"/>
        <v>1.4880598280247077E-2</v>
      </c>
    </row>
    <row r="162" spans="1:5" ht="14.5">
      <c r="A162" s="3">
        <v>23</v>
      </c>
      <c r="B162" s="7">
        <v>20.269794763231197</v>
      </c>
      <c r="C162" s="8">
        <f t="shared" si="6"/>
        <v>7.4540206348797984</v>
      </c>
      <c r="D162">
        <f t="shared" si="7"/>
        <v>2.7302052367688034</v>
      </c>
      <c r="E162">
        <f t="shared" si="8"/>
        <v>0.1187045755116871</v>
      </c>
    </row>
    <row r="163" spans="1:5" ht="14.5">
      <c r="A163" s="3">
        <v>23</v>
      </c>
      <c r="B163" s="7">
        <v>22.730096657381615</v>
      </c>
      <c r="C163" s="8">
        <f t="shared" si="6"/>
        <v>7.2847814356577084E-2</v>
      </c>
      <c r="D163">
        <f t="shared" si="7"/>
        <v>0.26990334261838456</v>
      </c>
      <c r="E163">
        <f t="shared" si="8"/>
        <v>1.1734927939929763E-2</v>
      </c>
    </row>
    <row r="164" spans="1:5" ht="14.5">
      <c r="A164" s="3">
        <v>23</v>
      </c>
      <c r="B164" s="7">
        <v>22.51741442896936</v>
      </c>
      <c r="C164" s="8">
        <f t="shared" si="6"/>
        <v>0.23288883336696881</v>
      </c>
      <c r="D164">
        <f t="shared" si="7"/>
        <v>0.48258557103063993</v>
      </c>
      <c r="E164">
        <f t="shared" si="8"/>
        <v>2.0981981349158258E-2</v>
      </c>
    </row>
    <row r="165" spans="1:5" ht="14.5">
      <c r="A165" s="3">
        <v>23</v>
      </c>
      <c r="B165" s="7">
        <v>22.525713760445683</v>
      </c>
      <c r="C165" s="8">
        <f t="shared" si="6"/>
        <v>0.22494743703057501</v>
      </c>
      <c r="D165">
        <f t="shared" si="7"/>
        <v>0.47428623955431704</v>
      </c>
      <c r="E165">
        <f t="shared" si="8"/>
        <v>2.0621140850187698E-2</v>
      </c>
    </row>
    <row r="166" spans="1:5" ht="14.5">
      <c r="A166" s="3">
        <v>23</v>
      </c>
      <c r="B166" s="7">
        <v>22.719316657381615</v>
      </c>
      <c r="C166" s="8">
        <f t="shared" si="6"/>
        <v>7.8783138823429702E-2</v>
      </c>
      <c r="D166">
        <f t="shared" si="7"/>
        <v>0.28068334261838501</v>
      </c>
      <c r="E166">
        <f t="shared" si="8"/>
        <v>1.2203623592103696E-2</v>
      </c>
    </row>
    <row r="167" spans="1:5" ht="14.5">
      <c r="A167" s="3">
        <v>23</v>
      </c>
      <c r="B167" s="7">
        <v>23.309711699164346</v>
      </c>
      <c r="C167" s="8">
        <f t="shared" si="6"/>
        <v>9.5921336599266382E-2</v>
      </c>
      <c r="D167">
        <f t="shared" si="7"/>
        <v>0.30971169916434604</v>
      </c>
      <c r="E167">
        <f t="shared" si="8"/>
        <v>1.346572605062374E-2</v>
      </c>
    </row>
    <row r="168" spans="1:5" ht="14.5">
      <c r="A168" s="3">
        <v>23</v>
      </c>
      <c r="B168" s="7">
        <v>22.516074428969358</v>
      </c>
      <c r="C168" s="8">
        <f t="shared" si="6"/>
        <v>0.23418395829733341</v>
      </c>
      <c r="D168">
        <f t="shared" si="7"/>
        <v>0.48392557103064249</v>
      </c>
      <c r="E168">
        <f t="shared" si="8"/>
        <v>2.1040242218723585E-2</v>
      </c>
    </row>
    <row r="169" spans="1:5" ht="14.5">
      <c r="A169" s="3">
        <v>23</v>
      </c>
      <c r="B169" s="7">
        <v>23.354614763231197</v>
      </c>
      <c r="C169" s="8">
        <f t="shared" si="6"/>
        <v>0.12575163030151798</v>
      </c>
      <c r="D169">
        <f t="shared" si="7"/>
        <v>0.35461476323119712</v>
      </c>
      <c r="E169">
        <f t="shared" si="8"/>
        <v>1.5418033183965093E-2</v>
      </c>
    </row>
    <row r="170" spans="1:5" ht="14.5">
      <c r="A170" s="3">
        <v>23</v>
      </c>
      <c r="B170" s="7">
        <v>23.026916657381619</v>
      </c>
      <c r="C170" s="8">
        <f t="shared" si="6"/>
        <v>7.2450644459948091E-4</v>
      </c>
      <c r="D170">
        <f t="shared" si="7"/>
        <v>2.6916657381619302E-2</v>
      </c>
      <c r="E170">
        <f t="shared" si="8"/>
        <v>1.1702894513747522E-3</v>
      </c>
    </row>
    <row r="171" spans="1:5" ht="14.5">
      <c r="A171" s="3">
        <v>23</v>
      </c>
      <c r="B171" s="7">
        <v>23.421934763231196</v>
      </c>
      <c r="C171" s="8">
        <f t="shared" si="6"/>
        <v>0.1780289444229653</v>
      </c>
      <c r="D171">
        <f t="shared" si="7"/>
        <v>0.42193476323119583</v>
      </c>
      <c r="E171">
        <f t="shared" si="8"/>
        <v>1.8344989705704168E-2</v>
      </c>
    </row>
    <row r="172" spans="1:5" ht="14.5">
      <c r="A172" s="3">
        <v>24</v>
      </c>
      <c r="B172" s="7">
        <v>23.200976657381617</v>
      </c>
      <c r="C172" s="8">
        <f t="shared" si="6"/>
        <v>0.63843830204905461</v>
      </c>
      <c r="D172">
        <f t="shared" si="7"/>
        <v>0.79902334261838348</v>
      </c>
      <c r="E172">
        <f t="shared" si="8"/>
        <v>3.3292639275765978E-2</v>
      </c>
    </row>
    <row r="173" spans="1:5" ht="14.5">
      <c r="A173" s="3">
        <v>24</v>
      </c>
      <c r="B173" s="7">
        <v>23.111591699164347</v>
      </c>
      <c r="C173" s="8">
        <f t="shared" si="6"/>
        <v>0.78926930899369274</v>
      </c>
      <c r="D173">
        <f t="shared" si="7"/>
        <v>0.88840830083565336</v>
      </c>
      <c r="E173">
        <f t="shared" si="8"/>
        <v>3.7017012534818892E-2</v>
      </c>
    </row>
    <row r="174" spans="1:5" ht="14.5">
      <c r="A174" s="3">
        <v>24</v>
      </c>
      <c r="B174" s="7">
        <v>21.520836657381619</v>
      </c>
      <c r="C174" s="8">
        <f t="shared" si="6"/>
        <v>6.1462508793827464</v>
      </c>
      <c r="D174">
        <f t="shared" si="7"/>
        <v>2.4791633426183814</v>
      </c>
      <c r="E174">
        <f t="shared" si="8"/>
        <v>0.10329847260909923</v>
      </c>
    </row>
    <row r="175" spans="1:5" ht="14.5">
      <c r="A175" s="3">
        <v>24</v>
      </c>
      <c r="B175" s="7">
        <v>23.310716657381615</v>
      </c>
      <c r="C175" s="8">
        <f t="shared" si="6"/>
        <v>0.47511152641117371</v>
      </c>
      <c r="D175">
        <f t="shared" si="7"/>
        <v>0.68928334261838486</v>
      </c>
      <c r="E175">
        <f t="shared" si="8"/>
        <v>2.8720139275766037E-2</v>
      </c>
    </row>
    <row r="176" spans="1:5" ht="14.5">
      <c r="A176" s="3">
        <v>24</v>
      </c>
      <c r="B176" s="7">
        <v>21.158636657381617</v>
      </c>
      <c r="C176" s="8">
        <f t="shared" si="6"/>
        <v>8.0733456447755092</v>
      </c>
      <c r="D176">
        <f t="shared" si="7"/>
        <v>2.8413633426183829</v>
      </c>
      <c r="E176">
        <f t="shared" si="8"/>
        <v>0.11839013927576596</v>
      </c>
    </row>
    <row r="177" spans="1:5" ht="14.5">
      <c r="A177" s="3">
        <v>24</v>
      </c>
      <c r="B177" s="7">
        <v>22.78007442896936</v>
      </c>
      <c r="C177" s="8">
        <f t="shared" si="6"/>
        <v>1.488218398854432</v>
      </c>
      <c r="D177">
        <f t="shared" si="7"/>
        <v>1.2199255710306396</v>
      </c>
      <c r="E177">
        <f t="shared" si="8"/>
        <v>5.0830232126276652E-2</v>
      </c>
    </row>
    <row r="178" spans="1:5" ht="14.5">
      <c r="A178" s="3">
        <v>24</v>
      </c>
      <c r="B178" s="7">
        <v>26.158893760445682</v>
      </c>
      <c r="C178" s="8">
        <f t="shared" si="6"/>
        <v>4.660822268891299</v>
      </c>
      <c r="D178">
        <f t="shared" si="7"/>
        <v>2.1588937604456824</v>
      </c>
      <c r="E178">
        <f t="shared" si="8"/>
        <v>8.995390668523677E-2</v>
      </c>
    </row>
    <row r="179" spans="1:5" ht="14.5">
      <c r="A179" s="3">
        <v>24</v>
      </c>
      <c r="B179" s="7">
        <v>21.8875747632312</v>
      </c>
      <c r="C179" s="8">
        <f t="shared" si="6"/>
        <v>4.4623403809377216</v>
      </c>
      <c r="D179">
        <f t="shared" si="7"/>
        <v>2.1124252367688001</v>
      </c>
      <c r="E179">
        <f t="shared" si="8"/>
        <v>8.801771819870001E-2</v>
      </c>
    </row>
    <row r="180" spans="1:5" ht="14.5">
      <c r="A180" s="3">
        <v>24</v>
      </c>
      <c r="B180" s="7">
        <v>27.09775665738162</v>
      </c>
      <c r="C180" s="8">
        <f t="shared" si="6"/>
        <v>9.5960963083521467</v>
      </c>
      <c r="D180">
        <f t="shared" si="7"/>
        <v>3.0977566573816198</v>
      </c>
      <c r="E180">
        <f t="shared" si="8"/>
        <v>0.12907319405756748</v>
      </c>
    </row>
    <row r="181" spans="1:5" ht="14.5">
      <c r="A181" s="3">
        <v>24</v>
      </c>
      <c r="B181" s="7">
        <v>22.594814763231195</v>
      </c>
      <c r="C181" s="8">
        <f t="shared" si="6"/>
        <v>1.9745455496330022</v>
      </c>
      <c r="D181">
        <f t="shared" si="7"/>
        <v>1.4051852367688049</v>
      </c>
      <c r="E181">
        <f t="shared" si="8"/>
        <v>5.8549384865366871E-2</v>
      </c>
    </row>
    <row r="182" spans="1:5" ht="14.5">
      <c r="A182" s="3">
        <v>24</v>
      </c>
      <c r="B182" s="7">
        <v>23.276194763231196</v>
      </c>
      <c r="C182" s="8">
        <f t="shared" si="6"/>
        <v>0.52389402077394465</v>
      </c>
      <c r="D182">
        <f t="shared" si="7"/>
        <v>0.72380523676880415</v>
      </c>
      <c r="E182">
        <f t="shared" si="8"/>
        <v>3.0158551532033506E-2</v>
      </c>
    </row>
    <row r="183" spans="1:5" ht="14.5">
      <c r="A183" s="3">
        <v>24</v>
      </c>
      <c r="B183" s="7">
        <v>23.082793760445682</v>
      </c>
      <c r="C183" s="8">
        <f t="shared" si="6"/>
        <v>0.84126728587737276</v>
      </c>
      <c r="D183">
        <f t="shared" si="7"/>
        <v>0.9172062395543179</v>
      </c>
      <c r="E183">
        <f t="shared" si="8"/>
        <v>3.8216926648096582E-2</v>
      </c>
    </row>
    <row r="184" spans="1:5" ht="14.5">
      <c r="A184" s="3">
        <v>24</v>
      </c>
      <c r="B184" s="7">
        <v>22.145696657381617</v>
      </c>
      <c r="C184" s="8">
        <f t="shared" si="6"/>
        <v>3.4384408864457092</v>
      </c>
      <c r="D184">
        <f t="shared" si="7"/>
        <v>1.8543033426183833</v>
      </c>
      <c r="E184">
        <f t="shared" si="8"/>
        <v>7.7262639275765974E-2</v>
      </c>
    </row>
    <row r="185" spans="1:5" ht="14.5">
      <c r="A185" s="3">
        <v>24</v>
      </c>
      <c r="B185" s="7">
        <v>23.024836657381616</v>
      </c>
      <c r="C185" s="8">
        <f t="shared" si="6"/>
        <v>0.9509435447866591</v>
      </c>
      <c r="D185">
        <f t="shared" si="7"/>
        <v>0.97516334261838367</v>
      </c>
      <c r="E185">
        <f t="shared" si="8"/>
        <v>4.0631805942432653E-2</v>
      </c>
    </row>
    <row r="186" spans="1:5" ht="14.5">
      <c r="A186" s="3">
        <v>24</v>
      </c>
      <c r="B186" s="7">
        <v>23.055254763231197</v>
      </c>
      <c r="C186" s="8">
        <f t="shared" si="6"/>
        <v>0.89254356239734156</v>
      </c>
      <c r="D186">
        <f t="shared" si="7"/>
        <v>0.94474523676880295</v>
      </c>
      <c r="E186">
        <f t="shared" si="8"/>
        <v>3.9364384865366787E-2</v>
      </c>
    </row>
    <row r="187" spans="1:5" ht="14.5">
      <c r="A187" s="3">
        <v>24</v>
      </c>
      <c r="B187" s="7">
        <v>23.626714428969361</v>
      </c>
      <c r="C187" s="8">
        <f t="shared" si="6"/>
        <v>0.13934211753967013</v>
      </c>
      <c r="D187">
        <f t="shared" si="7"/>
        <v>0.37328557103063886</v>
      </c>
      <c r="E187">
        <f t="shared" si="8"/>
        <v>1.5553565459609953E-2</v>
      </c>
    </row>
    <row r="188" spans="1:5" ht="14.5">
      <c r="A188" s="3">
        <v>24</v>
      </c>
      <c r="B188" s="7">
        <v>18.509154763231198</v>
      </c>
      <c r="C188" s="8">
        <f t="shared" si="6"/>
        <v>30.149381414146642</v>
      </c>
      <c r="D188">
        <f t="shared" si="7"/>
        <v>5.4908452367688021</v>
      </c>
      <c r="E188">
        <f t="shared" si="8"/>
        <v>0.2287852181987001</v>
      </c>
    </row>
    <row r="189" spans="1:5" ht="14.5">
      <c r="A189" s="3">
        <v>24</v>
      </c>
      <c r="B189" s="7">
        <v>22.734016657381616</v>
      </c>
      <c r="C189" s="8">
        <f t="shared" si="6"/>
        <v>1.6027138237872161</v>
      </c>
      <c r="D189">
        <f t="shared" si="7"/>
        <v>1.2659833426183837</v>
      </c>
      <c r="E189">
        <f t="shared" si="8"/>
        <v>5.2749305942432656E-2</v>
      </c>
    </row>
    <row r="190" spans="1:5" ht="14.5">
      <c r="A190" s="3">
        <v>24</v>
      </c>
      <c r="B190" s="7">
        <v>23.372174428969359</v>
      </c>
      <c r="C190" s="8">
        <f t="shared" si="6"/>
        <v>0.39416494763995052</v>
      </c>
      <c r="D190">
        <f t="shared" si="7"/>
        <v>0.62782557103064107</v>
      </c>
      <c r="E190">
        <f t="shared" si="8"/>
        <v>2.6159398792943378E-2</v>
      </c>
    </row>
    <row r="191" spans="1:5" ht="14.5">
      <c r="A191" s="3">
        <v>24</v>
      </c>
      <c r="B191" s="7">
        <v>28.35179665738162</v>
      </c>
      <c r="C191" s="8">
        <f t="shared" si="6"/>
        <v>18.938134147197836</v>
      </c>
      <c r="D191">
        <f t="shared" si="7"/>
        <v>4.3517966573816196</v>
      </c>
      <c r="E191">
        <f t="shared" si="8"/>
        <v>0.18132486072423415</v>
      </c>
    </row>
    <row r="192" spans="1:5" ht="14.5">
      <c r="A192" s="3">
        <v>24</v>
      </c>
      <c r="B192" s="7">
        <v>22.538894763231198</v>
      </c>
      <c r="C192" s="8">
        <f t="shared" si="6"/>
        <v>2.1348285129132161</v>
      </c>
      <c r="D192">
        <f t="shared" si="7"/>
        <v>1.4611052367688018</v>
      </c>
      <c r="E192">
        <f t="shared" si="8"/>
        <v>6.0879384865366738E-2</v>
      </c>
    </row>
    <row r="193" spans="1:5" ht="14.5">
      <c r="A193" s="3">
        <v>24</v>
      </c>
      <c r="B193" s="7">
        <v>19.912474763231199</v>
      </c>
      <c r="C193" s="8">
        <f t="shared" si="6"/>
        <v>16.707862561221845</v>
      </c>
      <c r="D193">
        <f t="shared" si="7"/>
        <v>4.0875252367688013</v>
      </c>
      <c r="E193">
        <f t="shared" si="8"/>
        <v>0.1703135515320334</v>
      </c>
    </row>
    <row r="194" spans="1:5" ht="14.5">
      <c r="A194" s="3">
        <v>24</v>
      </c>
      <c r="B194" s="7">
        <v>22.086254763231196</v>
      </c>
      <c r="C194" s="8">
        <f t="shared" ref="C194:C257" si="9">(A194-B194)*(A194-B194)</f>
        <v>3.6624208312552864</v>
      </c>
      <c r="D194">
        <f t="shared" ref="D194:D257" si="10">ABS(A194-B194)</f>
        <v>1.9137452367688041</v>
      </c>
      <c r="E194">
        <f t="shared" ref="E194:E257" si="11">ABS(A194-B194)/A194</f>
        <v>7.9739384865366844E-2</v>
      </c>
    </row>
    <row r="195" spans="1:5" ht="14.5">
      <c r="A195" s="3">
        <v>24</v>
      </c>
      <c r="B195" s="7">
        <v>22.189253760445681</v>
      </c>
      <c r="C195" s="8">
        <f t="shared" si="9"/>
        <v>3.2788019440601088</v>
      </c>
      <c r="D195">
        <f t="shared" si="10"/>
        <v>1.8107462395543195</v>
      </c>
      <c r="E195">
        <f t="shared" si="11"/>
        <v>7.5447759981429982E-2</v>
      </c>
    </row>
    <row r="196" spans="1:5" ht="14.5">
      <c r="A196" s="3">
        <v>24</v>
      </c>
      <c r="B196" s="7">
        <v>23.092074763231199</v>
      </c>
      <c r="C196" s="8">
        <f t="shared" si="9"/>
        <v>0.82432823556168278</v>
      </c>
      <c r="D196">
        <f t="shared" si="10"/>
        <v>0.90792523676880066</v>
      </c>
      <c r="E196">
        <f t="shared" si="11"/>
        <v>3.7830218198700027E-2</v>
      </c>
    </row>
    <row r="197" spans="1:5" ht="14.5">
      <c r="A197" s="3">
        <v>24</v>
      </c>
      <c r="B197" s="7">
        <v>26.753934763231197</v>
      </c>
      <c r="C197" s="8">
        <f t="shared" si="9"/>
        <v>7.5841566801332663</v>
      </c>
      <c r="D197">
        <f t="shared" si="10"/>
        <v>2.7539347632311966</v>
      </c>
      <c r="E197">
        <f t="shared" si="11"/>
        <v>0.11474728180129985</v>
      </c>
    </row>
    <row r="198" spans="1:5" ht="14.5">
      <c r="A198" s="3">
        <v>24</v>
      </c>
      <c r="B198" s="7">
        <v>21.385236657381618</v>
      </c>
      <c r="C198" s="8">
        <f t="shared" si="9"/>
        <v>6.8369873379008519</v>
      </c>
      <c r="D198">
        <f t="shared" si="10"/>
        <v>2.6147633426183816</v>
      </c>
      <c r="E198">
        <f t="shared" si="11"/>
        <v>0.10894847260909923</v>
      </c>
    </row>
    <row r="199" spans="1:5" ht="14.5">
      <c r="A199" s="3">
        <v>24</v>
      </c>
      <c r="B199" s="7">
        <v>22.51601442896936</v>
      </c>
      <c r="C199" s="8">
        <f t="shared" si="9"/>
        <v>2.2022131750271354</v>
      </c>
      <c r="D199">
        <f t="shared" si="10"/>
        <v>1.4839855710306402</v>
      </c>
      <c r="E199">
        <f t="shared" si="11"/>
        <v>6.1832732126276678E-2</v>
      </c>
    </row>
    <row r="200" spans="1:5" ht="14.5">
      <c r="A200" s="3">
        <v>24</v>
      </c>
      <c r="B200" s="7">
        <v>27.318956657381619</v>
      </c>
      <c r="C200" s="8">
        <f t="shared" si="9"/>
        <v>11.015473293577772</v>
      </c>
      <c r="D200">
        <f t="shared" si="10"/>
        <v>3.3189566573816194</v>
      </c>
      <c r="E200">
        <f t="shared" si="11"/>
        <v>0.13828986072423413</v>
      </c>
    </row>
    <row r="201" spans="1:5" ht="14.5">
      <c r="A201" s="3">
        <v>24</v>
      </c>
      <c r="B201" s="7">
        <v>23.713155933147632</v>
      </c>
      <c r="C201" s="8">
        <f t="shared" si="9"/>
        <v>8.2279518688405481E-2</v>
      </c>
      <c r="D201">
        <f t="shared" si="10"/>
        <v>0.28684406685236752</v>
      </c>
      <c r="E201">
        <f t="shared" si="11"/>
        <v>1.1951836118848647E-2</v>
      </c>
    </row>
    <row r="202" spans="1:5" ht="14.5">
      <c r="A202" s="3">
        <v>24</v>
      </c>
      <c r="B202" s="7">
        <v>21.656174763231196</v>
      </c>
      <c r="C202" s="8">
        <f t="shared" si="9"/>
        <v>5.4935167405143419</v>
      </c>
      <c r="D202">
        <f t="shared" si="10"/>
        <v>2.3438252367688044</v>
      </c>
      <c r="E202">
        <f t="shared" si="11"/>
        <v>9.7659384865366849E-2</v>
      </c>
    </row>
    <row r="203" spans="1:5" ht="14.5">
      <c r="A203" s="3">
        <v>24</v>
      </c>
      <c r="B203" s="7">
        <v>23.100054763231199</v>
      </c>
      <c r="C203" s="8">
        <f t="shared" si="9"/>
        <v>0.80990142918285291</v>
      </c>
      <c r="D203">
        <f t="shared" si="10"/>
        <v>0.89994523676880078</v>
      </c>
      <c r="E203">
        <f t="shared" si="11"/>
        <v>3.7497718198700035E-2</v>
      </c>
    </row>
    <row r="204" spans="1:5" ht="14.5">
      <c r="A204" s="3">
        <v>25</v>
      </c>
      <c r="B204" s="7">
        <v>23.733215766016716</v>
      </c>
      <c r="C204" s="8">
        <f t="shared" si="9"/>
        <v>1.604742295468615</v>
      </c>
      <c r="D204">
        <f t="shared" si="10"/>
        <v>1.2667842339832838</v>
      </c>
      <c r="E204">
        <f t="shared" si="11"/>
        <v>5.067136935933135E-2</v>
      </c>
    </row>
    <row r="205" spans="1:5" ht="14.5">
      <c r="A205" s="3">
        <v>25</v>
      </c>
      <c r="B205" s="7">
        <v>23.259616657381617</v>
      </c>
      <c r="C205" s="8">
        <f t="shared" si="9"/>
        <v>3.028934179263536</v>
      </c>
      <c r="D205">
        <f t="shared" si="10"/>
        <v>1.740383342618383</v>
      </c>
      <c r="E205">
        <f t="shared" si="11"/>
        <v>6.9615333704735327E-2</v>
      </c>
    </row>
    <row r="206" spans="1:5" ht="14.5">
      <c r="A206" s="3">
        <v>25</v>
      </c>
      <c r="B206" s="7">
        <v>21.931814763231198</v>
      </c>
      <c r="C206" s="8">
        <f t="shared" si="9"/>
        <v>9.4137606471260273</v>
      </c>
      <c r="D206">
        <f t="shared" si="10"/>
        <v>3.0681852367688016</v>
      </c>
      <c r="E206">
        <f t="shared" si="11"/>
        <v>0.12272740947075206</v>
      </c>
    </row>
    <row r="207" spans="1:5" ht="14.5">
      <c r="A207" s="3">
        <v>25</v>
      </c>
      <c r="B207" s="7">
        <v>23.579199832869083</v>
      </c>
      <c r="C207" s="8">
        <f t="shared" si="9"/>
        <v>2.0186731149192414</v>
      </c>
      <c r="D207">
        <f t="shared" si="10"/>
        <v>1.4208001671309169</v>
      </c>
      <c r="E207">
        <f t="shared" si="11"/>
        <v>5.6832006685236677E-2</v>
      </c>
    </row>
    <row r="208" spans="1:5" ht="14.5">
      <c r="A208" s="3">
        <v>25</v>
      </c>
      <c r="B208" s="7">
        <v>22.826614763231195</v>
      </c>
      <c r="C208" s="8">
        <f t="shared" si="9"/>
        <v>4.7236033874045953</v>
      </c>
      <c r="D208">
        <f t="shared" si="10"/>
        <v>2.1733852367688051</v>
      </c>
      <c r="E208">
        <f t="shared" si="11"/>
        <v>8.6935409470752206E-2</v>
      </c>
    </row>
    <row r="209" spans="1:5" ht="14.5">
      <c r="A209" s="3">
        <v>25</v>
      </c>
      <c r="B209" s="7">
        <v>23.475994763231199</v>
      </c>
      <c r="C209" s="8">
        <f t="shared" si="9"/>
        <v>2.3225919616987287</v>
      </c>
      <c r="D209">
        <f t="shared" si="10"/>
        <v>1.5240052367688008</v>
      </c>
      <c r="E209">
        <f t="shared" si="11"/>
        <v>6.0960209470752036E-2</v>
      </c>
    </row>
    <row r="210" spans="1:5" ht="14.5">
      <c r="A210" s="3">
        <v>25</v>
      </c>
      <c r="B210" s="7">
        <v>22.228434428969358</v>
      </c>
      <c r="C210" s="8">
        <f t="shared" si="9"/>
        <v>7.6815757145224097</v>
      </c>
      <c r="D210">
        <f t="shared" si="10"/>
        <v>2.7715655710306422</v>
      </c>
      <c r="E210">
        <f t="shared" si="11"/>
        <v>0.11086262284122568</v>
      </c>
    </row>
    <row r="211" spans="1:5" ht="14.5">
      <c r="A211" s="5">
        <v>25</v>
      </c>
      <c r="B211" s="7">
        <v>23.633033760445684</v>
      </c>
      <c r="C211" s="8">
        <f t="shared" si="9"/>
        <v>1.8685967000812667</v>
      </c>
      <c r="D211">
        <f t="shared" si="10"/>
        <v>1.3669662395543156</v>
      </c>
      <c r="E211">
        <f t="shared" si="11"/>
        <v>5.4678649582172625E-2</v>
      </c>
    </row>
    <row r="212" spans="1:5" ht="14.5">
      <c r="A212" s="3">
        <v>25</v>
      </c>
      <c r="B212" s="7">
        <v>20.544136657381618</v>
      </c>
      <c r="C212" s="8">
        <f t="shared" si="9"/>
        <v>19.854718128090266</v>
      </c>
      <c r="D212">
        <f t="shared" si="10"/>
        <v>4.4558633426183825</v>
      </c>
      <c r="E212">
        <f t="shared" si="11"/>
        <v>0.1782345337047353</v>
      </c>
    </row>
    <row r="213" spans="1:5" ht="14.5">
      <c r="A213" s="3">
        <v>25</v>
      </c>
      <c r="B213" s="7">
        <v>22.81115442896936</v>
      </c>
      <c r="C213" s="8">
        <f t="shared" si="9"/>
        <v>4.7910449338204497</v>
      </c>
      <c r="D213">
        <f t="shared" si="10"/>
        <v>2.1888455710306403</v>
      </c>
      <c r="E213">
        <f t="shared" si="11"/>
        <v>8.7553822841225606E-2</v>
      </c>
    </row>
    <row r="214" spans="1:5" ht="14.5">
      <c r="A214" s="3">
        <v>25</v>
      </c>
      <c r="B214" s="7">
        <v>23.253094763231196</v>
      </c>
      <c r="C214" s="8">
        <f t="shared" si="9"/>
        <v>3.0516779062502697</v>
      </c>
      <c r="D214">
        <f t="shared" si="10"/>
        <v>1.7469052367688036</v>
      </c>
      <c r="E214">
        <f t="shared" si="11"/>
        <v>6.987620947075214E-2</v>
      </c>
    </row>
    <row r="215" spans="1:5" ht="14.5">
      <c r="A215" s="3">
        <v>25</v>
      </c>
      <c r="B215" s="7">
        <v>21.811356657381619</v>
      </c>
      <c r="C215" s="8">
        <f t="shared" si="9"/>
        <v>10.167446366424519</v>
      </c>
      <c r="D215">
        <f t="shared" si="10"/>
        <v>3.1886433426183807</v>
      </c>
      <c r="E215">
        <f t="shared" si="11"/>
        <v>0.12754573370473524</v>
      </c>
    </row>
    <row r="216" spans="1:5" ht="14.5">
      <c r="A216" s="3">
        <v>25</v>
      </c>
      <c r="B216" s="7">
        <v>22.370696657381618</v>
      </c>
      <c r="C216" s="8">
        <f t="shared" si="9"/>
        <v>6.9132360675041955</v>
      </c>
      <c r="D216">
        <f t="shared" si="10"/>
        <v>2.6293033426183818</v>
      </c>
      <c r="E216">
        <f t="shared" si="11"/>
        <v>0.10517213370473527</v>
      </c>
    </row>
    <row r="217" spans="1:5" ht="14.5">
      <c r="A217" s="3">
        <v>25</v>
      </c>
      <c r="B217" s="7">
        <v>23.681094763231197</v>
      </c>
      <c r="C217" s="8">
        <f t="shared" si="9"/>
        <v>1.7395110235761717</v>
      </c>
      <c r="D217">
        <f t="shared" si="10"/>
        <v>1.3189052367688028</v>
      </c>
      <c r="E217">
        <f t="shared" si="11"/>
        <v>5.2756209470752109E-2</v>
      </c>
    </row>
    <row r="218" spans="1:5" ht="14.5">
      <c r="A218" s="3">
        <v>25</v>
      </c>
      <c r="B218" s="7">
        <v>23.665354428969362</v>
      </c>
      <c r="C218" s="8">
        <f t="shared" si="9"/>
        <v>1.7812788002716977</v>
      </c>
      <c r="D218">
        <f t="shared" si="10"/>
        <v>1.334645571030638</v>
      </c>
      <c r="E218">
        <f t="shared" si="11"/>
        <v>5.3385822841225519E-2</v>
      </c>
    </row>
    <row r="219" spans="1:5" ht="14.5">
      <c r="A219" s="3">
        <v>25</v>
      </c>
      <c r="B219" s="7">
        <v>23.302036657381617</v>
      </c>
      <c r="C219" s="8">
        <f t="shared" si="9"/>
        <v>2.8830795128757924</v>
      </c>
      <c r="D219">
        <f t="shared" si="10"/>
        <v>1.6979633426183831</v>
      </c>
      <c r="E219">
        <f t="shared" si="11"/>
        <v>6.7918533704735329E-2</v>
      </c>
    </row>
    <row r="220" spans="1:5" ht="14.5">
      <c r="A220" s="3">
        <v>25</v>
      </c>
      <c r="B220" s="7">
        <v>21.856734763231195</v>
      </c>
      <c r="C220" s="8">
        <f t="shared" si="9"/>
        <v>9.8801163486792518</v>
      </c>
      <c r="D220">
        <f t="shared" si="10"/>
        <v>3.143265236768805</v>
      </c>
      <c r="E220">
        <f t="shared" si="11"/>
        <v>0.12573060947075221</v>
      </c>
    </row>
    <row r="221" spans="1:5" ht="14.5">
      <c r="A221" s="3">
        <v>26</v>
      </c>
      <c r="B221" s="7">
        <v>27.025453760445686</v>
      </c>
      <c r="C221" s="8">
        <f t="shared" si="9"/>
        <v>1.0515554148121977</v>
      </c>
      <c r="D221">
        <f t="shared" si="10"/>
        <v>1.0254537604456857</v>
      </c>
      <c r="E221">
        <f t="shared" si="11"/>
        <v>3.9440529247910985E-2</v>
      </c>
    </row>
    <row r="222" spans="1:5" ht="14.5">
      <c r="A222" s="3">
        <v>26</v>
      </c>
      <c r="B222" s="7">
        <v>26.314333760445685</v>
      </c>
      <c r="C222" s="8">
        <f t="shared" si="9"/>
        <v>9.8805712955925037E-2</v>
      </c>
      <c r="D222">
        <f t="shared" si="10"/>
        <v>0.31433376044568462</v>
      </c>
      <c r="E222">
        <f t="shared" si="11"/>
        <v>1.2089760017141717E-2</v>
      </c>
    </row>
    <row r="223" spans="1:5" ht="14.5">
      <c r="A223" s="3">
        <v>26</v>
      </c>
      <c r="B223" s="7">
        <v>22.38595665738162</v>
      </c>
      <c r="C223" s="8">
        <f t="shared" si="9"/>
        <v>13.061309282324236</v>
      </c>
      <c r="D223">
        <f t="shared" si="10"/>
        <v>3.6140433426183804</v>
      </c>
      <c r="E223">
        <f t="shared" si="11"/>
        <v>0.13900166702378386</v>
      </c>
    </row>
    <row r="224" spans="1:5" ht="14.5">
      <c r="A224" s="3">
        <v>26</v>
      </c>
      <c r="B224" s="7">
        <v>22.434176657381617</v>
      </c>
      <c r="C224" s="8">
        <f t="shared" si="9"/>
        <v>12.715096110762142</v>
      </c>
      <c r="D224">
        <f t="shared" si="10"/>
        <v>3.5658233426183834</v>
      </c>
      <c r="E224">
        <f t="shared" si="11"/>
        <v>0.1371470516391686</v>
      </c>
    </row>
    <row r="225" spans="1:5" ht="14.5">
      <c r="A225" s="3">
        <v>26</v>
      </c>
      <c r="B225" s="7">
        <v>22.26883983286908</v>
      </c>
      <c r="C225" s="8">
        <f t="shared" si="9"/>
        <v>13.921556192784433</v>
      </c>
      <c r="D225">
        <f t="shared" si="10"/>
        <v>3.7311601671309198</v>
      </c>
      <c r="E225">
        <f t="shared" si="11"/>
        <v>0.14350616027426616</v>
      </c>
    </row>
    <row r="226" spans="1:5" ht="14.5">
      <c r="A226" s="3">
        <v>26</v>
      </c>
      <c r="B226" s="7">
        <v>23.418294763231195</v>
      </c>
      <c r="C226" s="8">
        <f t="shared" si="9"/>
        <v>6.6652019295594709</v>
      </c>
      <c r="D226">
        <f t="shared" si="10"/>
        <v>2.5817052367688049</v>
      </c>
      <c r="E226">
        <f t="shared" si="11"/>
        <v>9.9296355260338656E-2</v>
      </c>
    </row>
    <row r="227" spans="1:5" ht="14.5">
      <c r="A227" s="3">
        <v>26</v>
      </c>
      <c r="B227" s="7">
        <v>28.071513760445683</v>
      </c>
      <c r="C227" s="8">
        <f t="shared" si="9"/>
        <v>4.2911692597158133</v>
      </c>
      <c r="D227">
        <f t="shared" si="10"/>
        <v>2.0715137604456828</v>
      </c>
      <c r="E227">
        <f t="shared" si="11"/>
        <v>7.9673606170987801E-2</v>
      </c>
    </row>
    <row r="228" spans="1:5" ht="14.5">
      <c r="A228" s="3">
        <v>26</v>
      </c>
      <c r="B228" s="7">
        <v>21.846356657381619</v>
      </c>
      <c r="C228" s="8">
        <f t="shared" si="9"/>
        <v>17.252753017677993</v>
      </c>
      <c r="D228">
        <f t="shared" si="10"/>
        <v>4.1536433426183805</v>
      </c>
      <c r="E228">
        <f t="shared" si="11"/>
        <v>0.15975551317763001</v>
      </c>
    </row>
    <row r="229" spans="1:5" ht="14.5">
      <c r="A229" s="3">
        <v>26</v>
      </c>
      <c r="B229" s="7">
        <v>22.785973760445682</v>
      </c>
      <c r="C229" s="8">
        <f t="shared" si="9"/>
        <v>10.329964668543672</v>
      </c>
      <c r="D229">
        <f t="shared" si="10"/>
        <v>3.2140262395543182</v>
      </c>
      <c r="E229">
        <f t="shared" si="11"/>
        <v>0.12361639382901224</v>
      </c>
    </row>
    <row r="230" spans="1:5" ht="14.5">
      <c r="A230" s="3">
        <v>26</v>
      </c>
      <c r="B230" s="7">
        <v>22.904433760445684</v>
      </c>
      <c r="C230" s="8">
        <f t="shared" si="9"/>
        <v>9.5825303434684468</v>
      </c>
      <c r="D230">
        <f t="shared" si="10"/>
        <v>3.0955662395543158</v>
      </c>
      <c r="E230">
        <f t="shared" si="11"/>
        <v>0.11906023998285829</v>
      </c>
    </row>
    <row r="231" spans="1:5" ht="14.5">
      <c r="A231" s="5">
        <v>26</v>
      </c>
      <c r="B231" s="7">
        <v>21.017616657381616</v>
      </c>
      <c r="C231" s="8">
        <f t="shared" si="9"/>
        <v>24.82414377280114</v>
      </c>
      <c r="D231">
        <f t="shared" si="10"/>
        <v>4.9823833426183839</v>
      </c>
      <c r="E231">
        <f t="shared" si="11"/>
        <v>0.19163012856224554</v>
      </c>
    </row>
    <row r="232" spans="1:5" ht="14.5">
      <c r="A232" s="5">
        <v>26</v>
      </c>
      <c r="B232" s="7">
        <v>22.547195933147634</v>
      </c>
      <c r="C232" s="8">
        <f t="shared" si="9"/>
        <v>11.921855924072236</v>
      </c>
      <c r="D232">
        <f t="shared" si="10"/>
        <v>3.4528040668523658</v>
      </c>
      <c r="E232">
        <f t="shared" si="11"/>
        <v>0.13280015641739867</v>
      </c>
    </row>
    <row r="233" spans="1:5" ht="14.5">
      <c r="A233" s="3">
        <v>26</v>
      </c>
      <c r="B233" s="7">
        <v>22.483616657381617</v>
      </c>
      <c r="C233" s="8">
        <f t="shared" si="9"/>
        <v>12.364951812244032</v>
      </c>
      <c r="D233">
        <f t="shared" si="10"/>
        <v>3.5163833426183828</v>
      </c>
      <c r="E233">
        <f t="shared" si="11"/>
        <v>0.13524551317763012</v>
      </c>
    </row>
    <row r="234" spans="1:5" ht="14.5">
      <c r="A234" s="3">
        <v>26</v>
      </c>
      <c r="B234" s="7">
        <v>27.187334428969361</v>
      </c>
      <c r="C234" s="8">
        <f t="shared" si="9"/>
        <v>1.4097630462159991</v>
      </c>
      <c r="D234">
        <f t="shared" si="10"/>
        <v>1.1873344289693613</v>
      </c>
      <c r="E234">
        <f t="shared" si="11"/>
        <v>4.5666708806513898E-2</v>
      </c>
    </row>
    <row r="235" spans="1:5" ht="14.5">
      <c r="A235" s="3">
        <v>26</v>
      </c>
      <c r="B235" s="7">
        <v>23.329056657381617</v>
      </c>
      <c r="C235" s="8">
        <f t="shared" si="9"/>
        <v>7.13393833947746</v>
      </c>
      <c r="D235">
        <f t="shared" si="10"/>
        <v>2.6709433426183828</v>
      </c>
      <c r="E235">
        <f t="shared" si="11"/>
        <v>0.10272859010070703</v>
      </c>
    </row>
    <row r="236" spans="1:5" ht="14.5">
      <c r="A236" s="3">
        <v>26</v>
      </c>
      <c r="B236" s="7">
        <v>22.712053760445681</v>
      </c>
      <c r="C236" s="8">
        <f t="shared" si="9"/>
        <v>10.810590474199389</v>
      </c>
      <c r="D236">
        <f t="shared" si="10"/>
        <v>3.2879462395543193</v>
      </c>
      <c r="E236">
        <f t="shared" si="11"/>
        <v>0.12645947075208921</v>
      </c>
    </row>
    <row r="237" spans="1:5" ht="14.5">
      <c r="A237" s="3">
        <v>26</v>
      </c>
      <c r="B237" s="7">
        <v>23.238674763231195</v>
      </c>
      <c r="C237" s="8">
        <f t="shared" si="9"/>
        <v>7.6249170632162961</v>
      </c>
      <c r="D237">
        <f t="shared" si="10"/>
        <v>2.7613252367688048</v>
      </c>
      <c r="E237">
        <f t="shared" si="11"/>
        <v>0.10620481679880019</v>
      </c>
    </row>
    <row r="238" spans="1:5" ht="14.5">
      <c r="A238" s="3">
        <v>26</v>
      </c>
      <c r="B238" s="7">
        <v>21.532316657381617</v>
      </c>
      <c r="C238" s="8">
        <f t="shared" si="9"/>
        <v>19.960194449909764</v>
      </c>
      <c r="D238">
        <f t="shared" si="10"/>
        <v>4.4676833426183826</v>
      </c>
      <c r="E238">
        <f t="shared" si="11"/>
        <v>0.17183397471609163</v>
      </c>
    </row>
    <row r="239" spans="1:5" ht="14.5">
      <c r="A239" s="3">
        <v>26</v>
      </c>
      <c r="B239" s="7">
        <v>28.345214428969363</v>
      </c>
      <c r="C239" s="8">
        <f t="shared" si="9"/>
        <v>5.5000307178460979</v>
      </c>
      <c r="D239">
        <f t="shared" si="10"/>
        <v>2.3452144289693635</v>
      </c>
      <c r="E239">
        <f t="shared" si="11"/>
        <v>9.0200554960360141E-2</v>
      </c>
    </row>
    <row r="240" spans="1:5" ht="14.5">
      <c r="A240" s="3">
        <v>26</v>
      </c>
      <c r="B240" s="7">
        <v>28.099233760445681</v>
      </c>
      <c r="C240" s="8">
        <f t="shared" si="9"/>
        <v>4.4067823809949163</v>
      </c>
      <c r="D240">
        <f t="shared" si="10"/>
        <v>2.0992337604456814</v>
      </c>
      <c r="E240">
        <f t="shared" si="11"/>
        <v>8.0739760017141587E-2</v>
      </c>
    </row>
    <row r="241" spans="1:5" ht="14.5">
      <c r="A241" s="3">
        <v>27</v>
      </c>
      <c r="B241" s="7">
        <v>27.835294428969362</v>
      </c>
      <c r="C241" s="8">
        <f t="shared" si="9"/>
        <v>0.69771678306725327</v>
      </c>
      <c r="D241">
        <f t="shared" si="10"/>
        <v>0.83529442896936246</v>
      </c>
      <c r="E241">
        <f t="shared" si="11"/>
        <v>3.0936830702568981E-2</v>
      </c>
    </row>
    <row r="242" spans="1:5" ht="14.5">
      <c r="A242" s="3">
        <v>27</v>
      </c>
      <c r="B242" s="7">
        <v>23.018575933147634</v>
      </c>
      <c r="C242" s="8">
        <f t="shared" si="9"/>
        <v>15.851737600111234</v>
      </c>
      <c r="D242">
        <f t="shared" si="10"/>
        <v>3.9814240668523659</v>
      </c>
      <c r="E242">
        <f t="shared" si="11"/>
        <v>0.14746015062416171</v>
      </c>
    </row>
    <row r="243" spans="1:5" ht="14.5">
      <c r="A243" s="3">
        <v>27</v>
      </c>
      <c r="B243" s="7">
        <v>22.541934428969359</v>
      </c>
      <c r="C243" s="8">
        <f t="shared" si="9"/>
        <v>19.874348635608754</v>
      </c>
      <c r="D243">
        <f t="shared" si="10"/>
        <v>4.4580655710306409</v>
      </c>
      <c r="E243">
        <f t="shared" si="11"/>
        <v>0.16511353966780151</v>
      </c>
    </row>
    <row r="244" spans="1:5" ht="14.5">
      <c r="A244" s="3">
        <v>27</v>
      </c>
      <c r="B244" s="7">
        <v>22.85741442896936</v>
      </c>
      <c r="C244" s="8">
        <f t="shared" si="9"/>
        <v>17.161015213311256</v>
      </c>
      <c r="D244">
        <f t="shared" si="10"/>
        <v>4.1425855710306401</v>
      </c>
      <c r="E244">
        <f t="shared" si="11"/>
        <v>0.15342909522335704</v>
      </c>
    </row>
    <row r="245" spans="1:5" ht="14.5">
      <c r="A245" s="3">
        <v>27</v>
      </c>
      <c r="B245" s="7">
        <v>23.767755933147633</v>
      </c>
      <c r="C245" s="8">
        <f t="shared" si="9"/>
        <v>10.447401707702328</v>
      </c>
      <c r="D245">
        <f t="shared" si="10"/>
        <v>3.2322440668523669</v>
      </c>
      <c r="E245">
        <f t="shared" si="11"/>
        <v>0.11971274321675433</v>
      </c>
    </row>
    <row r="246" spans="1:5" ht="14.5">
      <c r="A246" s="3">
        <v>27</v>
      </c>
      <c r="B246" s="7">
        <v>21.432859832869081</v>
      </c>
      <c r="C246" s="8">
        <f t="shared" si="9"/>
        <v>30.993049640482479</v>
      </c>
      <c r="D246">
        <f t="shared" si="10"/>
        <v>5.5671401671309191</v>
      </c>
      <c r="E246">
        <f t="shared" si="11"/>
        <v>0.2061903765604044</v>
      </c>
    </row>
    <row r="247" spans="1:5" ht="14.5">
      <c r="A247" s="3">
        <v>27</v>
      </c>
      <c r="B247" s="7">
        <v>23.392435766016714</v>
      </c>
      <c r="C247" s="8">
        <f t="shared" si="9"/>
        <v>13.014519702315413</v>
      </c>
      <c r="D247">
        <f t="shared" si="10"/>
        <v>3.6075642339832861</v>
      </c>
      <c r="E247">
        <f t="shared" si="11"/>
        <v>0.1336134901475291</v>
      </c>
    </row>
    <row r="248" spans="1:5" ht="14.5">
      <c r="A248" s="3">
        <v>27</v>
      </c>
      <c r="B248" s="7">
        <v>21.710993760445685</v>
      </c>
      <c r="C248" s="8">
        <f t="shared" si="9"/>
        <v>27.973587002044471</v>
      </c>
      <c r="D248">
        <f t="shared" si="10"/>
        <v>5.2890062395543147</v>
      </c>
      <c r="E248">
        <f t="shared" si="11"/>
        <v>0.19588911998349315</v>
      </c>
    </row>
    <row r="249" spans="1:5" ht="14.5">
      <c r="A249" s="3">
        <v>27</v>
      </c>
      <c r="B249" s="7">
        <v>27.722234763231199</v>
      </c>
      <c r="C249" s="8">
        <f t="shared" si="9"/>
        <v>0.52162305321962665</v>
      </c>
      <c r="D249">
        <f t="shared" si="10"/>
        <v>0.72223476323119939</v>
      </c>
      <c r="E249">
        <f t="shared" si="11"/>
        <v>2.6749435675229607E-2</v>
      </c>
    </row>
    <row r="250" spans="1:5" ht="14.5">
      <c r="A250" s="3">
        <v>27</v>
      </c>
      <c r="B250" s="7">
        <v>22.124894763231197</v>
      </c>
      <c r="C250" s="8">
        <f t="shared" si="9"/>
        <v>23.76665106957061</v>
      </c>
      <c r="D250">
        <f t="shared" si="10"/>
        <v>4.8751052367688033</v>
      </c>
      <c r="E250">
        <f t="shared" si="11"/>
        <v>0.18055945321365938</v>
      </c>
    </row>
    <row r="251" spans="1:5" ht="14.5">
      <c r="A251" s="3">
        <v>27</v>
      </c>
      <c r="B251" s="7">
        <v>26.511716657381619</v>
      </c>
      <c r="C251" s="8">
        <f t="shared" si="9"/>
        <v>0.23842062267857905</v>
      </c>
      <c r="D251">
        <f t="shared" si="10"/>
        <v>0.4882833426183808</v>
      </c>
      <c r="E251">
        <f t="shared" si="11"/>
        <v>1.8084568245125214E-2</v>
      </c>
    </row>
    <row r="252" spans="1:5" ht="14.5">
      <c r="A252" s="3">
        <v>27</v>
      </c>
      <c r="B252" s="7">
        <v>22.678954763231197</v>
      </c>
      <c r="C252" s="8">
        <f t="shared" si="9"/>
        <v>18.671431938202364</v>
      </c>
      <c r="D252">
        <f t="shared" si="10"/>
        <v>4.3210452367688035</v>
      </c>
      <c r="E252">
        <f t="shared" si="11"/>
        <v>0.16003871247291865</v>
      </c>
    </row>
    <row r="253" spans="1:5" ht="14.5">
      <c r="A253" s="3">
        <v>27</v>
      </c>
      <c r="B253" s="7">
        <v>23.06611442896936</v>
      </c>
      <c r="C253" s="8">
        <f t="shared" si="9"/>
        <v>15.475455685963063</v>
      </c>
      <c r="D253">
        <f t="shared" si="10"/>
        <v>3.9338855710306397</v>
      </c>
      <c r="E253">
        <f t="shared" si="11"/>
        <v>0.1456994655937274</v>
      </c>
    </row>
    <row r="254" spans="1:5" ht="14.5">
      <c r="A254" s="3">
        <v>27</v>
      </c>
      <c r="B254" s="7">
        <v>29.374955766016715</v>
      </c>
      <c r="C254" s="8">
        <f t="shared" si="9"/>
        <v>5.6404148905360412</v>
      </c>
      <c r="D254">
        <f t="shared" si="10"/>
        <v>2.3749557660167149</v>
      </c>
      <c r="E254">
        <f t="shared" si="11"/>
        <v>8.7961324667285734E-2</v>
      </c>
    </row>
    <row r="255" spans="1:5" ht="14.5">
      <c r="A255" s="3">
        <v>27</v>
      </c>
      <c r="B255" s="7">
        <v>21.632134428969358</v>
      </c>
      <c r="C255" s="8">
        <f t="shared" si="9"/>
        <v>28.813980788656117</v>
      </c>
      <c r="D255">
        <f t="shared" si="10"/>
        <v>5.3678655710306415</v>
      </c>
      <c r="E255">
        <f t="shared" si="11"/>
        <v>0.19880983596409785</v>
      </c>
    </row>
    <row r="256" spans="1:5" ht="14.5">
      <c r="A256" s="3">
        <v>27</v>
      </c>
      <c r="B256" s="7">
        <v>22.037616657381616</v>
      </c>
      <c r="C256" s="8">
        <f t="shared" si="9"/>
        <v>24.62524843909641</v>
      </c>
      <c r="D256">
        <f t="shared" si="10"/>
        <v>4.9623833426183843</v>
      </c>
      <c r="E256">
        <f t="shared" si="11"/>
        <v>0.18379197565253275</v>
      </c>
    </row>
    <row r="257" spans="1:5" ht="14.5">
      <c r="A257" s="3">
        <v>27</v>
      </c>
      <c r="B257" s="7">
        <v>23.240576657381617</v>
      </c>
      <c r="C257" s="8">
        <f t="shared" si="9"/>
        <v>14.133263869023979</v>
      </c>
      <c r="D257">
        <f t="shared" si="10"/>
        <v>3.7594233426183834</v>
      </c>
      <c r="E257">
        <f t="shared" si="11"/>
        <v>0.13923790157845864</v>
      </c>
    </row>
    <row r="258" spans="1:5" ht="14.5">
      <c r="A258" s="3">
        <v>27</v>
      </c>
      <c r="B258" s="7">
        <v>23.568633760445685</v>
      </c>
      <c r="C258" s="8">
        <f t="shared" ref="C258:C321" si="12">(A258-B258)*(A258-B258)</f>
        <v>11.77427426995312</v>
      </c>
      <c r="D258">
        <f t="shared" ref="D258:D321" si="13">ABS(A258-B258)</f>
        <v>3.4313662395543147</v>
      </c>
      <c r="E258">
        <f t="shared" ref="E258:E321" si="14">ABS(A258-B258)/A258</f>
        <v>0.12708763850201166</v>
      </c>
    </row>
    <row r="259" spans="1:5" ht="14.5">
      <c r="A259" s="3">
        <v>27</v>
      </c>
      <c r="B259" s="7">
        <v>26.634036657381618</v>
      </c>
      <c r="C259" s="8">
        <f t="shared" si="12"/>
        <v>0.13392916814041952</v>
      </c>
      <c r="D259">
        <f t="shared" si="13"/>
        <v>0.36596334261838237</v>
      </c>
      <c r="E259">
        <f t="shared" si="14"/>
        <v>1.3554197874754903E-2</v>
      </c>
    </row>
    <row r="260" spans="1:5" ht="14.5">
      <c r="A260" s="3">
        <v>27</v>
      </c>
      <c r="B260" s="7">
        <v>22.77897376044568</v>
      </c>
      <c r="C260" s="8">
        <f t="shared" si="12"/>
        <v>17.817062515006082</v>
      </c>
      <c r="D260">
        <f t="shared" si="13"/>
        <v>4.2210262395543197</v>
      </c>
      <c r="E260">
        <f t="shared" si="14"/>
        <v>0.15633430516867849</v>
      </c>
    </row>
    <row r="261" spans="1:5" ht="14.5">
      <c r="A261" s="3">
        <v>27</v>
      </c>
      <c r="B261" s="7">
        <v>21.578436657381619</v>
      </c>
      <c r="C261" s="8">
        <f t="shared" si="12"/>
        <v>29.393349078023387</v>
      </c>
      <c r="D261">
        <f t="shared" si="13"/>
        <v>5.4215633426183807</v>
      </c>
      <c r="E261">
        <f t="shared" si="14"/>
        <v>0.20079864231919928</v>
      </c>
    </row>
    <row r="262" spans="1:5" ht="14.5">
      <c r="A262" s="3">
        <v>27</v>
      </c>
      <c r="B262" s="7">
        <v>21.457416657381618</v>
      </c>
      <c r="C262" s="8">
        <f t="shared" si="12"/>
        <v>30.720230109870759</v>
      </c>
      <c r="D262">
        <f t="shared" si="13"/>
        <v>5.5425833426183821</v>
      </c>
      <c r="E262">
        <f t="shared" si="14"/>
        <v>0.20528086454142155</v>
      </c>
    </row>
    <row r="263" spans="1:5" ht="14.5">
      <c r="A263" s="3">
        <v>27</v>
      </c>
      <c r="B263" s="7">
        <v>27.417154428969361</v>
      </c>
      <c r="C263" s="8">
        <f t="shared" si="12"/>
        <v>0.17401781760875398</v>
      </c>
      <c r="D263">
        <f t="shared" si="13"/>
        <v>0.41715442896936139</v>
      </c>
      <c r="E263">
        <f t="shared" si="14"/>
        <v>1.5450164035902273E-2</v>
      </c>
    </row>
    <row r="264" spans="1:5" ht="14.5">
      <c r="A264" s="3">
        <v>27</v>
      </c>
      <c r="B264" s="7">
        <v>23.354954428969361</v>
      </c>
      <c r="C264" s="8">
        <f t="shared" si="12"/>
        <v>13.28635721489008</v>
      </c>
      <c r="D264">
        <f t="shared" si="13"/>
        <v>3.6450455710306393</v>
      </c>
      <c r="E264">
        <f t="shared" si="14"/>
        <v>0.13500168781594959</v>
      </c>
    </row>
    <row r="265" spans="1:5" ht="14.5">
      <c r="A265" s="3">
        <v>27</v>
      </c>
      <c r="B265" s="7">
        <v>23.073133760445685</v>
      </c>
      <c r="C265" s="8">
        <f t="shared" si="12"/>
        <v>15.420278463351444</v>
      </c>
      <c r="D265">
        <f t="shared" si="13"/>
        <v>3.9268662395543146</v>
      </c>
      <c r="E265">
        <f t="shared" si="14"/>
        <v>0.1454394903538635</v>
      </c>
    </row>
    <row r="266" spans="1:5" ht="14.5">
      <c r="A266" s="3">
        <v>28</v>
      </c>
      <c r="B266" s="7">
        <v>23.720427966573819</v>
      </c>
      <c r="C266" s="8">
        <f t="shared" si="12"/>
        <v>18.314736789283497</v>
      </c>
      <c r="D266">
        <f t="shared" si="13"/>
        <v>4.2795720334261809</v>
      </c>
      <c r="E266">
        <f t="shared" si="14"/>
        <v>0.15284185833664932</v>
      </c>
    </row>
    <row r="267" spans="1:5" ht="14.5">
      <c r="A267" s="3">
        <v>28</v>
      </c>
      <c r="B267" s="7">
        <v>21.85111665738162</v>
      </c>
      <c r="C267" s="8">
        <f t="shared" si="12"/>
        <v>37.808766361129777</v>
      </c>
      <c r="D267">
        <f t="shared" si="13"/>
        <v>6.1488833426183795</v>
      </c>
      <c r="E267">
        <f t="shared" si="14"/>
        <v>0.21960297652208499</v>
      </c>
    </row>
    <row r="268" spans="1:5" ht="14.5">
      <c r="A268" s="3">
        <v>28</v>
      </c>
      <c r="B268" s="7">
        <v>26.720296657381621</v>
      </c>
      <c r="C268" s="8">
        <f t="shared" si="12"/>
        <v>1.6376406451086536</v>
      </c>
      <c r="D268">
        <f t="shared" si="13"/>
        <v>1.2797033426183795</v>
      </c>
      <c r="E268">
        <f t="shared" si="14"/>
        <v>4.570369080779927E-2</v>
      </c>
    </row>
    <row r="269" spans="1:5" ht="14.5">
      <c r="A269" s="3">
        <v>28</v>
      </c>
      <c r="B269" s="7">
        <v>28.489795766016716</v>
      </c>
      <c r="C269" s="8">
        <f t="shared" si="12"/>
        <v>0.23989989240790144</v>
      </c>
      <c r="D269">
        <f t="shared" si="13"/>
        <v>0.48979576601671582</v>
      </c>
      <c r="E269">
        <f t="shared" si="14"/>
        <v>1.7492705929168424E-2</v>
      </c>
    </row>
    <row r="270" spans="1:5" ht="14.5">
      <c r="A270" s="3">
        <v>28</v>
      </c>
      <c r="B270" s="7">
        <v>22.193931699164349</v>
      </c>
      <c r="C270" s="8">
        <f t="shared" si="12"/>
        <v>33.710429113968587</v>
      </c>
      <c r="D270">
        <f t="shared" si="13"/>
        <v>5.8060683008356513</v>
      </c>
      <c r="E270">
        <f t="shared" si="14"/>
        <v>0.20735958217270184</v>
      </c>
    </row>
    <row r="271" spans="1:5" ht="14.5">
      <c r="A271" s="3">
        <v>28</v>
      </c>
      <c r="B271" s="7">
        <v>27.621014763231198</v>
      </c>
      <c r="C271" s="8">
        <f t="shared" si="12"/>
        <v>0.14362980968870492</v>
      </c>
      <c r="D271">
        <f t="shared" si="13"/>
        <v>0.37898523676880203</v>
      </c>
      <c r="E271">
        <f t="shared" si="14"/>
        <v>1.3535187027457216E-2</v>
      </c>
    </row>
    <row r="272" spans="1:5" ht="14.5">
      <c r="A272" s="3">
        <v>28</v>
      </c>
      <c r="B272" s="7">
        <v>23.764575766016716</v>
      </c>
      <c r="C272" s="8">
        <f t="shared" si="12"/>
        <v>17.938818441812892</v>
      </c>
      <c r="D272">
        <f t="shared" si="13"/>
        <v>4.2354242339832844</v>
      </c>
      <c r="E272">
        <f t="shared" si="14"/>
        <v>0.15126515121368872</v>
      </c>
    </row>
    <row r="273" spans="1:5" ht="14.5">
      <c r="A273" s="3">
        <v>28</v>
      </c>
      <c r="B273" s="7">
        <v>21.80561665738162</v>
      </c>
      <c r="C273" s="8">
        <f t="shared" si="12"/>
        <v>38.370384995308058</v>
      </c>
      <c r="D273">
        <f t="shared" si="13"/>
        <v>6.1943833426183801</v>
      </c>
      <c r="E273">
        <f t="shared" si="14"/>
        <v>0.22122797652208501</v>
      </c>
    </row>
    <row r="274" spans="1:5" ht="14.5">
      <c r="A274" s="3">
        <v>28</v>
      </c>
      <c r="B274" s="7">
        <v>26.870216657381619</v>
      </c>
      <c r="C274" s="8">
        <f t="shared" si="12"/>
        <v>1.2764104012579631</v>
      </c>
      <c r="D274">
        <f t="shared" si="13"/>
        <v>1.1297833426183814</v>
      </c>
      <c r="E274">
        <f t="shared" si="14"/>
        <v>4.0349405093513625E-2</v>
      </c>
    </row>
    <row r="275" spans="1:5" ht="14.5">
      <c r="A275" s="3">
        <v>28</v>
      </c>
      <c r="B275" s="7">
        <v>27.321647966573821</v>
      </c>
      <c r="C275" s="8">
        <f t="shared" si="12"/>
        <v>0.46016148125343248</v>
      </c>
      <c r="D275">
        <f t="shared" si="13"/>
        <v>0.67835203342617945</v>
      </c>
      <c r="E275">
        <f t="shared" si="14"/>
        <v>2.4226858336649264E-2</v>
      </c>
    </row>
    <row r="276" spans="1:5" ht="14.5">
      <c r="A276" s="3">
        <v>28</v>
      </c>
      <c r="B276" s="7">
        <v>23.720351699164347</v>
      </c>
      <c r="C276" s="8">
        <f t="shared" si="12"/>
        <v>18.315389578845494</v>
      </c>
      <c r="D276">
        <f t="shared" si="13"/>
        <v>4.2796483008356532</v>
      </c>
      <c r="E276">
        <f t="shared" si="14"/>
        <v>0.15284458217270189</v>
      </c>
    </row>
    <row r="277" spans="1:5" ht="14.5">
      <c r="A277" s="3">
        <v>28</v>
      </c>
      <c r="B277" s="7">
        <v>27.797354428969363</v>
      </c>
      <c r="C277" s="8">
        <f t="shared" si="12"/>
        <v>4.106522745833275E-2</v>
      </c>
      <c r="D277">
        <f t="shared" si="13"/>
        <v>0.20264557103063652</v>
      </c>
      <c r="E277">
        <f t="shared" si="14"/>
        <v>7.2373418225227326E-3</v>
      </c>
    </row>
    <row r="278" spans="1:5" ht="14.5">
      <c r="A278" s="3">
        <v>28</v>
      </c>
      <c r="B278" s="7">
        <v>23.332276657381616</v>
      </c>
      <c r="C278" s="8">
        <f t="shared" si="12"/>
        <v>21.787641203224538</v>
      </c>
      <c r="D278">
        <f t="shared" si="13"/>
        <v>4.667723342618384</v>
      </c>
      <c r="E278">
        <f t="shared" si="14"/>
        <v>0.16670440509351372</v>
      </c>
    </row>
    <row r="279" spans="1:5" ht="14.5">
      <c r="A279" s="3">
        <v>28</v>
      </c>
      <c r="B279" s="7">
        <v>28.10929442896936</v>
      </c>
      <c r="C279" s="8">
        <f t="shared" si="12"/>
        <v>1.1945272203738437E-2</v>
      </c>
      <c r="D279">
        <f t="shared" si="13"/>
        <v>0.10929442896935981</v>
      </c>
      <c r="E279">
        <f t="shared" si="14"/>
        <v>3.9033724631914219E-3</v>
      </c>
    </row>
    <row r="280" spans="1:5" ht="14.5">
      <c r="A280" s="3">
        <v>28</v>
      </c>
      <c r="B280" s="7">
        <v>24.623073760445685</v>
      </c>
      <c r="C280" s="8">
        <f t="shared" si="12"/>
        <v>11.403630827390447</v>
      </c>
      <c r="D280">
        <f t="shared" si="13"/>
        <v>3.3769262395543151</v>
      </c>
      <c r="E280">
        <f t="shared" si="14"/>
        <v>0.12060450855551126</v>
      </c>
    </row>
    <row r="281" spans="1:5" ht="14.5">
      <c r="A281" s="3">
        <v>28</v>
      </c>
      <c r="B281" s="7">
        <v>23.056473760445684</v>
      </c>
      <c r="C281" s="8">
        <f t="shared" si="12"/>
        <v>24.438451681162039</v>
      </c>
      <c r="D281">
        <f t="shared" si="13"/>
        <v>4.9435262395543162</v>
      </c>
      <c r="E281">
        <f t="shared" si="14"/>
        <v>0.1765545085555113</v>
      </c>
    </row>
    <row r="282" spans="1:5" ht="14.5">
      <c r="A282" s="3">
        <v>28</v>
      </c>
      <c r="B282" s="7">
        <v>27.235634428969362</v>
      </c>
      <c r="C282" s="8">
        <f t="shared" si="12"/>
        <v>0.5842547261769927</v>
      </c>
      <c r="D282">
        <f t="shared" si="13"/>
        <v>0.76436557103063762</v>
      </c>
      <c r="E282">
        <f t="shared" si="14"/>
        <v>2.7298770393951344E-2</v>
      </c>
    </row>
    <row r="283" spans="1:5" ht="14.5">
      <c r="A283" s="3">
        <v>28</v>
      </c>
      <c r="B283" s="7">
        <v>22.124556657381618</v>
      </c>
      <c r="C283" s="8">
        <f t="shared" si="12"/>
        <v>34.520834472318668</v>
      </c>
      <c r="D283">
        <f t="shared" si="13"/>
        <v>5.8754433426183823</v>
      </c>
      <c r="E283">
        <f t="shared" si="14"/>
        <v>0.20983726223637081</v>
      </c>
    </row>
    <row r="284" spans="1:5" ht="14.5">
      <c r="A284" s="3">
        <v>28</v>
      </c>
      <c r="B284" s="7">
        <v>25.52407442896936</v>
      </c>
      <c r="C284" s="8">
        <f t="shared" si="12"/>
        <v>6.1302074332833998</v>
      </c>
      <c r="D284">
        <f t="shared" si="13"/>
        <v>2.4759255710306398</v>
      </c>
      <c r="E284">
        <f t="shared" si="14"/>
        <v>8.8425913251094279E-2</v>
      </c>
    </row>
    <row r="285" spans="1:5" ht="14.5">
      <c r="A285" s="3">
        <v>28</v>
      </c>
      <c r="B285" s="7">
        <v>23.608656657381619</v>
      </c>
      <c r="C285" s="8">
        <f t="shared" si="12"/>
        <v>19.283896352758774</v>
      </c>
      <c r="D285">
        <f t="shared" si="13"/>
        <v>4.3913433426183808</v>
      </c>
      <c r="E285">
        <f t="shared" si="14"/>
        <v>0.15683369080779933</v>
      </c>
    </row>
    <row r="286" spans="1:5" ht="14.5">
      <c r="A286" s="3">
        <v>29</v>
      </c>
      <c r="B286" s="7">
        <v>23.597036657381619</v>
      </c>
      <c r="C286" s="8">
        <f t="shared" si="12"/>
        <v>29.192012881677993</v>
      </c>
      <c r="D286">
        <f t="shared" si="13"/>
        <v>5.4029633426183814</v>
      </c>
      <c r="E286">
        <f t="shared" si="14"/>
        <v>0.18630908077994418</v>
      </c>
    </row>
    <row r="287" spans="1:5" ht="14.5">
      <c r="A287" s="3">
        <v>29</v>
      </c>
      <c r="B287" s="7">
        <v>22.817734428969359</v>
      </c>
      <c r="C287" s="8">
        <f t="shared" si="12"/>
        <v>38.220407590750817</v>
      </c>
      <c r="D287">
        <f t="shared" si="13"/>
        <v>6.1822655710306407</v>
      </c>
      <c r="E287">
        <f t="shared" si="14"/>
        <v>0.21318157141484967</v>
      </c>
    </row>
    <row r="288" spans="1:5" ht="14.5">
      <c r="A288" s="5">
        <v>29</v>
      </c>
      <c r="B288" s="7">
        <v>27.514095766016716</v>
      </c>
      <c r="C288" s="8">
        <f t="shared" si="12"/>
        <v>2.20791139256945</v>
      </c>
      <c r="D288">
        <f t="shared" si="13"/>
        <v>1.485904233983284</v>
      </c>
      <c r="E288">
        <f t="shared" si="14"/>
        <v>5.1238077033906343E-2</v>
      </c>
    </row>
    <row r="289" spans="1:5" ht="14.5">
      <c r="A289" s="3">
        <v>29</v>
      </c>
      <c r="B289" s="7">
        <v>26.411371699164349</v>
      </c>
      <c r="C289" s="8">
        <f t="shared" si="12"/>
        <v>6.7009964798872721</v>
      </c>
      <c r="D289">
        <f t="shared" si="13"/>
        <v>2.5886283008356514</v>
      </c>
      <c r="E289">
        <f t="shared" si="14"/>
        <v>8.9263044856401769E-2</v>
      </c>
    </row>
    <row r="290" spans="1:5" ht="14.5">
      <c r="A290" s="3">
        <v>29</v>
      </c>
      <c r="B290" s="7">
        <v>23.303374763231197</v>
      </c>
      <c r="C290" s="8">
        <f t="shared" si="12"/>
        <v>32.451539088191218</v>
      </c>
      <c r="D290">
        <f t="shared" si="13"/>
        <v>5.6966252367688028</v>
      </c>
      <c r="E290">
        <f t="shared" si="14"/>
        <v>0.19643535299202769</v>
      </c>
    </row>
    <row r="291" spans="1:5" ht="14.5">
      <c r="A291" s="3">
        <v>29</v>
      </c>
      <c r="B291" s="7">
        <v>23.626856657381619</v>
      </c>
      <c r="C291" s="8">
        <f t="shared" si="12"/>
        <v>28.870669380324223</v>
      </c>
      <c r="D291">
        <f t="shared" si="13"/>
        <v>5.3731433426183806</v>
      </c>
      <c r="E291">
        <f t="shared" si="14"/>
        <v>0.18528080491787519</v>
      </c>
    </row>
    <row r="292" spans="1:5" ht="14.5">
      <c r="A292" s="3">
        <v>29</v>
      </c>
      <c r="B292" s="7">
        <v>23.324716657381618</v>
      </c>
      <c r="C292" s="8">
        <f t="shared" si="12"/>
        <v>32.208841019001675</v>
      </c>
      <c r="D292">
        <f t="shared" si="13"/>
        <v>5.675283342618382</v>
      </c>
      <c r="E292">
        <f t="shared" si="14"/>
        <v>0.19569942560753043</v>
      </c>
    </row>
    <row r="293" spans="1:5" ht="14.5">
      <c r="A293" s="3">
        <v>29</v>
      </c>
      <c r="B293" s="7">
        <v>22.143414763231196</v>
      </c>
      <c r="C293" s="8">
        <f t="shared" si="12"/>
        <v>47.012761109075925</v>
      </c>
      <c r="D293">
        <f t="shared" si="13"/>
        <v>6.8565852367688045</v>
      </c>
      <c r="E293">
        <f t="shared" si="14"/>
        <v>0.23643397368168292</v>
      </c>
    </row>
    <row r="294" spans="1:5" ht="14.5">
      <c r="A294" s="3">
        <v>29</v>
      </c>
      <c r="B294" s="7">
        <v>28.462511699164349</v>
      </c>
      <c r="C294" s="8">
        <f t="shared" si="12"/>
        <v>0.28889367353519552</v>
      </c>
      <c r="D294">
        <f t="shared" si="13"/>
        <v>0.53748830083565124</v>
      </c>
      <c r="E294">
        <f t="shared" si="14"/>
        <v>1.8534079339160389E-2</v>
      </c>
    </row>
    <row r="295" spans="1:5" ht="14.5">
      <c r="A295" s="5">
        <v>29</v>
      </c>
      <c r="B295" s="7">
        <v>22.504414428969358</v>
      </c>
      <c r="C295" s="8">
        <f t="shared" si="12"/>
        <v>42.192631910581468</v>
      </c>
      <c r="D295">
        <f t="shared" si="13"/>
        <v>6.4955855710306416</v>
      </c>
      <c r="E295">
        <f t="shared" si="14"/>
        <v>0.22398570934588419</v>
      </c>
    </row>
    <row r="296" spans="1:5" ht="14.5">
      <c r="A296" s="3">
        <v>29</v>
      </c>
      <c r="B296" s="7">
        <v>24.769236657381619</v>
      </c>
      <c r="C296" s="8">
        <f t="shared" si="12"/>
        <v>17.899358461243459</v>
      </c>
      <c r="D296">
        <f t="shared" si="13"/>
        <v>4.2307633426183813</v>
      </c>
      <c r="E296">
        <f t="shared" si="14"/>
        <v>0.14588839112477175</v>
      </c>
    </row>
    <row r="297" spans="1:5" ht="14.5">
      <c r="A297" s="3">
        <v>29</v>
      </c>
      <c r="B297" s="7">
        <v>27.833614428969362</v>
      </c>
      <c r="C297" s="8">
        <f t="shared" si="12"/>
        <v>1.3604553003084672</v>
      </c>
      <c r="D297">
        <f t="shared" si="13"/>
        <v>1.1663855710306379</v>
      </c>
      <c r="E297">
        <f t="shared" si="14"/>
        <v>4.0220192104504754E-2</v>
      </c>
    </row>
    <row r="298" spans="1:5" ht="14.5">
      <c r="A298" s="3">
        <v>29</v>
      </c>
      <c r="B298" s="7">
        <v>26.538133760445685</v>
      </c>
      <c r="C298" s="8">
        <f t="shared" si="12"/>
        <v>6.0607853814573023</v>
      </c>
      <c r="D298">
        <f t="shared" si="13"/>
        <v>2.4618662395543147</v>
      </c>
      <c r="E298">
        <f t="shared" si="14"/>
        <v>8.4891939294976376E-2</v>
      </c>
    </row>
    <row r="299" spans="1:5" ht="14.5">
      <c r="A299" s="3">
        <v>29</v>
      </c>
      <c r="B299" s="7">
        <v>22.663094763231197</v>
      </c>
      <c r="C299" s="8">
        <f t="shared" si="12"/>
        <v>40.156367979787888</v>
      </c>
      <c r="D299">
        <f t="shared" si="13"/>
        <v>6.3369052367688035</v>
      </c>
      <c r="E299">
        <f t="shared" si="14"/>
        <v>0.21851397368168288</v>
      </c>
    </row>
    <row r="300" spans="1:5" ht="14.5">
      <c r="A300" s="3">
        <v>29</v>
      </c>
      <c r="B300" s="7">
        <v>28.109714428969362</v>
      </c>
      <c r="C300" s="8">
        <f t="shared" si="12"/>
        <v>0.79260839798534977</v>
      </c>
      <c r="D300">
        <f t="shared" si="13"/>
        <v>0.89028557103063832</v>
      </c>
      <c r="E300">
        <f t="shared" si="14"/>
        <v>3.0699502449332356E-2</v>
      </c>
    </row>
    <row r="301" spans="1:5" ht="14.5">
      <c r="A301" s="3">
        <v>29</v>
      </c>
      <c r="B301" s="7">
        <v>28.396934763231197</v>
      </c>
      <c r="C301" s="8">
        <f t="shared" si="12"/>
        <v>0.36368767979901212</v>
      </c>
      <c r="D301">
        <f t="shared" si="13"/>
        <v>0.60306523676880275</v>
      </c>
      <c r="E301">
        <f t="shared" si="14"/>
        <v>2.0795352992027682E-2</v>
      </c>
    </row>
    <row r="302" spans="1:5" ht="14.5">
      <c r="A302" s="3">
        <v>29</v>
      </c>
      <c r="B302" s="7">
        <v>22.809814763231195</v>
      </c>
      <c r="C302" s="8">
        <f t="shared" si="12"/>
        <v>38.318393265510466</v>
      </c>
      <c r="D302">
        <f t="shared" si="13"/>
        <v>6.1901852367688051</v>
      </c>
      <c r="E302">
        <f t="shared" si="14"/>
        <v>0.21345466333685534</v>
      </c>
    </row>
    <row r="303" spans="1:5" ht="14.5">
      <c r="A303" s="3">
        <v>29</v>
      </c>
      <c r="B303" s="7">
        <v>22.211894763231196</v>
      </c>
      <c r="C303" s="8">
        <f t="shared" si="12"/>
        <v>46.078372705448054</v>
      </c>
      <c r="D303">
        <f t="shared" si="13"/>
        <v>6.7881052367688035</v>
      </c>
      <c r="E303">
        <f t="shared" si="14"/>
        <v>0.23407259437133804</v>
      </c>
    </row>
    <row r="304" spans="1:5" ht="14.5">
      <c r="A304" s="3">
        <v>29</v>
      </c>
      <c r="B304" s="7">
        <v>22.197676657381617</v>
      </c>
      <c r="C304" s="8">
        <f t="shared" si="12"/>
        <v>46.271602857530929</v>
      </c>
      <c r="D304">
        <f t="shared" si="13"/>
        <v>6.8023233426183829</v>
      </c>
      <c r="E304">
        <f t="shared" si="14"/>
        <v>0.2345628738833925</v>
      </c>
    </row>
    <row r="305" spans="1:5" ht="14.5">
      <c r="A305" s="3">
        <v>30</v>
      </c>
      <c r="B305" s="7">
        <v>27.219091699164348</v>
      </c>
      <c r="C305" s="8">
        <f t="shared" si="12"/>
        <v>7.7334509776566316</v>
      </c>
      <c r="D305">
        <f t="shared" si="13"/>
        <v>2.7809083008356517</v>
      </c>
      <c r="E305">
        <f t="shared" si="14"/>
        <v>9.2696943361188389E-2</v>
      </c>
    </row>
    <row r="306" spans="1:5" ht="14.5">
      <c r="A306" s="3">
        <v>30</v>
      </c>
      <c r="B306" s="7">
        <v>27.502414763231197</v>
      </c>
      <c r="C306" s="8">
        <f t="shared" si="12"/>
        <v>6.2379320149254767</v>
      </c>
      <c r="D306">
        <f t="shared" si="13"/>
        <v>2.4975852367688027</v>
      </c>
      <c r="E306">
        <f t="shared" si="14"/>
        <v>8.3252841225626761E-2</v>
      </c>
    </row>
    <row r="307" spans="1:5" ht="14.5">
      <c r="A307" s="5">
        <v>30</v>
      </c>
      <c r="B307" s="7">
        <v>23.034113760445685</v>
      </c>
      <c r="C307" s="8">
        <f t="shared" si="12"/>
        <v>48.523571102412163</v>
      </c>
      <c r="D307">
        <f t="shared" si="13"/>
        <v>6.9658862395543153</v>
      </c>
      <c r="E307">
        <f t="shared" si="14"/>
        <v>0.23219620798514384</v>
      </c>
    </row>
    <row r="308" spans="1:5" ht="14.5">
      <c r="A308" s="3">
        <v>30</v>
      </c>
      <c r="B308" s="7">
        <v>23.388054763231196</v>
      </c>
      <c r="C308" s="8">
        <f t="shared" si="12"/>
        <v>43.717819814029674</v>
      </c>
      <c r="D308">
        <f t="shared" si="13"/>
        <v>6.6119452367688041</v>
      </c>
      <c r="E308">
        <f t="shared" si="14"/>
        <v>0.22039817455896013</v>
      </c>
    </row>
    <row r="309" spans="1:5" ht="14.5">
      <c r="A309" s="3">
        <v>30</v>
      </c>
      <c r="B309" s="7">
        <v>28.345916657381618</v>
      </c>
      <c r="C309" s="8">
        <f t="shared" si="12"/>
        <v>2.7359917043275983</v>
      </c>
      <c r="D309">
        <f t="shared" si="13"/>
        <v>1.6540833426183816</v>
      </c>
      <c r="E309">
        <f t="shared" si="14"/>
        <v>5.513611142061272E-2</v>
      </c>
    </row>
    <row r="310" spans="1:5" ht="14.5">
      <c r="A310" s="3">
        <v>30</v>
      </c>
      <c r="B310" s="7">
        <v>22.946836657381617</v>
      </c>
      <c r="C310" s="8">
        <f t="shared" si="12"/>
        <v>49.747113137655724</v>
      </c>
      <c r="D310">
        <f t="shared" si="13"/>
        <v>7.0531633426183831</v>
      </c>
      <c r="E310">
        <f t="shared" si="14"/>
        <v>0.2351054447539461</v>
      </c>
    </row>
    <row r="311" spans="1:5" ht="14.5">
      <c r="A311" s="3">
        <v>30</v>
      </c>
      <c r="B311" s="7">
        <v>22.78441442896936</v>
      </c>
      <c r="C311" s="8">
        <f t="shared" si="12"/>
        <v>52.064675132865574</v>
      </c>
      <c r="D311">
        <f t="shared" si="13"/>
        <v>7.2155855710306405</v>
      </c>
      <c r="E311">
        <f t="shared" si="14"/>
        <v>0.24051951903435467</v>
      </c>
    </row>
    <row r="312" spans="1:5" ht="14.5">
      <c r="A312" s="3">
        <v>30</v>
      </c>
      <c r="B312" s="7">
        <v>33.072256657381622</v>
      </c>
      <c r="C312" s="8">
        <f t="shared" si="12"/>
        <v>9.438760968825699</v>
      </c>
      <c r="D312">
        <f t="shared" si="13"/>
        <v>3.0722566573816223</v>
      </c>
      <c r="E312">
        <f t="shared" si="14"/>
        <v>0.10240855524605408</v>
      </c>
    </row>
    <row r="313" spans="1:5" ht="14.5">
      <c r="A313" s="3">
        <v>30</v>
      </c>
      <c r="B313" s="7">
        <v>23.41109442896936</v>
      </c>
      <c r="C313" s="8">
        <f t="shared" si="12"/>
        <v>43.413676623958608</v>
      </c>
      <c r="D313">
        <f t="shared" si="13"/>
        <v>6.5889055710306401</v>
      </c>
      <c r="E313">
        <f t="shared" si="14"/>
        <v>0.21963018570102133</v>
      </c>
    </row>
    <row r="314" spans="1:5" ht="14.5">
      <c r="A314" s="3">
        <v>31</v>
      </c>
      <c r="B314" s="7">
        <v>28.154615766016715</v>
      </c>
      <c r="C314" s="8">
        <f t="shared" si="12"/>
        <v>8.0962114390006477</v>
      </c>
      <c r="D314">
        <f t="shared" si="13"/>
        <v>2.8453842339832853</v>
      </c>
      <c r="E314">
        <f t="shared" si="14"/>
        <v>9.1786588193009208E-2</v>
      </c>
    </row>
    <row r="315" spans="1:5" ht="14.5">
      <c r="A315" s="3">
        <v>31</v>
      </c>
      <c r="B315" s="7">
        <v>28.085267966573817</v>
      </c>
      <c r="C315" s="8">
        <f t="shared" si="12"/>
        <v>8.4956628266807339</v>
      </c>
      <c r="D315">
        <f t="shared" si="13"/>
        <v>2.9147320334261835</v>
      </c>
      <c r="E315">
        <f t="shared" si="14"/>
        <v>9.4023613981489784E-2</v>
      </c>
    </row>
    <row r="316" spans="1:5" ht="14.5">
      <c r="A316" s="3">
        <v>31</v>
      </c>
      <c r="B316" s="7">
        <v>27.519154428969362</v>
      </c>
      <c r="C316" s="8">
        <f t="shared" si="12"/>
        <v>12.11628588936361</v>
      </c>
      <c r="D316">
        <f t="shared" si="13"/>
        <v>3.4808455710306383</v>
      </c>
      <c r="E316">
        <f t="shared" si="14"/>
        <v>0.11228534100098833</v>
      </c>
    </row>
    <row r="317" spans="1:5" ht="14.5">
      <c r="A317" s="3">
        <v>31</v>
      </c>
      <c r="B317" s="7">
        <v>23.400654763231195</v>
      </c>
      <c r="C317" s="8">
        <f t="shared" si="12"/>
        <v>57.750048027600727</v>
      </c>
      <c r="D317">
        <f t="shared" si="13"/>
        <v>7.599345236768805</v>
      </c>
      <c r="E317">
        <f t="shared" si="14"/>
        <v>0.24514016892802598</v>
      </c>
    </row>
    <row r="318" spans="1:5" ht="14.5">
      <c r="A318" s="3">
        <v>31</v>
      </c>
      <c r="B318" s="7">
        <v>23.009556657381619</v>
      </c>
      <c r="C318" s="8">
        <f t="shared" si="12"/>
        <v>63.847184811594403</v>
      </c>
      <c r="D318">
        <f t="shared" si="13"/>
        <v>7.9904433426183807</v>
      </c>
      <c r="E318">
        <f t="shared" si="14"/>
        <v>0.25775623685865745</v>
      </c>
    </row>
    <row r="319" spans="1:5" ht="14.5">
      <c r="A319" s="3">
        <v>31</v>
      </c>
      <c r="B319" s="7">
        <v>26.571716657381621</v>
      </c>
      <c r="C319" s="8">
        <f t="shared" si="12"/>
        <v>19.6096933625114</v>
      </c>
      <c r="D319">
        <f t="shared" si="13"/>
        <v>4.4282833426183785</v>
      </c>
      <c r="E319">
        <f t="shared" si="14"/>
        <v>0.14284784976188317</v>
      </c>
    </row>
    <row r="320" spans="1:5" ht="14.5">
      <c r="A320" s="3">
        <v>31</v>
      </c>
      <c r="B320" s="7">
        <v>26.808714763231198</v>
      </c>
      <c r="C320" s="8">
        <f t="shared" si="12"/>
        <v>17.566871935956115</v>
      </c>
      <c r="D320">
        <f t="shared" si="13"/>
        <v>4.1912852367688025</v>
      </c>
      <c r="E320">
        <f t="shared" si="14"/>
        <v>0.13520274957318718</v>
      </c>
    </row>
    <row r="321" spans="1:5" ht="14.5">
      <c r="A321" s="3">
        <v>31</v>
      </c>
      <c r="B321" s="7">
        <v>23.459511699164345</v>
      </c>
      <c r="C321" s="8">
        <f t="shared" si="12"/>
        <v>56.858963815039381</v>
      </c>
      <c r="D321">
        <f t="shared" si="13"/>
        <v>7.5404883008356549</v>
      </c>
      <c r="E321">
        <f t="shared" si="14"/>
        <v>0.24324155809147274</v>
      </c>
    </row>
    <row r="322" spans="1:5" ht="14.5">
      <c r="A322" s="3">
        <v>31</v>
      </c>
      <c r="B322" s="7">
        <v>21.582593760445683</v>
      </c>
      <c r="C322" s="8">
        <f t="shared" ref="C322:C360" si="15">(A322-B322)*(A322-B322)</f>
        <v>88.687540280796597</v>
      </c>
      <c r="D322">
        <f t="shared" ref="D322:D360" si="16">ABS(A322-B322)</f>
        <v>9.4174062395543174</v>
      </c>
      <c r="E322">
        <f t="shared" ref="E322:E360" si="17">ABS(A322-B322)/A322</f>
        <v>0.30378729805013927</v>
      </c>
    </row>
    <row r="323" spans="1:5" ht="14.5">
      <c r="A323" s="3">
        <v>31</v>
      </c>
      <c r="B323" s="7">
        <v>26.6571747632312</v>
      </c>
      <c r="C323" s="8">
        <f t="shared" si="15"/>
        <v>18.86013103711598</v>
      </c>
      <c r="D323">
        <f t="shared" si="16"/>
        <v>4.3428252367687996</v>
      </c>
      <c r="E323">
        <f t="shared" si="17"/>
        <v>0.14009113666996129</v>
      </c>
    </row>
    <row r="324" spans="1:5" ht="14.5">
      <c r="A324" s="3">
        <v>31</v>
      </c>
      <c r="B324" s="7">
        <v>23.307916657381618</v>
      </c>
      <c r="C324" s="8">
        <f t="shared" si="15"/>
        <v>59.168146149787177</v>
      </c>
      <c r="D324">
        <f t="shared" si="16"/>
        <v>7.6920833426183819</v>
      </c>
      <c r="E324">
        <f t="shared" si="17"/>
        <v>0.24813172072962522</v>
      </c>
    </row>
    <row r="325" spans="1:5" ht="14.5">
      <c r="A325" s="3">
        <v>32</v>
      </c>
      <c r="B325" s="7">
        <v>23.474435933147632</v>
      </c>
      <c r="C325" s="8">
        <f t="shared" si="15"/>
        <v>72.685242658004299</v>
      </c>
      <c r="D325">
        <f t="shared" si="16"/>
        <v>8.5255640668523682</v>
      </c>
      <c r="E325">
        <f t="shared" si="17"/>
        <v>0.26642387708913651</v>
      </c>
    </row>
    <row r="326" spans="1:5" ht="14.5">
      <c r="A326" s="3">
        <v>32</v>
      </c>
      <c r="B326" s="7">
        <v>27.045934428969364</v>
      </c>
      <c r="C326" s="8">
        <f t="shared" si="15"/>
        <v>24.542765682071103</v>
      </c>
      <c r="D326">
        <f t="shared" si="16"/>
        <v>4.9540655710306361</v>
      </c>
      <c r="E326">
        <f t="shared" si="17"/>
        <v>0.15481454909470738</v>
      </c>
    </row>
    <row r="327" spans="1:5" ht="14.5">
      <c r="A327" s="3">
        <v>32</v>
      </c>
      <c r="B327" s="7">
        <v>26.638914428969361</v>
      </c>
      <c r="C327" s="8">
        <f t="shared" si="15"/>
        <v>28.74123849991291</v>
      </c>
      <c r="D327">
        <f t="shared" si="16"/>
        <v>5.3610855710306389</v>
      </c>
      <c r="E327">
        <f t="shared" si="17"/>
        <v>0.16753392409470746</v>
      </c>
    </row>
    <row r="328" spans="1:5" ht="14.5">
      <c r="A328" s="3">
        <v>32</v>
      </c>
      <c r="B328" s="7">
        <v>27.1008747632312</v>
      </c>
      <c r="C328" s="8">
        <f t="shared" si="15"/>
        <v>24.001428085544948</v>
      </c>
      <c r="D328">
        <f t="shared" si="16"/>
        <v>4.8991252367687999</v>
      </c>
      <c r="E328">
        <f t="shared" si="17"/>
        <v>0.153097663649025</v>
      </c>
    </row>
    <row r="329" spans="1:5" ht="14.5">
      <c r="A329" s="3">
        <v>32</v>
      </c>
      <c r="B329" s="7">
        <v>23.032376657381619</v>
      </c>
      <c r="C329" s="8">
        <f t="shared" si="15"/>
        <v>80.418268415074067</v>
      </c>
      <c r="D329">
        <f t="shared" si="16"/>
        <v>8.9676233426183813</v>
      </c>
      <c r="E329">
        <f t="shared" si="17"/>
        <v>0.28023822945682442</v>
      </c>
    </row>
    <row r="330" spans="1:5" ht="14.5">
      <c r="A330" s="3">
        <v>32</v>
      </c>
      <c r="B330" s="7">
        <v>23.424874763231195</v>
      </c>
      <c r="C330" s="8">
        <f t="shared" si="15"/>
        <v>73.532772826269266</v>
      </c>
      <c r="D330">
        <f t="shared" si="16"/>
        <v>8.5751252367688053</v>
      </c>
      <c r="E330">
        <f t="shared" si="17"/>
        <v>0.26797266364902517</v>
      </c>
    </row>
    <row r="331" spans="1:5" ht="14.5">
      <c r="A331" s="3">
        <v>32</v>
      </c>
      <c r="B331" s="7">
        <v>27.800395766016717</v>
      </c>
      <c r="C331" s="8">
        <f t="shared" si="15"/>
        <v>17.63667572209032</v>
      </c>
      <c r="D331">
        <f t="shared" si="16"/>
        <v>4.1996042339832833</v>
      </c>
      <c r="E331">
        <f t="shared" si="17"/>
        <v>0.1312376323119776</v>
      </c>
    </row>
    <row r="332" spans="1:5" ht="14.5">
      <c r="A332" s="3">
        <v>32</v>
      </c>
      <c r="B332" s="7">
        <v>27.52587442896936</v>
      </c>
      <c r="C332" s="8">
        <f t="shared" si="15"/>
        <v>20.017799625350253</v>
      </c>
      <c r="D332">
        <f t="shared" si="16"/>
        <v>4.4741255710306405</v>
      </c>
      <c r="E332">
        <f t="shared" si="17"/>
        <v>0.13981642409470751</v>
      </c>
    </row>
    <row r="333" spans="1:5" ht="14.5">
      <c r="A333" s="3">
        <v>32</v>
      </c>
      <c r="B333" s="7">
        <v>22.349634763231197</v>
      </c>
      <c r="C333" s="8">
        <f t="shared" si="15"/>
        <v>93.129549203035793</v>
      </c>
      <c r="D333">
        <f t="shared" si="16"/>
        <v>9.6503652367688026</v>
      </c>
      <c r="E333">
        <f t="shared" si="17"/>
        <v>0.30157391364902508</v>
      </c>
    </row>
    <row r="334" spans="1:5" ht="14.5">
      <c r="A334" s="3">
        <v>32</v>
      </c>
      <c r="B334" s="7">
        <v>22.768314428969358</v>
      </c>
      <c r="C334" s="8">
        <f t="shared" si="15"/>
        <v>85.224018482375357</v>
      </c>
      <c r="D334">
        <f t="shared" si="16"/>
        <v>9.231685571030642</v>
      </c>
      <c r="E334">
        <f t="shared" si="17"/>
        <v>0.28849017409470756</v>
      </c>
    </row>
    <row r="335" spans="1:5" ht="14.5">
      <c r="A335" s="3">
        <v>33</v>
      </c>
      <c r="B335" s="7">
        <v>27.149736657381617</v>
      </c>
      <c r="C335" s="8">
        <f t="shared" si="15"/>
        <v>34.225581177984424</v>
      </c>
      <c r="D335">
        <f t="shared" si="16"/>
        <v>5.8502633426183834</v>
      </c>
      <c r="E335">
        <f t="shared" si="17"/>
        <v>0.17728070735207221</v>
      </c>
    </row>
    <row r="336" spans="1:5" ht="14.5">
      <c r="A336" s="3">
        <v>33</v>
      </c>
      <c r="B336" s="7">
        <v>28.077253760445682</v>
      </c>
      <c r="C336" s="8">
        <f t="shared" si="15"/>
        <v>24.233430539046175</v>
      </c>
      <c r="D336">
        <f t="shared" si="16"/>
        <v>4.9227462395543178</v>
      </c>
      <c r="E336">
        <f t="shared" si="17"/>
        <v>0.14917412847134295</v>
      </c>
    </row>
    <row r="337" spans="1:5" ht="14.5">
      <c r="A337" s="3">
        <v>33</v>
      </c>
      <c r="B337" s="7">
        <v>28.34521665738162</v>
      </c>
      <c r="C337" s="8">
        <f t="shared" si="15"/>
        <v>21.667007966717538</v>
      </c>
      <c r="D337">
        <f t="shared" si="16"/>
        <v>4.65478334261838</v>
      </c>
      <c r="E337">
        <f t="shared" si="17"/>
        <v>0.14105404068540545</v>
      </c>
    </row>
    <row r="338" spans="1:5" ht="14.5">
      <c r="A338" s="3">
        <v>33</v>
      </c>
      <c r="B338" s="7">
        <v>22.94085376044568</v>
      </c>
      <c r="C338" s="8">
        <f t="shared" si="15"/>
        <v>101.18642306873981</v>
      </c>
      <c r="D338">
        <f t="shared" si="16"/>
        <v>10.05914623955432</v>
      </c>
      <c r="E338">
        <f t="shared" si="17"/>
        <v>0.30482261331982785</v>
      </c>
    </row>
    <row r="339" spans="1:5" ht="14.5">
      <c r="A339" s="3">
        <v>33</v>
      </c>
      <c r="B339" s="7">
        <v>23.769855933147635</v>
      </c>
      <c r="C339" s="8">
        <f t="shared" si="15"/>
        <v>85.195559494849903</v>
      </c>
      <c r="D339">
        <f t="shared" si="16"/>
        <v>9.2301440668523647</v>
      </c>
      <c r="E339">
        <f t="shared" si="17"/>
        <v>0.27970133535916258</v>
      </c>
    </row>
    <row r="340" spans="1:5" ht="14.5">
      <c r="A340" s="3">
        <v>33</v>
      </c>
      <c r="B340" s="7">
        <v>23.113014428969361</v>
      </c>
      <c r="C340" s="8">
        <f t="shared" si="15"/>
        <v>97.752483681768055</v>
      </c>
      <c r="D340">
        <f t="shared" si="16"/>
        <v>9.8869855710306389</v>
      </c>
      <c r="E340">
        <f t="shared" si="17"/>
        <v>0.29960562336456481</v>
      </c>
    </row>
    <row r="341" spans="1:5" ht="14.5">
      <c r="A341" s="3">
        <v>33</v>
      </c>
      <c r="B341" s="7">
        <v>28.037896657381619</v>
      </c>
      <c r="C341" s="8">
        <f t="shared" si="15"/>
        <v>24.622469582824507</v>
      </c>
      <c r="D341">
        <f t="shared" si="16"/>
        <v>4.9621033426183807</v>
      </c>
      <c r="E341">
        <f t="shared" si="17"/>
        <v>0.15036676795813275</v>
      </c>
    </row>
    <row r="342" spans="1:5" ht="14.5">
      <c r="A342" s="3">
        <v>33</v>
      </c>
      <c r="B342" s="7">
        <v>23.600956657381619</v>
      </c>
      <c r="C342" s="8">
        <f t="shared" si="15"/>
        <v>88.342015756418903</v>
      </c>
      <c r="D342">
        <f t="shared" si="16"/>
        <v>9.3990433426183806</v>
      </c>
      <c r="E342">
        <f t="shared" si="17"/>
        <v>0.28481949523086003</v>
      </c>
    </row>
    <row r="343" spans="1:5" ht="14.5">
      <c r="A343" s="3">
        <v>33</v>
      </c>
      <c r="B343" s="7">
        <v>22.82277442896936</v>
      </c>
      <c r="C343" s="8">
        <f t="shared" si="15"/>
        <v>103.57592032363993</v>
      </c>
      <c r="D343">
        <f t="shared" si="16"/>
        <v>10.17722557103064</v>
      </c>
      <c r="E343">
        <f t="shared" si="17"/>
        <v>0.30840077487971634</v>
      </c>
    </row>
    <row r="344" spans="1:5" ht="14.5">
      <c r="A344" s="3">
        <v>33</v>
      </c>
      <c r="B344" s="7">
        <v>27.788554428969359</v>
      </c>
      <c r="C344" s="8">
        <f t="shared" si="15"/>
        <v>27.159164939814882</v>
      </c>
      <c r="D344">
        <f t="shared" si="16"/>
        <v>5.2114455710306409</v>
      </c>
      <c r="E344">
        <f t="shared" si="17"/>
        <v>0.15792259306153458</v>
      </c>
    </row>
    <row r="345" spans="1:5" ht="14.5">
      <c r="A345" s="3">
        <v>33</v>
      </c>
      <c r="B345" s="7">
        <v>22.770853760445682</v>
      </c>
      <c r="C345" s="8">
        <f t="shared" si="15"/>
        <v>104.63543279018825</v>
      </c>
      <c r="D345">
        <f t="shared" si="16"/>
        <v>10.229146239554318</v>
      </c>
      <c r="E345">
        <f t="shared" si="17"/>
        <v>0.30997412847134298</v>
      </c>
    </row>
    <row r="346" spans="1:5" ht="14.5">
      <c r="A346" s="3">
        <v>34</v>
      </c>
      <c r="B346" s="7">
        <v>26.99871169916435</v>
      </c>
      <c r="C346" s="8">
        <f t="shared" si="15"/>
        <v>49.018037871418151</v>
      </c>
      <c r="D346">
        <f t="shared" si="16"/>
        <v>7.0012883008356503</v>
      </c>
      <c r="E346">
        <f t="shared" si="17"/>
        <v>0.20592024414222501</v>
      </c>
    </row>
    <row r="347" spans="1:5" ht="14.5">
      <c r="A347" s="3">
        <v>34</v>
      </c>
      <c r="B347" s="7">
        <v>26.946234428969362</v>
      </c>
      <c r="C347" s="8">
        <f t="shared" si="15"/>
        <v>49.755608731057187</v>
      </c>
      <c r="D347">
        <f t="shared" si="16"/>
        <v>7.0537655710306382</v>
      </c>
      <c r="E347">
        <f t="shared" si="17"/>
        <v>0.20746369326560701</v>
      </c>
    </row>
    <row r="348" spans="1:5" ht="14.5">
      <c r="A348" s="3">
        <v>34</v>
      </c>
      <c r="B348" s="7">
        <v>27.102993760445685</v>
      </c>
      <c r="C348" s="8">
        <f t="shared" si="15"/>
        <v>47.568695068451156</v>
      </c>
      <c r="D348">
        <f t="shared" si="16"/>
        <v>6.8970062395543152</v>
      </c>
      <c r="E348">
        <f t="shared" si="17"/>
        <v>0.20285312469277397</v>
      </c>
    </row>
    <row r="349" spans="1:5" ht="14.5">
      <c r="A349" s="3">
        <v>34</v>
      </c>
      <c r="B349" s="7">
        <v>32.965296657381622</v>
      </c>
      <c r="C349" s="8">
        <f t="shared" si="15"/>
        <v>1.0706110072256456</v>
      </c>
      <c r="D349">
        <f t="shared" si="16"/>
        <v>1.0347033426183785</v>
      </c>
      <c r="E349">
        <f t="shared" si="17"/>
        <v>3.0432451253481721E-2</v>
      </c>
    </row>
    <row r="350" spans="1:5" ht="14.5">
      <c r="A350" s="3">
        <v>35</v>
      </c>
      <c r="B350" s="7">
        <v>27.512876657381621</v>
      </c>
      <c r="C350" s="8">
        <f t="shared" si="15"/>
        <v>56.057015947581</v>
      </c>
      <c r="D350">
        <f t="shared" si="16"/>
        <v>7.4871233426183785</v>
      </c>
      <c r="E350">
        <f t="shared" si="17"/>
        <v>0.21391780978909652</v>
      </c>
    </row>
    <row r="351" spans="1:5" ht="14.5">
      <c r="A351" s="3">
        <v>35</v>
      </c>
      <c r="B351" s="7">
        <v>28.348856657381621</v>
      </c>
      <c r="C351" s="8">
        <f t="shared" si="15"/>
        <v>44.237707764056786</v>
      </c>
      <c r="D351">
        <f t="shared" si="16"/>
        <v>6.6511433426183793</v>
      </c>
      <c r="E351">
        <f t="shared" si="17"/>
        <v>0.1900326669319537</v>
      </c>
    </row>
    <row r="352" spans="1:5" ht="14.5">
      <c r="A352" s="3">
        <v>35</v>
      </c>
      <c r="B352" s="7">
        <v>23.717074763231199</v>
      </c>
      <c r="C352" s="8">
        <f t="shared" si="15"/>
        <v>127.3044018985143</v>
      </c>
      <c r="D352">
        <f t="shared" si="16"/>
        <v>11.282925236768801</v>
      </c>
      <c r="E352">
        <f t="shared" si="17"/>
        <v>0.32236929247910862</v>
      </c>
    </row>
    <row r="353" spans="1:5" ht="14.5">
      <c r="A353" s="3">
        <v>36</v>
      </c>
      <c r="B353" s="7">
        <v>33.211375766016715</v>
      </c>
      <c r="C353" s="8">
        <f t="shared" si="15"/>
        <v>7.776425118358862</v>
      </c>
      <c r="D353">
        <f t="shared" si="16"/>
        <v>2.7886242339832847</v>
      </c>
      <c r="E353">
        <f t="shared" si="17"/>
        <v>7.746178427731347E-2</v>
      </c>
    </row>
    <row r="354" spans="1:5" ht="14.5">
      <c r="A354" s="3">
        <v>36</v>
      </c>
      <c r="B354" s="7">
        <v>27.792893760445686</v>
      </c>
      <c r="C354" s="8">
        <f t="shared" si="15"/>
        <v>67.356592827331355</v>
      </c>
      <c r="D354">
        <f t="shared" si="16"/>
        <v>8.2071062395543137</v>
      </c>
      <c r="E354">
        <f t="shared" si="17"/>
        <v>0.22797517332095316</v>
      </c>
    </row>
    <row r="355" spans="1:5" ht="14.5">
      <c r="A355" s="3">
        <v>36</v>
      </c>
      <c r="B355" s="7">
        <v>32.434936657381613</v>
      </c>
      <c r="C355" s="8">
        <f t="shared" si="15"/>
        <v>12.709676636881388</v>
      </c>
      <c r="D355">
        <f t="shared" si="16"/>
        <v>3.5650633426183873</v>
      </c>
      <c r="E355">
        <f t="shared" si="17"/>
        <v>9.90295372949552E-2</v>
      </c>
    </row>
    <row r="356" spans="1:5" ht="14.5">
      <c r="A356" s="3">
        <v>36</v>
      </c>
      <c r="B356" s="7">
        <v>22.509574428969362</v>
      </c>
      <c r="C356" s="8">
        <f t="shared" si="15"/>
        <v>181.99158208751732</v>
      </c>
      <c r="D356">
        <f t="shared" si="16"/>
        <v>13.490425571030638</v>
      </c>
      <c r="E356">
        <f t="shared" si="17"/>
        <v>0.37473404363973994</v>
      </c>
    </row>
    <row r="357" spans="1:5" ht="14.5">
      <c r="A357" s="3">
        <v>37</v>
      </c>
      <c r="B357" s="7">
        <v>28.076413760445682</v>
      </c>
      <c r="C357" s="8">
        <f t="shared" si="15"/>
        <v>79.630391374763178</v>
      </c>
      <c r="D357">
        <f t="shared" si="16"/>
        <v>8.923586239554318</v>
      </c>
      <c r="E357">
        <f t="shared" si="17"/>
        <v>0.24117800647444101</v>
      </c>
    </row>
    <row r="358" spans="1:5" ht="14.5">
      <c r="A358" s="3">
        <v>37</v>
      </c>
      <c r="B358" s="7">
        <v>22.455734763231199</v>
      </c>
      <c r="C358" s="8">
        <f t="shared" si="15"/>
        <v>211.53565127748143</v>
      </c>
      <c r="D358">
        <f t="shared" si="16"/>
        <v>14.544265236768801</v>
      </c>
      <c r="E358">
        <f t="shared" si="17"/>
        <v>0.39308824964240002</v>
      </c>
    </row>
    <row r="359" spans="1:5" ht="14.5">
      <c r="A359" s="3">
        <v>38</v>
      </c>
      <c r="B359" s="7">
        <v>27.984894763231196</v>
      </c>
      <c r="C359" s="8">
        <f t="shared" si="15"/>
        <v>100.30233290355392</v>
      </c>
      <c r="D359">
        <f t="shared" si="16"/>
        <v>10.015105236768804</v>
      </c>
      <c r="E359">
        <f t="shared" si="17"/>
        <v>0.26355540096760011</v>
      </c>
    </row>
    <row r="360" spans="1:5" ht="14.5">
      <c r="A360" s="3">
        <v>44</v>
      </c>
      <c r="B360" s="7">
        <v>30.459434763231197</v>
      </c>
      <c r="C360" s="8">
        <f t="shared" si="15"/>
        <v>183.3469069311918</v>
      </c>
      <c r="D360">
        <f t="shared" si="16"/>
        <v>13.540565236768803</v>
      </c>
      <c r="E360">
        <f t="shared" si="17"/>
        <v>0.30774011901747278</v>
      </c>
    </row>
    <row r="364" spans="1:5">
      <c r="C364" s="8">
        <f>SUM(C2:C360)</f>
        <v>9991.2931831858514</v>
      </c>
      <c r="D364" s="8">
        <f>SUM(D2:D360)</f>
        <v>1536.5068931476326</v>
      </c>
      <c r="E364" s="8">
        <f>SUM(E2:E360)</f>
        <v>74.355646257790994</v>
      </c>
    </row>
    <row r="365" spans="1:5">
      <c r="C365" s="8">
        <f>C364/359</f>
        <v>27.830900231715464</v>
      </c>
      <c r="D365" s="8">
        <f>D364/359</f>
        <v>4.2799634906619293</v>
      </c>
      <c r="E365" s="10">
        <f>E364/359</f>
        <v>0.20711879180443174</v>
      </c>
    </row>
    <row r="366" spans="1:5">
      <c r="C366">
        <f>SQRT(C365)</f>
        <v>5.2754999982670325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6E6B-2125-47A5-8568-8C169B530D27}">
  <dimension ref="A1:E366"/>
  <sheetViews>
    <sheetView topLeftCell="A328" workbookViewId="0">
      <selection activeCell="C366" sqref="C366"/>
    </sheetView>
  </sheetViews>
  <sheetFormatPr defaultRowHeight="14"/>
  <cols>
    <col min="2" max="2" width="8.6640625" style="7"/>
    <col min="3" max="3" width="17.58203125" bestFit="1" customWidth="1"/>
    <col min="4" max="4" width="16.58203125" bestFit="1" customWidth="1"/>
    <col min="5" max="5" width="15.5" bestFit="1" customWidth="1"/>
  </cols>
  <sheetData>
    <row r="1" spans="1:5" ht="16.5">
      <c r="A1" s="1" t="s">
        <v>6</v>
      </c>
      <c r="B1" s="6" t="s">
        <v>6</v>
      </c>
      <c r="C1" t="s">
        <v>371</v>
      </c>
      <c r="D1" t="s">
        <v>372</v>
      </c>
    </row>
    <row r="2" spans="1:5" ht="14.5">
      <c r="A2" s="3">
        <v>2</v>
      </c>
      <c r="B2" s="7">
        <v>4.1522548746518106</v>
      </c>
      <c r="C2" s="8">
        <f t="shared" ref="C2:C65" si="0">(A2-B2)*(A2-B2)</f>
        <v>4.6322010454624811</v>
      </c>
      <c r="D2">
        <f t="shared" ref="D2:D65" si="1">ABS(A2-B2)</f>
        <v>2.1522548746518106</v>
      </c>
      <c r="E2">
        <f t="shared" ref="E2:E65" si="2">ABS(A2-B2)/A2</f>
        <v>1.0761274373259053</v>
      </c>
    </row>
    <row r="3" spans="1:5" ht="14.5">
      <c r="A3" s="3">
        <v>3</v>
      </c>
      <c r="B3" s="7">
        <v>10.612614484679666</v>
      </c>
      <c r="C3" s="8">
        <f t="shared" si="0"/>
        <v>57.951899292354653</v>
      </c>
      <c r="D3">
        <f t="shared" si="1"/>
        <v>7.6126144846796659</v>
      </c>
      <c r="E3">
        <f t="shared" si="2"/>
        <v>2.5375381615598886</v>
      </c>
    </row>
    <row r="4" spans="1:5" ht="14.5">
      <c r="A4" s="3">
        <v>3</v>
      </c>
      <c r="B4" s="7">
        <v>9.9355986072423406</v>
      </c>
      <c r="C4" s="8">
        <f t="shared" si="0"/>
        <v>48.102528040781891</v>
      </c>
      <c r="D4">
        <f t="shared" si="1"/>
        <v>6.9355986072423406</v>
      </c>
      <c r="E4">
        <f t="shared" si="2"/>
        <v>2.3118662024141137</v>
      </c>
    </row>
    <row r="5" spans="1:5" ht="14.5">
      <c r="A5" s="3">
        <v>3</v>
      </c>
      <c r="B5" s="7">
        <v>9.1920986072423396</v>
      </c>
      <c r="C5" s="8">
        <f t="shared" si="0"/>
        <v>38.34208516181252</v>
      </c>
      <c r="D5">
        <f t="shared" si="1"/>
        <v>6.1920986072423396</v>
      </c>
      <c r="E5">
        <f t="shared" si="2"/>
        <v>2.0640328690807799</v>
      </c>
    </row>
    <row r="6" spans="1:5" ht="14.5">
      <c r="A6" s="3">
        <v>3</v>
      </c>
      <c r="B6" s="7">
        <v>10.372674930362116</v>
      </c>
      <c r="C6" s="8">
        <f t="shared" si="0"/>
        <v>54.356335628790035</v>
      </c>
      <c r="D6">
        <f t="shared" si="1"/>
        <v>7.3726749303621162</v>
      </c>
      <c r="E6">
        <f t="shared" si="2"/>
        <v>2.4575583101207052</v>
      </c>
    </row>
    <row r="7" spans="1:5" ht="14.5">
      <c r="A7" s="3">
        <v>3</v>
      </c>
      <c r="B7" s="7">
        <v>12.553514484679665</v>
      </c>
      <c r="C7" s="8">
        <f t="shared" si="0"/>
        <v>91.269639008984171</v>
      </c>
      <c r="D7">
        <f t="shared" si="1"/>
        <v>9.5535144846796651</v>
      </c>
      <c r="E7">
        <f t="shared" si="2"/>
        <v>3.1845048282265549</v>
      </c>
    </row>
    <row r="8" spans="1:5" ht="14.5">
      <c r="A8" s="3">
        <v>3</v>
      </c>
      <c r="B8" s="7">
        <v>13.21399860724234</v>
      </c>
      <c r="C8" s="8">
        <f t="shared" si="0"/>
        <v>104.32576754874846</v>
      </c>
      <c r="D8">
        <f t="shared" si="1"/>
        <v>10.21399860724234</v>
      </c>
      <c r="E8">
        <f t="shared" si="2"/>
        <v>3.4046662024141132</v>
      </c>
    </row>
    <row r="9" spans="1:5" ht="14.5">
      <c r="A9" s="3">
        <v>3</v>
      </c>
      <c r="B9" s="7">
        <v>11.356514484679666</v>
      </c>
      <c r="C9" s="8">
        <f t="shared" si="0"/>
        <v>69.831334332661058</v>
      </c>
      <c r="D9">
        <f t="shared" si="1"/>
        <v>8.356514484679666</v>
      </c>
      <c r="E9">
        <f t="shared" si="2"/>
        <v>2.7855048282265553</v>
      </c>
    </row>
    <row r="10" spans="1:5" ht="14.5">
      <c r="A10" s="3">
        <v>3</v>
      </c>
      <c r="B10" s="7">
        <v>10.092064345403902</v>
      </c>
      <c r="C10" s="8">
        <f t="shared" si="0"/>
        <v>50.29737667934927</v>
      </c>
      <c r="D10">
        <f t="shared" si="1"/>
        <v>7.0920643454039016</v>
      </c>
      <c r="E10">
        <f t="shared" si="2"/>
        <v>2.3640214484679674</v>
      </c>
    </row>
    <row r="11" spans="1:5" ht="14.5">
      <c r="A11" s="3">
        <v>3</v>
      </c>
      <c r="B11" s="7">
        <v>10.42819860724234</v>
      </c>
      <c r="C11" s="8">
        <f t="shared" si="0"/>
        <v>55.17813454863704</v>
      </c>
      <c r="D11">
        <f t="shared" si="1"/>
        <v>7.42819860724234</v>
      </c>
      <c r="E11">
        <f t="shared" si="2"/>
        <v>2.4760662024141133</v>
      </c>
    </row>
    <row r="12" spans="1:5" ht="14.5">
      <c r="A12" s="3">
        <v>3</v>
      </c>
      <c r="B12" s="7">
        <v>9.7139643454039</v>
      </c>
      <c r="C12" s="8">
        <f t="shared" si="0"/>
        <v>45.077317231354819</v>
      </c>
      <c r="D12">
        <f t="shared" si="1"/>
        <v>6.7139643454039</v>
      </c>
      <c r="E12">
        <f t="shared" si="2"/>
        <v>2.2379881151346335</v>
      </c>
    </row>
    <row r="13" spans="1:5" ht="14.5">
      <c r="A13" s="3">
        <v>3</v>
      </c>
      <c r="B13" s="7">
        <v>11.714814484679666</v>
      </c>
      <c r="C13" s="8">
        <f t="shared" si="0"/>
        <v>75.947991502382507</v>
      </c>
      <c r="D13">
        <f t="shared" si="1"/>
        <v>8.7148144846796658</v>
      </c>
      <c r="E13">
        <f t="shared" si="2"/>
        <v>2.9049381615598886</v>
      </c>
    </row>
    <row r="14" spans="1:5" ht="14.5">
      <c r="A14" s="3">
        <v>4</v>
      </c>
      <c r="B14" s="7">
        <v>10.416554874651812</v>
      </c>
      <c r="C14" s="8">
        <f t="shared" si="0"/>
        <v>41.172176459417933</v>
      </c>
      <c r="D14">
        <f t="shared" si="1"/>
        <v>6.416554874651812</v>
      </c>
      <c r="E14">
        <f t="shared" si="2"/>
        <v>1.604138718662953</v>
      </c>
    </row>
    <row r="15" spans="1:5" ht="14.5">
      <c r="A15" s="3">
        <v>4</v>
      </c>
      <c r="B15" s="7">
        <v>10.497664902506964</v>
      </c>
      <c r="C15" s="8">
        <f t="shared" si="0"/>
        <v>42.219649185270832</v>
      </c>
      <c r="D15">
        <f t="shared" si="1"/>
        <v>6.4976649025069637</v>
      </c>
      <c r="E15">
        <f t="shared" si="2"/>
        <v>1.6244162256267409</v>
      </c>
    </row>
    <row r="16" spans="1:5" ht="14.5">
      <c r="A16" s="3">
        <v>4</v>
      </c>
      <c r="B16" s="7">
        <v>10.336264066852365</v>
      </c>
      <c r="C16" s="8">
        <f t="shared" si="0"/>
        <v>40.148242324884478</v>
      </c>
      <c r="D16">
        <f t="shared" si="1"/>
        <v>6.3362640668523653</v>
      </c>
      <c r="E16">
        <f t="shared" si="2"/>
        <v>1.5840660167130913</v>
      </c>
    </row>
    <row r="17" spans="1:5" ht="14.5">
      <c r="A17" s="3">
        <v>4</v>
      </c>
      <c r="B17" s="7">
        <v>12.5212643454039</v>
      </c>
      <c r="C17" s="8">
        <f t="shared" si="0"/>
        <v>72.611946044251752</v>
      </c>
      <c r="D17">
        <f t="shared" si="1"/>
        <v>8.5212643454038997</v>
      </c>
      <c r="E17">
        <f t="shared" si="2"/>
        <v>2.1303160863509749</v>
      </c>
    </row>
    <row r="18" spans="1:5" ht="14.5">
      <c r="A18" s="3">
        <v>4</v>
      </c>
      <c r="B18" s="7">
        <v>8.822614484679665</v>
      </c>
      <c r="C18" s="8">
        <f t="shared" si="0"/>
        <v>23.25761046784211</v>
      </c>
      <c r="D18">
        <f t="shared" si="1"/>
        <v>4.822614484679665</v>
      </c>
      <c r="E18">
        <f t="shared" si="2"/>
        <v>1.2056536211699163</v>
      </c>
    </row>
    <row r="19" spans="1:5" ht="14.5">
      <c r="A19" s="3">
        <v>4</v>
      </c>
      <c r="B19" s="7">
        <v>11.186314484679665</v>
      </c>
      <c r="C19" s="8">
        <f t="shared" si="0"/>
        <v>51.643115872716756</v>
      </c>
      <c r="D19">
        <f t="shared" si="1"/>
        <v>7.1863144846796647</v>
      </c>
      <c r="E19">
        <f t="shared" si="2"/>
        <v>1.7965786211699162</v>
      </c>
    </row>
    <row r="20" spans="1:5" ht="14.5">
      <c r="A20" s="3">
        <v>4</v>
      </c>
      <c r="B20" s="7">
        <v>9.6742643454039001</v>
      </c>
      <c r="C20" s="8">
        <f t="shared" si="0"/>
        <v>32.197275861521952</v>
      </c>
      <c r="D20">
        <f t="shared" si="1"/>
        <v>5.6742643454039001</v>
      </c>
      <c r="E20">
        <f t="shared" si="2"/>
        <v>1.418566086350975</v>
      </c>
    </row>
    <row r="21" spans="1:5" ht="14.5">
      <c r="A21" s="3">
        <v>4</v>
      </c>
      <c r="B21" s="7">
        <v>9.7034144846796657</v>
      </c>
      <c r="C21" s="8">
        <f t="shared" si="0"/>
        <v>32.528936784053819</v>
      </c>
      <c r="D21">
        <f t="shared" si="1"/>
        <v>5.7034144846796657</v>
      </c>
      <c r="E21">
        <f t="shared" si="2"/>
        <v>1.4258536211699164</v>
      </c>
    </row>
    <row r="22" spans="1:5" ht="14.5">
      <c r="A22" s="3">
        <v>4</v>
      </c>
      <c r="B22" s="7">
        <v>9.9372986072423402</v>
      </c>
      <c r="C22" s="8">
        <f t="shared" si="0"/>
        <v>35.251514751561835</v>
      </c>
      <c r="D22">
        <f t="shared" si="1"/>
        <v>5.9372986072423402</v>
      </c>
      <c r="E22">
        <f t="shared" si="2"/>
        <v>1.484324651810585</v>
      </c>
    </row>
    <row r="23" spans="1:5" ht="14.5">
      <c r="A23" s="3">
        <v>4</v>
      </c>
      <c r="B23" s="7">
        <v>11.748114484679666</v>
      </c>
      <c r="C23" s="8">
        <f t="shared" si="0"/>
        <v>60.033278067702852</v>
      </c>
      <c r="D23">
        <f t="shared" si="1"/>
        <v>7.7481144846796663</v>
      </c>
      <c r="E23">
        <f t="shared" si="2"/>
        <v>1.9370286211699166</v>
      </c>
    </row>
    <row r="24" spans="1:5" ht="14.5">
      <c r="A24" s="3">
        <v>4</v>
      </c>
      <c r="B24" s="7">
        <v>14.525498607242341</v>
      </c>
      <c r="C24" s="8">
        <f t="shared" si="0"/>
        <v>110.78612093106045</v>
      </c>
      <c r="D24">
        <f t="shared" si="1"/>
        <v>10.525498607242341</v>
      </c>
      <c r="E24">
        <f t="shared" si="2"/>
        <v>2.6313746518105852</v>
      </c>
    </row>
    <row r="25" spans="1:5" ht="14.5">
      <c r="A25" s="3">
        <v>4</v>
      </c>
      <c r="B25" s="7">
        <v>5.6302640668523667</v>
      </c>
      <c r="C25" s="8">
        <f t="shared" si="0"/>
        <v>2.6577609276700178</v>
      </c>
      <c r="D25">
        <f t="shared" si="1"/>
        <v>1.6302640668523667</v>
      </c>
      <c r="E25">
        <f t="shared" si="2"/>
        <v>0.40756601671309167</v>
      </c>
    </row>
    <row r="26" spans="1:5" ht="14.5">
      <c r="A26" s="3">
        <v>4</v>
      </c>
      <c r="B26" s="7">
        <v>13.610798607242341</v>
      </c>
      <c r="C26" s="8">
        <f t="shared" si="0"/>
        <v>92.36744986897132</v>
      </c>
      <c r="D26">
        <f t="shared" si="1"/>
        <v>9.6107986072423408</v>
      </c>
      <c r="E26">
        <f t="shared" si="2"/>
        <v>2.4026996518105852</v>
      </c>
    </row>
    <row r="27" spans="1:5" ht="14.5">
      <c r="A27" s="3">
        <v>4</v>
      </c>
      <c r="B27" s="7">
        <v>12.700764902506963</v>
      </c>
      <c r="C27" s="8">
        <f t="shared" si="0"/>
        <v>75.703309888696992</v>
      </c>
      <c r="D27">
        <f t="shared" si="1"/>
        <v>8.7007649025069629</v>
      </c>
      <c r="E27">
        <f t="shared" si="2"/>
        <v>2.1751912256267407</v>
      </c>
    </row>
    <row r="28" spans="1:5" ht="14.5">
      <c r="A28" s="3">
        <v>4</v>
      </c>
      <c r="B28" s="7">
        <v>9.5526986072423412</v>
      </c>
      <c r="C28" s="8">
        <f t="shared" si="0"/>
        <v>30.832461822871036</v>
      </c>
      <c r="D28">
        <f t="shared" si="1"/>
        <v>5.5526986072423412</v>
      </c>
      <c r="E28">
        <f t="shared" si="2"/>
        <v>1.3881746518105853</v>
      </c>
    </row>
    <row r="29" spans="1:5" ht="14.5">
      <c r="A29" s="3">
        <v>5</v>
      </c>
      <c r="B29" s="7">
        <v>10.711464066852367</v>
      </c>
      <c r="C29" s="8">
        <f t="shared" si="0"/>
        <v>32.620821786945776</v>
      </c>
      <c r="D29">
        <f t="shared" si="1"/>
        <v>5.7114640668523666</v>
      </c>
      <c r="E29">
        <f t="shared" si="2"/>
        <v>1.1422928133704733</v>
      </c>
    </row>
    <row r="30" spans="1:5" ht="14.5">
      <c r="A30" s="3">
        <v>5</v>
      </c>
      <c r="B30" s="7">
        <v>9.1047986072423406</v>
      </c>
      <c r="C30" s="8">
        <f t="shared" si="0"/>
        <v>16.849371606018661</v>
      </c>
      <c r="D30">
        <f t="shared" si="1"/>
        <v>4.1047986072423406</v>
      </c>
      <c r="E30">
        <f t="shared" si="2"/>
        <v>0.82095972144846807</v>
      </c>
    </row>
    <row r="31" spans="1:5" ht="14.5">
      <c r="A31" s="3">
        <v>5</v>
      </c>
      <c r="B31" s="7">
        <v>11.225514484679666</v>
      </c>
      <c r="C31" s="8">
        <f t="shared" si="0"/>
        <v>38.757030598956327</v>
      </c>
      <c r="D31">
        <f t="shared" si="1"/>
        <v>6.2255144846796657</v>
      </c>
      <c r="E31">
        <f t="shared" si="2"/>
        <v>1.2451028969359332</v>
      </c>
    </row>
    <row r="32" spans="1:5" ht="14.5">
      <c r="A32" s="3">
        <v>5</v>
      </c>
      <c r="B32" s="7">
        <v>10.044598607242341</v>
      </c>
      <c r="C32" s="8">
        <f t="shared" si="0"/>
        <v>25.447975108191361</v>
      </c>
      <c r="D32">
        <f t="shared" si="1"/>
        <v>5.0445986072423405</v>
      </c>
      <c r="E32">
        <f t="shared" si="2"/>
        <v>1.0089197214484682</v>
      </c>
    </row>
    <row r="33" spans="1:5" ht="14.5">
      <c r="A33" s="3">
        <v>5</v>
      </c>
      <c r="B33" s="7">
        <v>9.6239548746518118</v>
      </c>
      <c r="C33" s="8">
        <f t="shared" si="0"/>
        <v>21.380958682816253</v>
      </c>
      <c r="D33">
        <f t="shared" si="1"/>
        <v>4.6239548746518118</v>
      </c>
      <c r="E33">
        <f t="shared" si="2"/>
        <v>0.92479097493036233</v>
      </c>
    </row>
    <row r="34" spans="1:5" ht="14.5">
      <c r="A34" s="3">
        <v>5</v>
      </c>
      <c r="B34" s="7">
        <v>10.19879860724234</v>
      </c>
      <c r="C34" s="8">
        <f t="shared" si="0"/>
        <v>27.027506958664894</v>
      </c>
      <c r="D34">
        <f t="shared" si="1"/>
        <v>5.19879860724234</v>
      </c>
      <c r="E34">
        <f t="shared" si="2"/>
        <v>1.039759721448468</v>
      </c>
    </row>
    <row r="35" spans="1:5" ht="14.5">
      <c r="A35" s="3">
        <v>5</v>
      </c>
      <c r="B35" s="7">
        <v>9.1742986072423403</v>
      </c>
      <c r="C35" s="8">
        <f t="shared" si="0"/>
        <v>17.424768862425342</v>
      </c>
      <c r="D35">
        <f t="shared" si="1"/>
        <v>4.1742986072423403</v>
      </c>
      <c r="E35">
        <f t="shared" si="2"/>
        <v>0.8348597214484681</v>
      </c>
    </row>
    <row r="36" spans="1:5" ht="14.5">
      <c r="A36" s="3">
        <v>5</v>
      </c>
      <c r="B36" s="7">
        <v>10.753314484679665</v>
      </c>
      <c r="C36" s="8">
        <f t="shared" si="0"/>
        <v>33.10062755962484</v>
      </c>
      <c r="D36">
        <f t="shared" si="1"/>
        <v>5.7533144846796649</v>
      </c>
      <c r="E36">
        <f t="shared" si="2"/>
        <v>1.1506628969359329</v>
      </c>
    </row>
    <row r="37" spans="1:5" ht="14.5">
      <c r="A37" s="3">
        <v>5</v>
      </c>
      <c r="B37" s="7">
        <v>8.9485986072423405</v>
      </c>
      <c r="C37" s="8">
        <f t="shared" si="0"/>
        <v>15.591430961116151</v>
      </c>
      <c r="D37">
        <f t="shared" si="1"/>
        <v>3.9485986072423405</v>
      </c>
      <c r="E37">
        <f t="shared" si="2"/>
        <v>0.78971972144846814</v>
      </c>
    </row>
    <row r="38" spans="1:5" ht="14.5">
      <c r="A38" s="3">
        <v>5</v>
      </c>
      <c r="B38" s="7">
        <v>9.2061986072423405</v>
      </c>
      <c r="C38" s="8">
        <f t="shared" si="0"/>
        <v>17.692106723567406</v>
      </c>
      <c r="D38">
        <f t="shared" si="1"/>
        <v>4.2061986072423405</v>
      </c>
      <c r="E38">
        <f t="shared" si="2"/>
        <v>0.84123972144846815</v>
      </c>
    </row>
    <row r="39" spans="1:5" ht="14.5">
      <c r="A39" s="3">
        <v>5</v>
      </c>
      <c r="B39" s="7">
        <v>9.715064345403901</v>
      </c>
      <c r="C39" s="8">
        <f t="shared" si="0"/>
        <v>22.231831781299118</v>
      </c>
      <c r="D39">
        <f t="shared" si="1"/>
        <v>4.715064345403901</v>
      </c>
      <c r="E39">
        <f t="shared" si="2"/>
        <v>0.94301286908078019</v>
      </c>
    </row>
    <row r="40" spans="1:5" ht="14.5">
      <c r="A40" s="3">
        <v>5</v>
      </c>
      <c r="B40" s="7">
        <v>9.5367144846796652</v>
      </c>
      <c r="C40" s="8">
        <f t="shared" si="0"/>
        <v>20.58177831550228</v>
      </c>
      <c r="D40">
        <f t="shared" si="1"/>
        <v>4.5367144846796652</v>
      </c>
      <c r="E40">
        <f t="shared" si="2"/>
        <v>0.90734289693593306</v>
      </c>
    </row>
    <row r="41" spans="1:5" ht="14.5">
      <c r="A41" s="3">
        <v>5</v>
      </c>
      <c r="B41" s="7">
        <v>10.547014484679664</v>
      </c>
      <c r="C41" s="8">
        <f t="shared" si="0"/>
        <v>30.769369693246002</v>
      </c>
      <c r="D41">
        <f t="shared" si="1"/>
        <v>5.5470144846796643</v>
      </c>
      <c r="E41">
        <f t="shared" si="2"/>
        <v>1.1094028969359329</v>
      </c>
    </row>
    <row r="42" spans="1:5" ht="14.5">
      <c r="A42" s="3">
        <v>5</v>
      </c>
      <c r="B42" s="7">
        <v>12.475764345403901</v>
      </c>
      <c r="C42" s="8">
        <f t="shared" si="0"/>
        <v>55.887052548012214</v>
      </c>
      <c r="D42">
        <f t="shared" si="1"/>
        <v>7.4757643454039009</v>
      </c>
      <c r="E42">
        <f t="shared" si="2"/>
        <v>1.4951528690807803</v>
      </c>
    </row>
    <row r="43" spans="1:5" ht="14.5">
      <c r="A43" s="3">
        <v>5</v>
      </c>
      <c r="B43" s="7">
        <v>10.981198607242341</v>
      </c>
      <c r="C43" s="8">
        <f t="shared" si="0"/>
        <v>35.774736779277717</v>
      </c>
      <c r="D43">
        <f t="shared" si="1"/>
        <v>5.9811986072423409</v>
      </c>
      <c r="E43">
        <f t="shared" si="2"/>
        <v>1.1962397214484681</v>
      </c>
    </row>
    <row r="44" spans="1:5" ht="14.5">
      <c r="A44" s="3">
        <v>5</v>
      </c>
      <c r="B44" s="7">
        <v>9.8769640668523664</v>
      </c>
      <c r="C44" s="8">
        <f t="shared" si="0"/>
        <v>23.784778509369172</v>
      </c>
      <c r="D44">
        <f t="shared" si="1"/>
        <v>4.8769640668523664</v>
      </c>
      <c r="E44">
        <f t="shared" si="2"/>
        <v>0.97539281337047323</v>
      </c>
    </row>
    <row r="45" spans="1:5" ht="14.5">
      <c r="A45" s="3">
        <v>5</v>
      </c>
      <c r="B45" s="7">
        <v>13.211414484679665</v>
      </c>
      <c r="C45" s="8">
        <f t="shared" si="0"/>
        <v>67.42732783920701</v>
      </c>
      <c r="D45">
        <f t="shared" si="1"/>
        <v>8.2114144846796648</v>
      </c>
      <c r="E45">
        <f t="shared" si="2"/>
        <v>1.6422828969359329</v>
      </c>
    </row>
    <row r="46" spans="1:5" ht="14.5">
      <c r="A46" s="3">
        <v>5</v>
      </c>
      <c r="B46" s="7">
        <v>11.302614484679664</v>
      </c>
      <c r="C46" s="8">
        <f t="shared" si="0"/>
        <v>39.722949342493905</v>
      </c>
      <c r="D46">
        <f t="shared" si="1"/>
        <v>6.3026144846796637</v>
      </c>
      <c r="E46">
        <f t="shared" si="2"/>
        <v>1.2605228969359328</v>
      </c>
    </row>
    <row r="47" spans="1:5" ht="14.5">
      <c r="A47" s="3">
        <v>5</v>
      </c>
      <c r="B47" s="7">
        <v>10.429498607242341</v>
      </c>
      <c r="C47" s="8">
        <f t="shared" si="0"/>
        <v>29.479455126046517</v>
      </c>
      <c r="D47">
        <f t="shared" si="1"/>
        <v>5.4294986072423406</v>
      </c>
      <c r="E47">
        <f t="shared" si="2"/>
        <v>1.085899721448468</v>
      </c>
    </row>
    <row r="48" spans="1:5" ht="14.5">
      <c r="A48" s="3">
        <v>5</v>
      </c>
      <c r="B48" s="7">
        <v>10.01729860724234</v>
      </c>
      <c r="C48" s="8">
        <f t="shared" si="0"/>
        <v>25.173285314235926</v>
      </c>
      <c r="D48">
        <f t="shared" si="1"/>
        <v>5.0172986072423402</v>
      </c>
      <c r="E48">
        <f t="shared" si="2"/>
        <v>1.003459721448468</v>
      </c>
    </row>
    <row r="49" spans="1:5" ht="14.5">
      <c r="A49" s="3">
        <v>5</v>
      </c>
      <c r="B49" s="7">
        <v>10.125764345403901</v>
      </c>
      <c r="C49" s="8">
        <f t="shared" si="0"/>
        <v>26.273460124613884</v>
      </c>
      <c r="D49">
        <f t="shared" si="1"/>
        <v>5.1257643454039012</v>
      </c>
      <c r="E49">
        <f t="shared" si="2"/>
        <v>1.0251528690807803</v>
      </c>
    </row>
    <row r="50" spans="1:5" ht="14.5">
      <c r="A50" s="3">
        <v>5</v>
      </c>
      <c r="B50" s="7">
        <v>14.358514484679665</v>
      </c>
      <c r="C50" s="8">
        <f t="shared" si="0"/>
        <v>87.581793359959093</v>
      </c>
      <c r="D50">
        <f t="shared" si="1"/>
        <v>9.3585144846796648</v>
      </c>
      <c r="E50">
        <f t="shared" si="2"/>
        <v>1.8717028969359331</v>
      </c>
    </row>
    <row r="51" spans="1:5" ht="14.5">
      <c r="A51" s="3">
        <v>5</v>
      </c>
      <c r="B51" s="7">
        <v>11.451114484679664</v>
      </c>
      <c r="C51" s="8">
        <f t="shared" si="0"/>
        <v>41.61687809444377</v>
      </c>
      <c r="D51">
        <f t="shared" si="1"/>
        <v>6.451114484679664</v>
      </c>
      <c r="E51">
        <f t="shared" si="2"/>
        <v>1.2902228969359328</v>
      </c>
    </row>
    <row r="52" spans="1:5" ht="14.5">
      <c r="A52" s="3">
        <v>5</v>
      </c>
      <c r="B52" s="7">
        <v>10.301364066852365</v>
      </c>
      <c r="C52" s="8">
        <f t="shared" si="0"/>
        <v>28.104460969313447</v>
      </c>
      <c r="D52">
        <f t="shared" si="1"/>
        <v>5.3013640668523649</v>
      </c>
      <c r="E52">
        <f t="shared" si="2"/>
        <v>1.0602728133704731</v>
      </c>
    </row>
    <row r="53" spans="1:5" ht="14.5">
      <c r="A53" s="3">
        <v>6</v>
      </c>
      <c r="B53" s="7">
        <v>9.8378949860724223</v>
      </c>
      <c r="C53" s="8">
        <f t="shared" si="0"/>
        <v>14.729437924119839</v>
      </c>
      <c r="D53">
        <f t="shared" si="1"/>
        <v>3.8378949860724223</v>
      </c>
      <c r="E53">
        <f t="shared" si="2"/>
        <v>0.63964916434540375</v>
      </c>
    </row>
    <row r="54" spans="1:5" ht="14.5">
      <c r="A54" s="3">
        <v>6</v>
      </c>
      <c r="B54" s="7">
        <v>10.660964066852365</v>
      </c>
      <c r="C54" s="8">
        <f t="shared" si="0"/>
        <v>21.72458603248894</v>
      </c>
      <c r="D54">
        <f t="shared" si="1"/>
        <v>4.6609640668523653</v>
      </c>
      <c r="E54">
        <f t="shared" si="2"/>
        <v>0.77682734447539425</v>
      </c>
    </row>
    <row r="55" spans="1:5" ht="14.5">
      <c r="A55" s="3">
        <v>6</v>
      </c>
      <c r="B55" s="7">
        <v>10.343898607242341</v>
      </c>
      <c r="C55" s="8">
        <f t="shared" si="0"/>
        <v>18.869455110001951</v>
      </c>
      <c r="D55">
        <f t="shared" si="1"/>
        <v>4.3438986072423411</v>
      </c>
      <c r="E55">
        <f t="shared" si="2"/>
        <v>0.72398310120705689</v>
      </c>
    </row>
    <row r="56" spans="1:5" ht="14.5">
      <c r="A56" s="3">
        <v>6</v>
      </c>
      <c r="B56" s="7">
        <v>9.5058986072423419</v>
      </c>
      <c r="C56" s="8">
        <f t="shared" si="0"/>
        <v>12.291325044263793</v>
      </c>
      <c r="D56">
        <f t="shared" si="1"/>
        <v>3.5058986072423419</v>
      </c>
      <c r="E56">
        <f t="shared" si="2"/>
        <v>0.58431643454039028</v>
      </c>
    </row>
    <row r="57" spans="1:5" ht="14.5">
      <c r="A57" s="3">
        <v>6</v>
      </c>
      <c r="B57" s="7">
        <v>9.4334144846796661</v>
      </c>
      <c r="C57" s="8">
        <f t="shared" si="0"/>
        <v>11.788335023608138</v>
      </c>
      <c r="D57">
        <f t="shared" si="1"/>
        <v>3.4334144846796661</v>
      </c>
      <c r="E57">
        <f t="shared" si="2"/>
        <v>0.57223574744661099</v>
      </c>
    </row>
    <row r="58" spans="1:5" ht="14.5">
      <c r="A58" s="3">
        <v>6</v>
      </c>
      <c r="B58" s="7">
        <v>9.5848986072423408</v>
      </c>
      <c r="C58" s="8">
        <f t="shared" si="0"/>
        <v>12.851498024208075</v>
      </c>
      <c r="D58">
        <f t="shared" si="1"/>
        <v>3.5848986072423408</v>
      </c>
      <c r="E58">
        <f t="shared" si="2"/>
        <v>0.59748310120705683</v>
      </c>
    </row>
    <row r="59" spans="1:5" ht="14.5">
      <c r="A59" s="3">
        <v>6</v>
      </c>
      <c r="B59" s="7">
        <v>10.906314484679665</v>
      </c>
      <c r="C59" s="8">
        <f t="shared" si="0"/>
        <v>24.07192182257749</v>
      </c>
      <c r="D59">
        <f t="shared" si="1"/>
        <v>4.9063144846796654</v>
      </c>
      <c r="E59">
        <f t="shared" si="2"/>
        <v>0.81771908077994426</v>
      </c>
    </row>
    <row r="60" spans="1:5" ht="14.5">
      <c r="A60" s="3">
        <v>6</v>
      </c>
      <c r="B60" s="7">
        <v>14.385898607242341</v>
      </c>
      <c r="C60" s="8">
        <f t="shared" si="0"/>
        <v>70.323295450949033</v>
      </c>
      <c r="D60">
        <f t="shared" si="1"/>
        <v>8.3858986072423409</v>
      </c>
      <c r="E60">
        <f t="shared" si="2"/>
        <v>1.3976497678737234</v>
      </c>
    </row>
    <row r="61" spans="1:5" ht="14.5">
      <c r="A61" s="3">
        <v>6</v>
      </c>
      <c r="B61" s="7">
        <v>15.156564345403901</v>
      </c>
      <c r="C61" s="8">
        <f t="shared" si="0"/>
        <v>83.842670611521967</v>
      </c>
      <c r="D61">
        <f t="shared" si="1"/>
        <v>9.1565643454039005</v>
      </c>
      <c r="E61">
        <f t="shared" si="2"/>
        <v>1.5260940575673168</v>
      </c>
    </row>
    <row r="62" spans="1:5" ht="14.5">
      <c r="A62" s="3">
        <v>6</v>
      </c>
      <c r="B62" s="7">
        <v>10.630614484679665</v>
      </c>
      <c r="C62" s="8">
        <f t="shared" si="0"/>
        <v>21.442590505725118</v>
      </c>
      <c r="D62">
        <f t="shared" si="1"/>
        <v>4.6306144846796649</v>
      </c>
      <c r="E62">
        <f t="shared" si="2"/>
        <v>0.77176908077994411</v>
      </c>
    </row>
    <row r="63" spans="1:5" ht="14.5">
      <c r="A63" s="3">
        <v>6</v>
      </c>
      <c r="B63" s="7">
        <v>10.5387643454039</v>
      </c>
      <c r="C63" s="8">
        <f t="shared" si="0"/>
        <v>20.60038178310969</v>
      </c>
      <c r="D63">
        <f t="shared" si="1"/>
        <v>4.5387643454038997</v>
      </c>
      <c r="E63">
        <f t="shared" si="2"/>
        <v>0.75646072423398325</v>
      </c>
    </row>
    <row r="64" spans="1:5" ht="14.5">
      <c r="A64" s="3">
        <v>6</v>
      </c>
      <c r="B64" s="7">
        <v>8.8297986072423402</v>
      </c>
      <c r="C64" s="8">
        <f t="shared" si="0"/>
        <v>8.0077601575506883</v>
      </c>
      <c r="D64">
        <f t="shared" si="1"/>
        <v>2.8297986072423402</v>
      </c>
      <c r="E64">
        <f t="shared" si="2"/>
        <v>0.4716331012070567</v>
      </c>
    </row>
    <row r="65" spans="1:5" ht="14.5">
      <c r="A65" s="3">
        <v>6</v>
      </c>
      <c r="B65" s="7">
        <v>10.02649860724234</v>
      </c>
      <c r="C65" s="8">
        <f t="shared" si="0"/>
        <v>16.212691034124504</v>
      </c>
      <c r="D65">
        <f t="shared" si="1"/>
        <v>4.0264986072423401</v>
      </c>
      <c r="E65">
        <f t="shared" si="2"/>
        <v>0.67108310120705672</v>
      </c>
    </row>
    <row r="66" spans="1:5" ht="14.5">
      <c r="A66" s="3">
        <v>6</v>
      </c>
      <c r="B66" s="7">
        <v>9.4750986072423409</v>
      </c>
      <c r="C66" s="8">
        <f t="shared" ref="C66:C129" si="3">(A66-B66)*(A66-B66)</f>
        <v>12.076310330057657</v>
      </c>
      <c r="D66">
        <f t="shared" ref="D66:D129" si="4">ABS(A66-B66)</f>
        <v>3.4750986072423409</v>
      </c>
      <c r="E66">
        <f t="shared" ref="E66:E129" si="5">ABS(A66-B66)/A66</f>
        <v>0.57918310120705685</v>
      </c>
    </row>
    <row r="67" spans="1:5" ht="14.5">
      <c r="A67" s="3">
        <v>6</v>
      </c>
      <c r="B67" s="7">
        <v>10.83979860724234</v>
      </c>
      <c r="C67" s="8">
        <f t="shared" si="3"/>
        <v>23.423650558664892</v>
      </c>
      <c r="D67">
        <f t="shared" si="4"/>
        <v>4.83979860724234</v>
      </c>
      <c r="E67">
        <f t="shared" si="5"/>
        <v>0.80663310120705667</v>
      </c>
    </row>
    <row r="68" spans="1:5" ht="14.5">
      <c r="A68" s="3">
        <v>6</v>
      </c>
      <c r="B68" s="7">
        <v>10.511514484679665</v>
      </c>
      <c r="C68" s="8">
        <f t="shared" si="3"/>
        <v>20.353762945474426</v>
      </c>
      <c r="D68">
        <f t="shared" si="4"/>
        <v>4.5115144846796653</v>
      </c>
      <c r="E68">
        <f t="shared" si="5"/>
        <v>0.75191908077994418</v>
      </c>
    </row>
    <row r="69" spans="1:5" ht="14.5">
      <c r="A69" s="3">
        <v>6</v>
      </c>
      <c r="B69" s="7">
        <v>9.9112640668523664</v>
      </c>
      <c r="C69" s="8">
        <f t="shared" si="3"/>
        <v>15.297986600650512</v>
      </c>
      <c r="D69">
        <f t="shared" si="4"/>
        <v>3.9112640668523664</v>
      </c>
      <c r="E69">
        <f t="shared" si="5"/>
        <v>0.65187734447539436</v>
      </c>
    </row>
    <row r="70" spans="1:5" ht="14.5">
      <c r="A70" s="3">
        <v>6</v>
      </c>
      <c r="B70" s="7">
        <v>11.419214484679665</v>
      </c>
      <c r="C70" s="8">
        <f t="shared" si="3"/>
        <v>29.367885630961894</v>
      </c>
      <c r="D70">
        <f t="shared" si="4"/>
        <v>5.4192144846796655</v>
      </c>
      <c r="E70">
        <f t="shared" si="5"/>
        <v>0.90320241411327762</v>
      </c>
    </row>
    <row r="71" spans="1:5" ht="14.5">
      <c r="A71" s="3">
        <v>6</v>
      </c>
      <c r="B71" s="7">
        <v>13.948114484679666</v>
      </c>
      <c r="C71" s="8">
        <f t="shared" si="3"/>
        <v>63.17252386157471</v>
      </c>
      <c r="D71">
        <f t="shared" si="4"/>
        <v>7.9481144846796656</v>
      </c>
      <c r="E71">
        <f t="shared" si="5"/>
        <v>1.3246857474466109</v>
      </c>
    </row>
    <row r="72" spans="1:5" ht="14.5">
      <c r="A72" s="3">
        <v>6</v>
      </c>
      <c r="B72" s="7">
        <v>11.639798607242341</v>
      </c>
      <c r="C72" s="8">
        <f t="shared" si="3"/>
        <v>31.807328330252645</v>
      </c>
      <c r="D72">
        <f t="shared" si="4"/>
        <v>5.6397986072423407</v>
      </c>
      <c r="E72">
        <f t="shared" si="5"/>
        <v>0.93996643454039008</v>
      </c>
    </row>
    <row r="73" spans="1:5" ht="14.5">
      <c r="A73" s="3">
        <v>6</v>
      </c>
      <c r="B73" s="7">
        <v>10.432298607242341</v>
      </c>
      <c r="C73" s="8">
        <f t="shared" si="3"/>
        <v>19.645270943762398</v>
      </c>
      <c r="D73">
        <f t="shared" si="4"/>
        <v>4.4322986072423411</v>
      </c>
      <c r="E73">
        <f t="shared" si="5"/>
        <v>0.73871643454039015</v>
      </c>
    </row>
    <row r="74" spans="1:5" ht="14.5">
      <c r="A74" s="3">
        <v>6</v>
      </c>
      <c r="B74" s="7">
        <v>14.9706643454039</v>
      </c>
      <c r="C74" s="8">
        <f t="shared" si="3"/>
        <v>80.472818797900786</v>
      </c>
      <c r="D74">
        <f t="shared" si="4"/>
        <v>8.9706643454039003</v>
      </c>
      <c r="E74">
        <f t="shared" si="5"/>
        <v>1.4951107242339834</v>
      </c>
    </row>
    <row r="75" spans="1:5" ht="14.5">
      <c r="A75" s="3">
        <v>6</v>
      </c>
      <c r="B75" s="7">
        <v>15.301264066852365</v>
      </c>
      <c r="C75" s="8">
        <f t="shared" si="3"/>
        <v>86.513513241319004</v>
      </c>
      <c r="D75">
        <f t="shared" si="4"/>
        <v>9.3012640668523652</v>
      </c>
      <c r="E75">
        <f t="shared" si="5"/>
        <v>1.5502106778087275</v>
      </c>
    </row>
    <row r="76" spans="1:5" ht="14.5">
      <c r="A76" s="3">
        <v>6</v>
      </c>
      <c r="B76" s="7">
        <v>4.352364066852366</v>
      </c>
      <c r="C76" s="8">
        <f t="shared" si="3"/>
        <v>2.7147041681992747</v>
      </c>
      <c r="D76">
        <f t="shared" si="4"/>
        <v>1.647635933147634</v>
      </c>
      <c r="E76">
        <f t="shared" si="5"/>
        <v>0.27460598885793902</v>
      </c>
    </row>
    <row r="77" spans="1:5" ht="14.5">
      <c r="A77" s="3">
        <v>6</v>
      </c>
      <c r="B77" s="7">
        <v>14.377789972144848</v>
      </c>
      <c r="C77" s="8">
        <f t="shared" si="3"/>
        <v>70.187364817370778</v>
      </c>
      <c r="D77">
        <f t="shared" si="4"/>
        <v>8.3777899721448481</v>
      </c>
      <c r="E77">
        <f t="shared" si="5"/>
        <v>1.3962983286908079</v>
      </c>
    </row>
    <row r="78" spans="1:5" ht="14.5">
      <c r="A78" s="3">
        <v>6</v>
      </c>
      <c r="B78" s="7">
        <v>13.399398607242341</v>
      </c>
      <c r="C78" s="8">
        <f t="shared" si="3"/>
        <v>54.7510997488599</v>
      </c>
      <c r="D78">
        <f t="shared" si="4"/>
        <v>7.3993986072423414</v>
      </c>
      <c r="E78">
        <f t="shared" si="5"/>
        <v>1.233233101207057</v>
      </c>
    </row>
    <row r="79" spans="1:5" ht="14.5">
      <c r="A79" s="3">
        <v>6</v>
      </c>
      <c r="B79" s="7">
        <v>10.40459860724234</v>
      </c>
      <c r="C79" s="8">
        <f t="shared" si="3"/>
        <v>19.40048889092116</v>
      </c>
      <c r="D79">
        <f t="shared" si="4"/>
        <v>4.40459860724234</v>
      </c>
      <c r="E79">
        <f t="shared" si="5"/>
        <v>0.73409976787372333</v>
      </c>
    </row>
    <row r="80" spans="1:5" ht="14.5">
      <c r="A80" s="3">
        <v>6</v>
      </c>
      <c r="B80" s="7">
        <v>10.228514484679666</v>
      </c>
      <c r="C80" s="8">
        <f t="shared" si="3"/>
        <v>17.880334747145739</v>
      </c>
      <c r="D80">
        <f t="shared" si="4"/>
        <v>4.2285144846796658</v>
      </c>
      <c r="E80">
        <f t="shared" si="5"/>
        <v>0.7047524141132776</v>
      </c>
    </row>
    <row r="81" spans="1:5" ht="14.5">
      <c r="A81" s="3">
        <v>6</v>
      </c>
      <c r="B81" s="7">
        <v>10.490764902506964</v>
      </c>
      <c r="C81" s="8">
        <f t="shared" si="3"/>
        <v>20.166969409588379</v>
      </c>
      <c r="D81">
        <f t="shared" si="4"/>
        <v>4.4907649025069638</v>
      </c>
      <c r="E81">
        <f t="shared" si="5"/>
        <v>0.74846081708449397</v>
      </c>
    </row>
    <row r="82" spans="1:5" ht="14.5">
      <c r="A82" s="3">
        <v>6</v>
      </c>
      <c r="B82" s="7">
        <v>9.8112749303621172</v>
      </c>
      <c r="C82" s="8">
        <f t="shared" si="3"/>
        <v>14.525816594806761</v>
      </c>
      <c r="D82">
        <f t="shared" si="4"/>
        <v>3.8112749303621172</v>
      </c>
      <c r="E82">
        <f t="shared" si="5"/>
        <v>0.63521248839368616</v>
      </c>
    </row>
    <row r="83" spans="1:5" ht="14.5">
      <c r="A83" s="3">
        <v>7</v>
      </c>
      <c r="B83" s="7">
        <v>9.2831643454039003</v>
      </c>
      <c r="C83" s="8">
        <f t="shared" si="3"/>
        <v>5.2128394281236208</v>
      </c>
      <c r="D83">
        <f t="shared" si="4"/>
        <v>2.2831643454039003</v>
      </c>
      <c r="E83">
        <f t="shared" si="5"/>
        <v>0.32616633505770004</v>
      </c>
    </row>
    <row r="84" spans="1:5" ht="14.5">
      <c r="A84" s="3">
        <v>7</v>
      </c>
      <c r="B84" s="7">
        <v>13.998264066852366</v>
      </c>
      <c r="C84" s="8">
        <f t="shared" si="3"/>
        <v>48.975699949397018</v>
      </c>
      <c r="D84">
        <f t="shared" si="4"/>
        <v>6.9982640668523661</v>
      </c>
      <c r="E84">
        <f t="shared" si="5"/>
        <v>0.99975200955033805</v>
      </c>
    </row>
    <row r="85" spans="1:5" ht="14.5">
      <c r="A85" s="3">
        <v>7</v>
      </c>
      <c r="B85" s="7">
        <v>10.518964902506964</v>
      </c>
      <c r="C85" s="8">
        <f t="shared" si="3"/>
        <v>12.383113985075845</v>
      </c>
      <c r="D85">
        <f t="shared" si="4"/>
        <v>3.5189649025069638</v>
      </c>
      <c r="E85">
        <f t="shared" si="5"/>
        <v>0.5027092717867091</v>
      </c>
    </row>
    <row r="86" spans="1:5" ht="14.5">
      <c r="A86" s="3">
        <v>7</v>
      </c>
      <c r="B86" s="7">
        <v>9.7001640668523645</v>
      </c>
      <c r="C86" s="8">
        <f t="shared" si="3"/>
        <v>7.2908859879207002</v>
      </c>
      <c r="D86">
        <f t="shared" si="4"/>
        <v>2.7001640668523645</v>
      </c>
      <c r="E86">
        <f t="shared" si="5"/>
        <v>0.38573772383605209</v>
      </c>
    </row>
    <row r="87" spans="1:5" ht="14.5">
      <c r="A87" s="3">
        <v>7</v>
      </c>
      <c r="B87" s="7">
        <v>12.401098607242341</v>
      </c>
      <c r="C87" s="8">
        <f t="shared" si="3"/>
        <v>29.171866165155155</v>
      </c>
      <c r="D87">
        <f t="shared" si="4"/>
        <v>5.401098607242341</v>
      </c>
      <c r="E87">
        <f t="shared" si="5"/>
        <v>0.77158551532033448</v>
      </c>
    </row>
    <row r="88" spans="1:5" ht="14.5">
      <c r="A88" s="3">
        <v>7</v>
      </c>
      <c r="B88" s="7">
        <v>10.922364345403901</v>
      </c>
      <c r="C88" s="8">
        <f t="shared" si="3"/>
        <v>15.384942058095772</v>
      </c>
      <c r="D88">
        <f t="shared" si="4"/>
        <v>3.922364345403901</v>
      </c>
      <c r="E88">
        <f t="shared" si="5"/>
        <v>0.56033776362912868</v>
      </c>
    </row>
    <row r="89" spans="1:5" ht="14.5">
      <c r="A89" s="3">
        <v>7</v>
      </c>
      <c r="B89" s="7">
        <v>10.175114484679666</v>
      </c>
      <c r="C89" s="8">
        <f t="shared" si="3"/>
        <v>10.08135199082262</v>
      </c>
      <c r="D89">
        <f t="shared" si="4"/>
        <v>3.1751144846796659</v>
      </c>
      <c r="E89">
        <f t="shared" si="5"/>
        <v>0.45358778352566659</v>
      </c>
    </row>
    <row r="90" spans="1:5" ht="14.5">
      <c r="A90" s="3">
        <v>7</v>
      </c>
      <c r="B90" s="7">
        <v>9.7803986072423399</v>
      </c>
      <c r="C90" s="8">
        <f t="shared" si="3"/>
        <v>7.7306164151551435</v>
      </c>
      <c r="D90">
        <f t="shared" si="4"/>
        <v>2.7803986072423399</v>
      </c>
      <c r="E90">
        <f t="shared" si="5"/>
        <v>0.39719980103461999</v>
      </c>
    </row>
    <row r="91" spans="1:5" ht="14.5">
      <c r="A91" s="3">
        <v>7</v>
      </c>
      <c r="B91" s="7">
        <v>10.688764066852366</v>
      </c>
      <c r="C91" s="8">
        <f t="shared" si="3"/>
        <v>13.606980340901208</v>
      </c>
      <c r="D91">
        <f t="shared" si="4"/>
        <v>3.6887640668523662</v>
      </c>
      <c r="E91">
        <f t="shared" si="5"/>
        <v>0.5269662952646238</v>
      </c>
    </row>
    <row r="92" spans="1:5" ht="14.5">
      <c r="A92" s="3">
        <v>7</v>
      </c>
      <c r="B92" s="7">
        <v>11.857314484679666</v>
      </c>
      <c r="C92" s="8">
        <f t="shared" si="3"/>
        <v>23.593504003078888</v>
      </c>
      <c r="D92">
        <f t="shared" si="4"/>
        <v>4.8573144846796659</v>
      </c>
      <c r="E92">
        <f t="shared" si="5"/>
        <v>0.69390206923995223</v>
      </c>
    </row>
    <row r="93" spans="1:5" ht="14.5">
      <c r="A93" s="3">
        <v>7</v>
      </c>
      <c r="B93" s="7">
        <v>10.477064902506964</v>
      </c>
      <c r="C93" s="8">
        <f t="shared" si="3"/>
        <v>12.089980336245761</v>
      </c>
      <c r="D93">
        <f t="shared" si="4"/>
        <v>3.4770649025069638</v>
      </c>
      <c r="E93">
        <f t="shared" si="5"/>
        <v>0.49672355750099484</v>
      </c>
    </row>
    <row r="94" spans="1:5" ht="14.5">
      <c r="A94" s="3">
        <v>7</v>
      </c>
      <c r="B94" s="7">
        <v>13.36489860724234</v>
      </c>
      <c r="C94" s="8">
        <f t="shared" si="3"/>
        <v>40.511934280475479</v>
      </c>
      <c r="D94">
        <f t="shared" si="4"/>
        <v>6.3648986072423401</v>
      </c>
      <c r="E94">
        <f t="shared" si="5"/>
        <v>0.90927122960604856</v>
      </c>
    </row>
    <row r="95" spans="1:5" ht="14.5">
      <c r="A95" s="3">
        <v>7</v>
      </c>
      <c r="B95" s="7">
        <v>10.751964066852366</v>
      </c>
      <c r="C95" s="8">
        <f t="shared" si="3"/>
        <v>14.077234358951349</v>
      </c>
      <c r="D95">
        <f t="shared" si="4"/>
        <v>3.7519640668523664</v>
      </c>
      <c r="E95">
        <f t="shared" si="5"/>
        <v>0.53599486669319518</v>
      </c>
    </row>
    <row r="96" spans="1:5" ht="14.5">
      <c r="A96" s="3">
        <v>7</v>
      </c>
      <c r="B96" s="7">
        <v>11.009514484679666</v>
      </c>
      <c r="C96" s="8">
        <f t="shared" si="3"/>
        <v>16.076206402856052</v>
      </c>
      <c r="D96">
        <f t="shared" si="4"/>
        <v>4.0095144846796664</v>
      </c>
      <c r="E96">
        <f t="shared" si="5"/>
        <v>0.57278778352566662</v>
      </c>
    </row>
    <row r="97" spans="1:5" ht="14.5">
      <c r="A97" s="3">
        <v>7</v>
      </c>
      <c r="B97" s="7">
        <v>9.7857144846796658</v>
      </c>
      <c r="C97" s="8">
        <f t="shared" si="3"/>
        <v>7.760205190154096</v>
      </c>
      <c r="D97">
        <f t="shared" si="4"/>
        <v>2.7857144846796658</v>
      </c>
      <c r="E97">
        <f t="shared" si="5"/>
        <v>0.39795921209709512</v>
      </c>
    </row>
    <row r="98" spans="1:5" ht="14.5">
      <c r="A98" s="3">
        <v>7</v>
      </c>
      <c r="B98" s="7">
        <v>10.71765487465181</v>
      </c>
      <c r="C98" s="8">
        <f t="shared" si="3"/>
        <v>13.820957767022366</v>
      </c>
      <c r="D98">
        <f t="shared" si="4"/>
        <v>3.7176548746518101</v>
      </c>
      <c r="E98">
        <f t="shared" si="5"/>
        <v>0.53109355352168719</v>
      </c>
    </row>
    <row r="99" spans="1:5" ht="14.5">
      <c r="A99" s="3">
        <v>7</v>
      </c>
      <c r="B99" s="7">
        <v>10.363064345403901</v>
      </c>
      <c r="C99" s="8">
        <f t="shared" si="3"/>
        <v>11.310201791326966</v>
      </c>
      <c r="D99">
        <f t="shared" si="4"/>
        <v>3.3630643454039006</v>
      </c>
      <c r="E99">
        <f t="shared" si="5"/>
        <v>0.48043776362912866</v>
      </c>
    </row>
    <row r="100" spans="1:5" ht="14.5">
      <c r="A100" s="3">
        <v>7</v>
      </c>
      <c r="B100" s="7">
        <v>11.230814484679664</v>
      </c>
      <c r="C100" s="8">
        <f t="shared" si="3"/>
        <v>17.899791203775251</v>
      </c>
      <c r="D100">
        <f t="shared" si="4"/>
        <v>4.230814484679664</v>
      </c>
      <c r="E100">
        <f t="shared" si="5"/>
        <v>0.60440206923995199</v>
      </c>
    </row>
    <row r="101" spans="1:5" ht="14.5">
      <c r="A101" s="3">
        <v>7</v>
      </c>
      <c r="B101" s="7">
        <v>9.6038986072423409</v>
      </c>
      <c r="C101" s="8">
        <f t="shared" si="3"/>
        <v>6.7802879567986025</v>
      </c>
      <c r="D101">
        <f t="shared" si="4"/>
        <v>2.6038986072423409</v>
      </c>
      <c r="E101">
        <f t="shared" si="5"/>
        <v>0.37198551532033441</v>
      </c>
    </row>
    <row r="102" spans="1:5" ht="14.5">
      <c r="A102" s="3">
        <v>7</v>
      </c>
      <c r="B102" s="7">
        <v>11.813814484679666</v>
      </c>
      <c r="C102" s="8">
        <f t="shared" si="3"/>
        <v>23.172809892911758</v>
      </c>
      <c r="D102">
        <f t="shared" si="4"/>
        <v>4.813814484679666</v>
      </c>
      <c r="E102">
        <f t="shared" si="5"/>
        <v>0.68768778352566662</v>
      </c>
    </row>
    <row r="103" spans="1:5" ht="14.5">
      <c r="A103" s="3">
        <v>7</v>
      </c>
      <c r="B103" s="7">
        <v>10.524114484679664</v>
      </c>
      <c r="C103" s="8">
        <f t="shared" si="3"/>
        <v>12.419382901129016</v>
      </c>
      <c r="D103">
        <f t="shared" si="4"/>
        <v>3.5241144846796644</v>
      </c>
      <c r="E103">
        <f t="shared" si="5"/>
        <v>0.50344492638280924</v>
      </c>
    </row>
    <row r="104" spans="1:5" ht="14.5">
      <c r="A104" s="3">
        <v>7</v>
      </c>
      <c r="B104" s="7">
        <v>10.8876643454039</v>
      </c>
      <c r="C104" s="8">
        <f t="shared" si="3"/>
        <v>15.113934062524736</v>
      </c>
      <c r="D104">
        <f t="shared" si="4"/>
        <v>3.8876643454039002</v>
      </c>
      <c r="E104">
        <f t="shared" si="5"/>
        <v>0.55538062077198569</v>
      </c>
    </row>
    <row r="105" spans="1:5" ht="14.5">
      <c r="A105" s="3">
        <v>7</v>
      </c>
      <c r="B105" s="7">
        <v>5.8990986072423404</v>
      </c>
      <c r="C105" s="8">
        <f t="shared" si="3"/>
        <v>1.2119838765757547</v>
      </c>
      <c r="D105">
        <f t="shared" si="4"/>
        <v>1.1009013927576596</v>
      </c>
      <c r="E105">
        <f t="shared" si="5"/>
        <v>0.15727162753680851</v>
      </c>
    </row>
    <row r="106" spans="1:5" ht="14.5">
      <c r="A106" s="3">
        <v>7</v>
      </c>
      <c r="B106" s="7">
        <v>9.7939144846796662</v>
      </c>
      <c r="C106" s="8">
        <f t="shared" si="3"/>
        <v>7.805958147702845</v>
      </c>
      <c r="D106">
        <f t="shared" si="4"/>
        <v>2.7939144846796662</v>
      </c>
      <c r="E106">
        <f t="shared" si="5"/>
        <v>0.39913064066852372</v>
      </c>
    </row>
    <row r="107" spans="1:5" ht="14.5">
      <c r="A107" s="3">
        <v>7</v>
      </c>
      <c r="B107" s="7">
        <v>14.003514484679666</v>
      </c>
      <c r="C107" s="8">
        <f t="shared" si="3"/>
        <v>49.049215137117891</v>
      </c>
      <c r="D107">
        <f t="shared" si="4"/>
        <v>7.0035144846796662</v>
      </c>
      <c r="E107">
        <f t="shared" si="5"/>
        <v>1.0005020692399522</v>
      </c>
    </row>
    <row r="108" spans="1:5" ht="14.5">
      <c r="A108" s="3">
        <v>8</v>
      </c>
      <c r="B108" s="7">
        <v>9.8165640668523668</v>
      </c>
      <c r="C108" s="8">
        <f t="shared" si="3"/>
        <v>3.2999050089792101</v>
      </c>
      <c r="D108">
        <f t="shared" si="4"/>
        <v>1.8165640668523668</v>
      </c>
      <c r="E108">
        <f t="shared" si="5"/>
        <v>0.22707050835654585</v>
      </c>
    </row>
    <row r="109" spans="1:5" ht="14.5">
      <c r="A109" s="3">
        <v>8</v>
      </c>
      <c r="B109" s="7">
        <v>14.149089972144848</v>
      </c>
      <c r="C109" s="8">
        <f t="shared" si="3"/>
        <v>37.811307485532332</v>
      </c>
      <c r="D109">
        <f t="shared" si="4"/>
        <v>6.1490899721448482</v>
      </c>
      <c r="E109">
        <f t="shared" si="5"/>
        <v>0.76863624651810603</v>
      </c>
    </row>
    <row r="110" spans="1:5" ht="14.5">
      <c r="A110" s="3">
        <v>8</v>
      </c>
      <c r="B110" s="7">
        <v>13.420898607242341</v>
      </c>
      <c r="C110" s="8">
        <f t="shared" si="3"/>
        <v>29.386141710001954</v>
      </c>
      <c r="D110">
        <f t="shared" si="4"/>
        <v>5.4208986072423411</v>
      </c>
      <c r="E110">
        <f t="shared" si="5"/>
        <v>0.67761232590529263</v>
      </c>
    </row>
    <row r="111" spans="1:5" ht="14.5">
      <c r="A111" s="3">
        <v>8</v>
      </c>
      <c r="B111" s="7">
        <v>2.5473640668523663</v>
      </c>
      <c r="C111" s="8">
        <f t="shared" si="3"/>
        <v>29.731238619452768</v>
      </c>
      <c r="D111">
        <f t="shared" si="4"/>
        <v>5.4526359331476337</v>
      </c>
      <c r="E111">
        <f t="shared" si="5"/>
        <v>0.68157949164345422</v>
      </c>
    </row>
    <row r="112" spans="1:5" ht="14.5">
      <c r="A112" s="3">
        <v>8</v>
      </c>
      <c r="B112" s="7">
        <v>9.2905640668523652</v>
      </c>
      <c r="C112" s="8">
        <f t="shared" si="3"/>
        <v>1.6655556106505163</v>
      </c>
      <c r="D112">
        <f t="shared" si="4"/>
        <v>1.2905640668523652</v>
      </c>
      <c r="E112">
        <f t="shared" si="5"/>
        <v>0.16132050835654566</v>
      </c>
    </row>
    <row r="113" spans="1:5" ht="14.5">
      <c r="A113" s="3">
        <v>8</v>
      </c>
      <c r="B113" s="7">
        <v>9.5166986072423416</v>
      </c>
      <c r="C113" s="8">
        <f t="shared" si="3"/>
        <v>2.300374665210859</v>
      </c>
      <c r="D113">
        <f t="shared" si="4"/>
        <v>1.5166986072423416</v>
      </c>
      <c r="E113">
        <f t="shared" si="5"/>
        <v>0.1895873259052927</v>
      </c>
    </row>
    <row r="114" spans="1:5" ht="14.5">
      <c r="A114" s="3">
        <v>8</v>
      </c>
      <c r="B114" s="7">
        <v>14.688714484679666</v>
      </c>
      <c r="C114" s="8">
        <f t="shared" si="3"/>
        <v>44.738901457563571</v>
      </c>
      <c r="D114">
        <f t="shared" si="4"/>
        <v>6.6887144846796662</v>
      </c>
      <c r="E114">
        <f t="shared" si="5"/>
        <v>0.83608931058495828</v>
      </c>
    </row>
    <row r="115" spans="1:5" ht="14.5">
      <c r="A115" s="3">
        <v>8</v>
      </c>
      <c r="B115" s="7">
        <v>10.344664066852365</v>
      </c>
      <c r="C115" s="8">
        <f t="shared" si="3"/>
        <v>5.4974495863886732</v>
      </c>
      <c r="D115">
        <f t="shared" si="4"/>
        <v>2.3446640668523653</v>
      </c>
      <c r="E115">
        <f t="shared" si="5"/>
        <v>0.29308300835654566</v>
      </c>
    </row>
    <row r="116" spans="1:5" ht="14.5">
      <c r="A116" s="3">
        <v>8</v>
      </c>
      <c r="B116" s="7">
        <v>13.078414484679666</v>
      </c>
      <c r="C116" s="8">
        <f t="shared" si="3"/>
        <v>25.790293678204236</v>
      </c>
      <c r="D116">
        <f t="shared" si="4"/>
        <v>5.0784144846796657</v>
      </c>
      <c r="E116">
        <f t="shared" si="5"/>
        <v>0.63480181058495821</v>
      </c>
    </row>
    <row r="117" spans="1:5" ht="14.5">
      <c r="A117" s="3">
        <v>8</v>
      </c>
      <c r="B117" s="7">
        <v>10.566464066852365</v>
      </c>
      <c r="C117" s="8">
        <f t="shared" si="3"/>
        <v>6.5867378064443818</v>
      </c>
      <c r="D117">
        <f t="shared" si="4"/>
        <v>2.5664640668523653</v>
      </c>
      <c r="E117">
        <f t="shared" si="5"/>
        <v>0.32080800835654566</v>
      </c>
    </row>
    <row r="118" spans="1:5" ht="14.5">
      <c r="A118" s="3">
        <v>8</v>
      </c>
      <c r="B118" s="7">
        <v>9.8015986072423402</v>
      </c>
      <c r="C118" s="8">
        <f t="shared" si="3"/>
        <v>3.2457575416175399</v>
      </c>
      <c r="D118">
        <f t="shared" si="4"/>
        <v>1.8015986072423402</v>
      </c>
      <c r="E118">
        <f t="shared" si="5"/>
        <v>0.22519982590529253</v>
      </c>
    </row>
    <row r="119" spans="1:5" ht="14.5">
      <c r="A119" s="3">
        <v>8</v>
      </c>
      <c r="B119" s="7">
        <v>10.234414484679666</v>
      </c>
      <c r="C119" s="8">
        <f t="shared" si="3"/>
        <v>4.992608089346299</v>
      </c>
      <c r="D119">
        <f t="shared" si="4"/>
        <v>2.2344144846796663</v>
      </c>
      <c r="E119">
        <f t="shared" si="5"/>
        <v>0.27930181058495829</v>
      </c>
    </row>
    <row r="120" spans="1:5" ht="14.5">
      <c r="A120" s="3">
        <v>8</v>
      </c>
      <c r="B120" s="7">
        <v>9.6978144846796663</v>
      </c>
      <c r="C120" s="8">
        <f t="shared" si="3"/>
        <v>2.8825740243880809</v>
      </c>
      <c r="D120">
        <f t="shared" si="4"/>
        <v>1.6978144846796663</v>
      </c>
      <c r="E120">
        <f t="shared" si="5"/>
        <v>0.21222681058495829</v>
      </c>
    </row>
    <row r="121" spans="1:5" ht="14.5">
      <c r="A121" s="3">
        <v>8</v>
      </c>
      <c r="B121" s="7">
        <v>11.584898607242341</v>
      </c>
      <c r="C121" s="8">
        <f t="shared" si="3"/>
        <v>12.851498024208075</v>
      </c>
      <c r="D121">
        <f t="shared" si="4"/>
        <v>3.5848986072423408</v>
      </c>
      <c r="E121">
        <f t="shared" si="5"/>
        <v>0.4481123259052926</v>
      </c>
    </row>
    <row r="122" spans="1:5" ht="14.5">
      <c r="A122" s="3">
        <v>8</v>
      </c>
      <c r="B122" s="7">
        <v>9.1951986072423413</v>
      </c>
      <c r="C122" s="8">
        <f t="shared" si="3"/>
        <v>1.4284997107540325</v>
      </c>
      <c r="D122">
        <f t="shared" si="4"/>
        <v>1.1951986072423413</v>
      </c>
      <c r="E122">
        <f t="shared" si="5"/>
        <v>0.14939982590529266</v>
      </c>
    </row>
    <row r="123" spans="1:5" ht="14.5">
      <c r="A123" s="3">
        <v>8</v>
      </c>
      <c r="B123" s="7">
        <v>10.417298607242341</v>
      </c>
      <c r="C123" s="8">
        <f t="shared" si="3"/>
        <v>5.8433325565757599</v>
      </c>
      <c r="D123">
        <f t="shared" si="4"/>
        <v>2.4172986072423406</v>
      </c>
      <c r="E123">
        <f t="shared" si="5"/>
        <v>0.30216232590529257</v>
      </c>
    </row>
    <row r="124" spans="1:5" ht="14.5">
      <c r="A124" s="3">
        <v>8</v>
      </c>
      <c r="B124" s="7">
        <v>8.6650986072423404</v>
      </c>
      <c r="C124" s="8">
        <f t="shared" si="3"/>
        <v>0.44235615735570094</v>
      </c>
      <c r="D124">
        <f t="shared" si="4"/>
        <v>0.66509860724234038</v>
      </c>
      <c r="E124">
        <f t="shared" si="5"/>
        <v>8.3137325905292547E-2</v>
      </c>
    </row>
    <row r="125" spans="1:5" ht="14.5">
      <c r="A125" s="3">
        <v>8</v>
      </c>
      <c r="B125" s="7">
        <v>7.28569860724234</v>
      </c>
      <c r="C125" s="8">
        <f t="shared" si="3"/>
        <v>0.51022647969553292</v>
      </c>
      <c r="D125">
        <f t="shared" si="4"/>
        <v>0.71430139275766003</v>
      </c>
      <c r="E125">
        <f t="shared" si="5"/>
        <v>8.9287674094707503E-2</v>
      </c>
    </row>
    <row r="126" spans="1:5" ht="14.5">
      <c r="A126" s="3">
        <v>8</v>
      </c>
      <c r="B126" s="7">
        <v>9.9019640668523667</v>
      </c>
      <c r="C126" s="8">
        <f t="shared" si="3"/>
        <v>3.6174673115975944</v>
      </c>
      <c r="D126">
        <f t="shared" si="4"/>
        <v>1.9019640668523667</v>
      </c>
      <c r="E126">
        <f t="shared" si="5"/>
        <v>0.23774550835654584</v>
      </c>
    </row>
    <row r="127" spans="1:5" ht="14.5">
      <c r="A127" s="3">
        <v>8</v>
      </c>
      <c r="B127" s="7">
        <v>9.7946144846796663</v>
      </c>
      <c r="C127" s="8">
        <f t="shared" si="3"/>
        <v>3.2206411486220645</v>
      </c>
      <c r="D127">
        <f t="shared" si="4"/>
        <v>1.7946144846796663</v>
      </c>
      <c r="E127">
        <f t="shared" si="5"/>
        <v>0.22432681058495829</v>
      </c>
    </row>
    <row r="128" spans="1:5" ht="14.5">
      <c r="A128" s="3">
        <v>8</v>
      </c>
      <c r="B128" s="7">
        <v>10.107914484679666</v>
      </c>
      <c r="C128" s="8">
        <f t="shared" si="3"/>
        <v>4.4433034747223425</v>
      </c>
      <c r="D128">
        <f t="shared" si="4"/>
        <v>2.1079144846796662</v>
      </c>
      <c r="E128">
        <f t="shared" si="5"/>
        <v>0.26348931058495828</v>
      </c>
    </row>
    <row r="129" spans="1:5" ht="14.5">
      <c r="A129" s="3">
        <v>8</v>
      </c>
      <c r="B129" s="7">
        <v>10.000294986072422</v>
      </c>
      <c r="C129" s="8">
        <f t="shared" si="3"/>
        <v>4.0011800313064718</v>
      </c>
      <c r="D129">
        <f t="shared" si="4"/>
        <v>2.0002949860724222</v>
      </c>
      <c r="E129">
        <f t="shared" si="5"/>
        <v>0.25003687325905277</v>
      </c>
    </row>
    <row r="130" spans="1:5" ht="14.5">
      <c r="A130" s="3">
        <v>8</v>
      </c>
      <c r="B130" s="7">
        <v>9.5997986072423416</v>
      </c>
      <c r="C130" s="8">
        <f t="shared" ref="C130:C193" si="6">(A130-B130)*(A130-B130)</f>
        <v>2.5593555837345359</v>
      </c>
      <c r="D130">
        <f t="shared" ref="D130:D193" si="7">ABS(A130-B130)</f>
        <v>1.5997986072423416</v>
      </c>
      <c r="E130">
        <f t="shared" ref="E130:E193" si="8">ABS(A130-B130)/A130</f>
        <v>0.1999748259052927</v>
      </c>
    </row>
    <row r="131" spans="1:5" ht="14.5">
      <c r="A131" s="3">
        <v>8</v>
      </c>
      <c r="B131" s="7">
        <v>13.351698607242341</v>
      </c>
      <c r="C131" s="8">
        <f t="shared" si="6"/>
        <v>28.640677982759609</v>
      </c>
      <c r="D131">
        <f t="shared" si="7"/>
        <v>5.3516986072423407</v>
      </c>
      <c r="E131">
        <f t="shared" si="8"/>
        <v>0.66896232590529259</v>
      </c>
    </row>
    <row r="132" spans="1:5" ht="14.5">
      <c r="A132" s="3">
        <v>8</v>
      </c>
      <c r="B132" s="7">
        <v>11.261614484679665</v>
      </c>
      <c r="C132" s="8">
        <f t="shared" si="6"/>
        <v>10.638129046672198</v>
      </c>
      <c r="D132">
        <f t="shared" si="7"/>
        <v>3.2616144846796651</v>
      </c>
      <c r="E132">
        <f t="shared" si="8"/>
        <v>0.40770181058495814</v>
      </c>
    </row>
    <row r="133" spans="1:5" ht="14.5">
      <c r="A133" s="3">
        <v>8</v>
      </c>
      <c r="B133" s="7">
        <v>12.03509860724234</v>
      </c>
      <c r="C133" s="8">
        <f t="shared" si="6"/>
        <v>16.282020770169069</v>
      </c>
      <c r="D133">
        <f t="shared" si="7"/>
        <v>4.0350986072423396</v>
      </c>
      <c r="E133">
        <f t="shared" si="8"/>
        <v>0.50438732590529245</v>
      </c>
    </row>
    <row r="134" spans="1:5" ht="14.5">
      <c r="A134" s="3">
        <v>8</v>
      </c>
      <c r="B134" s="7">
        <v>11.348064066852366</v>
      </c>
      <c r="C134" s="8">
        <f t="shared" si="6"/>
        <v>11.209532995748006</v>
      </c>
      <c r="D134">
        <f t="shared" si="7"/>
        <v>3.3480640668523662</v>
      </c>
      <c r="E134">
        <f t="shared" si="8"/>
        <v>0.41850800835654578</v>
      </c>
    </row>
    <row r="135" spans="1:5" ht="14.5">
      <c r="A135" s="3">
        <v>8</v>
      </c>
      <c r="B135" s="7">
        <v>12.260014484679663</v>
      </c>
      <c r="C135" s="8">
        <f t="shared" si="6"/>
        <v>18.147723409680538</v>
      </c>
      <c r="D135">
        <f t="shared" si="7"/>
        <v>4.2600144846796635</v>
      </c>
      <c r="E135">
        <f t="shared" si="8"/>
        <v>0.53250181058495794</v>
      </c>
    </row>
    <row r="136" spans="1:5" ht="14.5">
      <c r="A136" s="3">
        <v>8</v>
      </c>
      <c r="B136" s="7">
        <v>10.071364345403902</v>
      </c>
      <c r="C136" s="8">
        <f t="shared" si="6"/>
        <v>4.2905502514105347</v>
      </c>
      <c r="D136">
        <f t="shared" si="7"/>
        <v>2.0713643454039019</v>
      </c>
      <c r="E136">
        <f t="shared" si="8"/>
        <v>0.25892054317548774</v>
      </c>
    </row>
    <row r="137" spans="1:5" ht="14.5">
      <c r="A137" s="3">
        <v>9</v>
      </c>
      <c r="B137" s="7">
        <v>8.9021986072423402</v>
      </c>
      <c r="C137" s="8">
        <f t="shared" si="6"/>
        <v>9.5651124253380224E-3</v>
      </c>
      <c r="D137">
        <f t="shared" si="7"/>
        <v>9.7801392757659755E-2</v>
      </c>
      <c r="E137">
        <f t="shared" si="8"/>
        <v>1.086682141751775E-2</v>
      </c>
    </row>
    <row r="138" spans="1:5" ht="14.5">
      <c r="A138" s="3">
        <v>9</v>
      </c>
      <c r="B138" s="7">
        <v>10.135594986072423</v>
      </c>
      <c r="C138" s="8">
        <f t="shared" si="6"/>
        <v>1.2895759723928266</v>
      </c>
      <c r="D138">
        <f t="shared" si="7"/>
        <v>1.135594986072423</v>
      </c>
      <c r="E138">
        <f t="shared" si="8"/>
        <v>0.12617722067471368</v>
      </c>
    </row>
    <row r="139" spans="1:5" ht="14.5">
      <c r="A139" s="3">
        <v>9</v>
      </c>
      <c r="B139" s="7">
        <v>10.577589972144848</v>
      </c>
      <c r="C139" s="8">
        <f t="shared" si="6"/>
        <v>2.488790120211982</v>
      </c>
      <c r="D139">
        <f t="shared" si="7"/>
        <v>1.5775899721448479</v>
      </c>
      <c r="E139">
        <f t="shared" si="8"/>
        <v>0.17528777468276088</v>
      </c>
    </row>
    <row r="140" spans="1:5" ht="14.5">
      <c r="A140" s="3">
        <v>9</v>
      </c>
      <c r="B140" s="7">
        <v>10.744964066852367</v>
      </c>
      <c r="C140" s="8">
        <f t="shared" si="6"/>
        <v>3.0448995946059507</v>
      </c>
      <c r="D140">
        <f t="shared" si="7"/>
        <v>1.7449640668523667</v>
      </c>
      <c r="E140">
        <f t="shared" si="8"/>
        <v>0.19388489631692962</v>
      </c>
    </row>
    <row r="141" spans="1:5" ht="14.5">
      <c r="A141" s="3">
        <v>9</v>
      </c>
      <c r="B141" s="7">
        <v>9.6002986072423404</v>
      </c>
      <c r="C141" s="8">
        <f t="shared" si="6"/>
        <v>0.36035841785709366</v>
      </c>
      <c r="D141">
        <f t="shared" si="7"/>
        <v>0.60029860724234041</v>
      </c>
      <c r="E141">
        <f t="shared" si="8"/>
        <v>6.6699845249148931E-2</v>
      </c>
    </row>
    <row r="142" spans="1:5" ht="14.5">
      <c r="A142" s="3">
        <v>9</v>
      </c>
      <c r="B142" s="7">
        <v>10.628514484679664</v>
      </c>
      <c r="C142" s="8">
        <f t="shared" si="6"/>
        <v>2.6520594268114728</v>
      </c>
      <c r="D142">
        <f t="shared" si="7"/>
        <v>1.6285144846796644</v>
      </c>
      <c r="E142">
        <f t="shared" si="8"/>
        <v>0.18094605385329604</v>
      </c>
    </row>
    <row r="143" spans="1:5" ht="14.5">
      <c r="A143" s="3">
        <v>9</v>
      </c>
      <c r="B143" s="7">
        <v>14.73599860724234</v>
      </c>
      <c r="C143" s="8">
        <f t="shared" si="6"/>
        <v>32.901680022286065</v>
      </c>
      <c r="D143">
        <f t="shared" si="7"/>
        <v>5.7359986072423403</v>
      </c>
      <c r="E143">
        <f t="shared" si="8"/>
        <v>0.63733317858248228</v>
      </c>
    </row>
    <row r="144" spans="1:5" ht="14.5">
      <c r="A144" s="3">
        <v>9</v>
      </c>
      <c r="B144" s="7">
        <v>9.5949986072423403</v>
      </c>
      <c r="C144" s="8">
        <f t="shared" si="6"/>
        <v>0.35402334262032475</v>
      </c>
      <c r="D144">
        <f t="shared" si="7"/>
        <v>0.59499860724234033</v>
      </c>
      <c r="E144">
        <f t="shared" si="8"/>
        <v>6.6110956360260043E-2</v>
      </c>
    </row>
    <row r="145" spans="1:5" ht="14.5">
      <c r="A145" s="3">
        <v>9</v>
      </c>
      <c r="B145" s="7">
        <v>9.2164144846796656</v>
      </c>
      <c r="C145" s="8">
        <f t="shared" si="6"/>
        <v>4.6835229179165223E-2</v>
      </c>
      <c r="D145">
        <f t="shared" si="7"/>
        <v>0.21641448467966562</v>
      </c>
      <c r="E145">
        <f t="shared" si="8"/>
        <v>2.4046053853296182E-2</v>
      </c>
    </row>
    <row r="146" spans="1:5" ht="14.5">
      <c r="A146" s="3">
        <v>9</v>
      </c>
      <c r="B146" s="7">
        <v>11.780914484679666</v>
      </c>
      <c r="C146" s="8">
        <f t="shared" si="6"/>
        <v>7.7334853711011737</v>
      </c>
      <c r="D146">
        <f t="shared" si="7"/>
        <v>2.7809144846796663</v>
      </c>
      <c r="E146">
        <f t="shared" si="8"/>
        <v>0.30899049829774072</v>
      </c>
    </row>
    <row r="147" spans="1:5" ht="14.5">
      <c r="A147" s="3">
        <v>9</v>
      </c>
      <c r="B147" s="7">
        <v>10.114864902506964</v>
      </c>
      <c r="C147" s="8">
        <f t="shared" si="6"/>
        <v>1.2429237508418627</v>
      </c>
      <c r="D147">
        <f t="shared" si="7"/>
        <v>1.1148649025069641</v>
      </c>
      <c r="E147">
        <f t="shared" si="8"/>
        <v>0.12387387805632935</v>
      </c>
    </row>
    <row r="148" spans="1:5" ht="14.5">
      <c r="A148" s="3">
        <v>9</v>
      </c>
      <c r="B148" s="7">
        <v>9.610298607242342</v>
      </c>
      <c r="C148" s="8">
        <f t="shared" si="6"/>
        <v>0.37246439000194237</v>
      </c>
      <c r="D148">
        <f t="shared" si="7"/>
        <v>0.61029860724234197</v>
      </c>
      <c r="E148">
        <f t="shared" si="8"/>
        <v>6.7810956360260216E-2</v>
      </c>
    </row>
    <row r="149" spans="1:5" ht="14.5">
      <c r="A149" s="3">
        <v>9</v>
      </c>
      <c r="B149" s="7">
        <v>11.018514484679665</v>
      </c>
      <c r="C149" s="8">
        <f t="shared" si="6"/>
        <v>4.0744007248616132</v>
      </c>
      <c r="D149">
        <f t="shared" si="7"/>
        <v>2.018514484679665</v>
      </c>
      <c r="E149">
        <f t="shared" si="8"/>
        <v>0.22427938718662943</v>
      </c>
    </row>
    <row r="150" spans="1:5" ht="14.5">
      <c r="A150" s="5">
        <v>9</v>
      </c>
      <c r="B150" s="7">
        <v>9.4982640668523661</v>
      </c>
      <c r="C150" s="8">
        <f t="shared" si="6"/>
        <v>0.24826708031625919</v>
      </c>
      <c r="D150">
        <f t="shared" si="7"/>
        <v>0.49826406685236613</v>
      </c>
      <c r="E150">
        <f t="shared" si="8"/>
        <v>5.5362674094707347E-2</v>
      </c>
    </row>
    <row r="151" spans="1:5" ht="14.5">
      <c r="A151" s="3">
        <v>9</v>
      </c>
      <c r="B151" s="7">
        <v>10.115064345403901</v>
      </c>
      <c r="C151" s="8">
        <f t="shared" si="6"/>
        <v>1.243368494391031</v>
      </c>
      <c r="D151">
        <f t="shared" si="7"/>
        <v>1.1150643454039013</v>
      </c>
      <c r="E151">
        <f t="shared" si="8"/>
        <v>0.12389603837821125</v>
      </c>
    </row>
    <row r="152" spans="1:5" ht="14.5">
      <c r="A152" s="3">
        <v>9</v>
      </c>
      <c r="B152" s="7">
        <v>9.396098607242342</v>
      </c>
      <c r="C152" s="8">
        <f t="shared" si="6"/>
        <v>0.15689410665932313</v>
      </c>
      <c r="D152">
        <f t="shared" si="7"/>
        <v>0.39609860724234203</v>
      </c>
      <c r="E152">
        <f t="shared" si="8"/>
        <v>4.4010956360260228E-2</v>
      </c>
    </row>
    <row r="153" spans="1:5" ht="14.5">
      <c r="A153" s="5">
        <v>9</v>
      </c>
      <c r="B153" s="7">
        <v>10.528289972144847</v>
      </c>
      <c r="C153" s="8">
        <f t="shared" si="6"/>
        <v>2.3356702389584982</v>
      </c>
      <c r="D153">
        <f t="shared" si="7"/>
        <v>1.5282899721448473</v>
      </c>
      <c r="E153">
        <f t="shared" si="8"/>
        <v>0.16980999690498302</v>
      </c>
    </row>
    <row r="154" spans="1:5" ht="14.5">
      <c r="A154" s="3">
        <v>9</v>
      </c>
      <c r="B154" s="7">
        <v>15.531264345403899</v>
      </c>
      <c r="C154" s="8">
        <f t="shared" si="6"/>
        <v>42.657413949544228</v>
      </c>
      <c r="D154">
        <f t="shared" si="7"/>
        <v>6.5312643454038994</v>
      </c>
      <c r="E154">
        <f t="shared" si="8"/>
        <v>0.72569603837821106</v>
      </c>
    </row>
    <row r="155" spans="1:5" ht="14.5">
      <c r="A155" s="3">
        <v>9</v>
      </c>
      <c r="B155" s="7">
        <v>11.447114484679664</v>
      </c>
      <c r="C155" s="8">
        <f t="shared" si="6"/>
        <v>5.9883693011290191</v>
      </c>
      <c r="D155">
        <f t="shared" si="7"/>
        <v>2.4471144846796644</v>
      </c>
      <c r="E155">
        <f t="shared" si="8"/>
        <v>0.27190160940885161</v>
      </c>
    </row>
    <row r="156" spans="1:5" ht="14.5">
      <c r="A156" s="3">
        <v>9</v>
      </c>
      <c r="B156" s="7">
        <v>12.963289972144846</v>
      </c>
      <c r="C156" s="8">
        <f t="shared" si="6"/>
        <v>15.707667403303894</v>
      </c>
      <c r="D156">
        <f t="shared" si="7"/>
        <v>3.963289972144846</v>
      </c>
      <c r="E156">
        <f t="shared" si="8"/>
        <v>0.44036555246053843</v>
      </c>
    </row>
    <row r="157" spans="1:5" ht="14.5">
      <c r="A157" s="3">
        <v>9</v>
      </c>
      <c r="B157" s="7">
        <v>10.427798607242341</v>
      </c>
      <c r="C157" s="8">
        <f t="shared" si="6"/>
        <v>2.0386088628431689</v>
      </c>
      <c r="D157">
        <f t="shared" si="7"/>
        <v>1.427798607242341</v>
      </c>
      <c r="E157">
        <f t="shared" si="8"/>
        <v>0.15864428969359345</v>
      </c>
    </row>
    <row r="158" spans="1:5" ht="14.5">
      <c r="A158" s="3">
        <v>9</v>
      </c>
      <c r="B158" s="7">
        <v>10.105864345403901</v>
      </c>
      <c r="C158" s="8">
        <f t="shared" si="6"/>
        <v>1.2229359504355994</v>
      </c>
      <c r="D158">
        <f t="shared" si="7"/>
        <v>1.1058643454039014</v>
      </c>
      <c r="E158">
        <f t="shared" si="8"/>
        <v>0.12287381615598905</v>
      </c>
    </row>
    <row r="159" spans="1:5" ht="14.5">
      <c r="A159" s="3">
        <v>9</v>
      </c>
      <c r="B159" s="7">
        <v>9.494364345403902</v>
      </c>
      <c r="C159" s="8">
        <f t="shared" si="6"/>
        <v>0.24439610600662848</v>
      </c>
      <c r="D159">
        <f t="shared" si="7"/>
        <v>0.49436434540390195</v>
      </c>
      <c r="E159">
        <f t="shared" si="8"/>
        <v>5.4929371711544661E-2</v>
      </c>
    </row>
    <row r="160" spans="1:5" ht="14.5">
      <c r="A160" s="3">
        <v>9</v>
      </c>
      <c r="B160" s="7">
        <v>11.753314484679665</v>
      </c>
      <c r="C160" s="8">
        <f t="shared" si="6"/>
        <v>7.580740651546849</v>
      </c>
      <c r="D160">
        <f t="shared" si="7"/>
        <v>2.7533144846796649</v>
      </c>
      <c r="E160">
        <f t="shared" si="8"/>
        <v>0.30592383163107389</v>
      </c>
    </row>
    <row r="161" spans="1:5" ht="14.5">
      <c r="A161" s="3">
        <v>9</v>
      </c>
      <c r="B161" s="7">
        <v>15.928514484679665</v>
      </c>
      <c r="C161" s="8">
        <f t="shared" si="6"/>
        <v>48.004312964415924</v>
      </c>
      <c r="D161">
        <f t="shared" si="7"/>
        <v>6.9285144846796651</v>
      </c>
      <c r="E161">
        <f t="shared" si="8"/>
        <v>0.769834942742185</v>
      </c>
    </row>
    <row r="162" spans="1:5" ht="14.5">
      <c r="A162" s="3">
        <v>9</v>
      </c>
      <c r="B162" s="7">
        <v>9.5607144846796661</v>
      </c>
      <c r="C162" s="8">
        <f t="shared" si="6"/>
        <v>0.31440073332958351</v>
      </c>
      <c r="D162">
        <f t="shared" si="7"/>
        <v>0.56071448467966611</v>
      </c>
      <c r="E162">
        <f t="shared" si="8"/>
        <v>6.2301609408851794E-2</v>
      </c>
    </row>
    <row r="163" spans="1:5" ht="14.5">
      <c r="A163" s="3">
        <v>9</v>
      </c>
      <c r="B163" s="7">
        <v>9.6955643454039002</v>
      </c>
      <c r="C163" s="8">
        <f t="shared" si="6"/>
        <v>0.48380975859715619</v>
      </c>
      <c r="D163">
        <f t="shared" si="7"/>
        <v>0.69556434540390022</v>
      </c>
      <c r="E163">
        <f t="shared" si="8"/>
        <v>7.7284927267100026E-2</v>
      </c>
    </row>
    <row r="164" spans="1:5" ht="14.5">
      <c r="A164" s="3">
        <v>9</v>
      </c>
      <c r="B164" s="7">
        <v>14.149264066852366</v>
      </c>
      <c r="C164" s="8">
        <f t="shared" si="6"/>
        <v>26.514920430176968</v>
      </c>
      <c r="D164">
        <f t="shared" si="7"/>
        <v>5.1492640668523659</v>
      </c>
      <c r="E164">
        <f t="shared" si="8"/>
        <v>0.57214045187248508</v>
      </c>
    </row>
    <row r="165" spans="1:5" ht="14.5">
      <c r="A165" s="3">
        <v>9</v>
      </c>
      <c r="B165" s="7">
        <v>9.5940986072423406</v>
      </c>
      <c r="C165" s="8">
        <f t="shared" si="6"/>
        <v>0.35295315512728892</v>
      </c>
      <c r="D165">
        <f t="shared" si="7"/>
        <v>0.59409860724234065</v>
      </c>
      <c r="E165">
        <f t="shared" si="8"/>
        <v>6.6010956360260067E-2</v>
      </c>
    </row>
    <row r="166" spans="1:5" ht="14.5">
      <c r="A166" s="3">
        <v>9</v>
      </c>
      <c r="B166" s="7">
        <v>9.1105144846796655</v>
      </c>
      <c r="C166" s="8">
        <f t="shared" si="6"/>
        <v>1.2213451324012024E-2</v>
      </c>
      <c r="D166">
        <f t="shared" si="7"/>
        <v>0.11051448467966551</v>
      </c>
      <c r="E166">
        <f t="shared" si="8"/>
        <v>1.2279387186629501E-2</v>
      </c>
    </row>
    <row r="167" spans="1:5" ht="14.5">
      <c r="A167" s="3">
        <v>10</v>
      </c>
      <c r="B167" s="7">
        <v>14.350689972144847</v>
      </c>
      <c r="C167" s="8">
        <f t="shared" si="6"/>
        <v>18.928503233721731</v>
      </c>
      <c r="D167">
        <f t="shared" si="7"/>
        <v>4.3506899721448473</v>
      </c>
      <c r="E167">
        <f t="shared" si="8"/>
        <v>0.43506899721448472</v>
      </c>
    </row>
    <row r="168" spans="1:5" ht="14.5">
      <c r="A168" s="3">
        <v>10</v>
      </c>
      <c r="B168" s="7">
        <v>10.9492643454039</v>
      </c>
      <c r="C168" s="8">
        <f t="shared" si="6"/>
        <v>0.90110279745509569</v>
      </c>
      <c r="D168">
        <f t="shared" si="7"/>
        <v>0.94926434540390048</v>
      </c>
      <c r="E168">
        <f t="shared" si="8"/>
        <v>9.4926434540390042E-2</v>
      </c>
    </row>
    <row r="169" spans="1:5" ht="14.5">
      <c r="A169" s="3">
        <v>10</v>
      </c>
      <c r="B169" s="7">
        <v>8.9741986072423412</v>
      </c>
      <c r="C169" s="8">
        <f t="shared" si="6"/>
        <v>1.0522684973835525</v>
      </c>
      <c r="D169">
        <f t="shared" si="7"/>
        <v>1.0258013927576588</v>
      </c>
      <c r="E169">
        <f t="shared" si="8"/>
        <v>0.10258013927576588</v>
      </c>
    </row>
    <row r="170" spans="1:5" ht="14.5">
      <c r="A170" s="3">
        <v>10</v>
      </c>
      <c r="B170" s="7">
        <v>12.162474930362116</v>
      </c>
      <c r="C170" s="8">
        <f t="shared" si="6"/>
        <v>4.6762978244446378</v>
      </c>
      <c r="D170">
        <f t="shared" si="7"/>
        <v>2.1624749303621158</v>
      </c>
      <c r="E170">
        <f t="shared" si="8"/>
        <v>0.21624749303621157</v>
      </c>
    </row>
    <row r="171" spans="1:5" ht="14.5">
      <c r="A171" s="3">
        <v>10</v>
      </c>
      <c r="B171" s="7">
        <v>14.714194986072425</v>
      </c>
      <c r="C171" s="8">
        <f t="shared" si="6"/>
        <v>22.223634366710389</v>
      </c>
      <c r="D171">
        <f t="shared" si="7"/>
        <v>4.7141949860724246</v>
      </c>
      <c r="E171">
        <f t="shared" si="8"/>
        <v>0.47141949860724247</v>
      </c>
    </row>
    <row r="172" spans="1:5" ht="14.5">
      <c r="A172" s="3">
        <v>10</v>
      </c>
      <c r="B172" s="7">
        <v>11.850714484679665</v>
      </c>
      <c r="C172" s="8">
        <f t="shared" si="6"/>
        <v>3.425144103803119</v>
      </c>
      <c r="D172">
        <f t="shared" si="7"/>
        <v>1.8507144846796653</v>
      </c>
      <c r="E172">
        <f t="shared" si="8"/>
        <v>0.18507144846796653</v>
      </c>
    </row>
    <row r="173" spans="1:5" ht="14.5">
      <c r="A173" s="3">
        <v>10</v>
      </c>
      <c r="B173" s="7">
        <v>8.9755548746518112</v>
      </c>
      <c r="C173" s="8">
        <f t="shared" si="6"/>
        <v>1.0494878148496662</v>
      </c>
      <c r="D173">
        <f t="shared" si="7"/>
        <v>1.0244451253481888</v>
      </c>
      <c r="E173">
        <f t="shared" si="8"/>
        <v>0.10244451253481887</v>
      </c>
    </row>
    <row r="174" spans="1:5" ht="14.5">
      <c r="A174" s="3">
        <v>10</v>
      </c>
      <c r="B174" s="7">
        <v>10.993114484679666</v>
      </c>
      <c r="C174" s="8">
        <f t="shared" si="6"/>
        <v>0.9862763796805577</v>
      </c>
      <c r="D174">
        <f t="shared" si="7"/>
        <v>0.99311448467966557</v>
      </c>
      <c r="E174">
        <f t="shared" si="8"/>
        <v>9.9311448467966551E-2</v>
      </c>
    </row>
    <row r="175" spans="1:5" ht="14.5">
      <c r="A175" s="3">
        <v>10</v>
      </c>
      <c r="B175" s="7">
        <v>9.6377144846796661</v>
      </c>
      <c r="C175" s="8">
        <f t="shared" si="6"/>
        <v>0.1312507946109199</v>
      </c>
      <c r="D175">
        <f t="shared" si="7"/>
        <v>0.36228551532033393</v>
      </c>
      <c r="E175">
        <f t="shared" si="8"/>
        <v>3.6228551532033394E-2</v>
      </c>
    </row>
    <row r="176" spans="1:5" ht="14.5">
      <c r="A176" s="3">
        <v>10</v>
      </c>
      <c r="B176" s="7">
        <v>11.354464345403899</v>
      </c>
      <c r="C176" s="8">
        <f t="shared" si="6"/>
        <v>1.8345736629704137</v>
      </c>
      <c r="D176">
        <f t="shared" si="7"/>
        <v>1.3544643454038994</v>
      </c>
      <c r="E176">
        <f t="shared" si="8"/>
        <v>0.13544643454038993</v>
      </c>
    </row>
    <row r="177" spans="1:5" ht="14.5">
      <c r="A177" s="3">
        <v>10</v>
      </c>
      <c r="B177" s="7">
        <v>10.404298607242341</v>
      </c>
      <c r="C177" s="8">
        <f t="shared" si="6"/>
        <v>0.16345736381809645</v>
      </c>
      <c r="D177">
        <f t="shared" si="7"/>
        <v>0.40429860724234068</v>
      </c>
      <c r="E177">
        <f t="shared" si="8"/>
        <v>4.0429860724234067E-2</v>
      </c>
    </row>
    <row r="178" spans="1:5" ht="14.5">
      <c r="A178" s="3">
        <v>10</v>
      </c>
      <c r="B178" s="7">
        <v>9.6156986072423418</v>
      </c>
      <c r="C178" s="8">
        <f t="shared" si="6"/>
        <v>0.14768756047547585</v>
      </c>
      <c r="D178">
        <f t="shared" si="7"/>
        <v>0.38430139275765818</v>
      </c>
      <c r="E178">
        <f t="shared" si="8"/>
        <v>3.8430139275765815E-2</v>
      </c>
    </row>
    <row r="179" spans="1:5" ht="14.5">
      <c r="A179" s="3">
        <v>10</v>
      </c>
      <c r="B179" s="7">
        <v>10.586314484679665</v>
      </c>
      <c r="C179" s="8">
        <f t="shared" si="6"/>
        <v>0.3437646749451812</v>
      </c>
      <c r="D179">
        <f t="shared" si="7"/>
        <v>0.58631448467966507</v>
      </c>
      <c r="E179">
        <f t="shared" si="8"/>
        <v>5.8631448467966508E-2</v>
      </c>
    </row>
    <row r="180" spans="1:5" ht="14.5">
      <c r="A180" s="3">
        <v>10</v>
      </c>
      <c r="B180" s="7">
        <v>10.392254874651812</v>
      </c>
      <c r="C180" s="8">
        <f t="shared" si="6"/>
        <v>0.15386388668810855</v>
      </c>
      <c r="D180">
        <f t="shared" si="7"/>
        <v>0.39225487465181175</v>
      </c>
      <c r="E180">
        <f t="shared" si="8"/>
        <v>3.9225487465181175E-2</v>
      </c>
    </row>
    <row r="181" spans="1:5" ht="14.5">
      <c r="A181" s="3">
        <v>10</v>
      </c>
      <c r="B181" s="7">
        <v>8.5810749303621172</v>
      </c>
      <c r="C181" s="8">
        <f t="shared" si="6"/>
        <v>2.0133483532468706</v>
      </c>
      <c r="D181">
        <f t="shared" si="7"/>
        <v>1.4189250696378828</v>
      </c>
      <c r="E181">
        <f t="shared" si="8"/>
        <v>0.14189250696378827</v>
      </c>
    </row>
    <row r="182" spans="1:5" ht="14.5">
      <c r="A182" s="3">
        <v>10</v>
      </c>
      <c r="B182" s="7">
        <v>10.543914484679666</v>
      </c>
      <c r="C182" s="8">
        <f t="shared" si="6"/>
        <v>0.29584296664434684</v>
      </c>
      <c r="D182">
        <f t="shared" si="7"/>
        <v>0.54391448467966619</v>
      </c>
      <c r="E182">
        <f t="shared" si="8"/>
        <v>5.4391448467966619E-2</v>
      </c>
    </row>
    <row r="183" spans="1:5" ht="14.5">
      <c r="A183" s="3">
        <v>10</v>
      </c>
      <c r="B183" s="7">
        <v>10.944564345403901</v>
      </c>
      <c r="C183" s="8">
        <f t="shared" si="6"/>
        <v>0.89220180260829951</v>
      </c>
      <c r="D183">
        <f t="shared" si="7"/>
        <v>0.94456434540390077</v>
      </c>
      <c r="E183">
        <f t="shared" si="8"/>
        <v>9.4456434540390072E-2</v>
      </c>
    </row>
    <row r="184" spans="1:5" ht="14.5">
      <c r="A184" s="3">
        <v>10</v>
      </c>
      <c r="B184" s="7">
        <v>14.330664345403902</v>
      </c>
      <c r="C184" s="8">
        <f t="shared" si="6"/>
        <v>18.754653672552603</v>
      </c>
      <c r="D184">
        <f t="shared" si="7"/>
        <v>4.3306643454039015</v>
      </c>
      <c r="E184">
        <f t="shared" si="8"/>
        <v>0.43306643454039018</v>
      </c>
    </row>
    <row r="185" spans="1:5" ht="14.5">
      <c r="A185" s="3">
        <v>10</v>
      </c>
      <c r="B185" s="7">
        <v>10.097614484679665</v>
      </c>
      <c r="C185" s="8">
        <f t="shared" si="6"/>
        <v>9.5285876192766281E-3</v>
      </c>
      <c r="D185">
        <f t="shared" si="7"/>
        <v>9.7614484679665381E-2</v>
      </c>
      <c r="E185">
        <f t="shared" si="8"/>
        <v>9.7614484679665377E-3</v>
      </c>
    </row>
    <row r="186" spans="1:5" ht="14.5">
      <c r="A186" s="3">
        <v>10</v>
      </c>
      <c r="B186" s="7">
        <v>16.210314484679664</v>
      </c>
      <c r="C186" s="8">
        <f t="shared" si="6"/>
        <v>38.568005998622041</v>
      </c>
      <c r="D186">
        <f t="shared" si="7"/>
        <v>6.2103144846796638</v>
      </c>
      <c r="E186">
        <f t="shared" si="8"/>
        <v>0.62103144846796643</v>
      </c>
    </row>
    <row r="187" spans="1:5" ht="14.5">
      <c r="A187" s="3">
        <v>10</v>
      </c>
      <c r="B187" s="7">
        <v>8.082114484679666</v>
      </c>
      <c r="C187" s="8">
        <f t="shared" si="6"/>
        <v>3.6782848498755434</v>
      </c>
      <c r="D187">
        <f t="shared" si="7"/>
        <v>1.917885515320334</v>
      </c>
      <c r="E187">
        <f t="shared" si="8"/>
        <v>0.19178855153203339</v>
      </c>
    </row>
    <row r="188" spans="1:5" ht="14.5">
      <c r="A188" s="3">
        <v>10</v>
      </c>
      <c r="B188" s="7">
        <v>10.121689972144846</v>
      </c>
      <c r="C188" s="8">
        <f t="shared" si="6"/>
        <v>1.4808449320613478E-2</v>
      </c>
      <c r="D188">
        <f t="shared" si="7"/>
        <v>0.12168997214484634</v>
      </c>
      <c r="E188">
        <f t="shared" si="8"/>
        <v>1.2168997214484634E-2</v>
      </c>
    </row>
    <row r="189" spans="1:5" ht="14.5">
      <c r="A189" s="3">
        <v>10</v>
      </c>
      <c r="B189" s="7">
        <v>13.216564345403901</v>
      </c>
      <c r="C189" s="8">
        <f t="shared" si="6"/>
        <v>10.346286188123626</v>
      </c>
      <c r="D189">
        <f t="shared" si="7"/>
        <v>3.216564345403901</v>
      </c>
      <c r="E189">
        <f t="shared" si="8"/>
        <v>0.32165643454039011</v>
      </c>
    </row>
    <row r="190" spans="1:5" ht="14.5">
      <c r="A190" s="3">
        <v>10</v>
      </c>
      <c r="B190" s="7">
        <v>10.093564345403902</v>
      </c>
      <c r="C190" s="8">
        <f t="shared" si="6"/>
        <v>8.7542867308606186E-3</v>
      </c>
      <c r="D190">
        <f t="shared" si="7"/>
        <v>9.3564345403901683E-2</v>
      </c>
      <c r="E190">
        <f t="shared" si="8"/>
        <v>9.3564345403901687E-3</v>
      </c>
    </row>
    <row r="191" spans="1:5" ht="14.5">
      <c r="A191" s="3">
        <v>10</v>
      </c>
      <c r="B191" s="7">
        <v>10.618314484679665</v>
      </c>
      <c r="C191" s="8">
        <f t="shared" si="6"/>
        <v>0.38231280196467982</v>
      </c>
      <c r="D191">
        <f t="shared" si="7"/>
        <v>0.6183144846796651</v>
      </c>
      <c r="E191">
        <f t="shared" si="8"/>
        <v>6.183144846796651E-2</v>
      </c>
    </row>
    <row r="192" spans="1:5" ht="14.5">
      <c r="A192" s="3">
        <v>11</v>
      </c>
      <c r="B192" s="7">
        <v>10.092464902506963</v>
      </c>
      <c r="C192" s="8">
        <f t="shared" si="6"/>
        <v>0.82361995318169612</v>
      </c>
      <c r="D192">
        <f t="shared" si="7"/>
        <v>0.90753509749303696</v>
      </c>
      <c r="E192">
        <f t="shared" si="8"/>
        <v>8.2503190681185182E-2</v>
      </c>
    </row>
    <row r="193" spans="1:5" ht="14.5">
      <c r="A193" s="3">
        <v>11</v>
      </c>
      <c r="B193" s="7">
        <v>10.752264345403901</v>
      </c>
      <c r="C193" s="8">
        <f t="shared" si="6"/>
        <v>6.1372954558157521E-2</v>
      </c>
      <c r="D193">
        <f t="shared" si="7"/>
        <v>0.2477356545960987</v>
      </c>
      <c r="E193">
        <f t="shared" si="8"/>
        <v>2.2521423145099882E-2</v>
      </c>
    </row>
    <row r="194" spans="1:5" ht="14.5">
      <c r="A194" s="3">
        <v>11</v>
      </c>
      <c r="B194" s="7">
        <v>13.34889860724234</v>
      </c>
      <c r="C194" s="8">
        <f t="shared" ref="C194:C257" si="9">(A194-B194)*(A194-B194)</f>
        <v>5.5173246671050054</v>
      </c>
      <c r="D194">
        <f t="shared" ref="D194:D257" si="10">ABS(A194-B194)</f>
        <v>2.3488986072423401</v>
      </c>
      <c r="E194">
        <f t="shared" ref="E194:E257" si="11">ABS(A194-B194)/A194</f>
        <v>0.21353623702203092</v>
      </c>
    </row>
    <row r="195" spans="1:5" ht="14.5">
      <c r="A195" s="3">
        <v>11</v>
      </c>
      <c r="B195" s="7">
        <v>14.690854874651812</v>
      </c>
      <c r="C195" s="8">
        <f t="shared" si="9"/>
        <v>13.622409705741044</v>
      </c>
      <c r="D195">
        <f t="shared" si="10"/>
        <v>3.6908548746518122</v>
      </c>
      <c r="E195">
        <f t="shared" si="11"/>
        <v>0.33553226133198294</v>
      </c>
    </row>
    <row r="196" spans="1:5" ht="14.5">
      <c r="A196" s="3">
        <v>11</v>
      </c>
      <c r="B196" s="7">
        <v>9.9998749303621164</v>
      </c>
      <c r="C196" s="8">
        <f t="shared" si="9"/>
        <v>1.0002501549181815</v>
      </c>
      <c r="D196">
        <f t="shared" si="10"/>
        <v>1.0001250696378836</v>
      </c>
      <c r="E196">
        <f t="shared" si="11"/>
        <v>9.0920460876171241E-2</v>
      </c>
    </row>
    <row r="197" spans="1:5" ht="14.5">
      <c r="A197" s="3">
        <v>11</v>
      </c>
      <c r="B197" s="7">
        <v>11.042714484679665</v>
      </c>
      <c r="C197" s="8">
        <f t="shared" si="9"/>
        <v>1.8245272014493729E-3</v>
      </c>
      <c r="D197">
        <f t="shared" si="10"/>
        <v>4.2714484679665432E-2</v>
      </c>
      <c r="E197">
        <f t="shared" si="11"/>
        <v>3.8831349708786755E-3</v>
      </c>
    </row>
    <row r="198" spans="1:5" ht="14.5">
      <c r="A198" s="3">
        <v>11</v>
      </c>
      <c r="B198" s="7">
        <v>9.6474144846796648</v>
      </c>
      <c r="C198" s="8">
        <f t="shared" si="9"/>
        <v>1.8294875762543767</v>
      </c>
      <c r="D198">
        <f t="shared" si="10"/>
        <v>1.3525855153203352</v>
      </c>
      <c r="E198">
        <f t="shared" si="11"/>
        <v>0.12296231957457593</v>
      </c>
    </row>
    <row r="199" spans="1:5" ht="14.5">
      <c r="A199" s="3">
        <v>11</v>
      </c>
      <c r="B199" s="7">
        <v>9.6679643454039006</v>
      </c>
      <c r="C199" s="8">
        <f t="shared" si="9"/>
        <v>1.774318985115259</v>
      </c>
      <c r="D199">
        <f t="shared" si="10"/>
        <v>1.3320356545960994</v>
      </c>
      <c r="E199">
        <f t="shared" si="11"/>
        <v>0.12109415041782721</v>
      </c>
    </row>
    <row r="200" spans="1:5" ht="14.5">
      <c r="A200" s="3">
        <v>11</v>
      </c>
      <c r="B200" s="7">
        <v>11.1604643454039</v>
      </c>
      <c r="C200" s="8">
        <f t="shared" si="9"/>
        <v>2.5748806145902223E-2</v>
      </c>
      <c r="D200">
        <f t="shared" si="10"/>
        <v>0.16046434540390031</v>
      </c>
      <c r="E200">
        <f t="shared" si="11"/>
        <v>1.4587667763990937E-2</v>
      </c>
    </row>
    <row r="201" spans="1:5" ht="14.5">
      <c r="A201" s="3">
        <v>11</v>
      </c>
      <c r="B201" s="7">
        <v>10.699564066852366</v>
      </c>
      <c r="C201" s="8">
        <f t="shared" si="9"/>
        <v>9.0261749926289644E-2</v>
      </c>
      <c r="D201">
        <f t="shared" si="10"/>
        <v>0.30043593314763406</v>
      </c>
      <c r="E201">
        <f t="shared" si="11"/>
        <v>2.7312357558875823E-2</v>
      </c>
    </row>
    <row r="202" spans="1:5" ht="14.5">
      <c r="A202" s="3">
        <v>11</v>
      </c>
      <c r="B202" s="7">
        <v>13.422498607242341</v>
      </c>
      <c r="C202" s="8">
        <f t="shared" si="9"/>
        <v>5.8684995020910815</v>
      </c>
      <c r="D202">
        <f t="shared" si="10"/>
        <v>2.4224986072423409</v>
      </c>
      <c r="E202">
        <f t="shared" si="11"/>
        <v>0.22022714611294009</v>
      </c>
    </row>
    <row r="203" spans="1:5" ht="14.5">
      <c r="A203" s="3">
        <v>11</v>
      </c>
      <c r="B203" s="7">
        <v>11.456914484679665</v>
      </c>
      <c r="C203" s="8">
        <f t="shared" si="9"/>
        <v>0.20877084631008352</v>
      </c>
      <c r="D203">
        <f t="shared" si="10"/>
        <v>0.45691448467966467</v>
      </c>
      <c r="E203">
        <f t="shared" si="11"/>
        <v>4.1537680425424058E-2</v>
      </c>
    </row>
    <row r="204" spans="1:5" ht="14.5">
      <c r="A204" s="3">
        <v>11</v>
      </c>
      <c r="B204" s="7">
        <v>11.565564066852366</v>
      </c>
      <c r="C204" s="8">
        <f t="shared" si="9"/>
        <v>0.31986271371458708</v>
      </c>
      <c r="D204">
        <f t="shared" si="10"/>
        <v>0.5655640668523656</v>
      </c>
      <c r="E204">
        <f t="shared" si="11"/>
        <v>5.1414915168396871E-2</v>
      </c>
    </row>
    <row r="205" spans="1:5" ht="14.5">
      <c r="A205" s="3">
        <v>11</v>
      </c>
      <c r="B205" s="7">
        <v>15.565764345403903</v>
      </c>
      <c r="C205" s="8">
        <f t="shared" si="9"/>
        <v>20.846204057761526</v>
      </c>
      <c r="D205">
        <f t="shared" si="10"/>
        <v>4.5657643454039025</v>
      </c>
      <c r="E205">
        <f t="shared" si="11"/>
        <v>0.41506948594580934</v>
      </c>
    </row>
    <row r="206" spans="1:5" ht="14.5">
      <c r="A206" s="3">
        <v>11</v>
      </c>
      <c r="B206" s="7">
        <v>11.544764066852366</v>
      </c>
      <c r="C206" s="8">
        <f t="shared" si="9"/>
        <v>0.2967678885335292</v>
      </c>
      <c r="D206">
        <f t="shared" si="10"/>
        <v>0.54476406685236611</v>
      </c>
      <c r="E206">
        <f t="shared" si="11"/>
        <v>4.9524006077487831E-2</v>
      </c>
    </row>
    <row r="207" spans="1:5" ht="14.5">
      <c r="A207" s="3">
        <v>11</v>
      </c>
      <c r="B207" s="7">
        <v>10.084098607242339</v>
      </c>
      <c r="C207" s="8">
        <f t="shared" si="9"/>
        <v>0.83887536125542306</v>
      </c>
      <c r="D207">
        <f t="shared" si="10"/>
        <v>0.91590139275766091</v>
      </c>
      <c r="E207">
        <f t="shared" si="11"/>
        <v>8.3263762977969169E-2</v>
      </c>
    </row>
    <row r="208" spans="1:5" ht="14.5">
      <c r="A208" s="3">
        <v>11</v>
      </c>
      <c r="B208" s="7">
        <v>13.057014484679666</v>
      </c>
      <c r="C208" s="8">
        <f t="shared" si="9"/>
        <v>4.2313085901819516</v>
      </c>
      <c r="D208">
        <f t="shared" si="10"/>
        <v>2.0570144846796659</v>
      </c>
      <c r="E208">
        <f t="shared" si="11"/>
        <v>0.18700131678906054</v>
      </c>
    </row>
    <row r="209" spans="1:5" ht="14.5">
      <c r="A209" s="3">
        <v>11</v>
      </c>
      <c r="B209" s="7">
        <v>14.54389860724234</v>
      </c>
      <c r="C209" s="8">
        <f t="shared" si="9"/>
        <v>12.5592173384142</v>
      </c>
      <c r="D209">
        <f t="shared" si="10"/>
        <v>3.5438986072423404</v>
      </c>
      <c r="E209">
        <f t="shared" si="11"/>
        <v>0.32217260065839459</v>
      </c>
    </row>
    <row r="210" spans="1:5" ht="14.5">
      <c r="A210" s="3">
        <v>12</v>
      </c>
      <c r="B210" s="7">
        <v>12.762564066852367</v>
      </c>
      <c r="C210" s="8">
        <f t="shared" si="9"/>
        <v>0.58150395605442051</v>
      </c>
      <c r="D210">
        <f t="shared" si="10"/>
        <v>0.76256406685236655</v>
      </c>
      <c r="E210">
        <f t="shared" si="11"/>
        <v>6.3547005571030546E-2</v>
      </c>
    </row>
    <row r="211" spans="1:5" ht="14.5">
      <c r="A211" s="3">
        <v>12</v>
      </c>
      <c r="B211" s="7">
        <v>10.864989972144846</v>
      </c>
      <c r="C211" s="8">
        <f t="shared" si="9"/>
        <v>1.2882477633317575</v>
      </c>
      <c r="D211">
        <f t="shared" si="10"/>
        <v>1.135010027855154</v>
      </c>
      <c r="E211">
        <f t="shared" si="11"/>
        <v>9.4584168987929498E-2</v>
      </c>
    </row>
    <row r="212" spans="1:5" ht="14.5">
      <c r="A212" s="3">
        <v>12</v>
      </c>
      <c r="B212" s="7">
        <v>10.870454874651811</v>
      </c>
      <c r="C212" s="8">
        <f t="shared" si="9"/>
        <v>1.2758721901978558</v>
      </c>
      <c r="D212">
        <f t="shared" si="10"/>
        <v>1.129545125348189</v>
      </c>
      <c r="E212">
        <f t="shared" si="11"/>
        <v>9.4128760445682413E-2</v>
      </c>
    </row>
    <row r="213" spans="1:5" ht="14.5">
      <c r="A213" s="3">
        <v>12</v>
      </c>
      <c r="B213" s="7">
        <v>9.1184643454039005</v>
      </c>
      <c r="C213" s="8">
        <f t="shared" si="9"/>
        <v>8.3032477287085715</v>
      </c>
      <c r="D213">
        <f t="shared" si="10"/>
        <v>2.8815356545960995</v>
      </c>
      <c r="E213">
        <f t="shared" si="11"/>
        <v>0.24012797121634163</v>
      </c>
    </row>
    <row r="214" spans="1:5" ht="14.5">
      <c r="A214" s="3">
        <v>12</v>
      </c>
      <c r="B214" s="7">
        <v>10.798898607242339</v>
      </c>
      <c r="C214" s="8">
        <f t="shared" si="9"/>
        <v>1.4426445556843921</v>
      </c>
      <c r="D214">
        <f t="shared" si="10"/>
        <v>1.2011013927576606</v>
      </c>
      <c r="E214">
        <f t="shared" si="11"/>
        <v>0.10009178272980505</v>
      </c>
    </row>
    <row r="215" spans="1:5" ht="14.5">
      <c r="A215" s="3">
        <v>12</v>
      </c>
      <c r="B215" s="7">
        <v>9.563798607242342</v>
      </c>
      <c r="C215" s="8">
        <f t="shared" si="9"/>
        <v>5.9350772260743527</v>
      </c>
      <c r="D215">
        <f t="shared" si="10"/>
        <v>2.436201392757658</v>
      </c>
      <c r="E215">
        <f t="shared" si="11"/>
        <v>0.20301678272980483</v>
      </c>
    </row>
    <row r="216" spans="1:5" ht="14.5">
      <c r="A216" s="3">
        <v>12</v>
      </c>
      <c r="B216" s="7">
        <v>11.65089860724234</v>
      </c>
      <c r="C216" s="8">
        <f t="shared" si="9"/>
        <v>0.12187178242533818</v>
      </c>
      <c r="D216">
        <f t="shared" si="10"/>
        <v>0.34910139275766028</v>
      </c>
      <c r="E216">
        <f t="shared" si="11"/>
        <v>2.9091782729805022E-2</v>
      </c>
    </row>
    <row r="217" spans="1:5" ht="14.5">
      <c r="A217" s="3">
        <v>12</v>
      </c>
      <c r="B217" s="7">
        <v>10.468764902506964</v>
      </c>
      <c r="C217" s="8">
        <f t="shared" si="9"/>
        <v>2.3446809237945088</v>
      </c>
      <c r="D217">
        <f t="shared" si="10"/>
        <v>1.5312350974930364</v>
      </c>
      <c r="E217">
        <f t="shared" si="11"/>
        <v>0.12760292479108637</v>
      </c>
    </row>
    <row r="218" spans="1:5" ht="14.5">
      <c r="A218" s="3">
        <v>12</v>
      </c>
      <c r="B218" s="7">
        <v>15.242164066852366</v>
      </c>
      <c r="C218" s="8">
        <f t="shared" si="9"/>
        <v>10.511627836388675</v>
      </c>
      <c r="D218">
        <f t="shared" si="10"/>
        <v>3.2421640668523661</v>
      </c>
      <c r="E218">
        <f t="shared" si="11"/>
        <v>0.27018033890436383</v>
      </c>
    </row>
    <row r="219" spans="1:5" ht="14.5">
      <c r="A219" s="3">
        <v>12</v>
      </c>
      <c r="B219" s="7">
        <v>9.20639860724234</v>
      </c>
      <c r="C219" s="8">
        <f t="shared" si="9"/>
        <v>7.8042087416175372</v>
      </c>
      <c r="D219">
        <f t="shared" si="10"/>
        <v>2.79360139275766</v>
      </c>
      <c r="E219">
        <f t="shared" si="11"/>
        <v>0.23280011606313833</v>
      </c>
    </row>
    <row r="220" spans="1:5" ht="14.5">
      <c r="A220" s="3">
        <v>12</v>
      </c>
      <c r="B220" s="7">
        <v>10.42499860724234</v>
      </c>
      <c r="C220" s="8">
        <f t="shared" si="9"/>
        <v>2.4806293871885674</v>
      </c>
      <c r="D220">
        <f t="shared" si="10"/>
        <v>1.5750013927576596</v>
      </c>
      <c r="E220">
        <f t="shared" si="11"/>
        <v>0.1312501160631383</v>
      </c>
    </row>
    <row r="221" spans="1:5" ht="14.5">
      <c r="A221" s="3">
        <v>12</v>
      </c>
      <c r="B221" s="7">
        <v>10.752364066852365</v>
      </c>
      <c r="C221" s="8">
        <f t="shared" si="9"/>
        <v>1.5565954216811688</v>
      </c>
      <c r="D221">
        <f t="shared" si="10"/>
        <v>1.2476359331476345</v>
      </c>
      <c r="E221">
        <f t="shared" si="11"/>
        <v>0.10396966109563621</v>
      </c>
    </row>
    <row r="222" spans="1:5" ht="14.5">
      <c r="A222" s="5">
        <v>12</v>
      </c>
      <c r="B222" s="7">
        <v>9.0704640668523648</v>
      </c>
      <c r="C222" s="8">
        <f t="shared" si="9"/>
        <v>8.5821807836031851</v>
      </c>
      <c r="D222">
        <f t="shared" si="10"/>
        <v>2.9295359331476352</v>
      </c>
      <c r="E222">
        <f t="shared" si="11"/>
        <v>0.2441279944289696</v>
      </c>
    </row>
    <row r="223" spans="1:5" ht="14.5">
      <c r="A223" s="3">
        <v>12</v>
      </c>
      <c r="B223" s="7">
        <v>14.728214484679667</v>
      </c>
      <c r="C223" s="8">
        <f t="shared" si="9"/>
        <v>7.4431542744159387</v>
      </c>
      <c r="D223">
        <f t="shared" si="10"/>
        <v>2.7282144846796665</v>
      </c>
      <c r="E223">
        <f t="shared" si="11"/>
        <v>0.22735120705663889</v>
      </c>
    </row>
    <row r="224" spans="1:5" ht="14.5">
      <c r="A224" s="3">
        <v>12</v>
      </c>
      <c r="B224" s="7">
        <v>14.7275643454039</v>
      </c>
      <c r="C224" s="8">
        <f t="shared" si="9"/>
        <v>7.439607258318607</v>
      </c>
      <c r="D224">
        <f t="shared" si="10"/>
        <v>2.7275643454039002</v>
      </c>
      <c r="E224">
        <f t="shared" si="11"/>
        <v>0.22729702878365834</v>
      </c>
    </row>
    <row r="225" spans="1:5" ht="14.5">
      <c r="A225" s="3">
        <v>12</v>
      </c>
      <c r="B225" s="7">
        <v>13.164054874651811</v>
      </c>
      <c r="C225" s="8">
        <f t="shared" si="9"/>
        <v>1.3550237512006427</v>
      </c>
      <c r="D225">
        <f t="shared" si="10"/>
        <v>1.1640548746518107</v>
      </c>
      <c r="E225">
        <f t="shared" si="11"/>
        <v>9.7004572887650894E-2</v>
      </c>
    </row>
    <row r="226" spans="1:5" ht="14.5">
      <c r="A226" s="3">
        <v>12</v>
      </c>
      <c r="B226" s="7">
        <v>14.294254874651811</v>
      </c>
      <c r="C226" s="8">
        <f t="shared" si="9"/>
        <v>5.2636054298635973</v>
      </c>
      <c r="D226">
        <f t="shared" si="10"/>
        <v>2.294254874651811</v>
      </c>
      <c r="E226">
        <f t="shared" si="11"/>
        <v>0.19118790622098425</v>
      </c>
    </row>
    <row r="227" spans="1:5" ht="14.5">
      <c r="A227" s="5">
        <v>12</v>
      </c>
      <c r="B227" s="7">
        <v>10.725464345403902</v>
      </c>
      <c r="C227" s="8">
        <f t="shared" si="9"/>
        <v>1.6244411348367052</v>
      </c>
      <c r="D227">
        <f t="shared" si="10"/>
        <v>1.2745356545960984</v>
      </c>
      <c r="E227">
        <f t="shared" si="11"/>
        <v>0.10621130454967487</v>
      </c>
    </row>
    <row r="228" spans="1:5" ht="14.5">
      <c r="A228" s="3">
        <v>12</v>
      </c>
      <c r="B228" s="7">
        <v>18.30009860724234</v>
      </c>
      <c r="C228" s="8">
        <f t="shared" si="9"/>
        <v>39.691242460976873</v>
      </c>
      <c r="D228">
        <f t="shared" si="10"/>
        <v>6.3000986072423402</v>
      </c>
      <c r="E228">
        <f t="shared" si="11"/>
        <v>0.52500821727019498</v>
      </c>
    </row>
    <row r="229" spans="1:5" ht="14.5">
      <c r="A229" s="3">
        <v>12</v>
      </c>
      <c r="B229" s="7">
        <v>10.925914484679666</v>
      </c>
      <c r="C229" s="8">
        <f t="shared" si="9"/>
        <v>1.1536596942209478</v>
      </c>
      <c r="D229">
        <f t="shared" si="10"/>
        <v>1.0740855153203341</v>
      </c>
      <c r="E229">
        <f t="shared" si="11"/>
        <v>8.9507126276694507E-2</v>
      </c>
    </row>
    <row r="230" spans="1:5" ht="14.5">
      <c r="A230" s="3">
        <v>12</v>
      </c>
      <c r="B230" s="7">
        <v>17.635398607242344</v>
      </c>
      <c r="C230" s="8">
        <f t="shared" si="9"/>
        <v>31.75771746250895</v>
      </c>
      <c r="D230">
        <f t="shared" si="10"/>
        <v>5.6353986072423439</v>
      </c>
      <c r="E230">
        <f t="shared" si="11"/>
        <v>0.46961655060352864</v>
      </c>
    </row>
    <row r="231" spans="1:5" ht="14.5">
      <c r="A231" s="3">
        <v>12</v>
      </c>
      <c r="B231" s="7">
        <v>10.337764066852365</v>
      </c>
      <c r="C231" s="8">
        <f t="shared" si="9"/>
        <v>2.7630282974471876</v>
      </c>
      <c r="D231">
        <f t="shared" si="10"/>
        <v>1.6622359331476346</v>
      </c>
      <c r="E231">
        <f t="shared" si="11"/>
        <v>0.13851966109563621</v>
      </c>
    </row>
    <row r="232" spans="1:5" ht="14.5">
      <c r="A232" s="3">
        <v>13</v>
      </c>
      <c r="B232" s="7">
        <v>10.160689972144848</v>
      </c>
      <c r="C232" s="8">
        <f t="shared" si="9"/>
        <v>8.0616814342788246</v>
      </c>
      <c r="D232">
        <f t="shared" si="10"/>
        <v>2.8393100278551522</v>
      </c>
      <c r="E232">
        <f t="shared" si="11"/>
        <v>0.21840846368116557</v>
      </c>
    </row>
    <row r="233" spans="1:5" ht="14.5">
      <c r="A233" s="3">
        <v>13</v>
      </c>
      <c r="B233" s="7">
        <v>9.18509860724234</v>
      </c>
      <c r="C233" s="8">
        <f t="shared" si="9"/>
        <v>14.553472636464335</v>
      </c>
      <c r="D233">
        <f t="shared" si="10"/>
        <v>3.81490139275766</v>
      </c>
      <c r="E233">
        <f t="shared" si="11"/>
        <v>0.29345395328905077</v>
      </c>
    </row>
    <row r="234" spans="1:5" ht="14.5">
      <c r="A234" s="3">
        <v>13</v>
      </c>
      <c r="B234" s="7">
        <v>11.656298607242341</v>
      </c>
      <c r="C234" s="8">
        <f t="shared" si="9"/>
        <v>1.8055334328988717</v>
      </c>
      <c r="D234">
        <f t="shared" si="10"/>
        <v>1.3437013927576587</v>
      </c>
      <c r="E234">
        <f t="shared" si="11"/>
        <v>0.10336164559674298</v>
      </c>
    </row>
    <row r="235" spans="1:5" ht="14.5">
      <c r="A235" s="3">
        <v>13</v>
      </c>
      <c r="B235" s="7">
        <v>11.874714484679666</v>
      </c>
      <c r="C235" s="8">
        <f t="shared" si="9"/>
        <v>1.2662674909897493</v>
      </c>
      <c r="D235">
        <f t="shared" si="10"/>
        <v>1.1252855153203338</v>
      </c>
      <c r="E235">
        <f t="shared" si="11"/>
        <v>8.6560424255410301E-2</v>
      </c>
    </row>
    <row r="236" spans="1:5" ht="14.5">
      <c r="A236" s="3">
        <v>13</v>
      </c>
      <c r="B236" s="7">
        <v>11.843664066852364</v>
      </c>
      <c r="C236" s="8">
        <f t="shared" si="9"/>
        <v>1.3371127902884139</v>
      </c>
      <c r="D236">
        <f t="shared" si="10"/>
        <v>1.1563359331476359</v>
      </c>
      <c r="E236">
        <f t="shared" si="11"/>
        <v>8.8948917934433533E-2</v>
      </c>
    </row>
    <row r="237" spans="1:5" ht="14.5">
      <c r="A237" s="3">
        <v>13</v>
      </c>
      <c r="B237" s="7">
        <v>14.129464066852366</v>
      </c>
      <c r="C237" s="8">
        <f t="shared" si="9"/>
        <v>1.2756890783106856</v>
      </c>
      <c r="D237">
        <f t="shared" si="10"/>
        <v>1.1294640668523659</v>
      </c>
      <c r="E237">
        <f t="shared" si="11"/>
        <v>8.6881851296335841E-2</v>
      </c>
    </row>
    <row r="238" spans="1:5" ht="14.5">
      <c r="A238" s="3">
        <v>13</v>
      </c>
      <c r="B238" s="7">
        <v>14.062698607242341</v>
      </c>
      <c r="C238" s="8">
        <f t="shared" si="9"/>
        <v>1.1293283298348114</v>
      </c>
      <c r="D238">
        <f t="shared" si="10"/>
        <v>1.062698607242341</v>
      </c>
      <c r="E238">
        <f t="shared" si="11"/>
        <v>8.1746046710949302E-2</v>
      </c>
    </row>
    <row r="239" spans="1:5" ht="14.5">
      <c r="A239" s="3">
        <v>13</v>
      </c>
      <c r="B239" s="7">
        <v>13.9325643454039</v>
      </c>
      <c r="C239" s="8">
        <f t="shared" si="9"/>
        <v>0.86967625831860507</v>
      </c>
      <c r="D239">
        <f t="shared" si="10"/>
        <v>0.93256434540390032</v>
      </c>
      <c r="E239">
        <f t="shared" si="11"/>
        <v>7.1735718877223104E-2</v>
      </c>
    </row>
    <row r="240" spans="1:5" ht="14.5">
      <c r="A240" s="3">
        <v>13</v>
      </c>
      <c r="B240" s="7">
        <v>10.506964345403901</v>
      </c>
      <c r="C240" s="8">
        <f t="shared" si="9"/>
        <v>6.2152267750874</v>
      </c>
      <c r="D240">
        <f t="shared" si="10"/>
        <v>2.493035654596099</v>
      </c>
      <c r="E240">
        <f t="shared" si="11"/>
        <v>0.19177197343046914</v>
      </c>
    </row>
    <row r="241" spans="1:5" ht="14.5">
      <c r="A241" s="3">
        <v>13</v>
      </c>
      <c r="B241" s="7">
        <v>11.081198607242339</v>
      </c>
      <c r="C241" s="8">
        <f t="shared" si="9"/>
        <v>3.6817987848487408</v>
      </c>
      <c r="D241">
        <f t="shared" si="10"/>
        <v>1.9188013927576613</v>
      </c>
      <c r="E241">
        <f t="shared" si="11"/>
        <v>0.14760010713520472</v>
      </c>
    </row>
    <row r="242" spans="1:5" ht="14.5">
      <c r="A242" s="3">
        <v>13</v>
      </c>
      <c r="B242" s="7">
        <v>9.5501986072423417</v>
      </c>
      <c r="C242" s="8">
        <f t="shared" si="9"/>
        <v>11.901129649472679</v>
      </c>
      <c r="D242">
        <f t="shared" si="10"/>
        <v>3.4498013927576583</v>
      </c>
      <c r="E242">
        <f t="shared" si="11"/>
        <v>0.26536933790443523</v>
      </c>
    </row>
    <row r="243" spans="1:5" ht="14.5">
      <c r="A243" s="3">
        <v>13</v>
      </c>
      <c r="B243" s="7">
        <v>9.452264066852365</v>
      </c>
      <c r="C243" s="8">
        <f t="shared" si="9"/>
        <v>12.58643025134692</v>
      </c>
      <c r="D243">
        <f t="shared" si="10"/>
        <v>3.547735933147635</v>
      </c>
      <c r="E243">
        <f t="shared" si="11"/>
        <v>0.27290276408827963</v>
      </c>
    </row>
    <row r="244" spans="1:5" ht="14.5">
      <c r="A244" s="3">
        <v>13</v>
      </c>
      <c r="B244" s="7">
        <v>13.41829860724234</v>
      </c>
      <c r="C244" s="8">
        <f t="shared" si="9"/>
        <v>0.17497372482088144</v>
      </c>
      <c r="D244">
        <f t="shared" si="10"/>
        <v>0.41829860724234003</v>
      </c>
      <c r="E244">
        <f t="shared" si="11"/>
        <v>3.2176815941718465E-2</v>
      </c>
    </row>
    <row r="245" spans="1:5" ht="14.5">
      <c r="A245" s="3">
        <v>13</v>
      </c>
      <c r="B245" s="7">
        <v>13.632414484679666</v>
      </c>
      <c r="C245" s="8">
        <f t="shared" si="9"/>
        <v>0.39994808043264751</v>
      </c>
      <c r="D245">
        <f t="shared" si="10"/>
        <v>0.63241448467966599</v>
      </c>
      <c r="E245">
        <f t="shared" si="11"/>
        <v>4.8647268052281999E-2</v>
      </c>
    </row>
    <row r="246" spans="1:5" ht="14.5">
      <c r="A246" s="3">
        <v>13</v>
      </c>
      <c r="B246" s="7">
        <v>10.925464345403901</v>
      </c>
      <c r="C246" s="8">
        <f t="shared" si="9"/>
        <v>4.3036981821904652</v>
      </c>
      <c r="D246">
        <f t="shared" si="10"/>
        <v>2.0745356545960991</v>
      </c>
      <c r="E246">
        <f t="shared" si="11"/>
        <v>0.15957966573816146</v>
      </c>
    </row>
    <row r="247" spans="1:5" ht="14.5">
      <c r="A247" s="3">
        <v>13</v>
      </c>
      <c r="B247" s="7">
        <v>10.747364066852366</v>
      </c>
      <c r="C247" s="8">
        <f t="shared" si="9"/>
        <v>5.0743686473079102</v>
      </c>
      <c r="D247">
        <f t="shared" si="10"/>
        <v>2.2526359331476336</v>
      </c>
      <c r="E247">
        <f t="shared" si="11"/>
        <v>0.17327968716520259</v>
      </c>
    </row>
    <row r="248" spans="1:5" ht="14.5">
      <c r="A248" s="3">
        <v>13</v>
      </c>
      <c r="B248" s="7">
        <v>12.371664066852365</v>
      </c>
      <c r="C248" s="8">
        <f t="shared" si="9"/>
        <v>0.39480604488450982</v>
      </c>
      <c r="D248">
        <f t="shared" si="10"/>
        <v>0.62833593314763547</v>
      </c>
      <c r="E248">
        <f t="shared" si="11"/>
        <v>4.8333533319048883E-2</v>
      </c>
    </row>
    <row r="249" spans="1:5" ht="14.5">
      <c r="A249" s="3">
        <v>13</v>
      </c>
      <c r="B249" s="7">
        <v>10.325864066852365</v>
      </c>
      <c r="C249" s="8">
        <f t="shared" si="9"/>
        <v>7.1510029889513742</v>
      </c>
      <c r="D249">
        <f t="shared" si="10"/>
        <v>2.6741359331476353</v>
      </c>
      <c r="E249">
        <f t="shared" si="11"/>
        <v>0.20570276408827964</v>
      </c>
    </row>
    <row r="250" spans="1:5" ht="14.5">
      <c r="A250" s="3">
        <v>13</v>
      </c>
      <c r="B250" s="7">
        <v>14.330964345403901</v>
      </c>
      <c r="C250" s="8">
        <f t="shared" si="9"/>
        <v>1.7714660887364342</v>
      </c>
      <c r="D250">
        <f t="shared" si="10"/>
        <v>1.3309643454039009</v>
      </c>
      <c r="E250">
        <f t="shared" si="11"/>
        <v>0.10238187272337698</v>
      </c>
    </row>
    <row r="251" spans="1:5" ht="14.5">
      <c r="A251" s="3">
        <v>14</v>
      </c>
      <c r="B251" s="7">
        <v>14.113764066852367</v>
      </c>
      <c r="C251" s="8">
        <f t="shared" si="9"/>
        <v>1.2942262906789816E-2</v>
      </c>
      <c r="D251">
        <f t="shared" si="10"/>
        <v>0.11376406685236695</v>
      </c>
      <c r="E251">
        <f t="shared" si="11"/>
        <v>8.1260047751690687E-3</v>
      </c>
    </row>
    <row r="252" spans="1:5" ht="14.5">
      <c r="A252" s="5">
        <v>14</v>
      </c>
      <c r="B252" s="7">
        <v>14.873664902506963</v>
      </c>
      <c r="C252" s="8">
        <f t="shared" si="9"/>
        <v>0.76329036187250143</v>
      </c>
      <c r="D252">
        <f t="shared" si="10"/>
        <v>0.87366490250696316</v>
      </c>
      <c r="E252">
        <f t="shared" si="11"/>
        <v>6.2404635893354508E-2</v>
      </c>
    </row>
    <row r="253" spans="1:5" ht="14.5">
      <c r="A253" s="3">
        <v>14</v>
      </c>
      <c r="B253" s="7">
        <v>12.231114484679667</v>
      </c>
      <c r="C253" s="8">
        <f t="shared" si="9"/>
        <v>3.1289559663100803</v>
      </c>
      <c r="D253">
        <f t="shared" si="10"/>
        <v>1.7688855153203331</v>
      </c>
      <c r="E253">
        <f t="shared" si="11"/>
        <v>0.1263489653800238</v>
      </c>
    </row>
    <row r="254" spans="1:5" ht="14.5">
      <c r="A254" s="3">
        <v>14</v>
      </c>
      <c r="B254" s="7">
        <v>12.262714484679664</v>
      </c>
      <c r="C254" s="8">
        <f t="shared" si="9"/>
        <v>3.0181609617418443</v>
      </c>
      <c r="D254">
        <f t="shared" si="10"/>
        <v>1.7372855153203357</v>
      </c>
      <c r="E254">
        <f t="shared" si="11"/>
        <v>0.12409182252288112</v>
      </c>
    </row>
    <row r="255" spans="1:5" ht="14.5">
      <c r="A255" s="3">
        <v>14</v>
      </c>
      <c r="B255" s="7">
        <v>14.550164066852366</v>
      </c>
      <c r="C255" s="8">
        <f t="shared" si="9"/>
        <v>0.30268050045553463</v>
      </c>
      <c r="D255">
        <f t="shared" si="10"/>
        <v>0.55016406685236596</v>
      </c>
      <c r="E255">
        <f t="shared" si="11"/>
        <v>3.929743334659757E-2</v>
      </c>
    </row>
    <row r="256" spans="1:5" ht="14.5">
      <c r="A256" s="3">
        <v>14</v>
      </c>
      <c r="B256" s="7">
        <v>13.967298607242341</v>
      </c>
      <c r="C256" s="8">
        <f t="shared" si="9"/>
        <v>1.0693810882906535E-3</v>
      </c>
      <c r="D256">
        <f t="shared" si="10"/>
        <v>3.2701392757658709E-2</v>
      </c>
      <c r="E256">
        <f t="shared" si="11"/>
        <v>2.3358137684041935E-3</v>
      </c>
    </row>
    <row r="257" spans="1:5" ht="14.5">
      <c r="A257" s="3">
        <v>14</v>
      </c>
      <c r="B257" s="7">
        <v>10.217264066852366</v>
      </c>
      <c r="C257" s="8">
        <f t="shared" si="9"/>
        <v>14.309091139926306</v>
      </c>
      <c r="D257">
        <f t="shared" si="10"/>
        <v>3.7827359331476345</v>
      </c>
      <c r="E257">
        <f t="shared" si="11"/>
        <v>0.2701954237962596</v>
      </c>
    </row>
    <row r="258" spans="1:5" ht="14.5">
      <c r="A258" s="3">
        <v>14</v>
      </c>
      <c r="B258" s="7">
        <v>17.558998607242341</v>
      </c>
      <c r="C258" s="8">
        <f t="shared" ref="C258:C321" si="12">(A258-B258)*(A258-B258)</f>
        <v>12.666471086352921</v>
      </c>
      <c r="D258">
        <f t="shared" ref="D258:D321" si="13">ABS(A258-B258)</f>
        <v>3.5589986072423407</v>
      </c>
      <c r="E258">
        <f t="shared" ref="E258:E321" si="14">ABS(A258-B258)/A258</f>
        <v>0.25421418623159575</v>
      </c>
    </row>
    <row r="259" spans="1:5" ht="14.5">
      <c r="A259" s="3">
        <v>14</v>
      </c>
      <c r="B259" s="7">
        <v>18.419598607242342</v>
      </c>
      <c r="C259" s="8">
        <f t="shared" si="12"/>
        <v>19.532851849138453</v>
      </c>
      <c r="D259">
        <f t="shared" si="13"/>
        <v>4.4195986072423423</v>
      </c>
      <c r="E259">
        <f t="shared" si="14"/>
        <v>0.31568561480302443</v>
      </c>
    </row>
    <row r="260" spans="1:5" ht="14.5">
      <c r="A260" s="3">
        <v>14</v>
      </c>
      <c r="B260" s="7">
        <v>10.952864345403901</v>
      </c>
      <c r="C260" s="8">
        <f t="shared" si="12"/>
        <v>9.2850356975107964</v>
      </c>
      <c r="D260">
        <f t="shared" si="13"/>
        <v>3.047135654596099</v>
      </c>
      <c r="E260">
        <f t="shared" si="14"/>
        <v>0.21765254675686421</v>
      </c>
    </row>
    <row r="261" spans="1:5" ht="14.5">
      <c r="A261" s="3">
        <v>14</v>
      </c>
      <c r="B261" s="7">
        <v>11.62789860724234</v>
      </c>
      <c r="C261" s="8">
        <f t="shared" si="12"/>
        <v>5.6268650175228299</v>
      </c>
      <c r="D261">
        <f t="shared" si="13"/>
        <v>2.37210139275766</v>
      </c>
      <c r="E261">
        <f t="shared" si="14"/>
        <v>0.16943581376840428</v>
      </c>
    </row>
    <row r="262" spans="1:5" ht="14.5">
      <c r="A262" s="3">
        <v>14</v>
      </c>
      <c r="B262" s="7">
        <v>10.222098607242339</v>
      </c>
      <c r="C262" s="8">
        <f t="shared" si="12"/>
        <v>14.272538933400275</v>
      </c>
      <c r="D262">
        <f t="shared" si="13"/>
        <v>3.777901392757661</v>
      </c>
      <c r="E262">
        <f t="shared" si="14"/>
        <v>0.26985009948269006</v>
      </c>
    </row>
    <row r="263" spans="1:5" ht="14.5">
      <c r="A263" s="3">
        <v>14</v>
      </c>
      <c r="B263" s="7">
        <v>13.879464345403902</v>
      </c>
      <c r="C263" s="8">
        <f t="shared" si="12"/>
        <v>1.452884402890996E-2</v>
      </c>
      <c r="D263">
        <f t="shared" si="13"/>
        <v>0.1205356545960985</v>
      </c>
      <c r="E263">
        <f t="shared" si="14"/>
        <v>8.6096896140070347E-3</v>
      </c>
    </row>
    <row r="264" spans="1:5" ht="14.5">
      <c r="A264" s="3">
        <v>14</v>
      </c>
      <c r="B264" s="7">
        <v>9.5982986072423415</v>
      </c>
      <c r="C264" s="8">
        <f t="shared" si="12"/>
        <v>19.374975151004712</v>
      </c>
      <c r="D264">
        <f t="shared" si="13"/>
        <v>4.4017013927576585</v>
      </c>
      <c r="E264">
        <f t="shared" si="14"/>
        <v>0.31440724233983275</v>
      </c>
    </row>
    <row r="265" spans="1:5" ht="14.5">
      <c r="A265" s="3">
        <v>15</v>
      </c>
      <c r="B265" s="7">
        <v>14.754664345403901</v>
      </c>
      <c r="C265" s="8">
        <f t="shared" si="12"/>
        <v>6.0189583416096371E-2</v>
      </c>
      <c r="D265">
        <f t="shared" si="13"/>
        <v>0.24533565459609896</v>
      </c>
      <c r="E265">
        <f t="shared" si="14"/>
        <v>1.6355710306406597E-2</v>
      </c>
    </row>
    <row r="266" spans="1:5" ht="14.5">
      <c r="A266" s="3">
        <v>15</v>
      </c>
      <c r="B266" s="7">
        <v>10.225914484679667</v>
      </c>
      <c r="C266" s="8">
        <f t="shared" si="12"/>
        <v>22.791892507591413</v>
      </c>
      <c r="D266">
        <f t="shared" si="13"/>
        <v>4.7740855153203334</v>
      </c>
      <c r="E266">
        <f t="shared" si="14"/>
        <v>0.31827236768802225</v>
      </c>
    </row>
    <row r="267" spans="1:5" ht="14.5">
      <c r="A267" s="3">
        <v>15</v>
      </c>
      <c r="B267" s="7">
        <v>13.417798607242341</v>
      </c>
      <c r="C267" s="8">
        <f t="shared" si="12"/>
        <v>2.5033612472442752</v>
      </c>
      <c r="D267">
        <f t="shared" si="13"/>
        <v>1.5822013927576588</v>
      </c>
      <c r="E267">
        <f t="shared" si="14"/>
        <v>0.10548009285051059</v>
      </c>
    </row>
    <row r="268" spans="1:5" ht="14.5">
      <c r="A268" s="3">
        <v>15</v>
      </c>
      <c r="B268" s="7">
        <v>13.437664066852367</v>
      </c>
      <c r="C268" s="8">
        <f t="shared" si="12"/>
        <v>2.4408935680042849</v>
      </c>
      <c r="D268">
        <f t="shared" si="13"/>
        <v>1.562335933147633</v>
      </c>
      <c r="E268">
        <f t="shared" si="14"/>
        <v>0.10415572887650887</v>
      </c>
    </row>
    <row r="269" spans="1:5" ht="14.5">
      <c r="A269" s="3">
        <v>15</v>
      </c>
      <c r="B269" s="7">
        <v>16.378964345403901</v>
      </c>
      <c r="C269" s="8">
        <f t="shared" si="12"/>
        <v>1.9015426658952088</v>
      </c>
      <c r="D269">
        <f t="shared" si="13"/>
        <v>1.3789643454039009</v>
      </c>
      <c r="E269">
        <f t="shared" si="14"/>
        <v>9.1930956360260066E-2</v>
      </c>
    </row>
    <row r="270" spans="1:5" ht="14.5">
      <c r="A270" s="3">
        <v>15</v>
      </c>
      <c r="B270" s="7">
        <v>10.554714484679666</v>
      </c>
      <c r="C270" s="8">
        <f t="shared" si="12"/>
        <v>19.760563312716769</v>
      </c>
      <c r="D270">
        <f t="shared" si="13"/>
        <v>4.4452855153203341</v>
      </c>
      <c r="E270">
        <f t="shared" si="14"/>
        <v>0.29635236768802226</v>
      </c>
    </row>
    <row r="271" spans="1:5" ht="14.5">
      <c r="A271" s="3">
        <v>15</v>
      </c>
      <c r="B271" s="7">
        <v>12.296814484679665</v>
      </c>
      <c r="C271" s="8">
        <f t="shared" si="12"/>
        <v>7.3072119302376661</v>
      </c>
      <c r="D271">
        <f t="shared" si="13"/>
        <v>2.7031855153203352</v>
      </c>
      <c r="E271">
        <f t="shared" si="14"/>
        <v>0.18021236768802235</v>
      </c>
    </row>
    <row r="272" spans="1:5" ht="14.5">
      <c r="A272" s="3">
        <v>15</v>
      </c>
      <c r="B272" s="7">
        <v>11.813114484679666</v>
      </c>
      <c r="C272" s="8">
        <f t="shared" si="12"/>
        <v>10.156239287758552</v>
      </c>
      <c r="D272">
        <f t="shared" si="13"/>
        <v>3.1868855153203342</v>
      </c>
      <c r="E272">
        <f t="shared" si="14"/>
        <v>0.21245903435468894</v>
      </c>
    </row>
    <row r="273" spans="1:5" ht="14.5">
      <c r="A273" s="3">
        <v>15</v>
      </c>
      <c r="B273" s="7">
        <v>10.612614484679666</v>
      </c>
      <c r="C273" s="8">
        <f t="shared" si="12"/>
        <v>19.249151660042674</v>
      </c>
      <c r="D273">
        <f t="shared" si="13"/>
        <v>4.3873855153203341</v>
      </c>
      <c r="E273">
        <f t="shared" si="14"/>
        <v>0.29249236768802228</v>
      </c>
    </row>
    <row r="274" spans="1:5" ht="14.5">
      <c r="A274" s="3">
        <v>15</v>
      </c>
      <c r="B274" s="7">
        <v>16.2023643454039</v>
      </c>
      <c r="C274" s="8">
        <f t="shared" si="12"/>
        <v>1.4456800190985497</v>
      </c>
      <c r="D274">
        <f t="shared" si="13"/>
        <v>1.2023643454039004</v>
      </c>
      <c r="E274">
        <f t="shared" si="14"/>
        <v>8.0157623026926694E-2</v>
      </c>
    </row>
    <row r="275" spans="1:5" ht="14.5">
      <c r="A275" s="3">
        <v>15</v>
      </c>
      <c r="B275" s="7">
        <v>11.3534643454039</v>
      </c>
      <c r="C275" s="8">
        <f t="shared" si="12"/>
        <v>13.297222280240607</v>
      </c>
      <c r="D275">
        <f t="shared" si="13"/>
        <v>3.6465356545961001</v>
      </c>
      <c r="E275">
        <f t="shared" si="14"/>
        <v>0.24310237697307333</v>
      </c>
    </row>
    <row r="276" spans="1:5" ht="14.5">
      <c r="A276" s="3">
        <v>15</v>
      </c>
      <c r="B276" s="7">
        <v>11.030714484679665</v>
      </c>
      <c r="C276" s="8">
        <f t="shared" si="12"/>
        <v>15.755227502131818</v>
      </c>
      <c r="D276">
        <f t="shared" si="13"/>
        <v>3.969285515320335</v>
      </c>
      <c r="E276">
        <f t="shared" si="14"/>
        <v>0.26461903435468898</v>
      </c>
    </row>
    <row r="277" spans="1:5" ht="14.5">
      <c r="A277" s="3">
        <v>15</v>
      </c>
      <c r="B277" s="7">
        <v>10.04469860724234</v>
      </c>
      <c r="C277" s="8">
        <f t="shared" si="12"/>
        <v>24.555011893066002</v>
      </c>
      <c r="D277">
        <f t="shared" si="13"/>
        <v>4.9553013927576597</v>
      </c>
      <c r="E277">
        <f t="shared" si="14"/>
        <v>0.330353426183844</v>
      </c>
    </row>
    <row r="278" spans="1:5" ht="14.5">
      <c r="A278" s="3">
        <v>16</v>
      </c>
      <c r="B278" s="7">
        <v>12.126714484679665</v>
      </c>
      <c r="C278" s="8">
        <f t="shared" si="12"/>
        <v>15.002340683190313</v>
      </c>
      <c r="D278">
        <f t="shared" si="13"/>
        <v>3.8732855153203349</v>
      </c>
      <c r="E278">
        <f t="shared" si="14"/>
        <v>0.24208034470752093</v>
      </c>
    </row>
    <row r="279" spans="1:5" ht="14.5">
      <c r="A279" s="3">
        <v>16</v>
      </c>
      <c r="B279" s="7">
        <v>14.133564066852367</v>
      </c>
      <c r="C279" s="8">
        <f t="shared" si="12"/>
        <v>3.4835830925446758</v>
      </c>
      <c r="D279">
        <f t="shared" si="13"/>
        <v>1.866435933147633</v>
      </c>
      <c r="E279">
        <f t="shared" si="14"/>
        <v>0.11665224582172706</v>
      </c>
    </row>
    <row r="280" spans="1:5" ht="14.5">
      <c r="A280" s="3">
        <v>16</v>
      </c>
      <c r="B280" s="7">
        <v>10.06585487465181</v>
      </c>
      <c r="C280" s="8">
        <f t="shared" si="12"/>
        <v>35.214078368693684</v>
      </c>
      <c r="D280">
        <f t="shared" si="13"/>
        <v>5.9341451253481896</v>
      </c>
      <c r="E280">
        <f t="shared" si="14"/>
        <v>0.37088407033426185</v>
      </c>
    </row>
    <row r="281" spans="1:5" ht="14.5">
      <c r="A281" s="3">
        <v>16</v>
      </c>
      <c r="B281" s="7">
        <v>10.230614484679666</v>
      </c>
      <c r="C281" s="8">
        <f t="shared" si="12"/>
        <v>33.285809224388075</v>
      </c>
      <c r="D281">
        <f t="shared" si="13"/>
        <v>5.7693855153203337</v>
      </c>
      <c r="E281">
        <f t="shared" si="14"/>
        <v>0.36058659470752086</v>
      </c>
    </row>
    <row r="282" spans="1:5" ht="14.5">
      <c r="A282" s="3">
        <v>16</v>
      </c>
      <c r="B282" s="7">
        <v>8.3897986072423407</v>
      </c>
      <c r="C282" s="8">
        <f t="shared" si="12"/>
        <v>57.915165238330616</v>
      </c>
      <c r="D282">
        <f t="shared" si="13"/>
        <v>7.6102013927576593</v>
      </c>
      <c r="E282">
        <f t="shared" si="14"/>
        <v>0.4756375870473537</v>
      </c>
    </row>
    <row r="283" spans="1:5" ht="14.5">
      <c r="A283" s="3">
        <v>16</v>
      </c>
      <c r="B283" s="7">
        <v>14.7534643454039</v>
      </c>
      <c r="C283" s="8">
        <f t="shared" si="12"/>
        <v>1.5538511381793267</v>
      </c>
      <c r="D283">
        <f t="shared" si="13"/>
        <v>1.2465356545960997</v>
      </c>
      <c r="E283">
        <f t="shared" si="14"/>
        <v>7.7908478412256232E-2</v>
      </c>
    </row>
    <row r="284" spans="1:5" ht="14.5">
      <c r="A284" s="3">
        <v>16</v>
      </c>
      <c r="B284" s="7">
        <v>9.9600986072423403</v>
      </c>
      <c r="C284" s="8">
        <f t="shared" si="12"/>
        <v>36.480408834235917</v>
      </c>
      <c r="D284">
        <f t="shared" si="13"/>
        <v>6.0399013927576597</v>
      </c>
      <c r="E284">
        <f t="shared" si="14"/>
        <v>0.37749383704735373</v>
      </c>
    </row>
    <row r="285" spans="1:5" ht="14.5">
      <c r="A285" s="3">
        <v>16</v>
      </c>
      <c r="B285" s="7">
        <v>15.29409860724234</v>
      </c>
      <c r="C285" s="8">
        <f t="shared" si="12"/>
        <v>0.49829677629720426</v>
      </c>
      <c r="D285">
        <f t="shared" si="13"/>
        <v>0.70590139275766006</v>
      </c>
      <c r="E285">
        <f t="shared" si="14"/>
        <v>4.4118837047353754E-2</v>
      </c>
    </row>
    <row r="286" spans="1:5" ht="14.5">
      <c r="A286" s="3">
        <v>16</v>
      </c>
      <c r="B286" s="7">
        <v>11.231898607242341</v>
      </c>
      <c r="C286" s="8">
        <f t="shared" si="12"/>
        <v>22.734790891617529</v>
      </c>
      <c r="D286">
        <f t="shared" si="13"/>
        <v>4.768101392757659</v>
      </c>
      <c r="E286">
        <f t="shared" si="14"/>
        <v>0.29800633704735369</v>
      </c>
    </row>
    <row r="287" spans="1:5" ht="14.5">
      <c r="A287" s="3">
        <v>16</v>
      </c>
      <c r="B287" s="7">
        <v>16.393414484679663</v>
      </c>
      <c r="C287" s="8">
        <f t="shared" si="12"/>
        <v>0.15477495675576514</v>
      </c>
      <c r="D287">
        <f t="shared" si="13"/>
        <v>0.39341448467966345</v>
      </c>
      <c r="E287">
        <f t="shared" si="14"/>
        <v>2.4588405292478965E-2</v>
      </c>
    </row>
    <row r="288" spans="1:5" ht="14.5">
      <c r="A288" s="3">
        <v>16</v>
      </c>
      <c r="B288" s="7">
        <v>9.1933986072423401</v>
      </c>
      <c r="C288" s="8">
        <f t="shared" si="12"/>
        <v>46.329822519890513</v>
      </c>
      <c r="D288">
        <f t="shared" si="13"/>
        <v>6.8066013927576599</v>
      </c>
      <c r="E288">
        <f t="shared" si="14"/>
        <v>0.42541258704735374</v>
      </c>
    </row>
    <row r="289" spans="1:5" ht="14.5">
      <c r="A289" s="3">
        <v>17</v>
      </c>
      <c r="B289" s="7">
        <v>13.183598607242342</v>
      </c>
      <c r="C289" s="8">
        <f t="shared" si="12"/>
        <v>14.564919590642594</v>
      </c>
      <c r="D289">
        <f t="shared" si="13"/>
        <v>3.8164013927576583</v>
      </c>
      <c r="E289">
        <f t="shared" si="14"/>
        <v>0.2244941995739799</v>
      </c>
    </row>
    <row r="290" spans="1:5" ht="14.5">
      <c r="A290" s="3">
        <v>17</v>
      </c>
      <c r="B290" s="7">
        <v>15.148564345403901</v>
      </c>
      <c r="C290" s="8">
        <f t="shared" si="12"/>
        <v>3.4278139831096843</v>
      </c>
      <c r="D290">
        <f t="shared" si="13"/>
        <v>1.8514356545960986</v>
      </c>
      <c r="E290">
        <f t="shared" si="14"/>
        <v>0.10890797968212344</v>
      </c>
    </row>
    <row r="291" spans="1:5" ht="14.5">
      <c r="A291" s="3">
        <v>17</v>
      </c>
      <c r="B291" s="7">
        <v>10.124414484679667</v>
      </c>
      <c r="C291" s="8">
        <f t="shared" si="12"/>
        <v>47.273676178482773</v>
      </c>
      <c r="D291">
        <f t="shared" si="13"/>
        <v>6.8755855153203331</v>
      </c>
      <c r="E291">
        <f t="shared" si="14"/>
        <v>0.40444620678354903</v>
      </c>
    </row>
    <row r="292" spans="1:5" ht="14.5">
      <c r="A292" s="3">
        <v>17</v>
      </c>
      <c r="B292" s="7">
        <v>11.623798607242339</v>
      </c>
      <c r="C292" s="8">
        <f t="shared" si="12"/>
        <v>28.903541415489414</v>
      </c>
      <c r="D292">
        <f t="shared" si="13"/>
        <v>5.3762013927576611</v>
      </c>
      <c r="E292">
        <f t="shared" si="14"/>
        <v>0.31624714075045063</v>
      </c>
    </row>
    <row r="293" spans="1:5" ht="14.5">
      <c r="A293" s="3">
        <v>17</v>
      </c>
      <c r="B293" s="7">
        <v>10.02119860724234</v>
      </c>
      <c r="C293" s="8">
        <f t="shared" si="12"/>
        <v>48.703668879556254</v>
      </c>
      <c r="D293">
        <f t="shared" si="13"/>
        <v>6.97880139275766</v>
      </c>
      <c r="E293">
        <f t="shared" si="14"/>
        <v>0.41051772898574468</v>
      </c>
    </row>
    <row r="294" spans="1:5" ht="14.5">
      <c r="A294" s="3">
        <v>17</v>
      </c>
      <c r="B294" s="7">
        <v>15.153364345403901</v>
      </c>
      <c r="C294" s="8">
        <f t="shared" si="12"/>
        <v>3.4100632408255636</v>
      </c>
      <c r="D294">
        <f t="shared" si="13"/>
        <v>1.8466356545960991</v>
      </c>
      <c r="E294">
        <f t="shared" si="14"/>
        <v>0.108625626740947</v>
      </c>
    </row>
    <row r="295" spans="1:5" ht="14.5">
      <c r="A295" s="3">
        <v>17</v>
      </c>
      <c r="B295" s="7">
        <v>12.5812643454039</v>
      </c>
      <c r="C295" s="8">
        <f t="shared" si="12"/>
        <v>19.525224785198823</v>
      </c>
      <c r="D295">
        <f t="shared" si="13"/>
        <v>4.4187356545960998</v>
      </c>
      <c r="E295">
        <f t="shared" si="14"/>
        <v>0.25992562674094705</v>
      </c>
    </row>
    <row r="296" spans="1:5" ht="14.5">
      <c r="A296" s="3">
        <v>17</v>
      </c>
      <c r="B296" s="7">
        <v>11.16979860724234</v>
      </c>
      <c r="C296" s="8">
        <f t="shared" si="12"/>
        <v>33.991248280113361</v>
      </c>
      <c r="D296">
        <f t="shared" si="13"/>
        <v>5.8302013927576599</v>
      </c>
      <c r="E296">
        <f t="shared" si="14"/>
        <v>0.34295302310339176</v>
      </c>
    </row>
    <row r="297" spans="1:5" ht="14.5">
      <c r="A297" s="3">
        <v>17</v>
      </c>
      <c r="B297" s="7">
        <v>10.204314484679665</v>
      </c>
      <c r="C297" s="8">
        <f t="shared" si="12"/>
        <v>46.1813416231346</v>
      </c>
      <c r="D297">
        <f t="shared" si="13"/>
        <v>6.7956855153203346</v>
      </c>
      <c r="E297">
        <f t="shared" si="14"/>
        <v>0.39974620678354911</v>
      </c>
    </row>
    <row r="298" spans="1:5" ht="14.5">
      <c r="A298" s="3">
        <v>17</v>
      </c>
      <c r="B298" s="7">
        <v>14.764864066852367</v>
      </c>
      <c r="C298" s="8">
        <f t="shared" si="12"/>
        <v>4.9958326396477419</v>
      </c>
      <c r="D298">
        <f t="shared" si="13"/>
        <v>2.2351359331476335</v>
      </c>
      <c r="E298">
        <f t="shared" si="14"/>
        <v>0.13147858430280196</v>
      </c>
    </row>
    <row r="299" spans="1:5" ht="14.5">
      <c r="A299" s="3">
        <v>17</v>
      </c>
      <c r="B299" s="7">
        <v>12.88799860724234</v>
      </c>
      <c r="C299" s="8">
        <f t="shared" si="12"/>
        <v>16.90855545404094</v>
      </c>
      <c r="D299">
        <f t="shared" si="13"/>
        <v>4.1120013927576604</v>
      </c>
      <c r="E299">
        <f t="shared" si="14"/>
        <v>0.24188243486809768</v>
      </c>
    </row>
    <row r="300" spans="1:5" ht="14.5">
      <c r="A300" s="3">
        <v>17</v>
      </c>
      <c r="B300" s="7">
        <v>11.446114484679665</v>
      </c>
      <c r="C300" s="8">
        <f t="shared" si="12"/>
        <v>30.845644317285025</v>
      </c>
      <c r="D300">
        <f t="shared" si="13"/>
        <v>5.553885515320335</v>
      </c>
      <c r="E300">
        <f t="shared" si="14"/>
        <v>0.3266991479600197</v>
      </c>
    </row>
    <row r="301" spans="1:5" ht="14.5">
      <c r="A301" s="3">
        <v>17</v>
      </c>
      <c r="B301" s="7">
        <v>11.397514484679665</v>
      </c>
      <c r="C301" s="8">
        <f t="shared" si="12"/>
        <v>31.387843949374165</v>
      </c>
      <c r="D301">
        <f t="shared" si="13"/>
        <v>5.6024855153203355</v>
      </c>
      <c r="E301">
        <f t="shared" si="14"/>
        <v>0.3295579714894315</v>
      </c>
    </row>
    <row r="302" spans="1:5" ht="14.5">
      <c r="A302" s="3">
        <v>17</v>
      </c>
      <c r="B302" s="7">
        <v>10.913964345403901</v>
      </c>
      <c r="C302" s="8">
        <f t="shared" si="12"/>
        <v>37.039829989014969</v>
      </c>
      <c r="D302">
        <f t="shared" si="13"/>
        <v>6.086035654596099</v>
      </c>
      <c r="E302">
        <f t="shared" si="14"/>
        <v>0.35800209732918231</v>
      </c>
    </row>
    <row r="303" spans="1:5" ht="14.5">
      <c r="A303" s="3">
        <v>18</v>
      </c>
      <c r="B303" s="7">
        <v>12.804774930362116</v>
      </c>
      <c r="C303" s="8">
        <f t="shared" si="12"/>
        <v>26.990363524193953</v>
      </c>
      <c r="D303">
        <f t="shared" si="13"/>
        <v>5.1952250696378837</v>
      </c>
      <c r="E303">
        <f t="shared" si="14"/>
        <v>0.28862361497988243</v>
      </c>
    </row>
    <row r="304" spans="1:5" ht="14.5">
      <c r="A304" s="3">
        <v>18</v>
      </c>
      <c r="B304" s="7">
        <v>12.361264066852366</v>
      </c>
      <c r="C304" s="8">
        <f t="shared" si="12"/>
        <v>31.795342923770324</v>
      </c>
      <c r="D304">
        <f t="shared" si="13"/>
        <v>5.6387359331476343</v>
      </c>
      <c r="E304">
        <f t="shared" si="14"/>
        <v>0.31326310739709079</v>
      </c>
    </row>
    <row r="305" spans="1:5" ht="14.5">
      <c r="A305" s="3">
        <v>18</v>
      </c>
      <c r="B305" s="7">
        <v>10.162189972144848</v>
      </c>
      <c r="C305" s="8">
        <f t="shared" si="12"/>
        <v>61.431266032746784</v>
      </c>
      <c r="D305">
        <f t="shared" si="13"/>
        <v>7.8378100278551521</v>
      </c>
      <c r="E305">
        <f t="shared" si="14"/>
        <v>0.43543389043639735</v>
      </c>
    </row>
    <row r="306" spans="1:5" ht="14.5">
      <c r="A306" s="3">
        <v>18</v>
      </c>
      <c r="B306" s="7">
        <v>11.652898607242339</v>
      </c>
      <c r="C306" s="8">
        <f t="shared" si="12"/>
        <v>40.285696089946242</v>
      </c>
      <c r="D306">
        <f t="shared" si="13"/>
        <v>6.3471013927576614</v>
      </c>
      <c r="E306">
        <f t="shared" si="14"/>
        <v>0.35261674404209231</v>
      </c>
    </row>
    <row r="307" spans="1:5" ht="14.5">
      <c r="A307" s="3">
        <v>18</v>
      </c>
      <c r="B307" s="7">
        <v>12.048298607242341</v>
      </c>
      <c r="C307" s="8">
        <f t="shared" si="12"/>
        <v>35.422749468553462</v>
      </c>
      <c r="D307">
        <f t="shared" si="13"/>
        <v>5.9517013927576592</v>
      </c>
      <c r="E307">
        <f t="shared" si="14"/>
        <v>0.33065007737542551</v>
      </c>
    </row>
    <row r="308" spans="1:5" ht="14.5">
      <c r="A308" s="3">
        <v>18</v>
      </c>
      <c r="B308" s="7">
        <v>9.9839144846796657</v>
      </c>
      <c r="C308" s="8">
        <f t="shared" si="12"/>
        <v>64.257626988928465</v>
      </c>
      <c r="D308">
        <f t="shared" si="13"/>
        <v>8.0160855153203343</v>
      </c>
      <c r="E308">
        <f t="shared" si="14"/>
        <v>0.44533808418446302</v>
      </c>
    </row>
    <row r="309" spans="1:5" ht="14.5">
      <c r="A309" s="3">
        <v>19</v>
      </c>
      <c r="B309" s="7">
        <v>10.570889972144847</v>
      </c>
      <c r="C309" s="8">
        <f t="shared" si="12"/>
        <v>71.049895861688285</v>
      </c>
      <c r="D309">
        <f t="shared" si="13"/>
        <v>8.4291100278551525</v>
      </c>
      <c r="E309">
        <f t="shared" si="14"/>
        <v>0.44363736988711328</v>
      </c>
    </row>
    <row r="310" spans="1:5" ht="14.5">
      <c r="A310" s="3">
        <v>19</v>
      </c>
      <c r="B310" s="7">
        <v>14.761014484679665</v>
      </c>
      <c r="C310" s="8">
        <f t="shared" si="12"/>
        <v>17.968998199095608</v>
      </c>
      <c r="D310">
        <f t="shared" si="13"/>
        <v>4.2389855153203353</v>
      </c>
      <c r="E310">
        <f t="shared" si="14"/>
        <v>0.22310450080633343</v>
      </c>
    </row>
    <row r="311" spans="1:5" ht="14.5">
      <c r="A311" s="3">
        <v>19</v>
      </c>
      <c r="B311" s="7">
        <v>10.213314484679666</v>
      </c>
      <c r="C311" s="8">
        <f t="shared" si="12"/>
        <v>77.205842345140169</v>
      </c>
      <c r="D311">
        <f t="shared" si="13"/>
        <v>8.7866855153203343</v>
      </c>
      <c r="E311">
        <f t="shared" si="14"/>
        <v>0.46245713238528074</v>
      </c>
    </row>
    <row r="312" spans="1:5" ht="14.5">
      <c r="A312" s="3">
        <v>19</v>
      </c>
      <c r="B312" s="7">
        <v>11.24699860724234</v>
      </c>
      <c r="C312" s="8">
        <f t="shared" si="12"/>
        <v>60.109030596102222</v>
      </c>
      <c r="D312">
        <f t="shared" si="13"/>
        <v>7.7530013927576604</v>
      </c>
      <c r="E312">
        <f t="shared" si="14"/>
        <v>0.40805270488198214</v>
      </c>
    </row>
    <row r="313" spans="1:5" ht="14.5">
      <c r="A313" s="3">
        <v>19</v>
      </c>
      <c r="B313" s="7">
        <v>9.8196144846796649</v>
      </c>
      <c r="C313" s="8">
        <f t="shared" si="12"/>
        <v>84.279478209903417</v>
      </c>
      <c r="D313">
        <f t="shared" si="13"/>
        <v>9.1803855153203351</v>
      </c>
      <c r="E313">
        <f t="shared" si="14"/>
        <v>0.48317818501685972</v>
      </c>
    </row>
    <row r="314" spans="1:5" ht="14.5">
      <c r="A314" s="3">
        <v>20</v>
      </c>
      <c r="B314" s="7">
        <v>14.711464902506965</v>
      </c>
      <c r="C314" s="8">
        <f t="shared" si="12"/>
        <v>27.96860347741567</v>
      </c>
      <c r="D314">
        <f t="shared" si="13"/>
        <v>5.2885350974930354</v>
      </c>
      <c r="E314">
        <f t="shared" si="14"/>
        <v>0.26442675487465178</v>
      </c>
    </row>
    <row r="315" spans="1:5" ht="14.5">
      <c r="A315" s="3">
        <v>20</v>
      </c>
      <c r="B315" s="7">
        <v>15.978764345403899</v>
      </c>
      <c r="C315" s="8">
        <f t="shared" si="12"/>
        <v>16.170336189794931</v>
      </c>
      <c r="D315">
        <f t="shared" si="13"/>
        <v>4.0212356545961008</v>
      </c>
      <c r="E315">
        <f t="shared" si="14"/>
        <v>0.20106178272980504</v>
      </c>
    </row>
    <row r="316" spans="1:5" ht="14.5">
      <c r="A316" s="3">
        <v>20</v>
      </c>
      <c r="B316" s="7">
        <v>9.6235640668523654</v>
      </c>
      <c r="C316" s="8">
        <f t="shared" si="12"/>
        <v>107.67042267471743</v>
      </c>
      <c r="D316">
        <f t="shared" si="13"/>
        <v>10.376435933147635</v>
      </c>
      <c r="E316">
        <f t="shared" si="14"/>
        <v>0.51882179665738171</v>
      </c>
    </row>
    <row r="317" spans="1:5" ht="14.5">
      <c r="A317" s="3">
        <v>20</v>
      </c>
      <c r="B317" s="7">
        <v>13.201598607242341</v>
      </c>
      <c r="C317" s="8">
        <f t="shared" si="12"/>
        <v>46.218261497049284</v>
      </c>
      <c r="D317">
        <f t="shared" si="13"/>
        <v>6.7984013927576594</v>
      </c>
      <c r="E317">
        <f t="shared" si="14"/>
        <v>0.33992006963788296</v>
      </c>
    </row>
    <row r="318" spans="1:5" ht="14.5">
      <c r="A318" s="3">
        <v>21</v>
      </c>
      <c r="B318" s="7">
        <v>9.5241144846796661</v>
      </c>
      <c r="C318" s="8">
        <f t="shared" si="12"/>
        <v>131.69594836073904</v>
      </c>
      <c r="D318">
        <f t="shared" si="13"/>
        <v>11.475885515320334</v>
      </c>
      <c r="E318">
        <f t="shared" si="14"/>
        <v>0.54647073882477781</v>
      </c>
    </row>
    <row r="319" spans="1:5" ht="14.5">
      <c r="A319" s="3">
        <v>21</v>
      </c>
      <c r="B319" s="7">
        <v>11.177764066852365</v>
      </c>
      <c r="C319" s="8">
        <f t="shared" si="12"/>
        <v>96.476318726416594</v>
      </c>
      <c r="D319">
        <f t="shared" si="13"/>
        <v>9.8222359331476348</v>
      </c>
      <c r="E319">
        <f t="shared" si="14"/>
        <v>0.46772552062607786</v>
      </c>
    </row>
    <row r="320" spans="1:5" ht="14.5">
      <c r="A320" s="3">
        <v>21</v>
      </c>
      <c r="B320" s="7">
        <v>15.556614484679665</v>
      </c>
      <c r="C320" s="8">
        <f t="shared" si="12"/>
        <v>29.630445868399228</v>
      </c>
      <c r="D320">
        <f t="shared" si="13"/>
        <v>5.443385515320335</v>
      </c>
      <c r="E320">
        <f t="shared" si="14"/>
        <v>0.25920883406287309</v>
      </c>
    </row>
    <row r="321" spans="1:5" ht="14.5">
      <c r="A321" s="3">
        <v>21</v>
      </c>
      <c r="B321" s="7">
        <v>15.462798607242341</v>
      </c>
      <c r="C321" s="8">
        <f t="shared" si="12"/>
        <v>30.660599263957359</v>
      </c>
      <c r="D321">
        <f t="shared" si="13"/>
        <v>5.5372013927576589</v>
      </c>
      <c r="E321">
        <f t="shared" si="14"/>
        <v>0.26367625679798373</v>
      </c>
    </row>
    <row r="322" spans="1:5" ht="14.5">
      <c r="A322" s="3">
        <v>21</v>
      </c>
      <c r="B322" s="7">
        <v>16.027894986072425</v>
      </c>
      <c r="C322" s="8">
        <f t="shared" ref="C322:C360" si="15">(A322-B322)*(A322-B322)</f>
        <v>24.721828269523726</v>
      </c>
      <c r="D322">
        <f t="shared" ref="D322:D360" si="16">ABS(A322-B322)</f>
        <v>4.9721050139275746</v>
      </c>
      <c r="E322">
        <f t="shared" ref="E322:E360" si="17">ABS(A322-B322)/A322</f>
        <v>0.2367669054251226</v>
      </c>
    </row>
    <row r="323" spans="1:5" ht="14.5">
      <c r="A323" s="3">
        <v>21</v>
      </c>
      <c r="B323" s="7">
        <v>13.817998607242341</v>
      </c>
      <c r="C323" s="8">
        <f t="shared" si="15"/>
        <v>51.581144005572952</v>
      </c>
      <c r="D323">
        <f t="shared" si="16"/>
        <v>7.1820013927576589</v>
      </c>
      <c r="E323">
        <f t="shared" si="17"/>
        <v>0.34200006632179331</v>
      </c>
    </row>
    <row r="324" spans="1:5" ht="14.5">
      <c r="A324" s="3">
        <v>21</v>
      </c>
      <c r="B324" s="7">
        <v>9.1878986072423405</v>
      </c>
      <c r="C324" s="8">
        <f t="shared" si="15"/>
        <v>139.52573931278744</v>
      </c>
      <c r="D324">
        <f t="shared" si="16"/>
        <v>11.812101392757659</v>
      </c>
      <c r="E324">
        <f t="shared" si="17"/>
        <v>0.56248101870274569</v>
      </c>
    </row>
    <row r="325" spans="1:5" ht="14.5">
      <c r="A325" s="3">
        <v>21</v>
      </c>
      <c r="B325" s="7">
        <v>16.132764066852367</v>
      </c>
      <c r="C325" s="8">
        <f t="shared" si="15"/>
        <v>23.689985628923509</v>
      </c>
      <c r="D325">
        <f t="shared" si="16"/>
        <v>4.8672359331476329</v>
      </c>
      <c r="E325">
        <f t="shared" si="17"/>
        <v>0.23177313967369681</v>
      </c>
    </row>
    <row r="326" spans="1:5" ht="14.5">
      <c r="A326" s="3">
        <v>21</v>
      </c>
      <c r="B326" s="7">
        <v>14.538614484679664</v>
      </c>
      <c r="C326" s="8">
        <f t="shared" si="15"/>
        <v>41.749502777591438</v>
      </c>
      <c r="D326">
        <f t="shared" si="16"/>
        <v>6.4613855153203357</v>
      </c>
      <c r="E326">
        <f t="shared" si="17"/>
        <v>0.3076850245390636</v>
      </c>
    </row>
    <row r="327" spans="1:5" ht="14.5">
      <c r="A327" s="3">
        <v>21</v>
      </c>
      <c r="B327" s="7">
        <v>11.994798607242339</v>
      </c>
      <c r="C327" s="8">
        <f t="shared" si="15"/>
        <v>81.093652124124517</v>
      </c>
      <c r="D327">
        <f t="shared" si="16"/>
        <v>9.0052013927576606</v>
      </c>
      <c r="E327">
        <f t="shared" si="17"/>
        <v>0.42881911394084099</v>
      </c>
    </row>
    <row r="328" spans="1:5" ht="14.5">
      <c r="A328" s="3">
        <v>21</v>
      </c>
      <c r="B328" s="7">
        <v>14.101564345403903</v>
      </c>
      <c r="C328" s="8">
        <f t="shared" si="15"/>
        <v>47.588414480602687</v>
      </c>
      <c r="D328">
        <f t="shared" si="16"/>
        <v>6.8984356545960974</v>
      </c>
      <c r="E328">
        <f t="shared" si="17"/>
        <v>0.32849693593314749</v>
      </c>
    </row>
    <row r="329" spans="1:5" ht="14.5">
      <c r="A329" s="3">
        <v>22</v>
      </c>
      <c r="B329" s="7">
        <v>12.04009860724234</v>
      </c>
      <c r="C329" s="8">
        <f t="shared" si="15"/>
        <v>99.199635753455965</v>
      </c>
      <c r="D329">
        <f t="shared" si="16"/>
        <v>9.9599013927576596</v>
      </c>
      <c r="E329">
        <f t="shared" si="17"/>
        <v>0.45272279057989362</v>
      </c>
    </row>
    <row r="330" spans="1:5" ht="14.5">
      <c r="A330" s="3">
        <v>22</v>
      </c>
      <c r="B330" s="7">
        <v>16.34725487465181</v>
      </c>
      <c r="C330" s="8">
        <f t="shared" si="15"/>
        <v>31.953527452147725</v>
      </c>
      <c r="D330">
        <f t="shared" si="16"/>
        <v>5.65274512534819</v>
      </c>
      <c r="E330">
        <f t="shared" si="17"/>
        <v>0.25694296024309954</v>
      </c>
    </row>
    <row r="331" spans="1:5" ht="14.5">
      <c r="A331" s="3">
        <v>22</v>
      </c>
      <c r="B331" s="7">
        <v>15.223714484679666</v>
      </c>
      <c r="C331" s="8">
        <f t="shared" si="15"/>
        <v>45.918045385140161</v>
      </c>
      <c r="D331">
        <f t="shared" si="16"/>
        <v>6.7762855153203336</v>
      </c>
      <c r="E331">
        <f t="shared" si="17"/>
        <v>0.30801297796910609</v>
      </c>
    </row>
    <row r="332" spans="1:5" ht="14.5">
      <c r="A332" s="3">
        <v>22</v>
      </c>
      <c r="B332" s="7">
        <v>11.767764345403901</v>
      </c>
      <c r="C332" s="8">
        <f t="shared" si="15"/>
        <v>104.69864649118766</v>
      </c>
      <c r="D332">
        <f t="shared" si="16"/>
        <v>10.232235654596099</v>
      </c>
      <c r="E332">
        <f t="shared" si="17"/>
        <v>0.46510162066345906</v>
      </c>
    </row>
    <row r="333" spans="1:5" ht="14.5">
      <c r="A333" s="3">
        <v>22</v>
      </c>
      <c r="B333" s="7">
        <v>17.721014484679664</v>
      </c>
      <c r="C333" s="8">
        <f t="shared" si="15"/>
        <v>18.309717040321242</v>
      </c>
      <c r="D333">
        <f t="shared" si="16"/>
        <v>4.2789855153203362</v>
      </c>
      <c r="E333">
        <f t="shared" si="17"/>
        <v>0.19449934160546983</v>
      </c>
    </row>
    <row r="334" spans="1:5" ht="14.5">
      <c r="A334" s="3">
        <v>22</v>
      </c>
      <c r="B334" s="7">
        <v>10.78799860724234</v>
      </c>
      <c r="C334" s="8">
        <f t="shared" si="15"/>
        <v>125.70897523119972</v>
      </c>
      <c r="D334">
        <f t="shared" si="16"/>
        <v>11.21200139275766</v>
      </c>
      <c r="E334">
        <f t="shared" si="17"/>
        <v>0.50963642694352995</v>
      </c>
    </row>
    <row r="335" spans="1:5" ht="14.5">
      <c r="A335" s="3">
        <v>22</v>
      </c>
      <c r="B335" s="7">
        <v>10.133664345403901</v>
      </c>
      <c r="C335" s="8">
        <f t="shared" si="15"/>
        <v>140.80992186753863</v>
      </c>
      <c r="D335">
        <f t="shared" si="16"/>
        <v>11.866335654596099</v>
      </c>
      <c r="E335">
        <f t="shared" si="17"/>
        <v>0.53937889339073175</v>
      </c>
    </row>
    <row r="336" spans="1:5" ht="14.5">
      <c r="A336" s="3">
        <v>23</v>
      </c>
      <c r="B336" s="7">
        <v>14.328914484679666</v>
      </c>
      <c r="C336" s="8">
        <f t="shared" si="15"/>
        <v>75.187724013998093</v>
      </c>
      <c r="D336">
        <f t="shared" si="16"/>
        <v>8.6710855153203337</v>
      </c>
      <c r="E336">
        <f t="shared" si="17"/>
        <v>0.37700371805740579</v>
      </c>
    </row>
    <row r="337" spans="1:5" ht="14.5">
      <c r="A337" s="3">
        <v>23</v>
      </c>
      <c r="B337" s="7">
        <v>18.544864902506966</v>
      </c>
      <c r="C337" s="8">
        <f t="shared" si="15"/>
        <v>19.848228736914269</v>
      </c>
      <c r="D337">
        <f t="shared" si="16"/>
        <v>4.4551350974930344</v>
      </c>
      <c r="E337">
        <f t="shared" si="17"/>
        <v>0.19370152597795801</v>
      </c>
    </row>
    <row r="338" spans="1:5" ht="14.5">
      <c r="A338" s="3">
        <v>23</v>
      </c>
      <c r="B338" s="7">
        <v>16.517014484679663</v>
      </c>
      <c r="C338" s="8">
        <f t="shared" si="15"/>
        <v>42.029101191853293</v>
      </c>
      <c r="D338">
        <f t="shared" si="16"/>
        <v>6.4829855153203368</v>
      </c>
      <c r="E338">
        <f t="shared" si="17"/>
        <v>0.28186893544871028</v>
      </c>
    </row>
    <row r="339" spans="1:5" ht="14.5">
      <c r="A339" s="3">
        <v>23</v>
      </c>
      <c r="B339" s="7">
        <v>14.132964066852367</v>
      </c>
      <c r="C339" s="8">
        <f t="shared" si="15"/>
        <v>78.624326239731317</v>
      </c>
      <c r="D339">
        <f t="shared" si="16"/>
        <v>8.8670359331476334</v>
      </c>
      <c r="E339">
        <f t="shared" si="17"/>
        <v>0.38552330144120145</v>
      </c>
    </row>
    <row r="340" spans="1:5" ht="14.5">
      <c r="A340" s="3">
        <v>23</v>
      </c>
      <c r="B340" s="7">
        <v>9.9630986072423404</v>
      </c>
      <c r="C340" s="8">
        <f t="shared" si="15"/>
        <v>169.9607979244866</v>
      </c>
      <c r="D340">
        <f t="shared" si="16"/>
        <v>13.03690139275766</v>
      </c>
      <c r="E340">
        <f t="shared" si="17"/>
        <v>0.56682179968511559</v>
      </c>
    </row>
    <row r="341" spans="1:5" ht="14.5">
      <c r="A341" s="3">
        <v>23</v>
      </c>
      <c r="B341" s="7">
        <v>13.42039860724234</v>
      </c>
      <c r="C341" s="8">
        <f t="shared" si="15"/>
        <v>91.768762844124495</v>
      </c>
      <c r="D341">
        <f t="shared" si="16"/>
        <v>9.5796013927576595</v>
      </c>
      <c r="E341">
        <f t="shared" si="17"/>
        <v>0.4165044083807678</v>
      </c>
    </row>
    <row r="342" spans="1:5" ht="14.5">
      <c r="A342" s="3">
        <v>23</v>
      </c>
      <c r="B342" s="7">
        <v>15.925164345403903</v>
      </c>
      <c r="C342" s="8">
        <f t="shared" si="15"/>
        <v>50.053299539544177</v>
      </c>
      <c r="D342">
        <f t="shared" si="16"/>
        <v>7.0748356545960966</v>
      </c>
      <c r="E342">
        <f t="shared" si="17"/>
        <v>0.30760155019983026</v>
      </c>
    </row>
    <row r="343" spans="1:5" ht="14.5">
      <c r="A343" s="3">
        <v>23</v>
      </c>
      <c r="B343" s="7">
        <v>11.3488643454039</v>
      </c>
      <c r="C343" s="8">
        <f t="shared" si="15"/>
        <v>135.7489620418005</v>
      </c>
      <c r="D343">
        <f t="shared" si="16"/>
        <v>11.6511356545961</v>
      </c>
      <c r="E343">
        <f t="shared" si="17"/>
        <v>0.50657111541722177</v>
      </c>
    </row>
    <row r="344" spans="1:5" ht="14.5">
      <c r="A344" s="3">
        <v>24</v>
      </c>
      <c r="B344" s="7">
        <v>17.167154874651811</v>
      </c>
      <c r="C344" s="8">
        <f t="shared" si="15"/>
        <v>46.687772506994513</v>
      </c>
      <c r="D344">
        <f t="shared" si="16"/>
        <v>6.8328451253481894</v>
      </c>
      <c r="E344">
        <f t="shared" si="17"/>
        <v>0.28470188022284121</v>
      </c>
    </row>
    <row r="345" spans="1:5" ht="14.5">
      <c r="A345" s="3">
        <v>24</v>
      </c>
      <c r="B345" s="7">
        <v>15.884954874651811</v>
      </c>
      <c r="C345" s="8">
        <f t="shared" si="15"/>
        <v>65.853957386437401</v>
      </c>
      <c r="D345">
        <f t="shared" si="16"/>
        <v>8.115045125348189</v>
      </c>
      <c r="E345">
        <f t="shared" si="17"/>
        <v>0.33812688022284121</v>
      </c>
    </row>
    <row r="346" spans="1:5" ht="14.5">
      <c r="A346" s="3">
        <v>24</v>
      </c>
      <c r="B346" s="7">
        <v>15.078164902506964</v>
      </c>
      <c r="C346" s="8">
        <f t="shared" si="15"/>
        <v>79.599141506858558</v>
      </c>
      <c r="D346">
        <f t="shared" si="16"/>
        <v>8.9218350974930356</v>
      </c>
      <c r="E346">
        <f t="shared" si="17"/>
        <v>0.3717431290622098</v>
      </c>
    </row>
    <row r="347" spans="1:5" ht="14.5">
      <c r="A347" s="3">
        <v>24</v>
      </c>
      <c r="B347" s="7">
        <v>10.741564066852366</v>
      </c>
      <c r="C347" s="8">
        <f t="shared" si="15"/>
        <v>175.78612339338036</v>
      </c>
      <c r="D347">
        <f t="shared" si="16"/>
        <v>13.258435933147634</v>
      </c>
      <c r="E347">
        <f t="shared" si="17"/>
        <v>0.55243483054781806</v>
      </c>
    </row>
    <row r="348" spans="1:5" ht="14.5">
      <c r="A348" s="3">
        <v>24</v>
      </c>
      <c r="B348" s="7">
        <v>12.257014484679665</v>
      </c>
      <c r="C348" s="8">
        <f t="shared" si="15"/>
        <v>137.8977088130232</v>
      </c>
      <c r="D348">
        <f t="shared" si="16"/>
        <v>11.742985515320335</v>
      </c>
      <c r="E348">
        <f t="shared" si="17"/>
        <v>0.4892910631383473</v>
      </c>
    </row>
    <row r="349" spans="1:5" ht="14.5">
      <c r="A349" s="3">
        <v>25</v>
      </c>
      <c r="B349" s="7">
        <v>11.427314484679664</v>
      </c>
      <c r="C349" s="8">
        <f t="shared" si="15"/>
        <v>184.21779209778646</v>
      </c>
      <c r="D349">
        <f t="shared" si="16"/>
        <v>13.572685515320336</v>
      </c>
      <c r="E349">
        <f t="shared" si="17"/>
        <v>0.54290742061281339</v>
      </c>
    </row>
    <row r="350" spans="1:5" ht="14.5">
      <c r="A350" s="3">
        <v>25</v>
      </c>
      <c r="B350" s="7">
        <v>10.004898607242341</v>
      </c>
      <c r="C350" s="8">
        <f t="shared" si="15"/>
        <v>224.8530657790827</v>
      </c>
      <c r="D350">
        <f t="shared" si="16"/>
        <v>14.995101392757659</v>
      </c>
      <c r="E350">
        <f t="shared" si="17"/>
        <v>0.59980405571030637</v>
      </c>
    </row>
    <row r="351" spans="1:5" ht="14.5">
      <c r="A351" s="3">
        <v>25</v>
      </c>
      <c r="B351" s="7">
        <v>15.869298607242342</v>
      </c>
      <c r="C351" s="8">
        <f t="shared" si="15"/>
        <v>83.369707923706628</v>
      </c>
      <c r="D351">
        <f t="shared" si="16"/>
        <v>9.1307013927576577</v>
      </c>
      <c r="E351">
        <f t="shared" si="17"/>
        <v>0.36522805571030631</v>
      </c>
    </row>
    <row r="352" spans="1:5" ht="14.5">
      <c r="A352" s="3">
        <v>26</v>
      </c>
      <c r="B352" s="7">
        <v>15.4302643454039</v>
      </c>
      <c r="C352" s="8">
        <f t="shared" si="15"/>
        <v>111.71931180804003</v>
      </c>
      <c r="D352">
        <f t="shared" si="16"/>
        <v>10.5697356545961</v>
      </c>
      <c r="E352">
        <f t="shared" si="17"/>
        <v>0.40652829440754229</v>
      </c>
    </row>
    <row r="353" spans="1:5" ht="14.5">
      <c r="A353" s="3">
        <v>26</v>
      </c>
      <c r="B353" s="7">
        <v>9.6133986072423419</v>
      </c>
      <c r="C353" s="8">
        <f t="shared" si="15"/>
        <v>268.52070520512723</v>
      </c>
      <c r="D353">
        <f t="shared" si="16"/>
        <v>16.386601392757658</v>
      </c>
      <c r="E353">
        <f t="shared" si="17"/>
        <v>0.63025389972144841</v>
      </c>
    </row>
    <row r="354" spans="1:5" ht="14.5">
      <c r="A354" s="3">
        <v>26</v>
      </c>
      <c r="B354" s="7">
        <v>10.702014484679665</v>
      </c>
      <c r="C354" s="8">
        <f t="shared" si="15"/>
        <v>234.02836082695077</v>
      </c>
      <c r="D354">
        <f t="shared" si="16"/>
        <v>15.297985515320335</v>
      </c>
      <c r="E354">
        <f t="shared" si="17"/>
        <v>0.58838405828155138</v>
      </c>
    </row>
    <row r="355" spans="1:5" ht="14.5">
      <c r="A355" s="3">
        <v>26</v>
      </c>
      <c r="B355" s="7">
        <v>10.499254874651811</v>
      </c>
      <c r="C355" s="8">
        <f t="shared" si="15"/>
        <v>240.27309944100566</v>
      </c>
      <c r="D355">
        <f t="shared" si="16"/>
        <v>15.500745125348189</v>
      </c>
      <c r="E355">
        <f t="shared" si="17"/>
        <v>0.59618250482108415</v>
      </c>
    </row>
    <row r="356" spans="1:5" ht="14.5">
      <c r="A356" s="3">
        <v>28</v>
      </c>
      <c r="B356" s="7">
        <v>10.540464345403901</v>
      </c>
      <c r="C356" s="8">
        <f t="shared" si="15"/>
        <v>304.83538527411241</v>
      </c>
      <c r="D356">
        <f t="shared" si="16"/>
        <v>17.459535654596099</v>
      </c>
      <c r="E356">
        <f t="shared" si="17"/>
        <v>0.62355484480700352</v>
      </c>
    </row>
    <row r="357" spans="1:5" ht="14.5">
      <c r="A357" s="3">
        <v>30</v>
      </c>
      <c r="B357" s="7">
        <v>16.479114484679663</v>
      </c>
      <c r="C357" s="8">
        <f t="shared" si="15"/>
        <v>182.8143451183993</v>
      </c>
      <c r="D357">
        <f t="shared" si="16"/>
        <v>13.520885515320337</v>
      </c>
      <c r="E357">
        <f t="shared" si="17"/>
        <v>0.45069618384401122</v>
      </c>
    </row>
    <row r="358" spans="1:5" ht="14.5">
      <c r="A358" s="5">
        <v>33</v>
      </c>
      <c r="B358" s="7">
        <v>9.2017986072423401</v>
      </c>
      <c r="C358" s="8">
        <f t="shared" si="15"/>
        <v>566.35438953025266</v>
      </c>
      <c r="D358">
        <f t="shared" si="16"/>
        <v>23.798201392757662</v>
      </c>
      <c r="E358">
        <f t="shared" si="17"/>
        <v>0.72115761796235334</v>
      </c>
    </row>
    <row r="359" spans="1:5" ht="14.5">
      <c r="A359" s="3">
        <v>35</v>
      </c>
      <c r="B359" s="7">
        <v>14.331164902506965</v>
      </c>
      <c r="C359" s="8">
        <f t="shared" si="15"/>
        <v>427.20074428736001</v>
      </c>
      <c r="D359">
        <f t="shared" si="16"/>
        <v>20.668835097493037</v>
      </c>
      <c r="E359">
        <f t="shared" si="17"/>
        <v>0.59053814564265816</v>
      </c>
    </row>
    <row r="360" spans="1:5" ht="14.5">
      <c r="A360" s="3">
        <v>37</v>
      </c>
      <c r="B360" s="7">
        <v>18.482564902506965</v>
      </c>
      <c r="C360" s="8">
        <f t="shared" si="15"/>
        <v>342.89540258986688</v>
      </c>
      <c r="D360">
        <f t="shared" si="16"/>
        <v>18.517435097493035</v>
      </c>
      <c r="E360">
        <f t="shared" si="17"/>
        <v>0.50047121885116308</v>
      </c>
    </row>
    <row r="364" spans="1:5">
      <c r="C364" s="8">
        <f>SUM(C2:C360)</f>
        <v>11770.685115855844</v>
      </c>
      <c r="D364" s="8">
        <f>SUM(D2:D360)</f>
        <v>1600.2892891364907</v>
      </c>
      <c r="E364" s="8">
        <f>SUM(E2:E360)</f>
        <v>186.55979533709584</v>
      </c>
    </row>
    <row r="365" spans="1:5">
      <c r="C365" s="8">
        <f>C364/359</f>
        <v>32.78742372104692</v>
      </c>
      <c r="D365" s="8">
        <f>D364/359</f>
        <v>4.45763033185652</v>
      </c>
      <c r="E365" s="10">
        <f>E364/359</f>
        <v>0.51966516806990481</v>
      </c>
    </row>
    <row r="366" spans="1:5">
      <c r="C366">
        <f>SQRT(C365)</f>
        <v>5.7260303632662408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A33D-3122-4935-A592-A450470942F2}">
  <dimension ref="A1:E366"/>
  <sheetViews>
    <sheetView topLeftCell="A344" workbookViewId="0">
      <selection activeCell="I381" sqref="I381"/>
    </sheetView>
  </sheetViews>
  <sheetFormatPr defaultRowHeight="14"/>
  <cols>
    <col min="2" max="2" width="8.6640625" style="7"/>
    <col min="3" max="3" width="16.58203125" bestFit="1" customWidth="1"/>
    <col min="4" max="5" width="15.5" bestFit="1" customWidth="1"/>
  </cols>
  <sheetData>
    <row r="1" spans="1:4" ht="49.5">
      <c r="A1" s="1" t="s">
        <v>7</v>
      </c>
      <c r="B1" s="6" t="s">
        <v>7</v>
      </c>
      <c r="C1" t="s">
        <v>371</v>
      </c>
      <c r="D1" t="s">
        <v>372</v>
      </c>
    </row>
    <row r="2" spans="1:4" ht="14.5">
      <c r="A2" s="3">
        <v>0</v>
      </c>
      <c r="B2" s="7">
        <v>1.7395163231197772</v>
      </c>
      <c r="C2" s="8">
        <f t="shared" ref="C2:C65" si="0">(A2-B2)*(A2-B2)</f>
        <v>3.025917038400149</v>
      </c>
      <c r="D2">
        <f t="shared" ref="D2:D65" si="1">ABS(A2-B2)</f>
        <v>1.7395163231197772</v>
      </c>
    </row>
    <row r="3" spans="1:4" ht="14.5">
      <c r="A3" s="3">
        <v>0</v>
      </c>
      <c r="B3" s="7">
        <v>4.7025174651810593</v>
      </c>
      <c r="C3" s="8">
        <f t="shared" si="0"/>
        <v>22.113670510332895</v>
      </c>
      <c r="D3">
        <f t="shared" si="1"/>
        <v>4.7025174651810593</v>
      </c>
    </row>
    <row r="4" spans="1:4" ht="14.5">
      <c r="A4" s="3">
        <v>0</v>
      </c>
      <c r="B4" s="7">
        <v>2.1434782172701947</v>
      </c>
      <c r="C4" s="8">
        <f t="shared" si="0"/>
        <v>4.5944988679118124</v>
      </c>
      <c r="D4">
        <f t="shared" si="1"/>
        <v>2.1434782172701947</v>
      </c>
    </row>
    <row r="5" spans="1:4" ht="14.5">
      <c r="A5" s="3">
        <v>0</v>
      </c>
      <c r="B5" s="7">
        <v>1.5017363231197773</v>
      </c>
      <c r="C5" s="8">
        <f t="shared" si="0"/>
        <v>2.2552119841773082</v>
      </c>
      <c r="D5">
        <f t="shared" si="1"/>
        <v>1.5017363231197773</v>
      </c>
    </row>
    <row r="6" spans="1:4" ht="14.5">
      <c r="A6" s="3">
        <v>0</v>
      </c>
      <c r="B6" s="7">
        <v>1.8140224791086357</v>
      </c>
      <c r="C6" s="8">
        <f t="shared" si="0"/>
        <v>3.2906775547114404</v>
      </c>
      <c r="D6">
        <f t="shared" si="1"/>
        <v>1.8140224791086357</v>
      </c>
    </row>
    <row r="7" spans="1:4" ht="14.5">
      <c r="A7" s="3">
        <v>0</v>
      </c>
      <c r="B7" s="7">
        <v>0.7883724791086355</v>
      </c>
      <c r="C7" s="8">
        <f t="shared" si="0"/>
        <v>0.62153116581589596</v>
      </c>
      <c r="D7">
        <f t="shared" si="1"/>
        <v>0.7883724791086355</v>
      </c>
    </row>
    <row r="8" spans="1:4" ht="14.5">
      <c r="A8" s="3">
        <v>0</v>
      </c>
      <c r="B8" s="7">
        <v>2.938274623955432</v>
      </c>
      <c r="C8" s="8">
        <f t="shared" si="0"/>
        <v>8.6334577657804363</v>
      </c>
      <c r="D8">
        <f t="shared" si="1"/>
        <v>2.938274623955432</v>
      </c>
    </row>
    <row r="9" spans="1:4" ht="14.5">
      <c r="A9" s="3">
        <v>0</v>
      </c>
      <c r="B9" s="7">
        <v>0.7830324791086356</v>
      </c>
      <c r="C9" s="8">
        <f t="shared" si="0"/>
        <v>0.61313986333901582</v>
      </c>
      <c r="D9">
        <f t="shared" si="1"/>
        <v>0.7830324791086356</v>
      </c>
    </row>
    <row r="10" spans="1:4" ht="14.5">
      <c r="A10" s="3">
        <v>0</v>
      </c>
      <c r="B10" s="7">
        <v>0.80387821727019437</v>
      </c>
      <c r="C10" s="8">
        <f t="shared" si="0"/>
        <v>0.64622018820150584</v>
      </c>
      <c r="D10">
        <f t="shared" si="1"/>
        <v>0.80387821727019437</v>
      </c>
    </row>
    <row r="11" spans="1:4" ht="14.5">
      <c r="A11" s="3">
        <v>0</v>
      </c>
      <c r="B11" s="7">
        <v>3.8402124791086356</v>
      </c>
      <c r="C11" s="8">
        <f t="shared" si="0"/>
        <v>14.747231884701693</v>
      </c>
      <c r="D11">
        <f t="shared" si="1"/>
        <v>3.8402124791086356</v>
      </c>
    </row>
    <row r="12" spans="1:4" ht="14.5">
      <c r="A12" s="3">
        <v>0</v>
      </c>
      <c r="B12" s="7">
        <v>0.71532247910863545</v>
      </c>
      <c r="C12" s="8">
        <f t="shared" si="0"/>
        <v>0.51168624911812421</v>
      </c>
      <c r="D12">
        <f t="shared" si="1"/>
        <v>0.71532247910863545</v>
      </c>
    </row>
    <row r="13" spans="1:4" ht="14.5">
      <c r="A13" s="3">
        <v>0</v>
      </c>
      <c r="B13" s="7">
        <v>1.0393174651810591</v>
      </c>
      <c r="C13" s="8">
        <f t="shared" si="0"/>
        <v>1.080180793430382</v>
      </c>
      <c r="D13">
        <f t="shared" si="1"/>
        <v>1.0393174651810591</v>
      </c>
    </row>
    <row r="14" spans="1:4" ht="14.5">
      <c r="A14" s="3">
        <v>0</v>
      </c>
      <c r="B14" s="7">
        <v>1.0181082172701943</v>
      </c>
      <c r="C14" s="8">
        <f t="shared" si="0"/>
        <v>1.0365443420730931</v>
      </c>
      <c r="D14">
        <f t="shared" si="1"/>
        <v>1.0181082172701943</v>
      </c>
    </row>
    <row r="15" spans="1:4" ht="14.5">
      <c r="A15" s="3">
        <v>0</v>
      </c>
      <c r="B15" s="7">
        <v>4.732248217270195</v>
      </c>
      <c r="C15" s="8">
        <f t="shared" si="0"/>
        <v>22.394173189856939</v>
      </c>
      <c r="D15">
        <f t="shared" si="1"/>
        <v>4.732248217270195</v>
      </c>
    </row>
    <row r="16" spans="1:4" ht="14.5">
      <c r="A16" s="3">
        <v>0</v>
      </c>
      <c r="B16" s="7">
        <v>2.284742479108635</v>
      </c>
      <c r="C16" s="8">
        <f t="shared" si="0"/>
        <v>5.2200481958434715</v>
      </c>
      <c r="D16">
        <f t="shared" si="1"/>
        <v>2.284742479108635</v>
      </c>
    </row>
    <row r="17" spans="1:5" ht="14.5">
      <c r="A17" s="3">
        <v>0</v>
      </c>
      <c r="B17" s="7">
        <v>3.5705482172701943</v>
      </c>
      <c r="C17" s="8">
        <f t="shared" si="0"/>
        <v>12.748814571851362</v>
      </c>
      <c r="D17">
        <f t="shared" si="1"/>
        <v>3.5705482172701943</v>
      </c>
    </row>
    <row r="18" spans="1:5" ht="14.5">
      <c r="A18" s="3">
        <v>0</v>
      </c>
      <c r="B18" s="7">
        <v>2.3631024791086355</v>
      </c>
      <c r="C18" s="8">
        <f t="shared" si="0"/>
        <v>5.584253326769379</v>
      </c>
      <c r="D18">
        <f t="shared" si="1"/>
        <v>2.3631024791086355</v>
      </c>
    </row>
    <row r="19" spans="1:5" ht="14.5">
      <c r="A19" s="3">
        <v>0</v>
      </c>
      <c r="B19" s="7">
        <v>3.9556782172701945</v>
      </c>
      <c r="C19" s="8">
        <f t="shared" si="0"/>
        <v>15.647390158585905</v>
      </c>
      <c r="D19">
        <f t="shared" si="1"/>
        <v>3.9556782172701945</v>
      </c>
    </row>
    <row r="20" spans="1:5" ht="14.5">
      <c r="A20" s="3">
        <v>0</v>
      </c>
      <c r="B20" s="7">
        <v>4.0893282172701948</v>
      </c>
      <c r="C20" s="8">
        <f t="shared" si="0"/>
        <v>16.72260526856223</v>
      </c>
      <c r="D20">
        <f t="shared" si="1"/>
        <v>4.0893282172701948</v>
      </c>
    </row>
    <row r="21" spans="1:5" ht="14.5">
      <c r="A21" s="3">
        <v>0</v>
      </c>
      <c r="B21" s="7">
        <v>1.0512274651810591</v>
      </c>
      <c r="C21" s="8">
        <f t="shared" si="0"/>
        <v>1.105079183550995</v>
      </c>
      <c r="D21">
        <f t="shared" si="1"/>
        <v>1.0512274651810591</v>
      </c>
    </row>
    <row r="22" spans="1:5" ht="14.5">
      <c r="A22" s="3">
        <v>0</v>
      </c>
      <c r="B22" s="7">
        <v>-0.21399403899721542</v>
      </c>
      <c r="C22" s="8">
        <f t="shared" si="0"/>
        <v>4.5793448726341751E-2</v>
      </c>
      <c r="D22">
        <f t="shared" si="1"/>
        <v>0.21399403899721542</v>
      </c>
    </row>
    <row r="23" spans="1:5" ht="14.5">
      <c r="A23" s="3">
        <v>0</v>
      </c>
      <c r="B23" s="7">
        <v>3.607682479108635</v>
      </c>
      <c r="C23" s="8">
        <f t="shared" si="0"/>
        <v>13.015372870067427</v>
      </c>
      <c r="D23">
        <f t="shared" si="1"/>
        <v>3.607682479108635</v>
      </c>
    </row>
    <row r="24" spans="1:5" ht="14.5">
      <c r="A24" s="3">
        <v>0</v>
      </c>
      <c r="B24" s="7">
        <v>3.9224904735376045</v>
      </c>
      <c r="C24" s="8">
        <f t="shared" si="0"/>
        <v>15.385931514993262</v>
      </c>
      <c r="D24">
        <f t="shared" si="1"/>
        <v>3.9224904735376045</v>
      </c>
    </row>
    <row r="25" spans="1:5" ht="14.5">
      <c r="A25" s="3">
        <v>0</v>
      </c>
      <c r="B25" s="7">
        <v>-0.54107367688022301</v>
      </c>
      <c r="C25" s="8">
        <f t="shared" si="0"/>
        <v>0.29276072381268398</v>
      </c>
      <c r="D25">
        <f t="shared" si="1"/>
        <v>0.54107367688022301</v>
      </c>
    </row>
    <row r="26" spans="1:5" ht="14.5">
      <c r="A26" s="3">
        <v>0</v>
      </c>
      <c r="B26" s="7">
        <v>1.2978524791086357</v>
      </c>
      <c r="C26" s="8">
        <f t="shared" si="0"/>
        <v>1.6844210575284315</v>
      </c>
      <c r="D26">
        <f t="shared" si="1"/>
        <v>1.2978524791086357</v>
      </c>
    </row>
    <row r="27" spans="1:5" ht="14.5">
      <c r="A27" s="3">
        <v>0</v>
      </c>
      <c r="B27" s="7">
        <v>1.8385324791086355</v>
      </c>
      <c r="C27" s="8">
        <f t="shared" si="0"/>
        <v>3.3802016767373453</v>
      </c>
      <c r="D27">
        <f t="shared" si="1"/>
        <v>1.8385324791086355</v>
      </c>
    </row>
    <row r="28" spans="1:5" ht="14.5">
      <c r="A28" s="3">
        <v>0</v>
      </c>
      <c r="B28" s="7">
        <v>4.0793382172701946</v>
      </c>
      <c r="C28" s="8">
        <f t="shared" si="0"/>
        <v>16.64100029088117</v>
      </c>
      <c r="D28">
        <f t="shared" si="1"/>
        <v>4.0793382172701946</v>
      </c>
    </row>
    <row r="29" spans="1:5" ht="14.5">
      <c r="A29" s="3">
        <v>1</v>
      </c>
      <c r="B29" s="7">
        <v>1.4431959610027847</v>
      </c>
      <c r="C29" s="8">
        <f t="shared" si="0"/>
        <v>0.19642265984918184</v>
      </c>
      <c r="D29">
        <f t="shared" si="1"/>
        <v>0.44319596100278469</v>
      </c>
      <c r="E29">
        <f t="shared" ref="E29:E41" si="2">ABS(A29-B29)/A29</f>
        <v>0.44319596100278469</v>
      </c>
    </row>
    <row r="30" spans="1:5" ht="14.5">
      <c r="A30" s="3">
        <v>1</v>
      </c>
      <c r="B30" s="7">
        <v>2.5142659610027849</v>
      </c>
      <c r="C30" s="8">
        <f t="shared" si="0"/>
        <v>2.2930014006516877</v>
      </c>
      <c r="D30">
        <f t="shared" si="1"/>
        <v>1.5142659610027849</v>
      </c>
      <c r="E30">
        <f t="shared" si="2"/>
        <v>1.5142659610027849</v>
      </c>
    </row>
    <row r="31" spans="1:5" ht="14.5">
      <c r="A31" s="3">
        <v>1</v>
      </c>
      <c r="B31" s="7">
        <v>0.70140247910863551</v>
      </c>
      <c r="C31" s="8">
        <f t="shared" si="0"/>
        <v>8.9160479482468857E-2</v>
      </c>
      <c r="D31">
        <f t="shared" si="1"/>
        <v>0.29859752089136449</v>
      </c>
      <c r="E31">
        <f t="shared" si="2"/>
        <v>0.29859752089136449</v>
      </c>
    </row>
    <row r="32" spans="1:5" ht="14.5">
      <c r="A32" s="3">
        <v>1</v>
      </c>
      <c r="B32" s="7">
        <v>1.7678604735376047</v>
      </c>
      <c r="C32" s="8">
        <f t="shared" si="0"/>
        <v>0.58960970682139446</v>
      </c>
      <c r="D32">
        <f t="shared" si="1"/>
        <v>0.76786047353760467</v>
      </c>
      <c r="E32">
        <f t="shared" si="2"/>
        <v>0.76786047353760467</v>
      </c>
    </row>
    <row r="33" spans="1:5" ht="14.5">
      <c r="A33" s="3">
        <v>1</v>
      </c>
      <c r="B33" s="7">
        <v>1.2699729247910865</v>
      </c>
      <c r="C33" s="8">
        <f t="shared" si="0"/>
        <v>7.288538012025364E-2</v>
      </c>
      <c r="D33">
        <f t="shared" si="1"/>
        <v>0.26997292479108648</v>
      </c>
      <c r="E33">
        <f t="shared" si="2"/>
        <v>0.26997292479108648</v>
      </c>
    </row>
    <row r="34" spans="1:5" ht="14.5">
      <c r="A34" s="3">
        <v>1</v>
      </c>
      <c r="B34" s="7">
        <v>0.92198746518105912</v>
      </c>
      <c r="C34" s="8">
        <f t="shared" si="0"/>
        <v>6.0859555888764637E-3</v>
      </c>
      <c r="D34">
        <f t="shared" si="1"/>
        <v>7.8012534818940882E-2</v>
      </c>
      <c r="E34">
        <f t="shared" si="2"/>
        <v>7.8012534818940882E-2</v>
      </c>
    </row>
    <row r="35" spans="1:5" ht="14.5">
      <c r="A35" s="3">
        <v>1</v>
      </c>
      <c r="B35" s="7">
        <v>3.7901059610027854</v>
      </c>
      <c r="C35" s="8">
        <f t="shared" si="0"/>
        <v>7.7846912736232765</v>
      </c>
      <c r="D35">
        <f t="shared" si="1"/>
        <v>2.7901059610027854</v>
      </c>
      <c r="E35">
        <f t="shared" si="2"/>
        <v>2.7901059610027854</v>
      </c>
    </row>
    <row r="36" spans="1:5" ht="14.5">
      <c r="A36" s="3">
        <v>1</v>
      </c>
      <c r="B36" s="7">
        <v>0.76218247910863557</v>
      </c>
      <c r="C36" s="8">
        <f t="shared" si="0"/>
        <v>5.6557173242914559E-2</v>
      </c>
      <c r="D36">
        <f t="shared" si="1"/>
        <v>0.23781752089136443</v>
      </c>
      <c r="E36">
        <f t="shared" si="2"/>
        <v>0.23781752089136443</v>
      </c>
    </row>
    <row r="37" spans="1:5" ht="14.5">
      <c r="A37" s="3">
        <v>1</v>
      </c>
      <c r="B37" s="7">
        <v>1.7742504735376046</v>
      </c>
      <c r="C37" s="8">
        <f t="shared" si="0"/>
        <v>0.59946379577320485</v>
      </c>
      <c r="D37">
        <f t="shared" si="1"/>
        <v>0.77425047353760457</v>
      </c>
      <c r="E37">
        <f t="shared" si="2"/>
        <v>0.77425047353760457</v>
      </c>
    </row>
    <row r="38" spans="1:5" ht="14.5">
      <c r="A38" s="3">
        <v>1</v>
      </c>
      <c r="B38" s="7">
        <v>3.163115849582173</v>
      </c>
      <c r="C38" s="8">
        <f t="shared" si="0"/>
        <v>4.679070178713606</v>
      </c>
      <c r="D38">
        <f t="shared" si="1"/>
        <v>2.163115849582173</v>
      </c>
      <c r="E38">
        <f t="shared" si="2"/>
        <v>2.163115849582173</v>
      </c>
    </row>
    <row r="39" spans="1:5" ht="14.5">
      <c r="A39" s="3">
        <v>1</v>
      </c>
      <c r="B39" s="7">
        <v>2.3468124791086353</v>
      </c>
      <c r="C39" s="8">
        <f t="shared" si="0"/>
        <v>1.8139038538827483</v>
      </c>
      <c r="D39">
        <f t="shared" si="1"/>
        <v>1.3468124791086353</v>
      </c>
      <c r="E39">
        <f t="shared" si="2"/>
        <v>1.3468124791086353</v>
      </c>
    </row>
    <row r="40" spans="1:5" ht="14.5">
      <c r="A40" s="3">
        <v>1</v>
      </c>
      <c r="B40" s="7">
        <v>2.0004059610027847</v>
      </c>
      <c r="C40" s="8">
        <f t="shared" si="0"/>
        <v>1.0008120868099051</v>
      </c>
      <c r="D40">
        <f t="shared" si="1"/>
        <v>1.0004059610027847</v>
      </c>
      <c r="E40">
        <f t="shared" si="2"/>
        <v>1.0004059610027847</v>
      </c>
    </row>
    <row r="41" spans="1:5" ht="14.5">
      <c r="A41" s="3">
        <v>1</v>
      </c>
      <c r="B41" s="7">
        <v>2.524315961002785</v>
      </c>
      <c r="C41" s="8">
        <f t="shared" si="0"/>
        <v>2.3235391489678441</v>
      </c>
      <c r="D41">
        <f t="shared" si="1"/>
        <v>1.524315961002785</v>
      </c>
      <c r="E41">
        <f t="shared" si="2"/>
        <v>1.524315961002785</v>
      </c>
    </row>
    <row r="42" spans="1:5" ht="14.5">
      <c r="A42" s="3">
        <v>1</v>
      </c>
      <c r="B42" s="7">
        <v>2.6257174651810589</v>
      </c>
      <c r="C42" s="8">
        <f t="shared" si="0"/>
        <v>2.6429572765947271</v>
      </c>
      <c r="D42">
        <f t="shared" si="1"/>
        <v>1.6257174651810589</v>
      </c>
      <c r="E42">
        <f t="shared" ref="E42:E73" si="3">ABS(A42-B42)/A42</f>
        <v>1.6257174651810589</v>
      </c>
    </row>
    <row r="43" spans="1:5" ht="14.5">
      <c r="A43" s="3">
        <v>1</v>
      </c>
      <c r="B43" s="7">
        <v>2.612175961002785</v>
      </c>
      <c r="C43" s="8">
        <f t="shared" si="0"/>
        <v>2.5991113292352535</v>
      </c>
      <c r="D43">
        <f t="shared" si="1"/>
        <v>1.612175961002785</v>
      </c>
      <c r="E43">
        <f t="shared" si="3"/>
        <v>1.612175961002785</v>
      </c>
    </row>
    <row r="44" spans="1:5" ht="14.5">
      <c r="A44" s="3">
        <v>1</v>
      </c>
      <c r="B44" s="7">
        <v>1.1243024791086356</v>
      </c>
      <c r="C44" s="8">
        <f t="shared" si="0"/>
        <v>1.5451106312552781E-2</v>
      </c>
      <c r="D44">
        <f t="shared" si="1"/>
        <v>0.12430247910863557</v>
      </c>
      <c r="E44">
        <f t="shared" si="3"/>
        <v>0.12430247910863557</v>
      </c>
    </row>
    <row r="45" spans="1:5" ht="14.5">
      <c r="A45" s="3">
        <v>1</v>
      </c>
      <c r="B45" s="7">
        <v>1.3121324791086355</v>
      </c>
      <c r="C45" s="8">
        <f t="shared" si="0"/>
        <v>9.7426684514502787E-2</v>
      </c>
      <c r="D45">
        <f t="shared" si="1"/>
        <v>0.31213247910863551</v>
      </c>
      <c r="E45">
        <f t="shared" si="3"/>
        <v>0.31213247910863551</v>
      </c>
    </row>
    <row r="46" spans="1:5" ht="14.5">
      <c r="A46" s="3">
        <v>1</v>
      </c>
      <c r="B46" s="7">
        <v>3.1871629247910862</v>
      </c>
      <c r="C46" s="8">
        <f t="shared" si="0"/>
        <v>4.783681659580699</v>
      </c>
      <c r="D46">
        <f t="shared" si="1"/>
        <v>2.1871629247910862</v>
      </c>
      <c r="E46">
        <f t="shared" si="3"/>
        <v>2.1871629247910862</v>
      </c>
    </row>
    <row r="47" spans="1:5" ht="14.5">
      <c r="A47" s="3">
        <v>1</v>
      </c>
      <c r="B47" s="7">
        <v>3.876514623955432</v>
      </c>
      <c r="C47" s="8">
        <f t="shared" si="0"/>
        <v>8.2743363818294604</v>
      </c>
      <c r="D47">
        <f t="shared" si="1"/>
        <v>2.876514623955432</v>
      </c>
      <c r="E47">
        <f t="shared" si="3"/>
        <v>2.876514623955432</v>
      </c>
    </row>
    <row r="48" spans="1:5" ht="14.5">
      <c r="A48" s="3">
        <v>1</v>
      </c>
      <c r="B48" s="7">
        <v>3.3346529247910861</v>
      </c>
      <c r="C48" s="8">
        <f t="shared" si="0"/>
        <v>5.4506042792355727</v>
      </c>
      <c r="D48">
        <f t="shared" si="1"/>
        <v>2.3346529247910861</v>
      </c>
      <c r="E48">
        <f t="shared" si="3"/>
        <v>2.3346529247910861</v>
      </c>
    </row>
    <row r="49" spans="1:5" ht="14.5">
      <c r="A49" s="3">
        <v>1</v>
      </c>
      <c r="B49" s="7">
        <v>4.9614724791086351</v>
      </c>
      <c r="C49" s="8">
        <f t="shared" si="0"/>
        <v>15.693264202735115</v>
      </c>
      <c r="D49">
        <f t="shared" si="1"/>
        <v>3.9614724791086351</v>
      </c>
      <c r="E49">
        <f t="shared" si="3"/>
        <v>3.9614724791086351</v>
      </c>
    </row>
    <row r="50" spans="1:5" ht="14.5">
      <c r="A50" s="3">
        <v>1</v>
      </c>
      <c r="B50" s="7">
        <v>2.6176474651810588</v>
      </c>
      <c r="C50" s="8">
        <f t="shared" si="0"/>
        <v>2.6167833216067051</v>
      </c>
      <c r="D50">
        <f t="shared" si="1"/>
        <v>1.6176474651810588</v>
      </c>
      <c r="E50">
        <f t="shared" si="3"/>
        <v>1.6176474651810588</v>
      </c>
    </row>
    <row r="51" spans="1:5" ht="14.5">
      <c r="A51" s="3">
        <v>1</v>
      </c>
      <c r="B51" s="7">
        <v>1.6109282172701944</v>
      </c>
      <c r="C51" s="8">
        <f t="shared" si="0"/>
        <v>0.37323328665693789</v>
      </c>
      <c r="D51">
        <f t="shared" si="1"/>
        <v>0.61092821727019442</v>
      </c>
      <c r="E51">
        <f t="shared" si="3"/>
        <v>0.61092821727019442</v>
      </c>
    </row>
    <row r="52" spans="1:5" ht="14.5">
      <c r="A52" s="3">
        <v>1</v>
      </c>
      <c r="B52" s="7">
        <v>3.5312482172701944</v>
      </c>
      <c r="C52" s="8">
        <f t="shared" si="0"/>
        <v>6.4072175374335378</v>
      </c>
      <c r="D52">
        <f t="shared" si="1"/>
        <v>2.5312482172701944</v>
      </c>
      <c r="E52">
        <f t="shared" si="3"/>
        <v>2.5312482172701944</v>
      </c>
    </row>
    <row r="53" spans="1:5" ht="14.5">
      <c r="A53" s="3">
        <v>1</v>
      </c>
      <c r="B53" s="7">
        <v>4.3465424791086358</v>
      </c>
      <c r="C53" s="8">
        <f t="shared" si="0"/>
        <v>11.199346564478574</v>
      </c>
      <c r="D53">
        <f t="shared" si="1"/>
        <v>3.3465424791086358</v>
      </c>
      <c r="E53">
        <f t="shared" si="3"/>
        <v>3.3465424791086358</v>
      </c>
    </row>
    <row r="54" spans="1:5" ht="14.5">
      <c r="A54" s="3">
        <v>1</v>
      </c>
      <c r="B54" s="7">
        <v>2.2480224791086352</v>
      </c>
      <c r="C54" s="8">
        <f t="shared" si="0"/>
        <v>1.5575601083604638</v>
      </c>
      <c r="D54">
        <f t="shared" si="1"/>
        <v>1.2480224791086352</v>
      </c>
      <c r="E54">
        <f t="shared" si="3"/>
        <v>1.2480224791086352</v>
      </c>
    </row>
    <row r="55" spans="1:5" ht="14.5">
      <c r="A55" s="3">
        <v>1</v>
      </c>
      <c r="B55" s="7">
        <v>2.4991159610027847</v>
      </c>
      <c r="C55" s="8">
        <f t="shared" si="0"/>
        <v>2.2473486645333027</v>
      </c>
      <c r="D55">
        <f t="shared" si="1"/>
        <v>1.4991159610027847</v>
      </c>
      <c r="E55">
        <f t="shared" si="3"/>
        <v>1.4991159610027847</v>
      </c>
    </row>
    <row r="56" spans="1:5" ht="14.5">
      <c r="A56" s="3">
        <v>1</v>
      </c>
      <c r="B56" s="7">
        <v>2.2942824791086354</v>
      </c>
      <c r="C56" s="8">
        <f t="shared" si="0"/>
        <v>1.6751671357275952</v>
      </c>
      <c r="D56">
        <f t="shared" si="1"/>
        <v>1.2942824791086354</v>
      </c>
      <c r="E56">
        <f t="shared" si="3"/>
        <v>1.2942824791086354</v>
      </c>
    </row>
    <row r="57" spans="1:5" ht="14.5">
      <c r="A57" s="3">
        <v>1</v>
      </c>
      <c r="B57" s="7">
        <v>1.7674624791086357</v>
      </c>
      <c r="C57" s="8">
        <f t="shared" si="0"/>
        <v>0.5889986568395732</v>
      </c>
      <c r="D57">
        <f t="shared" si="1"/>
        <v>0.76746247910863574</v>
      </c>
      <c r="E57">
        <f t="shared" si="3"/>
        <v>0.76746247910863574</v>
      </c>
    </row>
    <row r="58" spans="1:5" ht="14.5">
      <c r="A58" s="3">
        <v>1</v>
      </c>
      <c r="B58" s="7">
        <v>2.3378124791086354</v>
      </c>
      <c r="C58" s="8">
        <f t="shared" si="0"/>
        <v>1.7897422292587932</v>
      </c>
      <c r="D58">
        <f t="shared" si="1"/>
        <v>1.3378124791086354</v>
      </c>
      <c r="E58">
        <f t="shared" si="3"/>
        <v>1.3378124791086354</v>
      </c>
    </row>
    <row r="59" spans="1:5" ht="14.5">
      <c r="A59" s="3">
        <v>1</v>
      </c>
      <c r="B59" s="7">
        <v>-0.33626403899721508</v>
      </c>
      <c r="C59" s="8">
        <f t="shared" si="0"/>
        <v>1.7856015819171509</v>
      </c>
      <c r="D59">
        <f t="shared" si="1"/>
        <v>1.3362640389972151</v>
      </c>
      <c r="E59">
        <f t="shared" si="3"/>
        <v>1.3362640389972151</v>
      </c>
    </row>
    <row r="60" spans="1:5" ht="14.5">
      <c r="A60" s="3">
        <v>1</v>
      </c>
      <c r="B60" s="7">
        <v>2.5074559610027851</v>
      </c>
      <c r="C60" s="8">
        <f t="shared" si="0"/>
        <v>2.2724234743628302</v>
      </c>
      <c r="D60">
        <f t="shared" si="1"/>
        <v>1.5074559610027851</v>
      </c>
      <c r="E60">
        <f t="shared" si="3"/>
        <v>1.5074559610027851</v>
      </c>
    </row>
    <row r="61" spans="1:5" ht="14.5">
      <c r="A61" s="3">
        <v>1</v>
      </c>
      <c r="B61" s="7">
        <v>3.7207882172701945</v>
      </c>
      <c r="C61" s="8">
        <f t="shared" si="0"/>
        <v>7.4026885232363231</v>
      </c>
      <c r="D61">
        <f t="shared" si="1"/>
        <v>2.7207882172701945</v>
      </c>
      <c r="E61">
        <f t="shared" si="3"/>
        <v>2.7207882172701945</v>
      </c>
    </row>
    <row r="62" spans="1:5" ht="14.5">
      <c r="A62" s="3">
        <v>1</v>
      </c>
      <c r="B62" s="7">
        <v>1.7616804735376046</v>
      </c>
      <c r="C62" s="8">
        <f t="shared" si="0"/>
        <v>0.58015714376846961</v>
      </c>
      <c r="D62">
        <f t="shared" si="1"/>
        <v>0.7616804735376046</v>
      </c>
      <c r="E62">
        <f t="shared" si="3"/>
        <v>0.7616804735376046</v>
      </c>
    </row>
    <row r="63" spans="1:5" ht="14.5">
      <c r="A63" s="3">
        <v>1</v>
      </c>
      <c r="B63" s="7">
        <v>1.2838124791086356</v>
      </c>
      <c r="C63" s="8">
        <f t="shared" si="0"/>
        <v>8.0549523297789721E-2</v>
      </c>
      <c r="D63">
        <f t="shared" si="1"/>
        <v>0.28381247910863561</v>
      </c>
      <c r="E63">
        <f t="shared" si="3"/>
        <v>0.28381247910863561</v>
      </c>
    </row>
    <row r="64" spans="1:5" ht="14.5">
      <c r="A64" s="3">
        <v>1</v>
      </c>
      <c r="B64" s="7">
        <v>2.3300124791086354</v>
      </c>
      <c r="C64" s="8">
        <f t="shared" si="0"/>
        <v>1.7689331945846982</v>
      </c>
      <c r="D64">
        <f t="shared" si="1"/>
        <v>1.3300124791086354</v>
      </c>
      <c r="E64">
        <f t="shared" si="3"/>
        <v>1.3300124791086354</v>
      </c>
    </row>
    <row r="65" spans="1:5" ht="14.5">
      <c r="A65" s="3">
        <v>1</v>
      </c>
      <c r="B65" s="7">
        <v>3.1181882172701947</v>
      </c>
      <c r="C65" s="8">
        <f t="shared" si="0"/>
        <v>4.4867213237822856</v>
      </c>
      <c r="D65">
        <f t="shared" si="1"/>
        <v>2.1181882172701947</v>
      </c>
      <c r="E65">
        <f t="shared" si="3"/>
        <v>2.1181882172701947</v>
      </c>
    </row>
    <row r="66" spans="1:5" ht="14.5">
      <c r="A66" s="3">
        <v>1</v>
      </c>
      <c r="B66" s="7">
        <v>2.9882882172701946</v>
      </c>
      <c r="C66" s="8">
        <f t="shared" ref="C66:C129" si="4">(A66-B66)*(A66-B66)</f>
        <v>3.9532900349354883</v>
      </c>
      <c r="D66">
        <f t="shared" ref="D66:D129" si="5">ABS(A66-B66)</f>
        <v>1.9882882172701946</v>
      </c>
      <c r="E66">
        <f t="shared" si="3"/>
        <v>1.9882882172701946</v>
      </c>
    </row>
    <row r="67" spans="1:5" ht="14.5">
      <c r="A67" s="3">
        <v>1</v>
      </c>
      <c r="B67" s="7">
        <v>1.3884182172701944</v>
      </c>
      <c r="C67" s="8">
        <f t="shared" si="4"/>
        <v>0.15086871150735598</v>
      </c>
      <c r="D67">
        <f t="shared" si="5"/>
        <v>0.38841821727019443</v>
      </c>
      <c r="E67">
        <f t="shared" si="3"/>
        <v>0.38841821727019443</v>
      </c>
    </row>
    <row r="68" spans="1:5" ht="14.5">
      <c r="A68" s="3">
        <v>1</v>
      </c>
      <c r="B68" s="7">
        <v>0.88409596100278476</v>
      </c>
      <c r="C68" s="8">
        <f t="shared" si="4"/>
        <v>1.3433746255867992E-2</v>
      </c>
      <c r="D68">
        <f t="shared" si="5"/>
        <v>0.11590403899721524</v>
      </c>
      <c r="E68">
        <f t="shared" si="3"/>
        <v>0.11590403899721524</v>
      </c>
    </row>
    <row r="69" spans="1:5" ht="14.5">
      <c r="A69" s="3">
        <v>1</v>
      </c>
      <c r="B69" s="7">
        <v>0.9059163231197771</v>
      </c>
      <c r="C69" s="8">
        <f t="shared" si="4"/>
        <v>8.8517382553021887E-3</v>
      </c>
      <c r="D69">
        <f t="shared" si="5"/>
        <v>9.40836768802229E-2</v>
      </c>
      <c r="E69">
        <f t="shared" si="3"/>
        <v>9.40836768802229E-2</v>
      </c>
    </row>
    <row r="70" spans="1:5" ht="14.5">
      <c r="A70" s="3">
        <v>1</v>
      </c>
      <c r="B70" s="7">
        <v>1.3105424791086355</v>
      </c>
      <c r="C70" s="8">
        <f t="shared" si="4"/>
        <v>9.6436631330937328E-2</v>
      </c>
      <c r="D70">
        <f t="shared" si="5"/>
        <v>0.31054247910863553</v>
      </c>
      <c r="E70">
        <f t="shared" si="3"/>
        <v>0.31054247910863553</v>
      </c>
    </row>
    <row r="71" spans="1:5" ht="14.5">
      <c r="A71" s="3">
        <v>1</v>
      </c>
      <c r="B71" s="7">
        <v>1.2870524791086355</v>
      </c>
      <c r="C71" s="8">
        <f t="shared" si="4"/>
        <v>8.2399125762413636E-2</v>
      </c>
      <c r="D71">
        <f t="shared" si="5"/>
        <v>0.28705247910863552</v>
      </c>
      <c r="E71">
        <f t="shared" si="3"/>
        <v>0.28705247910863552</v>
      </c>
    </row>
    <row r="72" spans="1:5" ht="14.5">
      <c r="A72" s="3">
        <v>1</v>
      </c>
      <c r="B72" s="7">
        <v>2.1259182172701943</v>
      </c>
      <c r="C72" s="8">
        <f t="shared" si="4"/>
        <v>1.2676918319808923</v>
      </c>
      <c r="D72">
        <f t="shared" si="5"/>
        <v>1.1259182172701943</v>
      </c>
      <c r="E72">
        <f t="shared" si="3"/>
        <v>1.1259182172701943</v>
      </c>
    </row>
    <row r="73" spans="1:5" ht="14.5">
      <c r="A73" s="3">
        <v>1</v>
      </c>
      <c r="B73" s="7">
        <v>1.3075124791086357</v>
      </c>
      <c r="C73" s="8">
        <f t="shared" si="4"/>
        <v>9.4563924807539085E-2</v>
      </c>
      <c r="D73">
        <f t="shared" si="5"/>
        <v>0.30751247910863566</v>
      </c>
      <c r="E73">
        <f t="shared" si="3"/>
        <v>0.30751247910863566</v>
      </c>
    </row>
    <row r="74" spans="1:5" ht="14.5">
      <c r="A74" s="3">
        <v>1</v>
      </c>
      <c r="B74" s="7">
        <v>2.6328882172701942</v>
      </c>
      <c r="C74" s="8">
        <f t="shared" si="4"/>
        <v>2.6663239300998329</v>
      </c>
      <c r="D74">
        <f t="shared" si="5"/>
        <v>1.6328882172701942</v>
      </c>
      <c r="E74">
        <f t="shared" ref="E74:E105" si="6">ABS(A74-B74)/A74</f>
        <v>1.6328882172701942</v>
      </c>
    </row>
    <row r="75" spans="1:5" ht="14.5">
      <c r="A75" s="3">
        <v>1</v>
      </c>
      <c r="B75" s="7">
        <v>3.6978682172701944</v>
      </c>
      <c r="C75" s="8">
        <f t="shared" si="4"/>
        <v>7.2784929177566573</v>
      </c>
      <c r="D75">
        <f t="shared" si="5"/>
        <v>2.6978682172701944</v>
      </c>
      <c r="E75">
        <f t="shared" si="6"/>
        <v>2.6978682172701944</v>
      </c>
    </row>
    <row r="76" spans="1:5" ht="14.5">
      <c r="A76" s="3">
        <v>1</v>
      </c>
      <c r="B76" s="7">
        <v>3.6561082172701944</v>
      </c>
      <c r="C76" s="8">
        <f t="shared" si="4"/>
        <v>7.0549108618502503</v>
      </c>
      <c r="D76">
        <f t="shared" si="5"/>
        <v>2.6561082172701944</v>
      </c>
      <c r="E76">
        <f t="shared" si="6"/>
        <v>2.6561082172701944</v>
      </c>
    </row>
    <row r="77" spans="1:5" ht="14.5">
      <c r="A77" s="3">
        <v>1</v>
      </c>
      <c r="B77" s="7">
        <v>2.526415961002785</v>
      </c>
      <c r="C77" s="8">
        <f t="shared" si="4"/>
        <v>2.3299456860040557</v>
      </c>
      <c r="D77">
        <f t="shared" si="5"/>
        <v>1.526415961002785</v>
      </c>
      <c r="E77">
        <f t="shared" si="6"/>
        <v>1.526415961002785</v>
      </c>
    </row>
    <row r="78" spans="1:5" ht="14.5">
      <c r="A78" s="3">
        <v>1</v>
      </c>
      <c r="B78" s="7">
        <v>1.4497082172701945</v>
      </c>
      <c r="C78" s="8">
        <f t="shared" si="4"/>
        <v>0.20223748068033645</v>
      </c>
      <c r="D78">
        <f t="shared" si="5"/>
        <v>0.4497082172701945</v>
      </c>
      <c r="E78">
        <f t="shared" si="6"/>
        <v>0.4497082172701945</v>
      </c>
    </row>
    <row r="79" spans="1:5" ht="14.5">
      <c r="A79" s="3">
        <v>1</v>
      </c>
      <c r="B79" s="7">
        <v>2.6738082172701945</v>
      </c>
      <c r="C79" s="8">
        <f t="shared" si="4"/>
        <v>2.8016339482012267</v>
      </c>
      <c r="D79">
        <f t="shared" si="5"/>
        <v>1.6738082172701945</v>
      </c>
      <c r="E79">
        <f t="shared" si="6"/>
        <v>1.6738082172701945</v>
      </c>
    </row>
    <row r="80" spans="1:5" ht="14.5">
      <c r="A80" s="3">
        <v>1</v>
      </c>
      <c r="B80" s="7">
        <v>1.2517204735376046</v>
      </c>
      <c r="C80" s="8">
        <f t="shared" si="4"/>
        <v>6.3363196797995916E-2</v>
      </c>
      <c r="D80">
        <f t="shared" si="5"/>
        <v>0.25172047353760463</v>
      </c>
      <c r="E80">
        <f t="shared" si="6"/>
        <v>0.25172047353760463</v>
      </c>
    </row>
    <row r="81" spans="1:5" ht="14.5">
      <c r="A81" s="3">
        <v>1</v>
      </c>
      <c r="B81" s="7">
        <v>2.0029259610027852</v>
      </c>
      <c r="C81" s="8">
        <f t="shared" si="4"/>
        <v>1.0058604832533602</v>
      </c>
      <c r="D81">
        <f t="shared" si="5"/>
        <v>1.0029259610027852</v>
      </c>
      <c r="E81">
        <f t="shared" si="6"/>
        <v>1.0029259610027852</v>
      </c>
    </row>
    <row r="82" spans="1:5" ht="14.5">
      <c r="A82" s="3">
        <v>1</v>
      </c>
      <c r="B82" s="7">
        <v>3.3419524791086355</v>
      </c>
      <c r="C82" s="8">
        <f t="shared" si="4"/>
        <v>5.4847414144030839</v>
      </c>
      <c r="D82">
        <f t="shared" si="5"/>
        <v>2.3419524791086355</v>
      </c>
      <c r="E82">
        <f t="shared" si="6"/>
        <v>2.3419524791086355</v>
      </c>
    </row>
    <row r="83" spans="1:5" ht="14.5">
      <c r="A83" s="3">
        <v>1</v>
      </c>
      <c r="B83" s="7">
        <v>0.79260247910863546</v>
      </c>
      <c r="C83" s="8">
        <f t="shared" si="4"/>
        <v>4.3013731671883992E-2</v>
      </c>
      <c r="D83">
        <f t="shared" si="5"/>
        <v>0.20739752089136454</v>
      </c>
      <c r="E83">
        <f t="shared" si="6"/>
        <v>0.20739752089136454</v>
      </c>
    </row>
    <row r="84" spans="1:5" ht="14.5">
      <c r="A84" s="3">
        <v>1</v>
      </c>
      <c r="B84" s="7">
        <v>1.3151324791086356</v>
      </c>
      <c r="C84" s="8">
        <f t="shared" si="4"/>
        <v>9.9308479389154672E-2</v>
      </c>
      <c r="D84">
        <f t="shared" si="5"/>
        <v>0.31513247910863562</v>
      </c>
      <c r="E84">
        <f t="shared" si="6"/>
        <v>0.31513247910863562</v>
      </c>
    </row>
    <row r="85" spans="1:5" ht="14.5">
      <c r="A85" s="3">
        <v>1</v>
      </c>
      <c r="B85" s="7">
        <v>3.1485774651810594</v>
      </c>
      <c r="C85" s="8">
        <f t="shared" si="4"/>
        <v>4.6163851238838669</v>
      </c>
      <c r="D85">
        <f t="shared" si="5"/>
        <v>2.1485774651810594</v>
      </c>
      <c r="E85">
        <f t="shared" si="6"/>
        <v>2.1485774651810594</v>
      </c>
    </row>
    <row r="86" spans="1:5" ht="14.5">
      <c r="A86" s="3">
        <v>1</v>
      </c>
      <c r="B86" s="7">
        <v>4.9803074651810597</v>
      </c>
      <c r="C86" s="8">
        <f t="shared" si="4"/>
        <v>15.842847517376073</v>
      </c>
      <c r="D86">
        <f t="shared" si="5"/>
        <v>3.9803074651810597</v>
      </c>
      <c r="E86">
        <f t="shared" si="6"/>
        <v>3.9803074651810597</v>
      </c>
    </row>
    <row r="87" spans="1:5" ht="14.5">
      <c r="A87" s="3">
        <v>1</v>
      </c>
      <c r="B87" s="7">
        <v>2.1488782172701946</v>
      </c>
      <c r="C87" s="8">
        <f t="shared" si="4"/>
        <v>1.3199211581179404</v>
      </c>
      <c r="D87">
        <f t="shared" si="5"/>
        <v>1.1488782172701946</v>
      </c>
      <c r="E87">
        <f t="shared" si="6"/>
        <v>1.1488782172701946</v>
      </c>
    </row>
    <row r="88" spans="1:5" ht="14.5">
      <c r="A88" s="3">
        <v>1</v>
      </c>
      <c r="B88" s="7">
        <v>2.6638482172701945</v>
      </c>
      <c r="C88" s="8">
        <f t="shared" si="4"/>
        <v>2.7683908901132042</v>
      </c>
      <c r="D88">
        <f t="shared" si="5"/>
        <v>1.6638482172701945</v>
      </c>
      <c r="E88">
        <f t="shared" si="6"/>
        <v>1.6638482172701945</v>
      </c>
    </row>
    <row r="89" spans="1:5" ht="14.5">
      <c r="A89" s="5">
        <v>1</v>
      </c>
      <c r="B89" s="7">
        <v>0.94640596100278462</v>
      </c>
      <c r="C89" s="8">
        <f t="shared" si="4"/>
        <v>2.8723210160350424E-3</v>
      </c>
      <c r="D89">
        <f t="shared" si="5"/>
        <v>5.3594038997215376E-2</v>
      </c>
      <c r="E89">
        <f t="shared" si="6"/>
        <v>5.3594038997215376E-2</v>
      </c>
    </row>
    <row r="90" spans="1:5" ht="14.5">
      <c r="A90" s="3">
        <v>1</v>
      </c>
      <c r="B90" s="7">
        <v>2.101267465181059</v>
      </c>
      <c r="C90" s="8">
        <f t="shared" si="4"/>
        <v>1.212790029866315</v>
      </c>
      <c r="D90">
        <f t="shared" si="5"/>
        <v>1.101267465181059</v>
      </c>
      <c r="E90">
        <f t="shared" si="6"/>
        <v>1.101267465181059</v>
      </c>
    </row>
    <row r="91" spans="1:5" ht="14.5">
      <c r="A91" s="3">
        <v>1</v>
      </c>
      <c r="B91" s="7">
        <v>1.5728574651810592</v>
      </c>
      <c r="C91" s="8">
        <f t="shared" si="4"/>
        <v>0.32816567541366842</v>
      </c>
      <c r="D91">
        <f t="shared" si="5"/>
        <v>0.57285746518105918</v>
      </c>
      <c r="E91">
        <f t="shared" si="6"/>
        <v>0.57285746518105918</v>
      </c>
    </row>
    <row r="92" spans="1:5" ht="14.5">
      <c r="A92" s="3">
        <v>1</v>
      </c>
      <c r="B92" s="7">
        <v>0.67968247910863555</v>
      </c>
      <c r="C92" s="8">
        <f t="shared" si="4"/>
        <v>0.10260331418998971</v>
      </c>
      <c r="D92">
        <f t="shared" si="5"/>
        <v>0.32031752089136445</v>
      </c>
      <c r="E92">
        <f t="shared" si="6"/>
        <v>0.32031752089136445</v>
      </c>
    </row>
    <row r="93" spans="1:5" ht="14.5">
      <c r="A93" s="3">
        <v>1</v>
      </c>
      <c r="B93" s="7">
        <v>2.470765961002785</v>
      </c>
      <c r="C93" s="8">
        <f t="shared" si="4"/>
        <v>2.1631525120444457</v>
      </c>
      <c r="D93">
        <f t="shared" si="5"/>
        <v>1.470765961002785</v>
      </c>
      <c r="E93">
        <f t="shared" si="6"/>
        <v>1.470765961002785</v>
      </c>
    </row>
    <row r="94" spans="1:5" ht="14.5">
      <c r="A94" s="3">
        <v>1</v>
      </c>
      <c r="B94" s="7">
        <v>1.7738224791086357</v>
      </c>
      <c r="C94" s="8">
        <f t="shared" si="4"/>
        <v>0.59880122917383483</v>
      </c>
      <c r="D94">
        <f t="shared" si="5"/>
        <v>0.77382247910863566</v>
      </c>
      <c r="E94">
        <f t="shared" si="6"/>
        <v>0.77382247910863566</v>
      </c>
    </row>
    <row r="95" spans="1:5" ht="14.5">
      <c r="A95" s="3">
        <v>1</v>
      </c>
      <c r="B95" s="7">
        <v>1.0515574651810591</v>
      </c>
      <c r="C95" s="8">
        <f t="shared" si="4"/>
        <v>2.6581722158961194E-3</v>
      </c>
      <c r="D95">
        <f t="shared" si="5"/>
        <v>5.1557465181059081E-2</v>
      </c>
      <c r="E95">
        <f t="shared" si="6"/>
        <v>5.1557465181059081E-2</v>
      </c>
    </row>
    <row r="96" spans="1:5" ht="14.5">
      <c r="A96" s="3">
        <v>1</v>
      </c>
      <c r="B96" s="7">
        <v>1.4677382172701945</v>
      </c>
      <c r="C96" s="8">
        <f t="shared" si="4"/>
        <v>0.21877903989509967</v>
      </c>
      <c r="D96">
        <f t="shared" si="5"/>
        <v>0.46773821727019449</v>
      </c>
      <c r="E96">
        <f t="shared" si="6"/>
        <v>0.46773821727019449</v>
      </c>
    </row>
    <row r="97" spans="1:5" ht="14.5">
      <c r="A97" s="3">
        <v>1</v>
      </c>
      <c r="B97" s="7">
        <v>1.0928082172701943</v>
      </c>
      <c r="C97" s="8">
        <f t="shared" si="4"/>
        <v>8.6133651928715881E-3</v>
      </c>
      <c r="D97">
        <f t="shared" si="5"/>
        <v>9.2808217270194282E-2</v>
      </c>
      <c r="E97">
        <f t="shared" si="6"/>
        <v>9.2808217270194282E-2</v>
      </c>
    </row>
    <row r="98" spans="1:5" ht="14.5">
      <c r="A98" s="3">
        <v>1</v>
      </c>
      <c r="B98" s="7">
        <v>4.0692582172701943</v>
      </c>
      <c r="C98" s="8">
        <f t="shared" si="4"/>
        <v>9.4203460042806118</v>
      </c>
      <c r="D98">
        <f t="shared" si="5"/>
        <v>3.0692582172701943</v>
      </c>
      <c r="E98">
        <f t="shared" si="6"/>
        <v>3.0692582172701943</v>
      </c>
    </row>
    <row r="99" spans="1:5" ht="14.5">
      <c r="A99" s="3">
        <v>1</v>
      </c>
      <c r="B99" s="7">
        <v>2.7913263231197769</v>
      </c>
      <c r="C99" s="8">
        <f t="shared" si="4"/>
        <v>3.2088499959018195</v>
      </c>
      <c r="D99">
        <f t="shared" si="5"/>
        <v>1.7913263231197769</v>
      </c>
      <c r="E99">
        <f t="shared" si="6"/>
        <v>1.7913263231197769</v>
      </c>
    </row>
    <row r="100" spans="1:5" ht="14.5">
      <c r="A100" s="3">
        <v>1</v>
      </c>
      <c r="B100" s="7">
        <v>0.7893024791086356</v>
      </c>
      <c r="C100" s="8">
        <f t="shared" si="4"/>
        <v>4.4393445309766938E-2</v>
      </c>
      <c r="D100">
        <f t="shared" si="5"/>
        <v>0.2106975208913644</v>
      </c>
      <c r="E100">
        <f t="shared" si="6"/>
        <v>0.2106975208913644</v>
      </c>
    </row>
    <row r="101" spans="1:5" ht="14.5">
      <c r="A101" s="3">
        <v>1</v>
      </c>
      <c r="B101" s="7">
        <v>1.8412924791086358</v>
      </c>
      <c r="C101" s="8">
        <f t="shared" si="4"/>
        <v>0.70777303540475445</v>
      </c>
      <c r="D101">
        <f t="shared" si="5"/>
        <v>0.8412924791086358</v>
      </c>
      <c r="E101">
        <f t="shared" si="6"/>
        <v>0.8412924791086358</v>
      </c>
    </row>
    <row r="102" spans="1:5" ht="14.5">
      <c r="A102" s="3">
        <v>1</v>
      </c>
      <c r="B102" s="7">
        <v>2.3598324791086354</v>
      </c>
      <c r="C102" s="8">
        <f t="shared" si="4"/>
        <v>1.8491443712387372</v>
      </c>
      <c r="D102">
        <f t="shared" si="5"/>
        <v>1.3598324791086354</v>
      </c>
      <c r="E102">
        <f t="shared" si="6"/>
        <v>1.3598324791086354</v>
      </c>
    </row>
    <row r="103" spans="1:5" ht="14.5">
      <c r="A103" s="3">
        <v>1</v>
      </c>
      <c r="B103" s="7">
        <v>2.231146323119777</v>
      </c>
      <c r="C103" s="8">
        <f t="shared" si="4"/>
        <v>1.5157212689313464</v>
      </c>
      <c r="D103">
        <f t="shared" si="5"/>
        <v>1.231146323119777</v>
      </c>
      <c r="E103">
        <f t="shared" si="6"/>
        <v>1.231146323119777</v>
      </c>
    </row>
    <row r="104" spans="1:5" ht="14.5">
      <c r="A104" s="3">
        <v>1</v>
      </c>
      <c r="B104" s="7">
        <v>1.2508724791086356</v>
      </c>
      <c r="C104" s="8">
        <f t="shared" si="4"/>
        <v>6.2937000774112822E-2</v>
      </c>
      <c r="D104">
        <f t="shared" si="5"/>
        <v>0.25087247910863564</v>
      </c>
      <c r="E104">
        <f t="shared" si="6"/>
        <v>0.25087247910863564</v>
      </c>
    </row>
    <row r="105" spans="1:5" ht="14.5">
      <c r="A105" s="3">
        <v>1</v>
      </c>
      <c r="B105" s="7">
        <v>2.1355882172701941</v>
      </c>
      <c r="C105" s="8">
        <f t="shared" si="4"/>
        <v>1.2895605992028976</v>
      </c>
      <c r="D105">
        <f t="shared" si="5"/>
        <v>1.1355882172701941</v>
      </c>
      <c r="E105">
        <f t="shared" si="6"/>
        <v>1.1355882172701941</v>
      </c>
    </row>
    <row r="106" spans="1:5" ht="14.5">
      <c r="A106" s="3">
        <v>1</v>
      </c>
      <c r="B106" s="7">
        <v>2.0485574651810592</v>
      </c>
      <c r="C106" s="8">
        <f t="shared" si="4"/>
        <v>1.0994727577869281</v>
      </c>
      <c r="D106">
        <f t="shared" si="5"/>
        <v>1.0485574651810592</v>
      </c>
      <c r="E106">
        <f t="shared" ref="E106:E137" si="7">ABS(A106-B106)/A106</f>
        <v>1.0485574651810592</v>
      </c>
    </row>
    <row r="107" spans="1:5" ht="14.5">
      <c r="A107" s="5">
        <v>1</v>
      </c>
      <c r="B107" s="7">
        <v>2.1883758495821728</v>
      </c>
      <c r="C107" s="8">
        <f t="shared" si="4"/>
        <v>1.4122371598701511</v>
      </c>
      <c r="D107">
        <f t="shared" si="5"/>
        <v>1.1883758495821728</v>
      </c>
      <c r="E107">
        <f t="shared" si="7"/>
        <v>1.1883758495821728</v>
      </c>
    </row>
    <row r="108" spans="1:5" ht="14.5">
      <c r="A108" s="3">
        <v>1</v>
      </c>
      <c r="B108" s="7">
        <v>1.4328724791086356</v>
      </c>
      <c r="C108" s="8">
        <f t="shared" si="4"/>
        <v>0.18737858316965614</v>
      </c>
      <c r="D108">
        <f t="shared" si="5"/>
        <v>0.43287247910863558</v>
      </c>
      <c r="E108">
        <f t="shared" si="7"/>
        <v>0.43287247910863558</v>
      </c>
    </row>
    <row r="109" spans="1:5" ht="14.5">
      <c r="A109" s="3">
        <v>1</v>
      </c>
      <c r="B109" s="7">
        <v>0.61775247910863551</v>
      </c>
      <c r="C109" s="8">
        <f t="shared" si="4"/>
        <v>0.14611316722759413</v>
      </c>
      <c r="D109">
        <f t="shared" si="5"/>
        <v>0.38224752089136449</v>
      </c>
      <c r="E109">
        <f t="shared" si="7"/>
        <v>0.38224752089136449</v>
      </c>
    </row>
    <row r="110" spans="1:5" ht="14.5">
      <c r="A110" s="3">
        <v>1</v>
      </c>
      <c r="B110" s="7">
        <v>4.9388224791086355</v>
      </c>
      <c r="C110" s="8">
        <f t="shared" si="4"/>
        <v>15.514322521931497</v>
      </c>
      <c r="D110">
        <f t="shared" si="5"/>
        <v>3.9388224791086355</v>
      </c>
      <c r="E110">
        <f t="shared" si="7"/>
        <v>3.9388224791086355</v>
      </c>
    </row>
    <row r="111" spans="1:5" ht="14.5">
      <c r="A111" s="3">
        <v>1</v>
      </c>
      <c r="B111" s="7">
        <v>3.1315382172701947</v>
      </c>
      <c r="C111" s="8">
        <f t="shared" si="4"/>
        <v>4.5434551716833997</v>
      </c>
      <c r="D111">
        <f t="shared" si="5"/>
        <v>2.1315382172701947</v>
      </c>
      <c r="E111">
        <f t="shared" si="7"/>
        <v>2.1315382172701947</v>
      </c>
    </row>
    <row r="112" spans="1:5" ht="14.5">
      <c r="A112" s="3">
        <v>1</v>
      </c>
      <c r="B112" s="7">
        <v>1.4688159610027847</v>
      </c>
      <c r="C112" s="8">
        <f t="shared" si="4"/>
        <v>0.21978840529096452</v>
      </c>
      <c r="D112">
        <f t="shared" si="5"/>
        <v>0.46881596100278466</v>
      </c>
      <c r="E112">
        <f t="shared" si="7"/>
        <v>0.46881596100278466</v>
      </c>
    </row>
    <row r="113" spans="1:5" ht="14.5">
      <c r="A113" s="3">
        <v>1</v>
      </c>
      <c r="B113" s="7">
        <v>1.0374274651810591</v>
      </c>
      <c r="C113" s="8">
        <f t="shared" si="4"/>
        <v>1.4008151498793916E-3</v>
      </c>
      <c r="D113">
        <f t="shared" si="5"/>
        <v>3.7427465181059105E-2</v>
      </c>
      <c r="E113">
        <f t="shared" si="7"/>
        <v>3.7427465181059105E-2</v>
      </c>
    </row>
    <row r="114" spans="1:5" ht="14.5">
      <c r="A114" s="3">
        <v>1</v>
      </c>
      <c r="B114" s="7">
        <v>4.6914174651810594</v>
      </c>
      <c r="C114" s="8">
        <f t="shared" si="4"/>
        <v>13.626562902243759</v>
      </c>
      <c r="D114">
        <f t="shared" si="5"/>
        <v>3.6914174651810594</v>
      </c>
      <c r="E114">
        <f t="shared" si="7"/>
        <v>3.6914174651810594</v>
      </c>
    </row>
    <row r="115" spans="1:5" ht="14.5">
      <c r="A115" s="3">
        <v>1</v>
      </c>
      <c r="B115" s="7">
        <v>1.7322263231197772</v>
      </c>
      <c r="C115" s="8">
        <f t="shared" si="4"/>
        <v>0.53615538826950837</v>
      </c>
      <c r="D115">
        <f t="shared" si="5"/>
        <v>0.7322263231197772</v>
      </c>
      <c r="E115">
        <f t="shared" si="7"/>
        <v>0.7322263231197772</v>
      </c>
    </row>
    <row r="116" spans="1:5" ht="14.5">
      <c r="A116" s="3">
        <v>1</v>
      </c>
      <c r="B116" s="7">
        <v>1.2745724791086355</v>
      </c>
      <c r="C116" s="8">
        <f t="shared" si="4"/>
        <v>7.5390046283862061E-2</v>
      </c>
      <c r="D116">
        <f t="shared" si="5"/>
        <v>0.27457247910863547</v>
      </c>
      <c r="E116">
        <f t="shared" si="7"/>
        <v>0.27457247910863547</v>
      </c>
    </row>
    <row r="117" spans="1:5" ht="14.5">
      <c r="A117" s="3">
        <v>1</v>
      </c>
      <c r="B117" s="7">
        <v>2.1237982172701946</v>
      </c>
      <c r="C117" s="8">
        <f t="shared" si="4"/>
        <v>1.2629224331396676</v>
      </c>
      <c r="D117">
        <f t="shared" si="5"/>
        <v>1.1237982172701946</v>
      </c>
      <c r="E117">
        <f t="shared" si="7"/>
        <v>1.1237982172701946</v>
      </c>
    </row>
    <row r="118" spans="1:5" ht="14.5">
      <c r="A118" s="3">
        <v>1</v>
      </c>
      <c r="B118" s="7">
        <v>8.6261724791086358</v>
      </c>
      <c r="C118" s="8">
        <f t="shared" si="4"/>
        <v>58.158506681113955</v>
      </c>
      <c r="D118">
        <f t="shared" si="5"/>
        <v>7.6261724791086358</v>
      </c>
      <c r="E118">
        <f t="shared" si="7"/>
        <v>7.6261724791086358</v>
      </c>
    </row>
    <row r="119" spans="1:5" ht="14.5">
      <c r="A119" s="3">
        <v>1</v>
      </c>
      <c r="B119" s="7">
        <v>1.3132124791086355</v>
      </c>
      <c r="C119" s="8">
        <f t="shared" si="4"/>
        <v>9.8102057069377413E-2</v>
      </c>
      <c r="D119">
        <f t="shared" si="5"/>
        <v>0.31321247910863548</v>
      </c>
      <c r="E119">
        <f t="shared" si="7"/>
        <v>0.31321247910863548</v>
      </c>
    </row>
    <row r="120" spans="1:5" ht="14.5">
      <c r="A120" s="3">
        <v>1</v>
      </c>
      <c r="B120" s="7">
        <v>2.8878824791086357</v>
      </c>
      <c r="C120" s="8">
        <f t="shared" si="4"/>
        <v>3.5641002549253682</v>
      </c>
      <c r="D120">
        <f t="shared" si="5"/>
        <v>1.8878824791086357</v>
      </c>
      <c r="E120">
        <f t="shared" si="7"/>
        <v>1.8878824791086357</v>
      </c>
    </row>
    <row r="121" spans="1:5" ht="14.5">
      <c r="A121" s="3">
        <v>1</v>
      </c>
      <c r="B121" s="7">
        <v>2.2720182172701944</v>
      </c>
      <c r="C121" s="8">
        <f t="shared" si="4"/>
        <v>1.6180303450672435</v>
      </c>
      <c r="D121">
        <f t="shared" si="5"/>
        <v>1.2720182172701944</v>
      </c>
      <c r="E121">
        <f t="shared" si="7"/>
        <v>1.2720182172701944</v>
      </c>
    </row>
    <row r="122" spans="1:5" ht="14.5">
      <c r="A122" s="3">
        <v>1</v>
      </c>
      <c r="B122" s="7">
        <v>2.1131482172701945</v>
      </c>
      <c r="C122" s="8">
        <f t="shared" si="4"/>
        <v>1.2390989536118122</v>
      </c>
      <c r="D122">
        <f t="shared" si="5"/>
        <v>1.1131482172701945</v>
      </c>
      <c r="E122">
        <f t="shared" si="7"/>
        <v>1.1131482172701945</v>
      </c>
    </row>
    <row r="123" spans="1:5" ht="14.5">
      <c r="A123" s="3">
        <v>1</v>
      </c>
      <c r="B123" s="7">
        <v>3.7077382172701947</v>
      </c>
      <c r="C123" s="8">
        <f t="shared" si="4"/>
        <v>7.3318462532655717</v>
      </c>
      <c r="D123">
        <f t="shared" si="5"/>
        <v>2.7077382172701947</v>
      </c>
      <c r="E123">
        <f t="shared" si="7"/>
        <v>2.7077382172701947</v>
      </c>
    </row>
    <row r="124" spans="1:5" ht="14.5">
      <c r="A124" s="3">
        <v>1</v>
      </c>
      <c r="B124" s="7">
        <v>4.9253758495821724</v>
      </c>
      <c r="C124" s="8">
        <f t="shared" si="4"/>
        <v>15.408575560482962</v>
      </c>
      <c r="D124">
        <f t="shared" si="5"/>
        <v>3.9253758495821724</v>
      </c>
      <c r="E124">
        <f t="shared" si="7"/>
        <v>3.9253758495821724</v>
      </c>
    </row>
    <row r="125" spans="1:5" ht="14.5">
      <c r="A125" s="3">
        <v>1</v>
      </c>
      <c r="B125" s="7">
        <v>1.565957465181059</v>
      </c>
      <c r="C125" s="8">
        <f t="shared" si="4"/>
        <v>0.32030785239416965</v>
      </c>
      <c r="D125">
        <f t="shared" si="5"/>
        <v>0.56595746518105905</v>
      </c>
      <c r="E125">
        <f t="shared" si="7"/>
        <v>0.56595746518105905</v>
      </c>
    </row>
    <row r="126" spans="1:5" ht="14.5">
      <c r="A126" s="3">
        <v>1</v>
      </c>
      <c r="B126" s="7">
        <v>1.0954782172701945</v>
      </c>
      <c r="C126" s="8">
        <f t="shared" si="4"/>
        <v>9.1160899730944583E-3</v>
      </c>
      <c r="D126">
        <f t="shared" si="5"/>
        <v>9.5478217270194454E-2</v>
      </c>
      <c r="E126">
        <f t="shared" si="7"/>
        <v>9.5478217270194454E-2</v>
      </c>
    </row>
    <row r="127" spans="1:5" ht="14.5">
      <c r="A127" s="3">
        <v>1</v>
      </c>
      <c r="B127" s="7">
        <v>1.5700974651810591</v>
      </c>
      <c r="C127" s="8">
        <f t="shared" si="4"/>
        <v>0.32501111980586889</v>
      </c>
      <c r="D127">
        <f t="shared" si="5"/>
        <v>0.57009746518105908</v>
      </c>
      <c r="E127">
        <f t="shared" si="7"/>
        <v>0.57009746518105908</v>
      </c>
    </row>
    <row r="128" spans="1:5" ht="14.5">
      <c r="A128" s="3">
        <v>1</v>
      </c>
      <c r="B128" s="7">
        <v>1.5907682172701945</v>
      </c>
      <c r="C128" s="8">
        <f t="shared" si="4"/>
        <v>0.34900708653660367</v>
      </c>
      <c r="D128">
        <f t="shared" si="5"/>
        <v>0.59076821727019446</v>
      </c>
      <c r="E128">
        <f t="shared" si="7"/>
        <v>0.59076821727019446</v>
      </c>
    </row>
    <row r="129" spans="1:5" ht="14.5">
      <c r="A129" s="3">
        <v>1</v>
      </c>
      <c r="B129" s="7">
        <v>1.2293829247910864</v>
      </c>
      <c r="C129" s="8">
        <f t="shared" si="4"/>
        <v>5.2616526185713178E-2</v>
      </c>
      <c r="D129">
        <f t="shared" si="5"/>
        <v>0.22938292479108635</v>
      </c>
      <c r="E129">
        <f t="shared" si="7"/>
        <v>0.22938292479108635</v>
      </c>
    </row>
    <row r="130" spans="1:5" ht="14.5">
      <c r="A130" s="3">
        <v>1</v>
      </c>
      <c r="B130" s="7">
        <v>1.3119824791086356</v>
      </c>
      <c r="C130" s="8">
        <f t="shared" ref="C130:C193" si="8">(A130-B130)*(A130-B130)</f>
        <v>9.7333067270770277E-2</v>
      </c>
      <c r="D130">
        <f t="shared" ref="D130:D193" si="9">ABS(A130-B130)</f>
        <v>0.31198247910863564</v>
      </c>
      <c r="E130">
        <f t="shared" si="7"/>
        <v>0.31198247910863564</v>
      </c>
    </row>
    <row r="131" spans="1:5" ht="14.5">
      <c r="A131" s="3">
        <v>1</v>
      </c>
      <c r="B131" s="7">
        <v>2.3260524791086352</v>
      </c>
      <c r="C131" s="8">
        <f t="shared" si="8"/>
        <v>1.7584151773501575</v>
      </c>
      <c r="D131">
        <f t="shared" si="9"/>
        <v>1.3260524791086352</v>
      </c>
      <c r="E131">
        <f t="shared" si="7"/>
        <v>1.3260524791086352</v>
      </c>
    </row>
    <row r="132" spans="1:5" ht="14.5">
      <c r="A132" s="3">
        <v>1</v>
      </c>
      <c r="B132" s="7">
        <v>1.386647465181059</v>
      </c>
      <c r="C132" s="8">
        <f t="shared" si="8"/>
        <v>0.14949626233093821</v>
      </c>
      <c r="D132">
        <f t="shared" si="9"/>
        <v>0.38664746518105897</v>
      </c>
      <c r="E132">
        <f t="shared" si="7"/>
        <v>0.38664746518105897</v>
      </c>
    </row>
    <row r="133" spans="1:5" ht="14.5">
      <c r="A133" s="3">
        <v>1</v>
      </c>
      <c r="B133" s="7">
        <v>4.6888674651810591</v>
      </c>
      <c r="C133" s="8">
        <f t="shared" si="8"/>
        <v>13.607743175671333</v>
      </c>
      <c r="D133">
        <f t="shared" si="9"/>
        <v>3.6888674651810591</v>
      </c>
      <c r="E133">
        <f t="shared" si="7"/>
        <v>3.6888674651810591</v>
      </c>
    </row>
    <row r="134" spans="1:5" ht="14.5">
      <c r="A134" s="3">
        <v>1</v>
      </c>
      <c r="B134" s="7">
        <v>3.3316024791086356</v>
      </c>
      <c r="C134" s="8">
        <f t="shared" si="8"/>
        <v>5.4363701205855355</v>
      </c>
      <c r="D134">
        <f t="shared" si="9"/>
        <v>2.3316024791086356</v>
      </c>
      <c r="E134">
        <f t="shared" si="7"/>
        <v>2.3316024791086356</v>
      </c>
    </row>
    <row r="135" spans="1:5" ht="14.5">
      <c r="A135" s="3">
        <v>1</v>
      </c>
      <c r="B135" s="7">
        <v>1.4716059610027847</v>
      </c>
      <c r="C135" s="8">
        <f t="shared" si="8"/>
        <v>0.22241218245336011</v>
      </c>
      <c r="D135">
        <f t="shared" si="9"/>
        <v>0.47160596100278473</v>
      </c>
      <c r="E135">
        <f t="shared" si="7"/>
        <v>0.47160596100278473</v>
      </c>
    </row>
    <row r="136" spans="1:5" ht="14.5">
      <c r="A136" s="3">
        <v>1</v>
      </c>
      <c r="B136" s="7">
        <v>3.1880582172701946</v>
      </c>
      <c r="C136" s="8">
        <f t="shared" si="8"/>
        <v>4.787598762163622</v>
      </c>
      <c r="D136">
        <f t="shared" si="9"/>
        <v>2.1880582172701946</v>
      </c>
      <c r="E136">
        <f t="shared" si="7"/>
        <v>2.1880582172701946</v>
      </c>
    </row>
    <row r="137" spans="1:5" ht="14.5">
      <c r="A137" s="3">
        <v>1</v>
      </c>
      <c r="B137" s="7">
        <v>1.4613159610027846</v>
      </c>
      <c r="C137" s="8">
        <f t="shared" si="8"/>
        <v>0.21281241587592267</v>
      </c>
      <c r="D137">
        <f t="shared" si="9"/>
        <v>0.4613159610027846</v>
      </c>
      <c r="E137">
        <f t="shared" si="7"/>
        <v>0.4613159610027846</v>
      </c>
    </row>
    <row r="138" spans="1:5" ht="14.5">
      <c r="A138" s="3">
        <v>1</v>
      </c>
      <c r="B138" s="7">
        <v>3.1407782172701948</v>
      </c>
      <c r="C138" s="8">
        <f t="shared" si="8"/>
        <v>4.5829313755385535</v>
      </c>
      <c r="D138">
        <f t="shared" si="9"/>
        <v>2.1407782172701948</v>
      </c>
      <c r="E138">
        <f t="shared" ref="E138:E174" si="10">ABS(A138-B138)/A138</f>
        <v>2.1407782172701948</v>
      </c>
    </row>
    <row r="139" spans="1:5" ht="14.5">
      <c r="A139" s="3">
        <v>1</v>
      </c>
      <c r="B139" s="7">
        <v>6.7558282172701949</v>
      </c>
      <c r="C139" s="8">
        <f t="shared" si="8"/>
        <v>33.129558466723793</v>
      </c>
      <c r="D139">
        <f t="shared" si="9"/>
        <v>5.7558282172701949</v>
      </c>
      <c r="E139">
        <f t="shared" si="10"/>
        <v>5.7558282172701949</v>
      </c>
    </row>
    <row r="140" spans="1:5" ht="14.5">
      <c r="A140" s="3">
        <v>1</v>
      </c>
      <c r="B140" s="7">
        <v>3.507845961002785</v>
      </c>
      <c r="C140" s="8">
        <f t="shared" si="8"/>
        <v>6.2892913641179824</v>
      </c>
      <c r="D140">
        <f t="shared" si="9"/>
        <v>2.507845961002785</v>
      </c>
      <c r="E140">
        <f t="shared" si="10"/>
        <v>2.507845961002785</v>
      </c>
    </row>
    <row r="141" spans="1:5" ht="14.5">
      <c r="A141" s="3">
        <v>1</v>
      </c>
      <c r="B141" s="7">
        <v>1.5876782172701944</v>
      </c>
      <c r="C141" s="8">
        <f t="shared" si="8"/>
        <v>0.34536568705387383</v>
      </c>
      <c r="D141">
        <f t="shared" si="9"/>
        <v>0.58767821727019443</v>
      </c>
      <c r="E141">
        <f t="shared" si="10"/>
        <v>0.58767821727019443</v>
      </c>
    </row>
    <row r="142" spans="1:5" ht="14.5">
      <c r="A142" s="3">
        <v>1</v>
      </c>
      <c r="B142" s="7">
        <v>5.7322182172701943</v>
      </c>
      <c r="C142" s="8">
        <f t="shared" si="8"/>
        <v>22.393889255863897</v>
      </c>
      <c r="D142">
        <f t="shared" si="9"/>
        <v>4.7322182172701943</v>
      </c>
      <c r="E142">
        <f t="shared" si="10"/>
        <v>4.7322182172701943</v>
      </c>
    </row>
    <row r="143" spans="1:5" ht="14.5">
      <c r="A143" s="3">
        <v>1</v>
      </c>
      <c r="B143" s="7">
        <v>3.6895882172701944</v>
      </c>
      <c r="C143" s="8">
        <f t="shared" si="8"/>
        <v>7.2338847784786626</v>
      </c>
      <c r="D143">
        <f t="shared" si="9"/>
        <v>2.6895882172701944</v>
      </c>
      <c r="E143">
        <f t="shared" si="10"/>
        <v>2.6895882172701944</v>
      </c>
    </row>
    <row r="144" spans="1:5" ht="14.5">
      <c r="A144" s="3">
        <v>1</v>
      </c>
      <c r="B144" s="7">
        <v>2.1169282172701944</v>
      </c>
      <c r="C144" s="8">
        <f t="shared" si="8"/>
        <v>1.2475286425343746</v>
      </c>
      <c r="D144">
        <f t="shared" si="9"/>
        <v>1.1169282172701944</v>
      </c>
      <c r="E144">
        <f t="shared" si="10"/>
        <v>1.1169282172701944</v>
      </c>
    </row>
    <row r="145" spans="1:5" ht="14.5">
      <c r="A145" s="3">
        <v>1</v>
      </c>
      <c r="B145" s="7">
        <v>2.607237465181059</v>
      </c>
      <c r="C145" s="8">
        <f t="shared" si="8"/>
        <v>2.5832122694816357</v>
      </c>
      <c r="D145">
        <f t="shared" si="9"/>
        <v>1.607237465181059</v>
      </c>
      <c r="E145">
        <f t="shared" si="10"/>
        <v>1.607237465181059</v>
      </c>
    </row>
    <row r="146" spans="1:5" ht="14.5">
      <c r="A146" s="3">
        <v>1</v>
      </c>
      <c r="B146" s="7">
        <v>3.9304824791086359</v>
      </c>
      <c r="C146" s="8">
        <f t="shared" si="8"/>
        <v>8.5877275603626959</v>
      </c>
      <c r="D146">
        <f t="shared" si="9"/>
        <v>2.9304824791086359</v>
      </c>
      <c r="E146">
        <f t="shared" si="10"/>
        <v>2.9304824791086359</v>
      </c>
    </row>
    <row r="147" spans="1:5" ht="14.5">
      <c r="A147" s="3">
        <v>1</v>
      </c>
      <c r="B147" s="7">
        <v>5.2319482172701948</v>
      </c>
      <c r="C147" s="8">
        <f t="shared" si="8"/>
        <v>17.909385713656381</v>
      </c>
      <c r="D147">
        <f t="shared" si="9"/>
        <v>4.2319482172701948</v>
      </c>
      <c r="E147">
        <f t="shared" si="10"/>
        <v>4.2319482172701948</v>
      </c>
    </row>
    <row r="148" spans="1:5" ht="14.5">
      <c r="A148" s="3">
        <v>1</v>
      </c>
      <c r="B148" s="7">
        <v>2.3643324791086355</v>
      </c>
      <c r="C148" s="8">
        <f t="shared" si="8"/>
        <v>1.8614031135507154</v>
      </c>
      <c r="D148">
        <f t="shared" si="9"/>
        <v>1.3643324791086355</v>
      </c>
      <c r="E148">
        <f t="shared" si="10"/>
        <v>1.3643324791086355</v>
      </c>
    </row>
    <row r="149" spans="1:5" ht="14.5">
      <c r="A149" s="3">
        <v>1</v>
      </c>
      <c r="B149" s="7">
        <v>1.8145324791086355</v>
      </c>
      <c r="C149" s="8">
        <f t="shared" si="8"/>
        <v>0.66346315952285972</v>
      </c>
      <c r="D149">
        <f t="shared" si="9"/>
        <v>0.81453247910863547</v>
      </c>
      <c r="E149">
        <f t="shared" si="10"/>
        <v>0.81453247910863547</v>
      </c>
    </row>
    <row r="150" spans="1:5" ht="14.5">
      <c r="A150" s="3">
        <v>1</v>
      </c>
      <c r="B150" s="7">
        <v>2.3634924791086354</v>
      </c>
      <c r="C150" s="8">
        <f t="shared" si="8"/>
        <v>1.8591117405858124</v>
      </c>
      <c r="D150">
        <f t="shared" si="9"/>
        <v>1.3634924791086354</v>
      </c>
      <c r="E150">
        <f t="shared" si="10"/>
        <v>1.3634924791086354</v>
      </c>
    </row>
    <row r="151" spans="1:5" ht="14.5">
      <c r="A151" s="3">
        <v>1</v>
      </c>
      <c r="B151" s="7">
        <v>1.0253082172701944</v>
      </c>
      <c r="C151" s="8">
        <f t="shared" si="8"/>
        <v>6.405058613953655E-4</v>
      </c>
      <c r="D151">
        <f t="shared" si="9"/>
        <v>2.5308217270194389E-2</v>
      </c>
      <c r="E151">
        <f t="shared" si="10"/>
        <v>2.5308217270194389E-2</v>
      </c>
    </row>
    <row r="152" spans="1:5" ht="14.5">
      <c r="A152" s="3">
        <v>1</v>
      </c>
      <c r="B152" s="7">
        <v>7.6052924791086349</v>
      </c>
      <c r="C152" s="8">
        <f t="shared" si="8"/>
        <v>43.629888734569093</v>
      </c>
      <c r="D152">
        <f t="shared" si="9"/>
        <v>6.6052924791086349</v>
      </c>
      <c r="E152">
        <f t="shared" si="10"/>
        <v>6.6052924791086349</v>
      </c>
    </row>
    <row r="153" spans="1:5" ht="14.5">
      <c r="A153" s="3">
        <v>1</v>
      </c>
      <c r="B153" s="7">
        <v>4.5823059610027848</v>
      </c>
      <c r="C153" s="8">
        <f t="shared" si="8"/>
        <v>12.832915998236086</v>
      </c>
      <c r="D153">
        <f t="shared" si="9"/>
        <v>3.5823059610027848</v>
      </c>
      <c r="E153">
        <f t="shared" si="10"/>
        <v>3.5823059610027848</v>
      </c>
    </row>
    <row r="154" spans="1:5" ht="14.5">
      <c r="A154" s="3">
        <v>1</v>
      </c>
      <c r="B154" s="7">
        <v>1.0078359610027845</v>
      </c>
      <c r="C154" s="8">
        <f t="shared" si="8"/>
        <v>6.1402284837159426E-5</v>
      </c>
      <c r="D154">
        <f t="shared" si="9"/>
        <v>7.8359610027844973E-3</v>
      </c>
      <c r="E154">
        <f t="shared" si="10"/>
        <v>7.8359610027844973E-3</v>
      </c>
    </row>
    <row r="155" spans="1:5" ht="14.5">
      <c r="A155" s="3">
        <v>1</v>
      </c>
      <c r="B155" s="7">
        <v>2.830425849582173</v>
      </c>
      <c r="C155" s="8">
        <f t="shared" si="8"/>
        <v>3.3504587908186201</v>
      </c>
      <c r="D155">
        <f t="shared" si="9"/>
        <v>1.830425849582173</v>
      </c>
      <c r="E155">
        <f t="shared" si="10"/>
        <v>1.830425849582173</v>
      </c>
    </row>
    <row r="156" spans="1:5" ht="14.5">
      <c r="A156" s="3">
        <v>1</v>
      </c>
      <c r="B156" s="7">
        <v>1.5760674651810591</v>
      </c>
      <c r="C156" s="8">
        <f t="shared" si="8"/>
        <v>0.33185372444013073</v>
      </c>
      <c r="D156">
        <f t="shared" si="9"/>
        <v>0.57606746518105911</v>
      </c>
      <c r="E156">
        <f t="shared" si="10"/>
        <v>0.57606746518105911</v>
      </c>
    </row>
    <row r="157" spans="1:5" ht="14.5">
      <c r="A157" s="3">
        <v>1</v>
      </c>
      <c r="B157" s="7">
        <v>0.60307247910863548</v>
      </c>
      <c r="C157" s="8">
        <f t="shared" si="8"/>
        <v>0.15755145684096461</v>
      </c>
      <c r="D157">
        <f t="shared" si="9"/>
        <v>0.39692752089136452</v>
      </c>
      <c r="E157">
        <f t="shared" si="10"/>
        <v>0.39692752089136452</v>
      </c>
    </row>
    <row r="158" spans="1:5" ht="14.5">
      <c r="A158" s="3">
        <v>1</v>
      </c>
      <c r="B158" s="7">
        <v>2.3403624791086353</v>
      </c>
      <c r="C158" s="8">
        <f t="shared" si="8"/>
        <v>1.7965715754022467</v>
      </c>
      <c r="D158">
        <f t="shared" si="9"/>
        <v>1.3403624791086353</v>
      </c>
      <c r="E158">
        <f t="shared" si="10"/>
        <v>1.3403624791086353</v>
      </c>
    </row>
    <row r="159" spans="1:5" ht="14.5">
      <c r="A159" s="3">
        <v>1</v>
      </c>
      <c r="B159" s="7">
        <v>3.5570482172701947</v>
      </c>
      <c r="C159" s="8">
        <f t="shared" si="8"/>
        <v>6.5384955854446813</v>
      </c>
      <c r="D159">
        <f t="shared" si="9"/>
        <v>2.5570482172701947</v>
      </c>
      <c r="E159">
        <f t="shared" si="10"/>
        <v>2.5570482172701947</v>
      </c>
    </row>
    <row r="160" spans="1:5" ht="14.5">
      <c r="A160" s="3">
        <v>1</v>
      </c>
      <c r="B160" s="7">
        <v>2.3560224791086353</v>
      </c>
      <c r="C160" s="8">
        <f t="shared" si="8"/>
        <v>1.8387969638479291</v>
      </c>
      <c r="D160">
        <f t="shared" si="9"/>
        <v>1.3560224791086353</v>
      </c>
      <c r="E160">
        <f t="shared" si="10"/>
        <v>1.3560224791086353</v>
      </c>
    </row>
    <row r="161" spans="1:5" ht="14.5">
      <c r="A161" s="3">
        <v>1</v>
      </c>
      <c r="B161" s="7">
        <v>1.6269482172701943</v>
      </c>
      <c r="C161" s="8">
        <f t="shared" si="8"/>
        <v>0.3930640671382748</v>
      </c>
      <c r="D161">
        <f t="shared" si="9"/>
        <v>0.62694821727019434</v>
      </c>
      <c r="E161">
        <f t="shared" si="10"/>
        <v>0.62694821727019434</v>
      </c>
    </row>
    <row r="162" spans="1:5" ht="14.5">
      <c r="A162" s="3">
        <v>1</v>
      </c>
      <c r="B162" s="7">
        <v>1.0952682172701944</v>
      </c>
      <c r="C162" s="8">
        <f t="shared" si="8"/>
        <v>9.0760332218409682E-3</v>
      </c>
      <c r="D162">
        <f t="shared" si="9"/>
        <v>9.5268217270194411E-2</v>
      </c>
      <c r="E162">
        <f t="shared" si="10"/>
        <v>9.5268217270194411E-2</v>
      </c>
    </row>
    <row r="163" spans="1:5" ht="14.5">
      <c r="A163" s="3">
        <v>1</v>
      </c>
      <c r="B163" s="7">
        <v>2.1670904735376042</v>
      </c>
      <c r="C163" s="8">
        <f t="shared" si="8"/>
        <v>1.3621001734222291</v>
      </c>
      <c r="D163">
        <f t="shared" si="9"/>
        <v>1.1670904735376042</v>
      </c>
      <c r="E163">
        <f t="shared" si="10"/>
        <v>1.1670904735376042</v>
      </c>
    </row>
    <row r="164" spans="1:5" ht="14.5">
      <c r="A164" s="3">
        <v>1</v>
      </c>
      <c r="B164" s="7">
        <v>3.1976282172701946</v>
      </c>
      <c r="C164" s="8">
        <f t="shared" si="8"/>
        <v>4.8295697813421734</v>
      </c>
      <c r="D164">
        <f t="shared" si="9"/>
        <v>2.1976282172701946</v>
      </c>
      <c r="E164">
        <f t="shared" si="10"/>
        <v>2.1976282172701946</v>
      </c>
    </row>
    <row r="165" spans="1:5" ht="14.5">
      <c r="A165" s="3">
        <v>1</v>
      </c>
      <c r="B165" s="7">
        <v>1.2637958495821726</v>
      </c>
      <c r="C165" s="8">
        <f t="shared" si="8"/>
        <v>6.958825025678024E-2</v>
      </c>
      <c r="D165">
        <f t="shared" si="9"/>
        <v>0.26379584958217261</v>
      </c>
      <c r="E165">
        <f t="shared" si="10"/>
        <v>0.26379584958217261</v>
      </c>
    </row>
    <row r="166" spans="1:5" ht="14.5">
      <c r="A166" s="3">
        <v>1</v>
      </c>
      <c r="B166" s="7">
        <v>1.0457074651810592</v>
      </c>
      <c r="C166" s="8">
        <f t="shared" si="8"/>
        <v>2.0891723732777362E-3</v>
      </c>
      <c r="D166">
        <f t="shared" si="9"/>
        <v>4.570746518105917E-2</v>
      </c>
      <c r="E166">
        <f t="shared" si="10"/>
        <v>4.570746518105917E-2</v>
      </c>
    </row>
    <row r="167" spans="1:5" ht="14.5">
      <c r="A167" s="3">
        <v>1</v>
      </c>
      <c r="B167" s="7">
        <v>1.9899359610027847</v>
      </c>
      <c r="C167" s="8">
        <f t="shared" si="8"/>
        <v>0.97997320688650691</v>
      </c>
      <c r="D167">
        <f t="shared" si="9"/>
        <v>0.98993596100278469</v>
      </c>
      <c r="E167">
        <f t="shared" si="10"/>
        <v>0.98993596100278469</v>
      </c>
    </row>
    <row r="168" spans="1:5" ht="14.5">
      <c r="A168" s="3">
        <v>1</v>
      </c>
      <c r="B168" s="7">
        <v>1.1646546239554316</v>
      </c>
      <c r="C168" s="8">
        <f t="shared" si="8"/>
        <v>2.7111145189904599E-2</v>
      </c>
      <c r="D168">
        <f t="shared" si="9"/>
        <v>0.16465462395543162</v>
      </c>
      <c r="E168">
        <f t="shared" si="10"/>
        <v>0.16465462395543162</v>
      </c>
    </row>
    <row r="169" spans="1:5" ht="14.5">
      <c r="A169" s="3">
        <v>1</v>
      </c>
      <c r="B169" s="7">
        <v>2.391807465181059</v>
      </c>
      <c r="C169" s="8">
        <f t="shared" si="8"/>
        <v>1.9371280201337249</v>
      </c>
      <c r="D169">
        <f t="shared" si="9"/>
        <v>1.391807465181059</v>
      </c>
      <c r="E169">
        <f t="shared" si="10"/>
        <v>1.391807465181059</v>
      </c>
    </row>
    <row r="170" spans="1:5" ht="14.5">
      <c r="A170" s="3">
        <v>1</v>
      </c>
      <c r="B170" s="7">
        <v>3.0328059610027847</v>
      </c>
      <c r="C170" s="8">
        <f t="shared" si="8"/>
        <v>4.1323000750884544</v>
      </c>
      <c r="D170">
        <f t="shared" si="9"/>
        <v>2.0328059610027847</v>
      </c>
      <c r="E170">
        <f t="shared" si="10"/>
        <v>2.0328059610027847</v>
      </c>
    </row>
    <row r="171" spans="1:5" ht="14.5">
      <c r="A171" s="3">
        <v>1</v>
      </c>
      <c r="B171" s="7">
        <v>1.3102724791086355</v>
      </c>
      <c r="C171" s="8">
        <f t="shared" si="8"/>
        <v>9.6269011292218681E-2</v>
      </c>
      <c r="D171">
        <f t="shared" si="9"/>
        <v>0.31027247910863553</v>
      </c>
      <c r="E171">
        <f t="shared" si="10"/>
        <v>0.31027247910863553</v>
      </c>
    </row>
    <row r="172" spans="1:5" ht="14.5">
      <c r="A172" s="3">
        <v>1</v>
      </c>
      <c r="B172" s="7">
        <v>1.559747465181059</v>
      </c>
      <c r="C172" s="8">
        <f t="shared" si="8"/>
        <v>0.31331722477662088</v>
      </c>
      <c r="D172">
        <f t="shared" si="9"/>
        <v>0.559747465181059</v>
      </c>
      <c r="E172">
        <f t="shared" si="10"/>
        <v>0.559747465181059</v>
      </c>
    </row>
    <row r="173" spans="1:5" ht="14.5">
      <c r="A173" s="3">
        <v>1</v>
      </c>
      <c r="B173" s="7">
        <v>1.2915482172701944</v>
      </c>
      <c r="C173" s="8">
        <f t="shared" si="8"/>
        <v>8.5000362993428488E-2</v>
      </c>
      <c r="D173">
        <f t="shared" si="9"/>
        <v>0.29154821727019442</v>
      </c>
      <c r="E173">
        <f t="shared" si="10"/>
        <v>0.29154821727019442</v>
      </c>
    </row>
    <row r="174" spans="1:5" ht="14.5">
      <c r="A174" s="3">
        <v>1</v>
      </c>
      <c r="B174" s="7">
        <v>2.6479482172701942</v>
      </c>
      <c r="C174" s="8">
        <f t="shared" si="8"/>
        <v>2.7157333268040111</v>
      </c>
      <c r="D174">
        <f t="shared" si="9"/>
        <v>1.6479482172701942</v>
      </c>
      <c r="E174">
        <f t="shared" si="10"/>
        <v>1.6479482172701942</v>
      </c>
    </row>
    <row r="175" spans="1:5" ht="14.5">
      <c r="A175" s="3">
        <v>2</v>
      </c>
      <c r="B175" s="7">
        <v>2.2154959610027847</v>
      </c>
      <c r="C175" s="8">
        <f t="shared" si="8"/>
        <v>4.6438509208513695E-2</v>
      </c>
      <c r="D175">
        <f t="shared" si="9"/>
        <v>0.21549596100278468</v>
      </c>
      <c r="E175">
        <f t="shared" ref="E175:E181" si="11">ABS(A175-B175)/A175</f>
        <v>0.10774798050139234</v>
      </c>
    </row>
    <row r="176" spans="1:5" ht="14.5">
      <c r="A176" s="3">
        <v>2</v>
      </c>
      <c r="B176" s="7">
        <v>2.2893858495821728</v>
      </c>
      <c r="C176" s="8">
        <f t="shared" si="8"/>
        <v>8.3744169938395965E-2</v>
      </c>
      <c r="D176">
        <f t="shared" si="9"/>
        <v>0.28938584958217284</v>
      </c>
      <c r="E176">
        <f t="shared" si="11"/>
        <v>0.14469292479108642</v>
      </c>
    </row>
    <row r="177" spans="1:5" ht="14.5">
      <c r="A177" s="3">
        <v>2</v>
      </c>
      <c r="B177" s="7">
        <v>1.2450004735376046</v>
      </c>
      <c r="C177" s="8">
        <f t="shared" si="8"/>
        <v>0.57002428495844137</v>
      </c>
      <c r="D177">
        <f t="shared" si="9"/>
        <v>0.75499952646239543</v>
      </c>
      <c r="E177">
        <f t="shared" si="11"/>
        <v>0.37749976323119772</v>
      </c>
    </row>
    <row r="178" spans="1:5" ht="14.5">
      <c r="A178" s="3">
        <v>2</v>
      </c>
      <c r="B178" s="7">
        <v>2.5666174651810589</v>
      </c>
      <c r="C178" s="8">
        <f t="shared" si="8"/>
        <v>0.32105535184820855</v>
      </c>
      <c r="D178">
        <f t="shared" si="9"/>
        <v>0.56661746518105893</v>
      </c>
      <c r="E178">
        <f t="shared" si="11"/>
        <v>0.28330873259052947</v>
      </c>
    </row>
    <row r="179" spans="1:5" ht="14.5">
      <c r="A179" s="3">
        <v>2</v>
      </c>
      <c r="B179" s="7">
        <v>1.8018658495821727</v>
      </c>
      <c r="C179" s="8">
        <f t="shared" si="8"/>
        <v>3.9257141561794232E-2</v>
      </c>
      <c r="D179">
        <f t="shared" si="9"/>
        <v>0.19813415041782734</v>
      </c>
      <c r="E179">
        <f t="shared" si="11"/>
        <v>9.9067075208913669E-2</v>
      </c>
    </row>
    <row r="180" spans="1:5" ht="14.5">
      <c r="A180" s="3">
        <v>2</v>
      </c>
      <c r="B180" s="7">
        <v>2.325212479108635</v>
      </c>
      <c r="C180" s="8">
        <f t="shared" si="8"/>
        <v>0.10576315656798438</v>
      </c>
      <c r="D180">
        <f t="shared" si="9"/>
        <v>0.32521247910863504</v>
      </c>
      <c r="E180">
        <f t="shared" si="11"/>
        <v>0.16260623955431752</v>
      </c>
    </row>
    <row r="181" spans="1:5" ht="14.5">
      <c r="A181" s="3">
        <v>2</v>
      </c>
      <c r="B181" s="7">
        <v>0.87257746518105916</v>
      </c>
      <c r="C181" s="8">
        <f t="shared" si="8"/>
        <v>1.2710815720175659</v>
      </c>
      <c r="D181">
        <f t="shared" si="9"/>
        <v>1.1274225348189408</v>
      </c>
      <c r="E181">
        <f t="shared" si="11"/>
        <v>0.56371126740947042</v>
      </c>
    </row>
    <row r="182" spans="1:5" ht="14.5">
      <c r="A182" s="3">
        <v>2</v>
      </c>
      <c r="B182" s="7">
        <v>2.8756124791086357</v>
      </c>
      <c r="C182" s="8">
        <f t="shared" si="8"/>
        <v>0.76669721357077103</v>
      </c>
      <c r="D182">
        <f t="shared" si="9"/>
        <v>0.87561247910863571</v>
      </c>
      <c r="E182">
        <f t="shared" ref="E182:E213" si="12">ABS(A182-B182)/A182</f>
        <v>0.43780623955431786</v>
      </c>
    </row>
    <row r="183" spans="1:5" ht="14.5">
      <c r="A183" s="3">
        <v>2</v>
      </c>
      <c r="B183" s="7">
        <v>0.78627247910863551</v>
      </c>
      <c r="C183" s="8">
        <f t="shared" si="8"/>
        <v>1.4731344949690977</v>
      </c>
      <c r="D183">
        <f t="shared" si="9"/>
        <v>1.2137275208913645</v>
      </c>
      <c r="E183">
        <f t="shared" si="12"/>
        <v>0.60686376044568224</v>
      </c>
    </row>
    <row r="184" spans="1:5" ht="14.5">
      <c r="A184" s="3">
        <v>2</v>
      </c>
      <c r="B184" s="7">
        <v>1.3011824791086355</v>
      </c>
      <c r="C184" s="8">
        <f t="shared" si="8"/>
        <v>0.4883459275047527</v>
      </c>
      <c r="D184">
        <f t="shared" si="9"/>
        <v>0.69881752089136451</v>
      </c>
      <c r="E184">
        <f t="shared" si="12"/>
        <v>0.34940876044568225</v>
      </c>
    </row>
    <row r="185" spans="1:5" ht="14.5">
      <c r="A185" s="3">
        <v>2</v>
      </c>
      <c r="B185" s="7">
        <v>1.7591904735376045</v>
      </c>
      <c r="C185" s="8">
        <f t="shared" si="8"/>
        <v>5.798922803504316E-2</v>
      </c>
      <c r="D185">
        <f t="shared" si="9"/>
        <v>0.24080952646239551</v>
      </c>
      <c r="E185">
        <f t="shared" si="12"/>
        <v>0.12040476323119775</v>
      </c>
    </row>
    <row r="186" spans="1:5" ht="14.5">
      <c r="A186" s="3">
        <v>2</v>
      </c>
      <c r="B186" s="7">
        <v>2.1482482172701944</v>
      </c>
      <c r="C186" s="8">
        <f t="shared" si="8"/>
        <v>2.1977533923790777E-2</v>
      </c>
      <c r="D186">
        <f t="shared" si="9"/>
        <v>0.14824821727019444</v>
      </c>
      <c r="E186">
        <f t="shared" si="12"/>
        <v>7.4124108635097219E-2</v>
      </c>
    </row>
    <row r="187" spans="1:5" ht="14.5">
      <c r="A187" s="3">
        <v>2</v>
      </c>
      <c r="B187" s="7">
        <v>4.0578259610027851</v>
      </c>
      <c r="C187" s="8">
        <f t="shared" si="8"/>
        <v>4.2346476857770359</v>
      </c>
      <c r="D187">
        <f t="shared" si="9"/>
        <v>2.0578259610027851</v>
      </c>
      <c r="E187">
        <f t="shared" si="12"/>
        <v>1.0289129805013926</v>
      </c>
    </row>
    <row r="188" spans="1:5" ht="14.5">
      <c r="A188" s="3">
        <v>2</v>
      </c>
      <c r="B188" s="7">
        <v>3.7188082172701944</v>
      </c>
      <c r="C188" s="8">
        <f t="shared" si="8"/>
        <v>2.9543016877555437</v>
      </c>
      <c r="D188">
        <f t="shared" si="9"/>
        <v>1.7188082172701944</v>
      </c>
      <c r="E188">
        <f t="shared" si="12"/>
        <v>0.8594041086350972</v>
      </c>
    </row>
    <row r="189" spans="1:5" ht="14.5">
      <c r="A189" s="3">
        <v>2</v>
      </c>
      <c r="B189" s="7">
        <v>4.2342282172701946</v>
      </c>
      <c r="C189" s="8">
        <f t="shared" si="8"/>
        <v>4.9917757268463516</v>
      </c>
      <c r="D189">
        <f t="shared" si="9"/>
        <v>2.2342282172701946</v>
      </c>
      <c r="E189">
        <f t="shared" si="12"/>
        <v>1.1171141086350973</v>
      </c>
    </row>
    <row r="190" spans="1:5" ht="14.5">
      <c r="A190" s="3">
        <v>2</v>
      </c>
      <c r="B190" s="7">
        <v>3.3116063231197774</v>
      </c>
      <c r="C190" s="8">
        <f t="shared" si="8"/>
        <v>1.7203111468477821</v>
      </c>
      <c r="D190">
        <f t="shared" si="9"/>
        <v>1.3116063231197774</v>
      </c>
      <c r="E190">
        <f t="shared" si="12"/>
        <v>0.65580316155988871</v>
      </c>
    </row>
    <row r="191" spans="1:5" ht="14.5">
      <c r="A191" s="3">
        <v>2</v>
      </c>
      <c r="B191" s="7">
        <v>3.0280959610027849</v>
      </c>
      <c r="C191" s="8">
        <f t="shared" si="8"/>
        <v>1.0569813050302397</v>
      </c>
      <c r="D191">
        <f t="shared" si="9"/>
        <v>1.0280959610027849</v>
      </c>
      <c r="E191">
        <f t="shared" si="12"/>
        <v>0.51404798050139244</v>
      </c>
    </row>
    <row r="192" spans="1:5" ht="14.5">
      <c r="A192" s="3">
        <v>2</v>
      </c>
      <c r="B192" s="7">
        <v>2.3458824791086355</v>
      </c>
      <c r="C192" s="8">
        <f t="shared" si="8"/>
        <v>0.11963468935433565</v>
      </c>
      <c r="D192">
        <f t="shared" si="9"/>
        <v>0.34588247910863545</v>
      </c>
      <c r="E192">
        <f t="shared" si="12"/>
        <v>0.17294123955431773</v>
      </c>
    </row>
    <row r="193" spans="1:5" ht="14.5">
      <c r="A193" s="3">
        <v>2</v>
      </c>
      <c r="B193" s="7">
        <v>3.5543759610027852</v>
      </c>
      <c r="C193" s="8">
        <f t="shared" si="8"/>
        <v>2.4160846281433321</v>
      </c>
      <c r="D193">
        <f t="shared" si="9"/>
        <v>1.5543759610027852</v>
      </c>
      <c r="E193">
        <f t="shared" si="12"/>
        <v>0.77718798050139259</v>
      </c>
    </row>
    <row r="194" spans="1:5" ht="14.5">
      <c r="A194" s="3">
        <v>2</v>
      </c>
      <c r="B194" s="7">
        <v>3.0268659610027848</v>
      </c>
      <c r="C194" s="8">
        <f t="shared" ref="C194:C257" si="13">(A194-B194)*(A194-B194)</f>
        <v>1.0544537018661728</v>
      </c>
      <c r="D194">
        <f t="shared" ref="D194:D257" si="14">ABS(A194-B194)</f>
        <v>1.0268659610027848</v>
      </c>
      <c r="E194">
        <f t="shared" si="12"/>
        <v>0.51343298050139241</v>
      </c>
    </row>
    <row r="195" spans="1:5" ht="14.5">
      <c r="A195" s="3">
        <v>2</v>
      </c>
      <c r="B195" s="7">
        <v>1.2212346239554317</v>
      </c>
      <c r="C195" s="8">
        <f t="shared" si="13"/>
        <v>0.60647551092583785</v>
      </c>
      <c r="D195">
        <f t="shared" si="14"/>
        <v>0.7787653760445683</v>
      </c>
      <c r="E195">
        <f t="shared" si="12"/>
        <v>0.38938268802228415</v>
      </c>
    </row>
    <row r="196" spans="1:5" ht="14.5">
      <c r="A196" s="3">
        <v>2</v>
      </c>
      <c r="B196" s="7">
        <v>2.819325961002785</v>
      </c>
      <c r="C196" s="8">
        <f t="shared" si="13"/>
        <v>0.67129503037313709</v>
      </c>
      <c r="D196">
        <f t="shared" si="14"/>
        <v>0.81932596100278499</v>
      </c>
      <c r="E196">
        <f t="shared" si="12"/>
        <v>0.40966298050139249</v>
      </c>
    </row>
    <row r="197" spans="1:5" ht="14.5">
      <c r="A197" s="3">
        <v>2</v>
      </c>
      <c r="B197" s="7">
        <v>2.6589282172701942</v>
      </c>
      <c r="C197" s="8">
        <f t="shared" si="13"/>
        <v>0.43418639551487631</v>
      </c>
      <c r="D197">
        <f t="shared" si="14"/>
        <v>0.65892821727019424</v>
      </c>
      <c r="E197">
        <f t="shared" si="12"/>
        <v>0.32946410863509712</v>
      </c>
    </row>
    <row r="198" spans="1:5" ht="14.5">
      <c r="A198" s="3">
        <v>2</v>
      </c>
      <c r="B198" s="7">
        <v>0.79266247910863563</v>
      </c>
      <c r="C198" s="8">
        <f t="shared" si="13"/>
        <v>1.4576638893521057</v>
      </c>
      <c r="D198">
        <f t="shared" si="14"/>
        <v>1.2073375208913644</v>
      </c>
      <c r="E198">
        <f t="shared" si="12"/>
        <v>0.60366876044568218</v>
      </c>
    </row>
    <row r="199" spans="1:5" ht="14.5">
      <c r="A199" s="3">
        <v>2</v>
      </c>
      <c r="B199" s="7">
        <v>2.5265359610027849</v>
      </c>
      <c r="C199" s="8">
        <f t="shared" si="13"/>
        <v>0.2772401182291262</v>
      </c>
      <c r="D199">
        <f t="shared" si="14"/>
        <v>0.52653596100278488</v>
      </c>
      <c r="E199">
        <f t="shared" si="12"/>
        <v>0.26326798050139244</v>
      </c>
    </row>
    <row r="200" spans="1:5" ht="14.5">
      <c r="A200" s="5">
        <v>2</v>
      </c>
      <c r="B200" s="7">
        <v>0.81806596100278473</v>
      </c>
      <c r="C200" s="8">
        <f t="shared" si="13"/>
        <v>1.3969680725402709</v>
      </c>
      <c r="D200">
        <f t="shared" si="14"/>
        <v>1.1819340389972153</v>
      </c>
      <c r="E200">
        <f t="shared" si="12"/>
        <v>0.59096701949860764</v>
      </c>
    </row>
    <row r="201" spans="1:5" ht="14.5">
      <c r="A201" s="3">
        <v>2</v>
      </c>
      <c r="B201" s="7">
        <v>2.6665482172701944</v>
      </c>
      <c r="C201" s="8">
        <f t="shared" si="13"/>
        <v>0.44428652594607432</v>
      </c>
      <c r="D201">
        <f t="shared" si="14"/>
        <v>0.66654821727019442</v>
      </c>
      <c r="E201">
        <f t="shared" si="12"/>
        <v>0.33327410863509721</v>
      </c>
    </row>
    <row r="202" spans="1:5" ht="14.5">
      <c r="A202" s="3">
        <v>2</v>
      </c>
      <c r="B202" s="7">
        <v>1.0513182172701945</v>
      </c>
      <c r="C202" s="8">
        <f t="shared" si="13"/>
        <v>0.89999712488340189</v>
      </c>
      <c r="D202">
        <f t="shared" si="14"/>
        <v>0.94868178272980552</v>
      </c>
      <c r="E202">
        <f t="shared" si="12"/>
        <v>0.47434089136490276</v>
      </c>
    </row>
    <row r="203" spans="1:5" ht="14.5">
      <c r="A203" s="3">
        <v>2</v>
      </c>
      <c r="B203" s="7">
        <v>1.6287182172701944</v>
      </c>
      <c r="C203" s="8">
        <f t="shared" si="13"/>
        <v>0.13785016218702259</v>
      </c>
      <c r="D203">
        <f t="shared" si="14"/>
        <v>0.37128178272980561</v>
      </c>
      <c r="E203">
        <f t="shared" si="12"/>
        <v>0.1856408913649028</v>
      </c>
    </row>
    <row r="204" spans="1:5" ht="14.5">
      <c r="A204" s="3">
        <v>2</v>
      </c>
      <c r="B204" s="7">
        <v>2.5274082172701942</v>
      </c>
      <c r="C204" s="8">
        <f t="shared" si="13"/>
        <v>0.27815942764412432</v>
      </c>
      <c r="D204">
        <f t="shared" si="14"/>
        <v>0.52740821727019416</v>
      </c>
      <c r="E204">
        <f t="shared" si="12"/>
        <v>0.26370410863509708</v>
      </c>
    </row>
    <row r="205" spans="1:5" ht="14.5">
      <c r="A205" s="3">
        <v>2</v>
      </c>
      <c r="B205" s="7">
        <v>3.6477074651810595</v>
      </c>
      <c r="C205" s="8">
        <f t="shared" si="13"/>
        <v>2.7149398908133922</v>
      </c>
      <c r="D205">
        <f t="shared" si="14"/>
        <v>1.6477074651810595</v>
      </c>
      <c r="E205">
        <f t="shared" si="12"/>
        <v>0.82385373259052974</v>
      </c>
    </row>
    <row r="206" spans="1:5" ht="14.5">
      <c r="A206" s="3">
        <v>2</v>
      </c>
      <c r="B206" s="7">
        <v>1.6275782172701945</v>
      </c>
      <c r="C206" s="8">
        <f t="shared" si="13"/>
        <v>0.13869798425164648</v>
      </c>
      <c r="D206">
        <f t="shared" si="14"/>
        <v>0.37242178272980553</v>
      </c>
      <c r="E206">
        <f t="shared" si="12"/>
        <v>0.18621089136490276</v>
      </c>
    </row>
    <row r="207" spans="1:5" ht="14.5">
      <c r="A207" s="3">
        <v>2</v>
      </c>
      <c r="B207" s="7">
        <v>3.9140124791086359</v>
      </c>
      <c r="C207" s="8">
        <f t="shared" si="13"/>
        <v>3.6634437701835862</v>
      </c>
      <c r="D207">
        <f t="shared" si="14"/>
        <v>1.9140124791086359</v>
      </c>
      <c r="E207">
        <f t="shared" si="12"/>
        <v>0.95700623955431796</v>
      </c>
    </row>
    <row r="208" spans="1:5" ht="14.5">
      <c r="A208" s="3">
        <v>2</v>
      </c>
      <c r="B208" s="7">
        <v>3.8780424791086352</v>
      </c>
      <c r="C208" s="8">
        <f t="shared" si="13"/>
        <v>3.5270435533365085</v>
      </c>
      <c r="D208">
        <f t="shared" si="14"/>
        <v>1.8780424791086352</v>
      </c>
      <c r="E208">
        <f t="shared" si="12"/>
        <v>0.9390212395543176</v>
      </c>
    </row>
    <row r="209" spans="1:5" ht="14.5">
      <c r="A209" s="5">
        <v>2</v>
      </c>
      <c r="B209" s="7">
        <v>2.5585774651810591</v>
      </c>
      <c r="C209" s="8">
        <f t="shared" si="13"/>
        <v>0.31200878460809728</v>
      </c>
      <c r="D209">
        <f t="shared" si="14"/>
        <v>0.55857746518105911</v>
      </c>
      <c r="E209">
        <f t="shared" si="12"/>
        <v>0.27928873259052955</v>
      </c>
    </row>
    <row r="210" spans="1:5" ht="14.5">
      <c r="A210" s="3">
        <v>2</v>
      </c>
      <c r="B210" s="7">
        <v>2.3559324791086356</v>
      </c>
      <c r="C210" s="8">
        <f t="shared" si="13"/>
        <v>0.1266879296844193</v>
      </c>
      <c r="D210">
        <f t="shared" si="14"/>
        <v>0.35593247910863557</v>
      </c>
      <c r="E210">
        <f t="shared" si="12"/>
        <v>0.17796623955431778</v>
      </c>
    </row>
    <row r="211" spans="1:5" ht="14.5">
      <c r="A211" s="3">
        <v>2</v>
      </c>
      <c r="B211" s="7">
        <v>1.3167524791086356</v>
      </c>
      <c r="C211" s="8">
        <f t="shared" si="13"/>
        <v>0.46682717480419544</v>
      </c>
      <c r="D211">
        <f t="shared" si="14"/>
        <v>0.68324752089136442</v>
      </c>
      <c r="E211">
        <f t="shared" si="12"/>
        <v>0.34162376044568221</v>
      </c>
    </row>
    <row r="212" spans="1:5" ht="14.5">
      <c r="A212" s="3">
        <v>2</v>
      </c>
      <c r="B212" s="7">
        <v>3.0903774651810592</v>
      </c>
      <c r="C212" s="8">
        <f t="shared" si="13"/>
        <v>1.1889230165746718</v>
      </c>
      <c r="D212">
        <f t="shared" si="14"/>
        <v>1.0903774651810592</v>
      </c>
      <c r="E212">
        <f t="shared" si="12"/>
        <v>0.54518873259052958</v>
      </c>
    </row>
    <row r="213" spans="1:5" ht="14.5">
      <c r="A213" s="3">
        <v>2</v>
      </c>
      <c r="B213" s="7">
        <v>1.5981946239554319</v>
      </c>
      <c r="C213" s="8">
        <f t="shared" si="13"/>
        <v>0.1614475602183168</v>
      </c>
      <c r="D213">
        <f t="shared" si="14"/>
        <v>0.40180537604456812</v>
      </c>
      <c r="E213">
        <f t="shared" si="12"/>
        <v>0.20090268802228406</v>
      </c>
    </row>
    <row r="214" spans="1:5" ht="14.5">
      <c r="A214" s="3">
        <v>2</v>
      </c>
      <c r="B214" s="7">
        <v>2.5241682172701942</v>
      </c>
      <c r="C214" s="8">
        <f t="shared" si="13"/>
        <v>0.27475231999621358</v>
      </c>
      <c r="D214">
        <f t="shared" si="14"/>
        <v>0.52416821727019425</v>
      </c>
      <c r="E214">
        <f t="shared" ref="E214:E249" si="15">ABS(A214-B214)/A214</f>
        <v>0.26208410863509712</v>
      </c>
    </row>
    <row r="215" spans="1:5" ht="14.5">
      <c r="A215" s="3">
        <v>2</v>
      </c>
      <c r="B215" s="7">
        <v>2.6267974651810588</v>
      </c>
      <c r="C215" s="8">
        <f t="shared" si="13"/>
        <v>0.39287506235740066</v>
      </c>
      <c r="D215">
        <f t="shared" si="14"/>
        <v>0.62679746518105883</v>
      </c>
      <c r="E215">
        <f t="shared" si="15"/>
        <v>0.31339873259052942</v>
      </c>
    </row>
    <row r="216" spans="1:5" ht="14.5">
      <c r="A216" s="3">
        <v>2</v>
      </c>
      <c r="B216" s="7">
        <v>3.1964282172701948</v>
      </c>
      <c r="C216" s="8">
        <f t="shared" si="13"/>
        <v>1.4314404790803363</v>
      </c>
      <c r="D216">
        <f t="shared" si="14"/>
        <v>1.1964282172701948</v>
      </c>
      <c r="E216">
        <f t="shared" si="15"/>
        <v>0.59821410863509739</v>
      </c>
    </row>
    <row r="217" spans="1:5" ht="14.5">
      <c r="A217" s="3">
        <v>2</v>
      </c>
      <c r="B217" s="7">
        <v>2.624307465181059</v>
      </c>
      <c r="C217" s="8">
        <f t="shared" si="13"/>
        <v>0.38975981108079916</v>
      </c>
      <c r="D217">
        <f t="shared" si="14"/>
        <v>0.62430746518105895</v>
      </c>
      <c r="E217">
        <f t="shared" si="15"/>
        <v>0.31215373259052948</v>
      </c>
    </row>
    <row r="218" spans="1:5" ht="14.5">
      <c r="A218" s="3">
        <v>2</v>
      </c>
      <c r="B218" s="7">
        <v>2.510695961002785</v>
      </c>
      <c r="C218" s="8">
        <f t="shared" si="13"/>
        <v>0.26081036458455814</v>
      </c>
      <c r="D218">
        <f t="shared" si="14"/>
        <v>0.51069596100278503</v>
      </c>
      <c r="E218">
        <f t="shared" si="15"/>
        <v>0.25534798050139251</v>
      </c>
    </row>
    <row r="219" spans="1:5" ht="14.5">
      <c r="A219" s="3">
        <v>2</v>
      </c>
      <c r="B219" s="7">
        <v>1.2971024791086356</v>
      </c>
      <c r="C219" s="8">
        <f t="shared" si="13"/>
        <v>0.49406492487522602</v>
      </c>
      <c r="D219">
        <f t="shared" si="14"/>
        <v>0.70289752089136437</v>
      </c>
      <c r="E219">
        <f t="shared" si="15"/>
        <v>0.35144876044568218</v>
      </c>
    </row>
    <row r="220" spans="1:5" ht="14.5">
      <c r="A220" s="3">
        <v>2</v>
      </c>
      <c r="B220" s="7">
        <v>1.6196882172701943</v>
      </c>
      <c r="C220" s="8">
        <f t="shared" si="13"/>
        <v>0.14463705208312294</v>
      </c>
      <c r="D220">
        <f t="shared" si="14"/>
        <v>0.3803117827298057</v>
      </c>
      <c r="E220">
        <f t="shared" si="15"/>
        <v>0.19015589136490285</v>
      </c>
    </row>
    <row r="221" spans="1:5" ht="14.5">
      <c r="A221" s="3">
        <v>2</v>
      </c>
      <c r="B221" s="7">
        <v>2.3629824791086351</v>
      </c>
      <c r="C221" s="8">
        <f t="shared" si="13"/>
        <v>0.13175628013985075</v>
      </c>
      <c r="D221">
        <f t="shared" si="14"/>
        <v>0.36298247910863513</v>
      </c>
      <c r="E221">
        <f t="shared" si="15"/>
        <v>0.18149123955431756</v>
      </c>
    </row>
    <row r="222" spans="1:5" ht="14.5">
      <c r="A222" s="3">
        <v>2</v>
      </c>
      <c r="B222" s="7">
        <v>0.93260596100278459</v>
      </c>
      <c r="C222" s="8">
        <f t="shared" si="13"/>
        <v>1.1393300344867889</v>
      </c>
      <c r="D222">
        <f t="shared" si="14"/>
        <v>1.0673940389972154</v>
      </c>
      <c r="E222">
        <f t="shared" si="15"/>
        <v>0.53369701949860771</v>
      </c>
    </row>
    <row r="223" spans="1:5" ht="14.5">
      <c r="A223" s="3">
        <v>2</v>
      </c>
      <c r="B223" s="7">
        <v>3.1273374651810588</v>
      </c>
      <c r="C223" s="8">
        <f t="shared" si="13"/>
        <v>1.2708897604008551</v>
      </c>
      <c r="D223">
        <f t="shared" si="14"/>
        <v>1.1273374651810588</v>
      </c>
      <c r="E223">
        <f t="shared" si="15"/>
        <v>0.56366873259052941</v>
      </c>
    </row>
    <row r="224" spans="1:5" ht="14.5">
      <c r="A224" s="3">
        <v>2</v>
      </c>
      <c r="B224" s="7">
        <v>2.3460324791086355</v>
      </c>
      <c r="C224" s="8">
        <f t="shared" si="13"/>
        <v>0.1197384765980683</v>
      </c>
      <c r="D224">
        <f t="shared" si="14"/>
        <v>0.34603247910863555</v>
      </c>
      <c r="E224">
        <f t="shared" si="15"/>
        <v>0.17301623955431777</v>
      </c>
    </row>
    <row r="225" spans="1:5" ht="14.5">
      <c r="A225" s="3">
        <v>2</v>
      </c>
      <c r="B225" s="7">
        <v>3.1993682172701945</v>
      </c>
      <c r="C225" s="8">
        <f t="shared" si="13"/>
        <v>1.4384841205978844</v>
      </c>
      <c r="D225">
        <f t="shared" si="14"/>
        <v>1.1993682172701945</v>
      </c>
      <c r="E225">
        <f t="shared" si="15"/>
        <v>0.59968410863509725</v>
      </c>
    </row>
    <row r="226" spans="1:5" ht="14.5">
      <c r="A226" s="3">
        <v>2</v>
      </c>
      <c r="B226" s="7">
        <v>4.4503724791086352</v>
      </c>
      <c r="C226" s="8">
        <f t="shared" si="13"/>
        <v>6.0043252863729988</v>
      </c>
      <c r="D226">
        <f t="shared" si="14"/>
        <v>2.4503724791086352</v>
      </c>
      <c r="E226">
        <f t="shared" si="15"/>
        <v>1.2251862395543176</v>
      </c>
    </row>
    <row r="227" spans="1:5" ht="14.5">
      <c r="A227" s="3">
        <v>2</v>
      </c>
      <c r="B227" s="7">
        <v>2.6185774651810592</v>
      </c>
      <c r="C227" s="8">
        <f t="shared" si="13"/>
        <v>0.38263808042982445</v>
      </c>
      <c r="D227">
        <f t="shared" si="14"/>
        <v>0.61857746518105916</v>
      </c>
      <c r="E227">
        <f t="shared" si="15"/>
        <v>0.30928873259052958</v>
      </c>
    </row>
    <row r="228" spans="1:5" ht="14.5">
      <c r="A228" s="3">
        <v>2</v>
      </c>
      <c r="B228" s="7">
        <v>2.5250359610027848</v>
      </c>
      <c r="C228" s="8">
        <f t="shared" si="13"/>
        <v>0.27566276034611781</v>
      </c>
      <c r="D228">
        <f t="shared" si="14"/>
        <v>0.52503596100278482</v>
      </c>
      <c r="E228">
        <f t="shared" si="15"/>
        <v>0.26251798050139241</v>
      </c>
    </row>
    <row r="229" spans="1:5" ht="14.5">
      <c r="A229" s="3">
        <v>2</v>
      </c>
      <c r="B229" s="7">
        <v>4.6175259610027855</v>
      </c>
      <c r="C229" s="8">
        <f t="shared" si="13"/>
        <v>6.8514421565235555</v>
      </c>
      <c r="D229">
        <f t="shared" si="14"/>
        <v>2.6175259610027855</v>
      </c>
      <c r="E229">
        <f t="shared" si="15"/>
        <v>1.3087629805013927</v>
      </c>
    </row>
    <row r="230" spans="1:5" ht="14.5">
      <c r="A230" s="3">
        <v>2</v>
      </c>
      <c r="B230" s="7">
        <v>2.6387682172701945</v>
      </c>
      <c r="C230" s="8">
        <f t="shared" si="13"/>
        <v>0.40802483539454243</v>
      </c>
      <c r="D230">
        <f t="shared" si="14"/>
        <v>0.6387682172701945</v>
      </c>
      <c r="E230">
        <f t="shared" si="15"/>
        <v>0.31938410863509725</v>
      </c>
    </row>
    <row r="231" spans="1:5" ht="14.5">
      <c r="A231" s="3">
        <v>2</v>
      </c>
      <c r="B231" s="7">
        <v>1.9972859610027844</v>
      </c>
      <c r="C231" s="8">
        <f t="shared" si="13"/>
        <v>7.366007678406854E-6</v>
      </c>
      <c r="D231">
        <f t="shared" si="14"/>
        <v>2.7140389972155621E-3</v>
      </c>
      <c r="E231">
        <f t="shared" si="15"/>
        <v>1.357019498607781E-3</v>
      </c>
    </row>
    <row r="232" spans="1:5" ht="14.5">
      <c r="A232" s="3">
        <v>2</v>
      </c>
      <c r="B232" s="7">
        <v>3.5730959610027853</v>
      </c>
      <c r="C232" s="8">
        <f t="shared" si="13"/>
        <v>2.4746309025232764</v>
      </c>
      <c r="D232">
        <f t="shared" si="14"/>
        <v>1.5730959610027853</v>
      </c>
      <c r="E232">
        <f t="shared" si="15"/>
        <v>0.78654798050139263</v>
      </c>
    </row>
    <row r="233" spans="1:5" ht="14.5">
      <c r="A233" s="3">
        <v>2</v>
      </c>
      <c r="B233" s="7">
        <v>4.7017674651810593</v>
      </c>
      <c r="C233" s="8">
        <f t="shared" si="13"/>
        <v>7.2995474359108865</v>
      </c>
      <c r="D233">
        <f t="shared" si="14"/>
        <v>2.7017674651810593</v>
      </c>
      <c r="E233">
        <f t="shared" si="15"/>
        <v>1.3508837325905296</v>
      </c>
    </row>
    <row r="234" spans="1:5" ht="14.5">
      <c r="A234" s="3">
        <v>2</v>
      </c>
      <c r="B234" s="7">
        <v>5.7177882172701944</v>
      </c>
      <c r="C234" s="8">
        <f t="shared" si="13"/>
        <v>13.821949228473089</v>
      </c>
      <c r="D234">
        <f t="shared" si="14"/>
        <v>3.7177882172701944</v>
      </c>
      <c r="E234">
        <f t="shared" si="15"/>
        <v>1.8588941086350972</v>
      </c>
    </row>
    <row r="235" spans="1:5" ht="14.5">
      <c r="A235" s="3">
        <v>2</v>
      </c>
      <c r="B235" s="7">
        <v>2.7025724791086354</v>
      </c>
      <c r="C235" s="8">
        <f t="shared" si="13"/>
        <v>0.49360808840085396</v>
      </c>
      <c r="D235">
        <f t="shared" si="14"/>
        <v>0.70257247910863541</v>
      </c>
      <c r="E235">
        <f t="shared" si="15"/>
        <v>0.3512862395543177</v>
      </c>
    </row>
    <row r="236" spans="1:5" ht="14.5">
      <c r="A236" s="3">
        <v>2</v>
      </c>
      <c r="B236" s="7">
        <v>7.8451374651810593</v>
      </c>
      <c r="C236" s="8">
        <f t="shared" si="13"/>
        <v>34.165631986863261</v>
      </c>
      <c r="D236">
        <f t="shared" si="14"/>
        <v>5.8451374651810593</v>
      </c>
      <c r="E236">
        <f t="shared" si="15"/>
        <v>2.9225687325905296</v>
      </c>
    </row>
    <row r="237" spans="1:5" ht="14.5">
      <c r="A237" s="3">
        <v>2</v>
      </c>
      <c r="B237" s="7">
        <v>4.242898217270195</v>
      </c>
      <c r="C237" s="8">
        <f t="shared" si="13"/>
        <v>5.0305924130338191</v>
      </c>
      <c r="D237">
        <f t="shared" si="14"/>
        <v>2.242898217270195</v>
      </c>
      <c r="E237">
        <f t="shared" si="15"/>
        <v>1.1214491086350975</v>
      </c>
    </row>
    <row r="238" spans="1:5" ht="14.5">
      <c r="A238" s="3">
        <v>2</v>
      </c>
      <c r="B238" s="7">
        <v>3.5668559610027852</v>
      </c>
      <c r="C238" s="8">
        <f t="shared" si="13"/>
        <v>2.4550376025299618</v>
      </c>
      <c r="D238">
        <f t="shared" si="14"/>
        <v>1.5668559610027852</v>
      </c>
      <c r="E238">
        <f t="shared" si="15"/>
        <v>0.78342798050139262</v>
      </c>
    </row>
    <row r="239" spans="1:5" ht="14.5">
      <c r="A239" s="3">
        <v>2</v>
      </c>
      <c r="B239" s="7">
        <v>2.6611724791086351</v>
      </c>
      <c r="C239" s="8">
        <f t="shared" si="13"/>
        <v>0.4371490471306585</v>
      </c>
      <c r="D239">
        <f t="shared" si="14"/>
        <v>0.66117247910863508</v>
      </c>
      <c r="E239">
        <f t="shared" si="15"/>
        <v>0.33058623955431754</v>
      </c>
    </row>
    <row r="240" spans="1:5" ht="14.5">
      <c r="A240" s="3">
        <v>2</v>
      </c>
      <c r="B240" s="7">
        <v>0.98302821727019429</v>
      </c>
      <c r="C240" s="8">
        <f t="shared" si="13"/>
        <v>1.0342316068686392</v>
      </c>
      <c r="D240">
        <f t="shared" si="14"/>
        <v>1.0169717827298057</v>
      </c>
      <c r="E240">
        <f t="shared" si="15"/>
        <v>0.50848589136490285</v>
      </c>
    </row>
    <row r="241" spans="1:5" ht="14.5">
      <c r="A241" s="3">
        <v>2</v>
      </c>
      <c r="B241" s="7">
        <v>6.0966474651810589</v>
      </c>
      <c r="C241" s="8">
        <f t="shared" si="13"/>
        <v>16.782520453974396</v>
      </c>
      <c r="D241">
        <f t="shared" si="14"/>
        <v>4.0966474651810589</v>
      </c>
      <c r="E241">
        <f t="shared" si="15"/>
        <v>2.0483237325905295</v>
      </c>
    </row>
    <row r="242" spans="1:5" ht="14.5">
      <c r="A242" s="3">
        <v>2</v>
      </c>
      <c r="B242" s="7">
        <v>3.9009624791086353</v>
      </c>
      <c r="C242" s="8">
        <f t="shared" si="13"/>
        <v>3.6136583469788484</v>
      </c>
      <c r="D242">
        <f t="shared" si="14"/>
        <v>1.9009624791086353</v>
      </c>
      <c r="E242">
        <f t="shared" si="15"/>
        <v>0.95048123955431763</v>
      </c>
    </row>
    <row r="243" spans="1:5" ht="14.5">
      <c r="A243" s="3">
        <v>2</v>
      </c>
      <c r="B243" s="7">
        <v>3.8876124791086353</v>
      </c>
      <c r="C243" s="8">
        <f t="shared" si="13"/>
        <v>3.563080871286648</v>
      </c>
      <c r="D243">
        <f t="shared" si="14"/>
        <v>1.8876124791086353</v>
      </c>
      <c r="E243">
        <f t="shared" si="15"/>
        <v>0.94380623955431764</v>
      </c>
    </row>
    <row r="244" spans="1:5" ht="14.5">
      <c r="A244" s="3">
        <v>2</v>
      </c>
      <c r="B244" s="7">
        <v>3.127427465181059</v>
      </c>
      <c r="C244" s="8">
        <f t="shared" si="13"/>
        <v>1.271092689244588</v>
      </c>
      <c r="D244">
        <f t="shared" si="14"/>
        <v>1.127427465181059</v>
      </c>
      <c r="E244">
        <f t="shared" si="15"/>
        <v>0.56371373259052948</v>
      </c>
    </row>
    <row r="245" spans="1:5" ht="14.5">
      <c r="A245" s="3">
        <v>2</v>
      </c>
      <c r="B245" s="7">
        <v>1.3115324791086356</v>
      </c>
      <c r="C245" s="8">
        <f t="shared" si="13"/>
        <v>0.47398752732230132</v>
      </c>
      <c r="D245">
        <f t="shared" si="14"/>
        <v>0.68846752089136443</v>
      </c>
      <c r="E245">
        <f t="shared" si="15"/>
        <v>0.34423376044568221</v>
      </c>
    </row>
    <row r="246" spans="1:5" ht="14.5">
      <c r="A246" s="3">
        <v>2</v>
      </c>
      <c r="B246" s="7">
        <v>1.5664074651810591</v>
      </c>
      <c r="C246" s="8">
        <f t="shared" si="13"/>
        <v>0.18800248625071447</v>
      </c>
      <c r="D246">
        <f t="shared" si="14"/>
        <v>0.43359253481894089</v>
      </c>
      <c r="E246">
        <f t="shared" si="15"/>
        <v>0.21679626740947044</v>
      </c>
    </row>
    <row r="247" spans="1:5" ht="14.5">
      <c r="A247" s="3">
        <v>2</v>
      </c>
      <c r="B247" s="7">
        <v>3.1815482172701945</v>
      </c>
      <c r="C247" s="8">
        <f t="shared" si="13"/>
        <v>1.3960561897343748</v>
      </c>
      <c r="D247">
        <f t="shared" si="14"/>
        <v>1.1815482172701945</v>
      </c>
      <c r="E247">
        <f t="shared" si="15"/>
        <v>0.59077410863509727</v>
      </c>
    </row>
    <row r="248" spans="1:5" ht="14.5">
      <c r="A248" s="3">
        <v>2</v>
      </c>
      <c r="B248" s="7">
        <v>2.1451882172701944</v>
      </c>
      <c r="C248" s="8">
        <f t="shared" si="13"/>
        <v>2.1079618434097169E-2</v>
      </c>
      <c r="D248">
        <f t="shared" si="14"/>
        <v>0.14518821727019438</v>
      </c>
      <c r="E248">
        <f t="shared" si="15"/>
        <v>7.2594108635097188E-2</v>
      </c>
    </row>
    <row r="249" spans="1:5" ht="14.5">
      <c r="A249" s="3">
        <v>2</v>
      </c>
      <c r="B249" s="7">
        <v>2.000855961002785</v>
      </c>
      <c r="C249" s="8">
        <f t="shared" si="13"/>
        <v>7.3266923828862594E-7</v>
      </c>
      <c r="D249">
        <f t="shared" si="14"/>
        <v>8.5596100278495513E-4</v>
      </c>
      <c r="E249">
        <f t="shared" si="15"/>
        <v>4.2798050139247756E-4</v>
      </c>
    </row>
    <row r="250" spans="1:5" ht="14.5">
      <c r="A250" s="3">
        <v>3</v>
      </c>
      <c r="B250" s="7">
        <v>3.3218004735376043</v>
      </c>
      <c r="C250" s="8">
        <f t="shared" si="13"/>
        <v>0.10355554476902638</v>
      </c>
      <c r="D250">
        <f t="shared" si="14"/>
        <v>0.32180047353760433</v>
      </c>
      <c r="E250">
        <f t="shared" ref="E250:E254" si="16">ABS(A250-B250)/A250</f>
        <v>0.10726682451253478</v>
      </c>
    </row>
    <row r="251" spans="1:5" ht="14.5">
      <c r="A251" s="3">
        <v>3</v>
      </c>
      <c r="B251" s="7">
        <v>3.655837465181059</v>
      </c>
      <c r="C251" s="8">
        <f t="shared" si="13"/>
        <v>0.43012278073511678</v>
      </c>
      <c r="D251">
        <f t="shared" si="14"/>
        <v>0.65583746518105901</v>
      </c>
      <c r="E251">
        <f t="shared" si="16"/>
        <v>0.21861248839368633</v>
      </c>
    </row>
    <row r="252" spans="1:5" ht="14.5">
      <c r="A252" s="3">
        <v>3</v>
      </c>
      <c r="B252" s="7">
        <v>3.8247559610027846</v>
      </c>
      <c r="C252" s="8">
        <f t="shared" si="13"/>
        <v>0.68022239520962668</v>
      </c>
      <c r="D252">
        <f t="shared" si="14"/>
        <v>0.82475596100278459</v>
      </c>
      <c r="E252">
        <f t="shared" si="16"/>
        <v>0.27491865366759488</v>
      </c>
    </row>
    <row r="253" spans="1:5" ht="14.5">
      <c r="A253" s="3">
        <v>3</v>
      </c>
      <c r="B253" s="7">
        <v>2.2769863231197771</v>
      </c>
      <c r="C253" s="8">
        <f t="shared" si="13"/>
        <v>0.52274877695585931</v>
      </c>
      <c r="D253">
        <f t="shared" si="14"/>
        <v>0.72301367688022289</v>
      </c>
      <c r="E253">
        <f t="shared" si="16"/>
        <v>0.24100455896007431</v>
      </c>
    </row>
    <row r="254" spans="1:5" ht="14.5">
      <c r="A254" s="3">
        <v>3</v>
      </c>
      <c r="B254" s="7">
        <v>2.8222958495821726</v>
      </c>
      <c r="C254" s="8">
        <f t="shared" si="13"/>
        <v>3.1578765075721819E-2</v>
      </c>
      <c r="D254">
        <f t="shared" si="14"/>
        <v>0.17770415041782739</v>
      </c>
      <c r="E254">
        <f t="shared" si="16"/>
        <v>5.9234716805942465E-2</v>
      </c>
    </row>
    <row r="255" spans="1:5" ht="14.5">
      <c r="A255" s="3">
        <v>3</v>
      </c>
      <c r="B255" s="7">
        <v>1.2754958495821727</v>
      </c>
      <c r="C255" s="8">
        <f t="shared" si="13"/>
        <v>2.9739145648083123</v>
      </c>
      <c r="D255">
        <f t="shared" si="14"/>
        <v>1.7245041504178273</v>
      </c>
      <c r="E255">
        <f t="shared" ref="E255:E286" si="17">ABS(A255-B255)/A255</f>
        <v>0.57483471680594245</v>
      </c>
    </row>
    <row r="256" spans="1:5" ht="14.5">
      <c r="A256" s="3">
        <v>3</v>
      </c>
      <c r="B256" s="7">
        <v>3.935432479108635</v>
      </c>
      <c r="C256" s="8">
        <f t="shared" si="13"/>
        <v>0.87503392297132687</v>
      </c>
      <c r="D256">
        <f t="shared" si="14"/>
        <v>0.93543247910863503</v>
      </c>
      <c r="E256">
        <f t="shared" si="17"/>
        <v>0.31181082636954499</v>
      </c>
    </row>
    <row r="257" spans="1:5" ht="14.5">
      <c r="A257" s="3">
        <v>3</v>
      </c>
      <c r="B257" s="7">
        <v>3.933812479108636</v>
      </c>
      <c r="C257" s="8">
        <f t="shared" si="13"/>
        <v>0.87200574613901671</v>
      </c>
      <c r="D257">
        <f t="shared" si="14"/>
        <v>0.93381247910863596</v>
      </c>
      <c r="E257">
        <f t="shared" si="17"/>
        <v>0.31127082636954534</v>
      </c>
    </row>
    <row r="258" spans="1:5" ht="14.5">
      <c r="A258" s="3">
        <v>3</v>
      </c>
      <c r="B258" s="7">
        <v>4.9658759610027854</v>
      </c>
      <c r="C258" s="8">
        <f t="shared" ref="C258:C321" si="18">(A258-B258)*(A258-B258)</f>
        <v>3.864668294048625</v>
      </c>
      <c r="D258">
        <f t="shared" ref="D258:D321" si="19">ABS(A258-B258)</f>
        <v>1.9658759610027854</v>
      </c>
      <c r="E258">
        <f t="shared" si="17"/>
        <v>0.6552919870009285</v>
      </c>
    </row>
    <row r="259" spans="1:5" ht="14.5">
      <c r="A259" s="3">
        <v>3</v>
      </c>
      <c r="B259" s="7">
        <v>1.6261682172701943</v>
      </c>
      <c r="C259" s="8">
        <f t="shared" si="18"/>
        <v>1.887413767238556</v>
      </c>
      <c r="D259">
        <f t="shared" si="19"/>
        <v>1.3738317827298057</v>
      </c>
      <c r="E259">
        <f t="shared" si="17"/>
        <v>0.45794392757660191</v>
      </c>
    </row>
    <row r="260" spans="1:5" ht="14.5">
      <c r="A260" s="3">
        <v>3</v>
      </c>
      <c r="B260" s="7">
        <v>2.6769224791086357</v>
      </c>
      <c r="C260" s="8">
        <f t="shared" si="18"/>
        <v>0.10437908450530994</v>
      </c>
      <c r="D260">
        <f t="shared" si="19"/>
        <v>0.32307752089136432</v>
      </c>
      <c r="E260">
        <f t="shared" si="17"/>
        <v>0.10769250696378811</v>
      </c>
    </row>
    <row r="261" spans="1:5" ht="14.5">
      <c r="A261" s="5">
        <v>3</v>
      </c>
      <c r="B261" s="7">
        <v>3.7717604735376047</v>
      </c>
      <c r="C261" s="8">
        <f t="shared" si="18"/>
        <v>0.5956142285149878</v>
      </c>
      <c r="D261">
        <f t="shared" si="19"/>
        <v>0.77176047353760469</v>
      </c>
      <c r="E261">
        <f t="shared" si="17"/>
        <v>0.25725349117920154</v>
      </c>
    </row>
    <row r="262" spans="1:5" ht="14.5">
      <c r="A262" s="3">
        <v>3</v>
      </c>
      <c r="B262" s="7">
        <v>4.2437082172701945</v>
      </c>
      <c r="C262" s="8">
        <f t="shared" si="18"/>
        <v>1.5468101297054053</v>
      </c>
      <c r="D262">
        <f t="shared" si="19"/>
        <v>1.2437082172701945</v>
      </c>
      <c r="E262">
        <f t="shared" si="17"/>
        <v>0.41456940575673151</v>
      </c>
    </row>
    <row r="263" spans="1:5" ht="14.5">
      <c r="A263" s="3">
        <v>3</v>
      </c>
      <c r="B263" s="7">
        <v>4.1753074651810591</v>
      </c>
      <c r="C263" s="8">
        <f t="shared" si="18"/>
        <v>1.3813476377103264</v>
      </c>
      <c r="D263">
        <f t="shared" si="19"/>
        <v>1.1753074651810591</v>
      </c>
      <c r="E263">
        <f t="shared" si="17"/>
        <v>0.39176915506035304</v>
      </c>
    </row>
    <row r="264" spans="1:5" ht="14.5">
      <c r="A264" s="3">
        <v>3</v>
      </c>
      <c r="B264" s="7">
        <v>1.3852959610027846</v>
      </c>
      <c r="C264" s="8">
        <f t="shared" si="18"/>
        <v>2.6072691335539209</v>
      </c>
      <c r="D264">
        <f t="shared" si="19"/>
        <v>1.6147040389972154</v>
      </c>
      <c r="E264">
        <f t="shared" si="17"/>
        <v>0.53823467966573846</v>
      </c>
    </row>
    <row r="265" spans="1:5" ht="14.5">
      <c r="A265" s="3">
        <v>3</v>
      </c>
      <c r="B265" s="7">
        <v>1.2759458495821727</v>
      </c>
      <c r="C265" s="8">
        <f t="shared" si="18"/>
        <v>2.9723627135729362</v>
      </c>
      <c r="D265">
        <f t="shared" si="19"/>
        <v>1.7240541504178273</v>
      </c>
      <c r="E265">
        <f t="shared" si="17"/>
        <v>0.57468471680594246</v>
      </c>
    </row>
    <row r="266" spans="1:5" ht="14.5">
      <c r="A266" s="3">
        <v>3</v>
      </c>
      <c r="B266" s="7">
        <v>5.7483274651810596</v>
      </c>
      <c r="C266" s="8">
        <f t="shared" si="18"/>
        <v>7.5533038558685481</v>
      </c>
      <c r="D266">
        <f t="shared" si="19"/>
        <v>2.7483274651810596</v>
      </c>
      <c r="E266">
        <f t="shared" si="17"/>
        <v>0.91610915506035318</v>
      </c>
    </row>
    <row r="267" spans="1:5" ht="14.5">
      <c r="A267" s="3">
        <v>3</v>
      </c>
      <c r="B267" s="7">
        <v>3.027915961002785</v>
      </c>
      <c r="C267" s="8">
        <f t="shared" si="18"/>
        <v>7.7930087870901508E-4</v>
      </c>
      <c r="D267">
        <f t="shared" si="19"/>
        <v>2.7915961002785039E-2</v>
      </c>
      <c r="E267">
        <f t="shared" si="17"/>
        <v>9.3053203342616797E-3</v>
      </c>
    </row>
    <row r="268" spans="1:5" ht="14.5">
      <c r="A268" s="3">
        <v>3</v>
      </c>
      <c r="B268" s="7">
        <v>1.5957182172701945</v>
      </c>
      <c r="C268" s="8">
        <f t="shared" si="18"/>
        <v>1.9720073253068007</v>
      </c>
      <c r="D268">
        <f t="shared" si="19"/>
        <v>1.4042817827298055</v>
      </c>
      <c r="E268">
        <f t="shared" si="17"/>
        <v>0.46809392757660184</v>
      </c>
    </row>
    <row r="269" spans="1:5" ht="14.5">
      <c r="A269" s="3">
        <v>3</v>
      </c>
      <c r="B269" s="7">
        <v>2.3621424791086354</v>
      </c>
      <c r="C269" s="8">
        <f t="shared" si="18"/>
        <v>0.40686221695767766</v>
      </c>
      <c r="D269">
        <f t="shared" si="19"/>
        <v>0.6378575208913646</v>
      </c>
      <c r="E269">
        <f t="shared" si="17"/>
        <v>0.21261917363045488</v>
      </c>
    </row>
    <row r="270" spans="1:5" ht="14.5">
      <c r="A270" s="3">
        <v>3</v>
      </c>
      <c r="B270" s="7">
        <v>3.7146324791086354</v>
      </c>
      <c r="C270" s="8">
        <f t="shared" si="18"/>
        <v>0.51069958019695416</v>
      </c>
      <c r="D270">
        <f t="shared" si="19"/>
        <v>0.71463247910863537</v>
      </c>
      <c r="E270">
        <f t="shared" si="17"/>
        <v>0.23821082636954513</v>
      </c>
    </row>
    <row r="271" spans="1:5" ht="14.5">
      <c r="A271" s="3">
        <v>3</v>
      </c>
      <c r="B271" s="7">
        <v>5.2910182172701941</v>
      </c>
      <c r="C271" s="8">
        <f t="shared" si="18"/>
        <v>5.2487644718638977</v>
      </c>
      <c r="D271">
        <f t="shared" si="19"/>
        <v>2.2910182172701941</v>
      </c>
      <c r="E271">
        <f t="shared" si="17"/>
        <v>0.76367273909006472</v>
      </c>
    </row>
    <row r="272" spans="1:5" ht="14.5">
      <c r="A272" s="3">
        <v>3</v>
      </c>
      <c r="B272" s="7">
        <v>3.9256824791086355</v>
      </c>
      <c r="C272" s="8">
        <f t="shared" si="18"/>
        <v>0.85688805212870944</v>
      </c>
      <c r="D272">
        <f t="shared" si="19"/>
        <v>0.92568247910863555</v>
      </c>
      <c r="E272">
        <f t="shared" si="17"/>
        <v>0.30856082636954518</v>
      </c>
    </row>
    <row r="273" spans="1:5" ht="14.5">
      <c r="A273" s="3">
        <v>3</v>
      </c>
      <c r="B273" s="7">
        <v>2.6066074651810593</v>
      </c>
      <c r="C273" s="8">
        <f t="shared" si="18"/>
        <v>0.15475768645127144</v>
      </c>
      <c r="D273">
        <f t="shared" si="19"/>
        <v>0.39339253481894065</v>
      </c>
      <c r="E273">
        <f t="shared" si="17"/>
        <v>0.13113084493964688</v>
      </c>
    </row>
    <row r="274" spans="1:5" ht="14.5">
      <c r="A274" s="3">
        <v>3</v>
      </c>
      <c r="B274" s="7">
        <v>1.9647059610027846</v>
      </c>
      <c r="C274" s="8">
        <f t="shared" si="18"/>
        <v>1.0718337471831678</v>
      </c>
      <c r="D274">
        <f t="shared" si="19"/>
        <v>1.0352940389972154</v>
      </c>
      <c r="E274">
        <f t="shared" si="17"/>
        <v>0.34509801299907178</v>
      </c>
    </row>
    <row r="275" spans="1:5" ht="14.5">
      <c r="A275" s="3">
        <v>3</v>
      </c>
      <c r="B275" s="7">
        <v>2.0917274651810591</v>
      </c>
      <c r="C275" s="8">
        <f t="shared" si="18"/>
        <v>0.82495899750642421</v>
      </c>
      <c r="D275">
        <f t="shared" si="19"/>
        <v>0.90827253481894088</v>
      </c>
      <c r="E275">
        <f t="shared" si="17"/>
        <v>0.30275751160631365</v>
      </c>
    </row>
    <row r="276" spans="1:5" ht="14.5">
      <c r="A276" s="3">
        <v>3</v>
      </c>
      <c r="B276" s="7">
        <v>0.54768247910863543</v>
      </c>
      <c r="C276" s="8">
        <f t="shared" si="18"/>
        <v>6.0138612232707684</v>
      </c>
      <c r="D276">
        <f t="shared" si="19"/>
        <v>2.4523175208913646</v>
      </c>
      <c r="E276">
        <f t="shared" si="17"/>
        <v>0.81743917363045482</v>
      </c>
    </row>
    <row r="277" spans="1:5" ht="14.5">
      <c r="A277" s="3">
        <v>3</v>
      </c>
      <c r="B277" s="7">
        <v>4.1767474651810588</v>
      </c>
      <c r="C277" s="8">
        <f t="shared" si="18"/>
        <v>1.3847345968100471</v>
      </c>
      <c r="D277">
        <f t="shared" si="19"/>
        <v>1.1767474651810588</v>
      </c>
      <c r="E277">
        <f t="shared" si="17"/>
        <v>0.39224915506035291</v>
      </c>
    </row>
    <row r="278" spans="1:5" ht="14.5">
      <c r="A278" s="3">
        <v>3</v>
      </c>
      <c r="B278" s="7">
        <v>2.3472924791086354</v>
      </c>
      <c r="C278" s="8">
        <f t="shared" si="18"/>
        <v>0.42602710782815117</v>
      </c>
      <c r="D278">
        <f t="shared" si="19"/>
        <v>0.65270752089136463</v>
      </c>
      <c r="E278">
        <f t="shared" si="17"/>
        <v>0.21756917363045489</v>
      </c>
    </row>
    <row r="279" spans="1:5" ht="14.5">
      <c r="A279" s="3">
        <v>3</v>
      </c>
      <c r="B279" s="7">
        <v>1.8213724791086359</v>
      </c>
      <c r="C279" s="8">
        <f t="shared" si="18"/>
        <v>1.389162833002523</v>
      </c>
      <c r="D279">
        <f t="shared" si="19"/>
        <v>1.1786275208913641</v>
      </c>
      <c r="E279">
        <f t="shared" si="17"/>
        <v>0.39287584029712136</v>
      </c>
    </row>
    <row r="280" spans="1:5" ht="14.5">
      <c r="A280" s="3">
        <v>3</v>
      </c>
      <c r="B280" s="7">
        <v>4.9152724791086353</v>
      </c>
      <c r="C280" s="8">
        <f t="shared" si="18"/>
        <v>3.6682686692309376</v>
      </c>
      <c r="D280">
        <f t="shared" si="19"/>
        <v>1.9152724791086353</v>
      </c>
      <c r="E280">
        <f t="shared" si="17"/>
        <v>0.63842415970287847</v>
      </c>
    </row>
    <row r="281" spans="1:5" ht="14.5">
      <c r="A281" s="3">
        <v>3</v>
      </c>
      <c r="B281" s="7">
        <v>3.4068124791086354</v>
      </c>
      <c r="C281" s="8">
        <f t="shared" si="18"/>
        <v>0.16549639315851389</v>
      </c>
      <c r="D281">
        <f t="shared" si="19"/>
        <v>0.40681247910863538</v>
      </c>
      <c r="E281">
        <f t="shared" si="17"/>
        <v>0.13560415970287845</v>
      </c>
    </row>
    <row r="282" spans="1:5" ht="14.5">
      <c r="A282" s="3">
        <v>3</v>
      </c>
      <c r="B282" s="7">
        <v>2.5906774651810593</v>
      </c>
      <c r="C282" s="8">
        <f t="shared" si="18"/>
        <v>0.16754493751060287</v>
      </c>
      <c r="D282">
        <f t="shared" si="19"/>
        <v>0.40932253481894065</v>
      </c>
      <c r="E282">
        <f t="shared" si="17"/>
        <v>0.13644084493964689</v>
      </c>
    </row>
    <row r="283" spans="1:5" ht="14.5">
      <c r="A283" s="3">
        <v>3</v>
      </c>
      <c r="B283" s="7">
        <v>5.2845982172701946</v>
      </c>
      <c r="C283" s="8">
        <f t="shared" si="18"/>
        <v>5.2193890143541513</v>
      </c>
      <c r="D283">
        <f t="shared" si="19"/>
        <v>2.2845982172701946</v>
      </c>
      <c r="E283">
        <f t="shared" si="17"/>
        <v>0.76153273909006491</v>
      </c>
    </row>
    <row r="284" spans="1:5" ht="14.5">
      <c r="A284" s="3">
        <v>3</v>
      </c>
      <c r="B284" s="7">
        <v>0.78876247910863562</v>
      </c>
      <c r="C284" s="8">
        <f t="shared" si="18"/>
        <v>4.8895713737977875</v>
      </c>
      <c r="D284">
        <f t="shared" si="19"/>
        <v>2.2112375208913644</v>
      </c>
      <c r="E284">
        <f t="shared" si="17"/>
        <v>0.73707917363045483</v>
      </c>
    </row>
    <row r="285" spans="1:5" ht="14.5">
      <c r="A285" s="3">
        <v>3</v>
      </c>
      <c r="B285" s="7">
        <v>1.1029782172701943</v>
      </c>
      <c r="C285" s="8">
        <f t="shared" si="18"/>
        <v>3.5986916441513701</v>
      </c>
      <c r="D285">
        <f t="shared" si="19"/>
        <v>1.8970217827298057</v>
      </c>
      <c r="E285">
        <f t="shared" si="17"/>
        <v>0.63234059424326861</v>
      </c>
    </row>
    <row r="286" spans="1:5" ht="14.5">
      <c r="A286" s="3">
        <v>3</v>
      </c>
      <c r="B286" s="7">
        <v>2.6702082172701944</v>
      </c>
      <c r="C286" s="8">
        <f t="shared" si="18"/>
        <v>0.1087626199561033</v>
      </c>
      <c r="D286">
        <f t="shared" si="19"/>
        <v>0.32979178272980558</v>
      </c>
      <c r="E286">
        <f t="shared" si="17"/>
        <v>0.10993059424326852</v>
      </c>
    </row>
    <row r="287" spans="1:5" ht="14.5">
      <c r="A287" s="3">
        <v>3</v>
      </c>
      <c r="B287" s="7">
        <v>2.6151274651810592</v>
      </c>
      <c r="C287" s="8">
        <f t="shared" si="18"/>
        <v>0.1481268680579568</v>
      </c>
      <c r="D287">
        <f t="shared" si="19"/>
        <v>0.38487253481894079</v>
      </c>
      <c r="E287">
        <f t="shared" ref="E287:E318" si="20">ABS(A287-B287)/A287</f>
        <v>0.12829084493964693</v>
      </c>
    </row>
    <row r="288" spans="1:5" ht="14.5">
      <c r="A288" s="3">
        <v>3</v>
      </c>
      <c r="B288" s="7">
        <v>2.2480524791086354</v>
      </c>
      <c r="C288" s="8">
        <f t="shared" si="18"/>
        <v>0.56542507417466925</v>
      </c>
      <c r="D288">
        <f t="shared" si="19"/>
        <v>0.75194752089136463</v>
      </c>
      <c r="E288">
        <f t="shared" si="20"/>
        <v>0.25064917363045486</v>
      </c>
    </row>
    <row r="289" spans="1:5" ht="14.5">
      <c r="A289" s="3">
        <v>4</v>
      </c>
      <c r="B289" s="7">
        <v>1.7998558495821726</v>
      </c>
      <c r="C289" s="8">
        <f t="shared" si="18"/>
        <v>4.8406342826177839</v>
      </c>
      <c r="D289">
        <f t="shared" si="19"/>
        <v>2.2001441504178274</v>
      </c>
      <c r="E289">
        <f t="shared" si="20"/>
        <v>0.55003603760445685</v>
      </c>
    </row>
    <row r="290" spans="1:5" ht="14.5">
      <c r="A290" s="3">
        <v>4</v>
      </c>
      <c r="B290" s="7">
        <v>3.1468682172701943</v>
      </c>
      <c r="C290" s="8">
        <f t="shared" si="18"/>
        <v>0.72783383870373641</v>
      </c>
      <c r="D290">
        <f t="shared" si="19"/>
        <v>0.85313178272980572</v>
      </c>
      <c r="E290">
        <f t="shared" si="20"/>
        <v>0.21328294568245143</v>
      </c>
    </row>
    <row r="291" spans="1:5" ht="14.5">
      <c r="A291" s="3">
        <v>4</v>
      </c>
      <c r="B291" s="7">
        <v>4.3603204735376044</v>
      </c>
      <c r="C291" s="8">
        <f t="shared" si="18"/>
        <v>0.12983084365036349</v>
      </c>
      <c r="D291">
        <f t="shared" si="19"/>
        <v>0.36032047353760444</v>
      </c>
      <c r="E291">
        <f t="shared" si="20"/>
        <v>9.0080118384401109E-2</v>
      </c>
    </row>
    <row r="292" spans="1:5" ht="14.5">
      <c r="A292" s="3">
        <v>4</v>
      </c>
      <c r="B292" s="7">
        <v>5.2269674651810591</v>
      </c>
      <c r="C292" s="8">
        <f t="shared" si="18"/>
        <v>1.5054491606128335</v>
      </c>
      <c r="D292">
        <f t="shared" si="19"/>
        <v>1.2269674651810591</v>
      </c>
      <c r="E292">
        <f t="shared" si="20"/>
        <v>0.30674186629526479</v>
      </c>
    </row>
    <row r="293" spans="1:5" ht="14.5">
      <c r="A293" s="3">
        <v>4</v>
      </c>
      <c r="B293" s="7">
        <v>1.0143282172701944</v>
      </c>
      <c r="C293" s="8">
        <f t="shared" si="18"/>
        <v>8.9142359941889744</v>
      </c>
      <c r="D293">
        <f t="shared" si="19"/>
        <v>2.9856717827298054</v>
      </c>
      <c r="E293">
        <f t="shared" si="20"/>
        <v>0.74641794568245134</v>
      </c>
    </row>
    <row r="294" spans="1:5" ht="14.5">
      <c r="A294" s="3">
        <v>4</v>
      </c>
      <c r="B294" s="7">
        <v>3.9481982172701944</v>
      </c>
      <c r="C294" s="8">
        <f t="shared" si="18"/>
        <v>2.6834246939859883E-3</v>
      </c>
      <c r="D294">
        <f t="shared" si="19"/>
        <v>5.1801782729805623E-2</v>
      </c>
      <c r="E294">
        <f t="shared" si="20"/>
        <v>1.2950445682451406E-2</v>
      </c>
    </row>
    <row r="295" spans="1:5" ht="14.5">
      <c r="A295" s="3">
        <v>4</v>
      </c>
      <c r="B295" s="7">
        <v>1.6223882172701944</v>
      </c>
      <c r="C295" s="8">
        <f t="shared" si="18"/>
        <v>5.6530377893756034</v>
      </c>
      <c r="D295">
        <f t="shared" si="19"/>
        <v>2.3776117827298053</v>
      </c>
      <c r="E295">
        <f t="shared" si="20"/>
        <v>0.59440294568245133</v>
      </c>
    </row>
    <row r="296" spans="1:5" ht="14.5">
      <c r="A296" s="3">
        <v>4</v>
      </c>
      <c r="B296" s="7">
        <v>4.2179082172701943</v>
      </c>
      <c r="C296" s="8">
        <f t="shared" si="18"/>
        <v>4.7483991153874194E-2</v>
      </c>
      <c r="D296">
        <f t="shared" si="19"/>
        <v>0.21790821727019427</v>
      </c>
      <c r="E296">
        <f t="shared" si="20"/>
        <v>5.4477054317548568E-2</v>
      </c>
    </row>
    <row r="297" spans="1:5" ht="14.5">
      <c r="A297" s="3">
        <v>4</v>
      </c>
      <c r="B297" s="7">
        <v>1.8397024791086356</v>
      </c>
      <c r="C297" s="8">
        <f t="shared" si="18"/>
        <v>4.6668853787693756</v>
      </c>
      <c r="D297">
        <f t="shared" si="19"/>
        <v>2.1602975208913646</v>
      </c>
      <c r="E297">
        <f t="shared" si="20"/>
        <v>0.54007438022284115</v>
      </c>
    </row>
    <row r="298" spans="1:5" ht="14.5">
      <c r="A298" s="3">
        <v>4</v>
      </c>
      <c r="B298" s="7">
        <v>1.2330063231197772</v>
      </c>
      <c r="C298" s="8">
        <f t="shared" si="18"/>
        <v>7.6562540078951349</v>
      </c>
      <c r="D298">
        <f t="shared" si="19"/>
        <v>2.7669936768802228</v>
      </c>
      <c r="E298">
        <f t="shared" si="20"/>
        <v>0.6917484192200557</v>
      </c>
    </row>
    <row r="299" spans="1:5" ht="14.5">
      <c r="A299" s="3">
        <v>4</v>
      </c>
      <c r="B299" s="7">
        <v>2.8672424791086355</v>
      </c>
      <c r="C299" s="8">
        <f t="shared" si="18"/>
        <v>1.2831396011359502</v>
      </c>
      <c r="D299">
        <f t="shared" si="19"/>
        <v>1.1327575208913645</v>
      </c>
      <c r="E299">
        <f t="shared" si="20"/>
        <v>0.28318938022284112</v>
      </c>
    </row>
    <row r="300" spans="1:5" ht="14.5">
      <c r="A300" s="3">
        <v>4</v>
      </c>
      <c r="B300" s="7">
        <v>2.3466624791086357</v>
      </c>
      <c r="C300" s="8">
        <f t="shared" si="18"/>
        <v>2.7335249579872025</v>
      </c>
      <c r="D300">
        <f t="shared" si="19"/>
        <v>1.6533375208913643</v>
      </c>
      <c r="E300">
        <f t="shared" si="20"/>
        <v>0.41333438022284108</v>
      </c>
    </row>
    <row r="301" spans="1:5" ht="14.5">
      <c r="A301" s="3">
        <v>4</v>
      </c>
      <c r="B301" s="7">
        <v>0.78711247910863547</v>
      </c>
      <c r="C301" s="8">
        <f t="shared" si="18"/>
        <v>10.322646221899458</v>
      </c>
      <c r="D301">
        <f t="shared" si="19"/>
        <v>3.2128875208913645</v>
      </c>
      <c r="E301">
        <f t="shared" si="20"/>
        <v>0.80322188022284113</v>
      </c>
    </row>
    <row r="302" spans="1:5" ht="14.5">
      <c r="A302" s="3">
        <v>4</v>
      </c>
      <c r="B302" s="7">
        <v>4.7205174651810591</v>
      </c>
      <c r="C302" s="8">
        <f t="shared" si="18"/>
        <v>0.51914541763093869</v>
      </c>
      <c r="D302">
        <f t="shared" si="19"/>
        <v>0.72051746518105908</v>
      </c>
      <c r="E302">
        <f t="shared" si="20"/>
        <v>0.18012936629526477</v>
      </c>
    </row>
    <row r="303" spans="1:5" ht="14.5">
      <c r="A303" s="3">
        <v>4</v>
      </c>
      <c r="B303" s="7">
        <v>5.8591382172701945</v>
      </c>
      <c r="C303" s="8">
        <f t="shared" si="18"/>
        <v>3.4563949109145966</v>
      </c>
      <c r="D303">
        <f t="shared" si="19"/>
        <v>1.8591382172701945</v>
      </c>
      <c r="E303">
        <f t="shared" si="20"/>
        <v>0.46478455431754861</v>
      </c>
    </row>
    <row r="304" spans="1:5" ht="14.5">
      <c r="A304" s="3">
        <v>4</v>
      </c>
      <c r="B304" s="7">
        <v>3.6554774651810593</v>
      </c>
      <c r="C304" s="8">
        <f t="shared" si="18"/>
        <v>0.1186957769980682</v>
      </c>
      <c r="D304">
        <f t="shared" si="19"/>
        <v>0.34452253481894068</v>
      </c>
      <c r="E304">
        <f t="shared" si="20"/>
        <v>8.6130633704735171E-2</v>
      </c>
    </row>
    <row r="305" spans="1:5" ht="14.5">
      <c r="A305" s="3">
        <v>4</v>
      </c>
      <c r="B305" s="7">
        <v>6.2598182172701948</v>
      </c>
      <c r="C305" s="8">
        <f t="shared" si="18"/>
        <v>5.1067783751062414</v>
      </c>
      <c r="D305">
        <f t="shared" si="19"/>
        <v>2.2598182172701948</v>
      </c>
      <c r="E305">
        <f t="shared" si="20"/>
        <v>0.56495455431754871</v>
      </c>
    </row>
    <row r="306" spans="1:5" ht="14.5">
      <c r="A306" s="3">
        <v>4</v>
      </c>
      <c r="B306" s="7">
        <v>5.2239859610027848</v>
      </c>
      <c r="C306" s="8">
        <f t="shared" si="18"/>
        <v>1.4981416327319106</v>
      </c>
      <c r="D306">
        <f t="shared" si="19"/>
        <v>1.2239859610027848</v>
      </c>
      <c r="E306">
        <f t="shared" si="20"/>
        <v>0.3059964902506962</v>
      </c>
    </row>
    <row r="307" spans="1:5" ht="14.5">
      <c r="A307" s="3">
        <v>4</v>
      </c>
      <c r="B307" s="7">
        <v>3.9269124791086352</v>
      </c>
      <c r="C307" s="8">
        <f t="shared" si="18"/>
        <v>5.3417857100456906E-3</v>
      </c>
      <c r="D307">
        <f t="shared" si="19"/>
        <v>7.3087520891364832E-2</v>
      </c>
      <c r="E307">
        <f t="shared" si="20"/>
        <v>1.8271880222841208E-2</v>
      </c>
    </row>
    <row r="308" spans="1:5" ht="14.5">
      <c r="A308" s="3">
        <v>4</v>
      </c>
      <c r="B308" s="7">
        <v>2.1434782172701947</v>
      </c>
      <c r="C308" s="8">
        <f t="shared" si="18"/>
        <v>3.4466731297502542</v>
      </c>
      <c r="D308">
        <f t="shared" si="19"/>
        <v>1.8565217827298053</v>
      </c>
      <c r="E308">
        <f t="shared" si="20"/>
        <v>0.46413044568245132</v>
      </c>
    </row>
    <row r="309" spans="1:5" ht="14.5">
      <c r="A309" s="3">
        <v>4</v>
      </c>
      <c r="B309" s="7">
        <v>3.0586074651810593</v>
      </c>
      <c r="C309" s="8">
        <f t="shared" si="18"/>
        <v>0.88621990461283051</v>
      </c>
      <c r="D309">
        <f t="shared" si="19"/>
        <v>0.9413925348189407</v>
      </c>
      <c r="E309">
        <f t="shared" si="20"/>
        <v>0.23534813370473517</v>
      </c>
    </row>
    <row r="310" spans="1:5" ht="14.5">
      <c r="A310" s="3">
        <v>4</v>
      </c>
      <c r="B310" s="7">
        <v>3.1468974651810591</v>
      </c>
      <c r="C310" s="8">
        <f t="shared" si="18"/>
        <v>0.72778393491450233</v>
      </c>
      <c r="D310">
        <f t="shared" si="19"/>
        <v>0.85310253481894094</v>
      </c>
      <c r="E310">
        <f t="shared" si="20"/>
        <v>0.21327563370473523</v>
      </c>
    </row>
    <row r="311" spans="1:5" ht="14.5">
      <c r="A311" s="3">
        <v>4</v>
      </c>
      <c r="B311" s="7">
        <v>1.9548682172701941</v>
      </c>
      <c r="C311" s="8">
        <f t="shared" si="18"/>
        <v>4.1825640087315943</v>
      </c>
      <c r="D311">
        <f t="shared" si="19"/>
        <v>2.0451317827298059</v>
      </c>
      <c r="E311">
        <f t="shared" si="20"/>
        <v>0.51128294568245147</v>
      </c>
    </row>
    <row r="312" spans="1:5" ht="14.5">
      <c r="A312" s="3">
        <v>5</v>
      </c>
      <c r="B312" s="7">
        <v>4.8718046239554313</v>
      </c>
      <c r="C312" s="8">
        <f t="shared" si="18"/>
        <v>1.6434054439208368E-2</v>
      </c>
      <c r="D312">
        <f t="shared" si="19"/>
        <v>0.12819537604456865</v>
      </c>
      <c r="E312">
        <f t="shared" si="20"/>
        <v>2.5639075208913731E-2</v>
      </c>
    </row>
    <row r="313" spans="1:5" ht="14.5">
      <c r="A313" s="3">
        <v>5</v>
      </c>
      <c r="B313" s="7">
        <v>5.4137263231197776</v>
      </c>
      <c r="C313" s="8">
        <f t="shared" si="18"/>
        <v>0.17116947044221065</v>
      </c>
      <c r="D313">
        <f t="shared" si="19"/>
        <v>0.41372632311977764</v>
      </c>
      <c r="E313">
        <f t="shared" si="20"/>
        <v>8.2745264623955525E-2</v>
      </c>
    </row>
    <row r="314" spans="1:5" ht="14.5">
      <c r="A314" s="3">
        <v>5</v>
      </c>
      <c r="B314" s="7">
        <v>4.8737363231197772</v>
      </c>
      <c r="C314" s="8">
        <f t="shared" si="18"/>
        <v>1.5942516099313304E-2</v>
      </c>
      <c r="D314">
        <f t="shared" si="19"/>
        <v>0.12626367688022277</v>
      </c>
      <c r="E314">
        <f t="shared" si="20"/>
        <v>2.5252735376044555E-2</v>
      </c>
    </row>
    <row r="315" spans="1:5" ht="14.5">
      <c r="A315" s="3">
        <v>5</v>
      </c>
      <c r="B315" s="7">
        <v>4.7190782172701944</v>
      </c>
      <c r="C315" s="8">
        <f t="shared" si="18"/>
        <v>7.8917048012092109E-2</v>
      </c>
      <c r="D315">
        <f t="shared" si="19"/>
        <v>0.28092178272980561</v>
      </c>
      <c r="E315">
        <f t="shared" si="20"/>
        <v>5.6184356545961121E-2</v>
      </c>
    </row>
    <row r="316" spans="1:5" ht="14.5">
      <c r="A316" s="3">
        <v>5</v>
      </c>
      <c r="B316" s="7">
        <v>5.7741663231197773</v>
      </c>
      <c r="C316" s="8">
        <f t="shared" si="18"/>
        <v>0.59933349585279538</v>
      </c>
      <c r="D316">
        <f t="shared" si="19"/>
        <v>0.77416632311977729</v>
      </c>
      <c r="E316">
        <f t="shared" si="20"/>
        <v>0.15483326462395547</v>
      </c>
    </row>
    <row r="317" spans="1:5" ht="14.5">
      <c r="A317" s="3">
        <v>5</v>
      </c>
      <c r="B317" s="7">
        <v>3.3881824791086355</v>
      </c>
      <c r="C317" s="8">
        <f t="shared" si="18"/>
        <v>2.5979557206523842</v>
      </c>
      <c r="D317">
        <f t="shared" si="19"/>
        <v>1.6118175208913645</v>
      </c>
      <c r="E317">
        <f t="shared" si="20"/>
        <v>0.32236350417827292</v>
      </c>
    </row>
    <row r="318" spans="1:5" ht="14.5">
      <c r="A318" s="3">
        <v>5</v>
      </c>
      <c r="B318" s="7">
        <v>2.5715982172701946</v>
      </c>
      <c r="C318" s="8">
        <f t="shared" si="18"/>
        <v>5.897135218365297</v>
      </c>
      <c r="D318">
        <f t="shared" si="19"/>
        <v>2.4284017827298054</v>
      </c>
      <c r="E318">
        <f t="shared" si="20"/>
        <v>0.48568035654596109</v>
      </c>
    </row>
    <row r="319" spans="1:5" ht="14.5">
      <c r="A319" s="3">
        <v>5</v>
      </c>
      <c r="B319" s="7">
        <v>4.5101282172701946</v>
      </c>
      <c r="C319" s="8">
        <f t="shared" si="18"/>
        <v>0.23997436351487764</v>
      </c>
      <c r="D319">
        <f t="shared" si="19"/>
        <v>0.48987178272980536</v>
      </c>
      <c r="E319">
        <f t="shared" ref="E319:E350" si="21">ABS(A319-B319)/A319</f>
        <v>9.7974356545961067E-2</v>
      </c>
    </row>
    <row r="320" spans="1:5" ht="14.5">
      <c r="A320" s="3">
        <v>5</v>
      </c>
      <c r="B320" s="7">
        <v>4.4543324791086354</v>
      </c>
      <c r="C320" s="8">
        <f t="shared" si="18"/>
        <v>0.29775304335572783</v>
      </c>
      <c r="D320">
        <f t="shared" si="19"/>
        <v>0.54566752089136461</v>
      </c>
      <c r="E320">
        <f t="shared" si="21"/>
        <v>0.10913350417827292</v>
      </c>
    </row>
    <row r="321" spans="1:5" ht="14.5">
      <c r="A321" s="3">
        <v>5</v>
      </c>
      <c r="B321" s="7">
        <v>3.1482774651810592</v>
      </c>
      <c r="C321" s="8">
        <f t="shared" si="18"/>
        <v>3.4288763459562834</v>
      </c>
      <c r="D321">
        <f t="shared" si="19"/>
        <v>1.8517225348189408</v>
      </c>
      <c r="E321">
        <f t="shared" si="21"/>
        <v>0.37034450696378818</v>
      </c>
    </row>
    <row r="322" spans="1:5" ht="14.5">
      <c r="A322" s="3">
        <v>5</v>
      </c>
      <c r="B322" s="7">
        <v>3.5974282172701946</v>
      </c>
      <c r="C322" s="8">
        <f t="shared" ref="C322:C360" si="22">(A322-B322)*(A322-B322)</f>
        <v>1.9672076057098644</v>
      </c>
      <c r="D322">
        <f t="shared" ref="D322:D360" si="23">ABS(A322-B322)</f>
        <v>1.4025717827298054</v>
      </c>
      <c r="E322">
        <f t="shared" si="21"/>
        <v>0.28051435654596107</v>
      </c>
    </row>
    <row r="323" spans="1:5" ht="14.5">
      <c r="A323" s="3">
        <v>6</v>
      </c>
      <c r="B323" s="7">
        <v>4.661117465181059</v>
      </c>
      <c r="C323" s="8">
        <f t="shared" si="22"/>
        <v>1.7926064420431929</v>
      </c>
      <c r="D323">
        <f t="shared" si="23"/>
        <v>1.338882534818941</v>
      </c>
      <c r="E323">
        <f t="shared" si="21"/>
        <v>0.22314708913649017</v>
      </c>
    </row>
    <row r="324" spans="1:5" ht="14.5">
      <c r="A324" s="3">
        <v>6</v>
      </c>
      <c r="B324" s="7">
        <v>3.9344124791086355</v>
      </c>
      <c r="C324" s="8">
        <f t="shared" si="22"/>
        <v>4.266651806462133</v>
      </c>
      <c r="D324">
        <f t="shared" si="23"/>
        <v>2.0655875208913645</v>
      </c>
      <c r="E324">
        <f t="shared" si="21"/>
        <v>0.34426458681522742</v>
      </c>
    </row>
    <row r="325" spans="1:5" ht="14.5">
      <c r="A325" s="3">
        <v>6</v>
      </c>
      <c r="B325" s="7">
        <v>1.7643263231197772</v>
      </c>
      <c r="C325" s="8">
        <f t="shared" si="22"/>
        <v>17.940931497016031</v>
      </c>
      <c r="D325">
        <f t="shared" si="23"/>
        <v>4.2356736768802232</v>
      </c>
      <c r="E325">
        <f t="shared" si="21"/>
        <v>0.70594561281337054</v>
      </c>
    </row>
    <row r="326" spans="1:5" ht="14.5">
      <c r="A326" s="3">
        <v>6</v>
      </c>
      <c r="B326" s="7">
        <v>4.4382824791086355</v>
      </c>
      <c r="C326" s="8">
        <f t="shared" si="22"/>
        <v>2.4389616150590694</v>
      </c>
      <c r="D326">
        <f t="shared" si="23"/>
        <v>1.5617175208913645</v>
      </c>
      <c r="E326">
        <f t="shared" si="21"/>
        <v>0.2602862534818941</v>
      </c>
    </row>
    <row r="327" spans="1:5" ht="14.5">
      <c r="A327" s="3">
        <v>6</v>
      </c>
      <c r="B327" s="7">
        <v>2.523295961002785</v>
      </c>
      <c r="C327" s="8">
        <f t="shared" si="22"/>
        <v>12.087470974779549</v>
      </c>
      <c r="D327">
        <f t="shared" si="23"/>
        <v>3.476704038997215</v>
      </c>
      <c r="E327">
        <f t="shared" si="21"/>
        <v>0.57945067316620247</v>
      </c>
    </row>
    <row r="328" spans="1:5" ht="14.5">
      <c r="A328" s="3">
        <v>7</v>
      </c>
      <c r="B328" s="7">
        <v>5.2197082172701945</v>
      </c>
      <c r="C328" s="8">
        <f t="shared" si="22"/>
        <v>3.1694388316552691</v>
      </c>
      <c r="D328">
        <f t="shared" si="23"/>
        <v>1.7802917827298055</v>
      </c>
      <c r="E328">
        <f t="shared" si="21"/>
        <v>0.25432739753282935</v>
      </c>
    </row>
    <row r="329" spans="1:5" ht="14.5">
      <c r="A329" s="3">
        <v>7</v>
      </c>
      <c r="B329" s="7">
        <v>3.6777982172701944</v>
      </c>
      <c r="C329" s="8">
        <f t="shared" si="22"/>
        <v>11.037024685173099</v>
      </c>
      <c r="D329">
        <f t="shared" si="23"/>
        <v>3.3222017827298056</v>
      </c>
      <c r="E329">
        <f t="shared" si="21"/>
        <v>0.47460025467568651</v>
      </c>
    </row>
    <row r="330" spans="1:5" ht="14.5">
      <c r="A330" s="3">
        <v>7</v>
      </c>
      <c r="B330" s="7">
        <v>5.489132479108636</v>
      </c>
      <c r="C330" s="8">
        <f t="shared" si="22"/>
        <v>2.2827206656844163</v>
      </c>
      <c r="D330">
        <f t="shared" si="23"/>
        <v>1.510867520891364</v>
      </c>
      <c r="E330">
        <f t="shared" si="21"/>
        <v>0.21583821727019487</v>
      </c>
    </row>
    <row r="331" spans="1:5" ht="14.5">
      <c r="A331" s="3">
        <v>7</v>
      </c>
      <c r="B331" s="7">
        <v>3.6738674651810594</v>
      </c>
      <c r="C331" s="8">
        <f t="shared" si="22"/>
        <v>11.063157639181071</v>
      </c>
      <c r="D331">
        <f t="shared" si="23"/>
        <v>3.3261325348189406</v>
      </c>
      <c r="E331">
        <f t="shared" si="21"/>
        <v>0.47516179068842007</v>
      </c>
    </row>
    <row r="332" spans="1:5" ht="14.5">
      <c r="A332" s="3">
        <v>7</v>
      </c>
      <c r="B332" s="7">
        <v>4.9668024791086358</v>
      </c>
      <c r="C332" s="8">
        <f t="shared" si="22"/>
        <v>4.1338921589587896</v>
      </c>
      <c r="D332">
        <f t="shared" si="23"/>
        <v>2.0331975208913642</v>
      </c>
      <c r="E332">
        <f t="shared" si="21"/>
        <v>0.29045678869876629</v>
      </c>
    </row>
    <row r="333" spans="1:5" ht="14.5">
      <c r="A333" s="3">
        <v>7</v>
      </c>
      <c r="B333" s="7">
        <v>5.6343559610027851</v>
      </c>
      <c r="C333" s="8">
        <f t="shared" si="22"/>
        <v>1.8649836412486265</v>
      </c>
      <c r="D333">
        <f t="shared" si="23"/>
        <v>1.3656440389972149</v>
      </c>
      <c r="E333">
        <f t="shared" si="21"/>
        <v>0.19509200557103071</v>
      </c>
    </row>
    <row r="334" spans="1:5" ht="14.5">
      <c r="A334" s="3">
        <v>7</v>
      </c>
      <c r="B334" s="7">
        <v>1.5784374651810591</v>
      </c>
      <c r="C334" s="8">
        <f t="shared" si="22"/>
        <v>29.393340318952379</v>
      </c>
      <c r="D334">
        <f t="shared" si="23"/>
        <v>5.4215625348189409</v>
      </c>
      <c r="E334">
        <f t="shared" si="21"/>
        <v>0.77450893354556294</v>
      </c>
    </row>
    <row r="335" spans="1:5" ht="14.5">
      <c r="A335" s="3">
        <v>8</v>
      </c>
      <c r="B335" s="7">
        <v>1.8348124791086355</v>
      </c>
      <c r="C335" s="8">
        <f t="shared" si="22"/>
        <v>38.009537167754608</v>
      </c>
      <c r="D335">
        <f t="shared" si="23"/>
        <v>6.1651875208913642</v>
      </c>
      <c r="E335">
        <f t="shared" si="21"/>
        <v>0.77064844011142053</v>
      </c>
    </row>
    <row r="336" spans="1:5" ht="14.5">
      <c r="A336" s="3">
        <v>8</v>
      </c>
      <c r="B336" s="7">
        <v>6.0042224791086358</v>
      </c>
      <c r="C336" s="8">
        <f t="shared" si="22"/>
        <v>3.9831279128952795</v>
      </c>
      <c r="D336">
        <f t="shared" si="23"/>
        <v>1.9957775208913642</v>
      </c>
      <c r="E336">
        <f t="shared" si="21"/>
        <v>0.24947219011142052</v>
      </c>
    </row>
    <row r="337" spans="1:5" ht="14.5">
      <c r="A337" s="3">
        <v>8</v>
      </c>
      <c r="B337" s="7">
        <v>3.8331104735376047</v>
      </c>
      <c r="C337" s="8">
        <f t="shared" si="22"/>
        <v>17.362968325742003</v>
      </c>
      <c r="D337">
        <f t="shared" si="23"/>
        <v>4.1668895264623949</v>
      </c>
      <c r="E337">
        <f t="shared" si="21"/>
        <v>0.52086119080779936</v>
      </c>
    </row>
    <row r="338" spans="1:5" ht="14.5">
      <c r="A338" s="3">
        <v>8</v>
      </c>
      <c r="B338" s="7">
        <v>2.8723424791086352</v>
      </c>
      <c r="C338" s="8">
        <f t="shared" si="22"/>
        <v>26.292871651553778</v>
      </c>
      <c r="D338">
        <f t="shared" si="23"/>
        <v>5.1276575208913648</v>
      </c>
      <c r="E338">
        <f t="shared" si="21"/>
        <v>0.6409571901114206</v>
      </c>
    </row>
    <row r="339" spans="1:5" ht="14.5">
      <c r="A339" s="3">
        <v>9</v>
      </c>
      <c r="B339" s="7">
        <v>4.9658824791086351</v>
      </c>
      <c r="C339" s="8">
        <f t="shared" si="22"/>
        <v>16.274104172362691</v>
      </c>
      <c r="D339">
        <f t="shared" si="23"/>
        <v>4.0341175208913649</v>
      </c>
      <c r="E339">
        <f t="shared" si="21"/>
        <v>0.44823528009904057</v>
      </c>
    </row>
    <row r="340" spans="1:5" ht="14.5">
      <c r="A340" s="3">
        <v>9</v>
      </c>
      <c r="B340" s="7">
        <v>1.3160624791086355</v>
      </c>
      <c r="C340" s="8">
        <f t="shared" si="22"/>
        <v>59.042895824962123</v>
      </c>
      <c r="D340">
        <f t="shared" si="23"/>
        <v>7.6839375208913641</v>
      </c>
      <c r="E340">
        <f t="shared" si="21"/>
        <v>0.85377083565459599</v>
      </c>
    </row>
    <row r="341" spans="1:5" ht="14.5">
      <c r="A341" s="3">
        <v>9</v>
      </c>
      <c r="B341" s="7">
        <v>7.3342782172701941</v>
      </c>
      <c r="C341" s="8">
        <f t="shared" si="22"/>
        <v>2.7746290574605625</v>
      </c>
      <c r="D341">
        <f t="shared" si="23"/>
        <v>1.6657217827298059</v>
      </c>
      <c r="E341">
        <f t="shared" si="21"/>
        <v>0.18508019808108955</v>
      </c>
    </row>
    <row r="342" spans="1:5" ht="14.5">
      <c r="A342" s="3">
        <v>10</v>
      </c>
      <c r="B342" s="7">
        <v>4.4518724791086353</v>
      </c>
      <c r="C342" s="8">
        <f t="shared" si="22"/>
        <v>30.781718988072161</v>
      </c>
      <c r="D342">
        <f t="shared" si="23"/>
        <v>5.5481275208913647</v>
      </c>
      <c r="E342">
        <f t="shared" si="21"/>
        <v>0.5548127520891365</v>
      </c>
    </row>
    <row r="343" spans="1:5" ht="14.5">
      <c r="A343" s="3">
        <v>10</v>
      </c>
      <c r="B343" s="7">
        <v>2.1017774651810592</v>
      </c>
      <c r="C343" s="8">
        <f t="shared" si="22"/>
        <v>62.381919209521733</v>
      </c>
      <c r="D343">
        <f t="shared" si="23"/>
        <v>7.8982225348189408</v>
      </c>
      <c r="E343">
        <f t="shared" si="21"/>
        <v>0.78982225348189405</v>
      </c>
    </row>
    <row r="344" spans="1:5" ht="14.5">
      <c r="A344" s="3">
        <v>10</v>
      </c>
      <c r="B344" s="7">
        <v>5.7984282172701942</v>
      </c>
      <c r="C344" s="8">
        <f t="shared" si="22"/>
        <v>17.653205445431318</v>
      </c>
      <c r="D344">
        <f t="shared" si="23"/>
        <v>4.2015717827298058</v>
      </c>
      <c r="E344">
        <f t="shared" si="21"/>
        <v>0.4201571782729806</v>
      </c>
    </row>
    <row r="345" spans="1:5" ht="14.5">
      <c r="A345" s="3">
        <v>11</v>
      </c>
      <c r="B345" s="7">
        <v>6.4622963231197774</v>
      </c>
      <c r="C345" s="8">
        <f t="shared" si="22"/>
        <v>20.590754659172291</v>
      </c>
      <c r="D345">
        <f t="shared" si="23"/>
        <v>4.5377036768802226</v>
      </c>
      <c r="E345">
        <f t="shared" si="21"/>
        <v>0.41251851608002021</v>
      </c>
    </row>
    <row r="346" spans="1:5" ht="14.5">
      <c r="A346" s="3">
        <v>11</v>
      </c>
      <c r="B346" s="7">
        <v>4.9326629247910869</v>
      </c>
      <c r="C346" s="8">
        <f t="shared" si="22"/>
        <v>36.812579184204651</v>
      </c>
      <c r="D346">
        <f t="shared" si="23"/>
        <v>6.0673370752089131</v>
      </c>
      <c r="E346">
        <f t="shared" si="21"/>
        <v>0.55157609774626482</v>
      </c>
    </row>
    <row r="347" spans="1:5" ht="14.5">
      <c r="A347" s="3">
        <v>11</v>
      </c>
      <c r="B347" s="7">
        <v>5.5088424791086359</v>
      </c>
      <c r="C347" s="8">
        <f t="shared" si="22"/>
        <v>30.152810919241791</v>
      </c>
      <c r="D347">
        <f t="shared" si="23"/>
        <v>5.4911575208913641</v>
      </c>
      <c r="E347">
        <f t="shared" si="21"/>
        <v>0.49919613826285131</v>
      </c>
    </row>
    <row r="348" spans="1:5" ht="14.5">
      <c r="A348" s="3">
        <v>12</v>
      </c>
      <c r="B348" s="7">
        <v>3.4113424791086358</v>
      </c>
      <c r="C348" s="8">
        <f t="shared" si="22"/>
        <v>73.765038011163782</v>
      </c>
      <c r="D348">
        <f t="shared" si="23"/>
        <v>8.5886575208913634</v>
      </c>
      <c r="E348">
        <f t="shared" si="21"/>
        <v>0.71572146007428028</v>
      </c>
    </row>
    <row r="349" spans="1:5" ht="14.5">
      <c r="A349" s="3">
        <v>13</v>
      </c>
      <c r="B349" s="7">
        <v>3.1904882172701945</v>
      </c>
      <c r="C349" s="8">
        <f t="shared" si="22"/>
        <v>96.226521415514881</v>
      </c>
      <c r="D349">
        <f t="shared" si="23"/>
        <v>9.8095117827298051</v>
      </c>
      <c r="E349">
        <f t="shared" si="21"/>
        <v>0.75457782944075424</v>
      </c>
    </row>
    <row r="350" spans="1:5" ht="14.5">
      <c r="A350" s="3">
        <v>13</v>
      </c>
      <c r="B350" s="7">
        <v>5.7727182172701941</v>
      </c>
      <c r="C350" s="8">
        <f t="shared" si="22"/>
        <v>52.233601966978121</v>
      </c>
      <c r="D350">
        <f t="shared" si="23"/>
        <v>7.2272817827298059</v>
      </c>
      <c r="E350">
        <f t="shared" si="21"/>
        <v>0.55594475251767739</v>
      </c>
    </row>
    <row r="351" spans="1:5" ht="14.5">
      <c r="A351" s="3">
        <v>14</v>
      </c>
      <c r="B351" s="7">
        <v>4.6606559610027851</v>
      </c>
      <c r="C351" s="8">
        <f t="shared" si="22"/>
        <v>87.223347078752809</v>
      </c>
      <c r="D351">
        <f t="shared" si="23"/>
        <v>9.3393440389972149</v>
      </c>
      <c r="E351">
        <f t="shared" ref="E351:E360" si="24">ABS(A351-B351)/A351</f>
        <v>0.6670960027855154</v>
      </c>
    </row>
    <row r="352" spans="1:5" ht="14.5">
      <c r="A352" s="5">
        <v>14</v>
      </c>
      <c r="B352" s="7">
        <v>1.9951824791086354</v>
      </c>
      <c r="C352" s="8">
        <f t="shared" si="22"/>
        <v>144.1156437099003</v>
      </c>
      <c r="D352">
        <f t="shared" si="23"/>
        <v>12.004817520891365</v>
      </c>
      <c r="E352">
        <f t="shared" si="24"/>
        <v>0.85748696577795458</v>
      </c>
    </row>
    <row r="353" spans="1:5" ht="14.5">
      <c r="A353" s="3">
        <v>15</v>
      </c>
      <c r="B353" s="7">
        <v>4.6144059610027846</v>
      </c>
      <c r="C353" s="8">
        <f t="shared" si="22"/>
        <v>107.86056354285449</v>
      </c>
      <c r="D353">
        <f t="shared" si="23"/>
        <v>10.385594038997215</v>
      </c>
      <c r="E353">
        <f t="shared" si="24"/>
        <v>0.69237293593314775</v>
      </c>
    </row>
    <row r="354" spans="1:5" ht="14.5">
      <c r="A354" s="3">
        <v>15</v>
      </c>
      <c r="B354" s="7">
        <v>2.8064104735376043</v>
      </c>
      <c r="C354" s="8">
        <f t="shared" si="22"/>
        <v>148.68362553985347</v>
      </c>
      <c r="D354">
        <f t="shared" si="23"/>
        <v>12.193589526462397</v>
      </c>
      <c r="E354">
        <f t="shared" si="24"/>
        <v>0.81290596843082641</v>
      </c>
    </row>
    <row r="355" spans="1:5" ht="14.5">
      <c r="A355" s="3">
        <v>15</v>
      </c>
      <c r="B355" s="7">
        <v>5.2108874651810595</v>
      </c>
      <c r="C355" s="8">
        <f t="shared" si="22"/>
        <v>95.826724219349302</v>
      </c>
      <c r="D355">
        <f t="shared" si="23"/>
        <v>9.7891125348189405</v>
      </c>
      <c r="E355">
        <f t="shared" si="24"/>
        <v>0.65260750232126274</v>
      </c>
    </row>
    <row r="356" spans="1:5" ht="14.5">
      <c r="A356" s="3">
        <v>18</v>
      </c>
      <c r="B356" s="7">
        <v>6.2032304735376051</v>
      </c>
      <c r="C356" s="8">
        <f t="shared" si="22"/>
        <v>139.1637712604718</v>
      </c>
      <c r="D356">
        <f t="shared" si="23"/>
        <v>11.796769526462395</v>
      </c>
      <c r="E356">
        <f t="shared" si="24"/>
        <v>0.65537608480346643</v>
      </c>
    </row>
    <row r="357" spans="1:5" ht="14.5">
      <c r="A357" s="3">
        <v>20</v>
      </c>
      <c r="B357" s="7">
        <v>5.0445982172701944</v>
      </c>
      <c r="C357" s="8">
        <f t="shared" si="22"/>
        <v>223.66404248287782</v>
      </c>
      <c r="D357">
        <f t="shared" si="23"/>
        <v>14.955401782729805</v>
      </c>
      <c r="E357">
        <f t="shared" si="24"/>
        <v>0.74777008913649023</v>
      </c>
    </row>
    <row r="358" spans="1:5" ht="14.5">
      <c r="A358" s="3">
        <v>23</v>
      </c>
      <c r="B358" s="7">
        <v>4.6042082172701946</v>
      </c>
      <c r="C358" s="8">
        <f t="shared" si="22"/>
        <v>338.40515531354941</v>
      </c>
      <c r="D358">
        <f t="shared" si="23"/>
        <v>18.395791782729805</v>
      </c>
      <c r="E358">
        <f t="shared" si="24"/>
        <v>0.79981703403173066</v>
      </c>
    </row>
    <row r="359" spans="1:5" ht="14.5">
      <c r="A359" s="3">
        <v>26</v>
      </c>
      <c r="B359" s="7">
        <v>1.8222724791086355</v>
      </c>
      <c r="C359" s="8">
        <f t="shared" si="22"/>
        <v>584.56250807446759</v>
      </c>
      <c r="D359">
        <f t="shared" si="23"/>
        <v>24.177727520891363</v>
      </c>
      <c r="E359">
        <f t="shared" si="24"/>
        <v>0.92991259695736006</v>
      </c>
    </row>
    <row r="360" spans="1:5" ht="14.5">
      <c r="A360" s="3">
        <v>48</v>
      </c>
      <c r="B360" s="7">
        <v>7.3748982172701947</v>
      </c>
      <c r="C360" s="8">
        <f t="shared" si="22"/>
        <v>1650.3988948571566</v>
      </c>
      <c r="D360">
        <f t="shared" si="23"/>
        <v>40.625101782729807</v>
      </c>
      <c r="E360">
        <f t="shared" si="24"/>
        <v>0.84635628714020428</v>
      </c>
    </row>
    <row r="364" spans="1:5">
      <c r="C364" s="8">
        <f>SUM(C2:C360)</f>
        <v>5248.2835229975808</v>
      </c>
      <c r="D364" s="8">
        <f>SUM(D2:D360)</f>
        <v>720.3608397771585</v>
      </c>
      <c r="E364" s="8">
        <f>SUM(E2:E360)</f>
        <v>292.1259074107964</v>
      </c>
    </row>
    <row r="365" spans="1:5">
      <c r="C365" s="8">
        <f>C364/359</f>
        <v>14.619174158767635</v>
      </c>
      <c r="D365" s="8">
        <f>D364/359</f>
        <v>2.0065761553681294</v>
      </c>
      <c r="E365" s="8">
        <f>E364/332</f>
        <v>0.87989731147830241</v>
      </c>
    </row>
    <row r="366" spans="1:5">
      <c r="C366">
        <f>SQRT(C365)</f>
        <v>3.8235028650136558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7549-74C3-4D16-8230-F3DDCD85B619}">
  <dimension ref="A1:N366"/>
  <sheetViews>
    <sheetView topLeftCell="A22" workbookViewId="0">
      <selection sqref="A1:B1048576"/>
    </sheetView>
  </sheetViews>
  <sheetFormatPr defaultRowHeight="14"/>
  <cols>
    <col min="3" max="3" width="17.58203125" bestFit="1" customWidth="1"/>
    <col min="4" max="4" width="16.58203125" bestFit="1" customWidth="1"/>
    <col min="5" max="5" width="15.5" bestFit="1" customWidth="1"/>
    <col min="10" max="10" width="8.6640625" style="7"/>
  </cols>
  <sheetData>
    <row r="1" spans="1:14" ht="16.5">
      <c r="A1" s="1" t="s">
        <v>6</v>
      </c>
      <c r="C1" t="s">
        <v>371</v>
      </c>
      <c r="D1" t="s">
        <v>372</v>
      </c>
      <c r="I1" s="1" t="s">
        <v>6</v>
      </c>
      <c r="J1" s="6" t="s">
        <v>6</v>
      </c>
      <c r="M1" s="1" t="s">
        <v>6</v>
      </c>
    </row>
    <row r="2" spans="1:14" ht="14.5">
      <c r="A2" s="3">
        <v>2</v>
      </c>
      <c r="B2" s="7">
        <v>4</v>
      </c>
      <c r="C2" s="8">
        <f t="shared" ref="C2:C65" si="0">(A2-B2)*(A2-B2)</f>
        <v>4</v>
      </c>
      <c r="D2">
        <f t="shared" ref="D2:D65" si="1">ABS(A2-B2)</f>
        <v>2</v>
      </c>
      <c r="E2">
        <f t="shared" ref="E2:E65" si="2">ABS(A2-B2)/A2</f>
        <v>1</v>
      </c>
      <c r="I2" s="3">
        <v>20</v>
      </c>
      <c r="J2" s="7">
        <v>14.711464902506965</v>
      </c>
      <c r="K2" s="7">
        <f>ROUND(J2,0)</f>
        <v>15</v>
      </c>
      <c r="M2" s="3">
        <v>2</v>
      </c>
      <c r="N2" s="7">
        <v>4</v>
      </c>
    </row>
    <row r="3" spans="1:14" ht="14.5">
      <c r="A3" s="3">
        <v>3</v>
      </c>
      <c r="B3" s="7">
        <v>11</v>
      </c>
      <c r="C3" s="8">
        <f t="shared" si="0"/>
        <v>64</v>
      </c>
      <c r="D3">
        <f t="shared" si="1"/>
        <v>8</v>
      </c>
      <c r="E3">
        <f t="shared" si="2"/>
        <v>2.6666666666666665</v>
      </c>
      <c r="I3" s="3">
        <v>8</v>
      </c>
      <c r="J3" s="7">
        <v>9.8165640668523668</v>
      </c>
      <c r="K3" s="7">
        <f t="shared" ref="K3:K66" si="3">ROUND(J3,0)</f>
        <v>10</v>
      </c>
      <c r="M3" s="3">
        <v>3</v>
      </c>
      <c r="N3" s="7">
        <v>11</v>
      </c>
    </row>
    <row r="4" spans="1:14" ht="14.5">
      <c r="A4" s="3">
        <v>3</v>
      </c>
      <c r="B4" s="7">
        <v>10</v>
      </c>
      <c r="C4" s="8">
        <f t="shared" si="0"/>
        <v>49</v>
      </c>
      <c r="D4">
        <f t="shared" si="1"/>
        <v>7</v>
      </c>
      <c r="E4">
        <f t="shared" si="2"/>
        <v>2.3333333333333335</v>
      </c>
      <c r="I4" s="3">
        <v>5</v>
      </c>
      <c r="J4" s="7">
        <v>10.711464066852367</v>
      </c>
      <c r="K4" s="7">
        <f t="shared" si="3"/>
        <v>11</v>
      </c>
      <c r="M4" s="3">
        <v>3</v>
      </c>
      <c r="N4" s="7">
        <v>10</v>
      </c>
    </row>
    <row r="5" spans="1:14" ht="14.5">
      <c r="A5" s="3">
        <v>3</v>
      </c>
      <c r="B5" s="7">
        <v>9</v>
      </c>
      <c r="C5" s="8">
        <f t="shared" si="0"/>
        <v>36</v>
      </c>
      <c r="D5">
        <f t="shared" si="1"/>
        <v>6</v>
      </c>
      <c r="E5">
        <f t="shared" si="2"/>
        <v>2</v>
      </c>
      <c r="I5" s="3">
        <v>15</v>
      </c>
      <c r="J5" s="7">
        <v>14.754664345403901</v>
      </c>
      <c r="K5" s="7">
        <f t="shared" si="3"/>
        <v>15</v>
      </c>
      <c r="M5" s="3">
        <v>3</v>
      </c>
      <c r="N5" s="7">
        <v>9</v>
      </c>
    </row>
    <row r="6" spans="1:14" ht="14.5">
      <c r="A6" s="3">
        <v>3</v>
      </c>
      <c r="B6" s="7">
        <v>10</v>
      </c>
      <c r="C6" s="8">
        <f t="shared" si="0"/>
        <v>49</v>
      </c>
      <c r="D6">
        <f t="shared" si="1"/>
        <v>7</v>
      </c>
      <c r="E6">
        <f t="shared" si="2"/>
        <v>2.3333333333333335</v>
      </c>
      <c r="I6" s="3">
        <v>12</v>
      </c>
      <c r="J6" s="7">
        <v>12.762564066852367</v>
      </c>
      <c r="K6" s="7">
        <f t="shared" si="3"/>
        <v>13</v>
      </c>
      <c r="M6" s="3">
        <v>3</v>
      </c>
      <c r="N6" s="7">
        <v>10</v>
      </c>
    </row>
    <row r="7" spans="1:14" ht="14.5">
      <c r="A7" s="3">
        <v>3</v>
      </c>
      <c r="B7" s="7">
        <v>13</v>
      </c>
      <c r="C7" s="8">
        <f t="shared" si="0"/>
        <v>100</v>
      </c>
      <c r="D7">
        <f t="shared" si="1"/>
        <v>10</v>
      </c>
      <c r="E7">
        <f t="shared" si="2"/>
        <v>3.3333333333333335</v>
      </c>
      <c r="I7" s="3">
        <v>9</v>
      </c>
      <c r="J7" s="7">
        <v>8.9021986072423402</v>
      </c>
      <c r="K7" s="7">
        <f t="shared" si="3"/>
        <v>9</v>
      </c>
      <c r="M7" s="3">
        <v>3</v>
      </c>
      <c r="N7" s="7">
        <v>13</v>
      </c>
    </row>
    <row r="8" spans="1:14" ht="14.5">
      <c r="A8" s="3">
        <v>3</v>
      </c>
      <c r="B8" s="7">
        <v>13</v>
      </c>
      <c r="C8" s="8">
        <f t="shared" si="0"/>
        <v>100</v>
      </c>
      <c r="D8">
        <f t="shared" si="1"/>
        <v>10</v>
      </c>
      <c r="E8">
        <f t="shared" si="2"/>
        <v>3.3333333333333335</v>
      </c>
      <c r="I8" s="3">
        <v>4</v>
      </c>
      <c r="J8" s="7">
        <v>10.416554874651812</v>
      </c>
      <c r="K8" s="7">
        <f t="shared" si="3"/>
        <v>10</v>
      </c>
      <c r="M8" s="3">
        <v>3</v>
      </c>
      <c r="N8" s="7">
        <v>13</v>
      </c>
    </row>
    <row r="9" spans="1:14" ht="14.5">
      <c r="A9" s="3">
        <v>3</v>
      </c>
      <c r="B9" s="7">
        <v>11</v>
      </c>
      <c r="C9" s="8">
        <f t="shared" si="0"/>
        <v>64</v>
      </c>
      <c r="D9">
        <f t="shared" si="1"/>
        <v>8</v>
      </c>
      <c r="E9">
        <f t="shared" si="2"/>
        <v>2.6666666666666665</v>
      </c>
      <c r="I9" s="3">
        <v>12</v>
      </c>
      <c r="J9" s="7">
        <v>10.864989972144846</v>
      </c>
      <c r="K9" s="7">
        <f t="shared" si="3"/>
        <v>11</v>
      </c>
      <c r="M9" s="3">
        <v>3</v>
      </c>
      <c r="N9" s="7">
        <v>11</v>
      </c>
    </row>
    <row r="10" spans="1:14" ht="14.5">
      <c r="A10" s="3">
        <v>3</v>
      </c>
      <c r="B10" s="7">
        <v>10</v>
      </c>
      <c r="C10" s="8">
        <f t="shared" si="0"/>
        <v>49</v>
      </c>
      <c r="D10">
        <f t="shared" si="1"/>
        <v>7</v>
      </c>
      <c r="E10">
        <f t="shared" si="2"/>
        <v>2.3333333333333335</v>
      </c>
      <c r="I10" s="3">
        <v>14</v>
      </c>
      <c r="J10" s="7">
        <v>14.113764066852367</v>
      </c>
      <c r="K10" s="7">
        <f t="shared" si="3"/>
        <v>14</v>
      </c>
      <c r="M10" s="3">
        <v>3</v>
      </c>
      <c r="N10" s="7">
        <v>10</v>
      </c>
    </row>
    <row r="11" spans="1:14" ht="14.5">
      <c r="A11" s="3">
        <v>3</v>
      </c>
      <c r="B11" s="7">
        <v>10</v>
      </c>
      <c r="C11" s="8">
        <f t="shared" si="0"/>
        <v>49</v>
      </c>
      <c r="D11">
        <f t="shared" si="1"/>
        <v>7</v>
      </c>
      <c r="E11">
        <f t="shared" si="2"/>
        <v>2.3333333333333335</v>
      </c>
      <c r="I11" s="3">
        <v>11</v>
      </c>
      <c r="J11" s="7">
        <v>10.092464902506963</v>
      </c>
      <c r="K11" s="7">
        <f t="shared" si="3"/>
        <v>10</v>
      </c>
      <c r="M11" s="3">
        <v>3</v>
      </c>
      <c r="N11" s="7">
        <v>10</v>
      </c>
    </row>
    <row r="12" spans="1:14" ht="14.5">
      <c r="A12" s="3">
        <v>3</v>
      </c>
      <c r="B12" s="7">
        <v>10</v>
      </c>
      <c r="C12" s="8">
        <f t="shared" si="0"/>
        <v>49</v>
      </c>
      <c r="D12">
        <f t="shared" si="1"/>
        <v>7</v>
      </c>
      <c r="E12">
        <f t="shared" si="2"/>
        <v>2.3333333333333335</v>
      </c>
      <c r="I12" s="3">
        <v>4</v>
      </c>
      <c r="J12" s="7">
        <v>10.497664902506964</v>
      </c>
      <c r="K12" s="7">
        <f t="shared" si="3"/>
        <v>10</v>
      </c>
      <c r="M12" s="3">
        <v>3</v>
      </c>
      <c r="N12" s="7">
        <v>10</v>
      </c>
    </row>
    <row r="13" spans="1:14" ht="14.5">
      <c r="A13" s="3">
        <v>3</v>
      </c>
      <c r="B13" s="7">
        <v>12</v>
      </c>
      <c r="C13" s="8">
        <f t="shared" si="0"/>
        <v>81</v>
      </c>
      <c r="D13">
        <f t="shared" si="1"/>
        <v>9</v>
      </c>
      <c r="E13">
        <f t="shared" si="2"/>
        <v>3</v>
      </c>
      <c r="I13" s="3">
        <v>9</v>
      </c>
      <c r="J13" s="7">
        <v>10.135594986072423</v>
      </c>
      <c r="K13" s="7">
        <f t="shared" si="3"/>
        <v>10</v>
      </c>
      <c r="M13" s="3">
        <v>3</v>
      </c>
      <c r="N13" s="7">
        <v>12</v>
      </c>
    </row>
    <row r="14" spans="1:14" ht="14.5">
      <c r="A14" s="3">
        <v>4</v>
      </c>
      <c r="B14" s="7">
        <v>10</v>
      </c>
      <c r="C14" s="8">
        <f t="shared" si="0"/>
        <v>36</v>
      </c>
      <c r="D14">
        <f t="shared" si="1"/>
        <v>6</v>
      </c>
      <c r="E14">
        <f t="shared" si="2"/>
        <v>1.5</v>
      </c>
      <c r="I14" s="3">
        <v>12</v>
      </c>
      <c r="J14" s="7">
        <v>10.870454874651811</v>
      </c>
      <c r="K14" s="7">
        <f t="shared" si="3"/>
        <v>11</v>
      </c>
      <c r="M14" s="3">
        <v>4</v>
      </c>
      <c r="N14" s="7">
        <v>10</v>
      </c>
    </row>
    <row r="15" spans="1:14" ht="14.5">
      <c r="A15" s="3">
        <v>4</v>
      </c>
      <c r="B15" s="7">
        <v>10</v>
      </c>
      <c r="C15" s="8">
        <f t="shared" si="0"/>
        <v>36</v>
      </c>
      <c r="D15">
        <f t="shared" si="1"/>
        <v>6</v>
      </c>
      <c r="E15">
        <f t="shared" si="2"/>
        <v>1.5</v>
      </c>
      <c r="I15" s="3">
        <v>11</v>
      </c>
      <c r="J15" s="7">
        <v>10.752264345403901</v>
      </c>
      <c r="K15" s="7">
        <f t="shared" si="3"/>
        <v>11</v>
      </c>
      <c r="M15" s="3">
        <v>4</v>
      </c>
      <c r="N15" s="7">
        <v>10</v>
      </c>
    </row>
    <row r="16" spans="1:14" ht="14.5">
      <c r="A16" s="3">
        <v>4</v>
      </c>
      <c r="B16" s="7">
        <v>10</v>
      </c>
      <c r="C16" s="8">
        <f t="shared" si="0"/>
        <v>36</v>
      </c>
      <c r="D16">
        <f t="shared" si="1"/>
        <v>6</v>
      </c>
      <c r="E16">
        <f t="shared" si="2"/>
        <v>1.5</v>
      </c>
      <c r="I16" s="3">
        <v>7</v>
      </c>
      <c r="J16" s="7">
        <v>9.2831643454039003</v>
      </c>
      <c r="K16" s="7">
        <f t="shared" si="3"/>
        <v>9</v>
      </c>
      <c r="M16" s="3">
        <v>4</v>
      </c>
      <c r="N16" s="7">
        <v>10</v>
      </c>
    </row>
    <row r="17" spans="1:14" ht="14.5">
      <c r="A17" s="3">
        <v>4</v>
      </c>
      <c r="B17" s="7">
        <v>13</v>
      </c>
      <c r="C17" s="8">
        <f t="shared" si="0"/>
        <v>81</v>
      </c>
      <c r="D17">
        <f t="shared" si="1"/>
        <v>9</v>
      </c>
      <c r="E17">
        <f t="shared" si="2"/>
        <v>2.25</v>
      </c>
      <c r="I17" s="3">
        <v>10</v>
      </c>
      <c r="J17" s="7">
        <v>14.350689972144847</v>
      </c>
      <c r="K17" s="7">
        <f t="shared" si="3"/>
        <v>14</v>
      </c>
      <c r="M17" s="3">
        <v>4</v>
      </c>
      <c r="N17" s="7">
        <v>13</v>
      </c>
    </row>
    <row r="18" spans="1:14" ht="14.5">
      <c r="A18" s="3">
        <v>4</v>
      </c>
      <c r="B18" s="7">
        <v>9</v>
      </c>
      <c r="C18" s="8">
        <f t="shared" si="0"/>
        <v>25</v>
      </c>
      <c r="D18">
        <f t="shared" si="1"/>
        <v>5</v>
      </c>
      <c r="E18">
        <f t="shared" si="2"/>
        <v>1.25</v>
      </c>
      <c r="I18" s="3">
        <v>9</v>
      </c>
      <c r="J18" s="7">
        <v>10.577589972144848</v>
      </c>
      <c r="K18" s="7">
        <f t="shared" si="3"/>
        <v>11</v>
      </c>
      <c r="M18" s="3">
        <v>4</v>
      </c>
      <c r="N18" s="7">
        <v>9</v>
      </c>
    </row>
    <row r="19" spans="1:14" ht="14.5">
      <c r="A19" s="3">
        <v>4</v>
      </c>
      <c r="B19" s="7">
        <v>11</v>
      </c>
      <c r="C19" s="8">
        <f t="shared" si="0"/>
        <v>49</v>
      </c>
      <c r="D19">
        <f t="shared" si="1"/>
        <v>7</v>
      </c>
      <c r="E19">
        <f t="shared" si="2"/>
        <v>1.75</v>
      </c>
      <c r="I19" s="3">
        <v>7</v>
      </c>
      <c r="J19" s="7">
        <v>13.998264066852366</v>
      </c>
      <c r="K19" s="7">
        <f t="shared" si="3"/>
        <v>14</v>
      </c>
      <c r="M19" s="3">
        <v>4</v>
      </c>
      <c r="N19" s="7">
        <v>11</v>
      </c>
    </row>
    <row r="20" spans="1:14" ht="14.5">
      <c r="A20" s="3">
        <v>4</v>
      </c>
      <c r="B20" s="7">
        <v>10</v>
      </c>
      <c r="C20" s="8">
        <f t="shared" si="0"/>
        <v>36</v>
      </c>
      <c r="D20">
        <f t="shared" si="1"/>
        <v>6</v>
      </c>
      <c r="E20">
        <f t="shared" si="2"/>
        <v>1.5</v>
      </c>
      <c r="I20" s="3">
        <v>5</v>
      </c>
      <c r="J20" s="7">
        <v>9.1047986072423406</v>
      </c>
      <c r="K20" s="7">
        <f t="shared" si="3"/>
        <v>9</v>
      </c>
      <c r="M20" s="3">
        <v>4</v>
      </c>
      <c r="N20" s="7">
        <v>10</v>
      </c>
    </row>
    <row r="21" spans="1:14" ht="14.5">
      <c r="A21" s="3">
        <v>4</v>
      </c>
      <c r="B21" s="7">
        <v>10</v>
      </c>
      <c r="C21" s="8">
        <f t="shared" si="0"/>
        <v>36</v>
      </c>
      <c r="D21">
        <f t="shared" si="1"/>
        <v>6</v>
      </c>
      <c r="E21">
        <f t="shared" si="2"/>
        <v>1.5</v>
      </c>
      <c r="I21" s="3">
        <v>7</v>
      </c>
      <c r="J21" s="7">
        <v>10.518964902506964</v>
      </c>
      <c r="K21" s="7">
        <f t="shared" si="3"/>
        <v>11</v>
      </c>
      <c r="M21" s="3">
        <v>4</v>
      </c>
      <c r="N21" s="7">
        <v>10</v>
      </c>
    </row>
    <row r="22" spans="1:14" ht="14.5">
      <c r="A22" s="3">
        <v>4</v>
      </c>
      <c r="B22" s="7">
        <v>10</v>
      </c>
      <c r="C22" s="8">
        <f t="shared" si="0"/>
        <v>36</v>
      </c>
      <c r="D22">
        <f t="shared" si="1"/>
        <v>6</v>
      </c>
      <c r="E22">
        <f t="shared" si="2"/>
        <v>1.5</v>
      </c>
      <c r="I22" s="3">
        <v>11</v>
      </c>
      <c r="J22" s="7">
        <v>13.34889860724234</v>
      </c>
      <c r="K22" s="7">
        <f t="shared" si="3"/>
        <v>13</v>
      </c>
      <c r="M22" s="3">
        <v>4</v>
      </c>
      <c r="N22" s="7">
        <v>10</v>
      </c>
    </row>
    <row r="23" spans="1:14" ht="14.5">
      <c r="A23" s="3">
        <v>4</v>
      </c>
      <c r="B23" s="7">
        <v>12</v>
      </c>
      <c r="C23" s="8">
        <f t="shared" si="0"/>
        <v>64</v>
      </c>
      <c r="D23">
        <f t="shared" si="1"/>
        <v>8</v>
      </c>
      <c r="E23">
        <f t="shared" si="2"/>
        <v>2</v>
      </c>
      <c r="I23" s="3">
        <v>19</v>
      </c>
      <c r="J23" s="7">
        <v>10.570889972144847</v>
      </c>
      <c r="K23" s="7">
        <f t="shared" si="3"/>
        <v>11</v>
      </c>
      <c r="M23" s="3">
        <v>4</v>
      </c>
      <c r="N23" s="7">
        <v>12</v>
      </c>
    </row>
    <row r="24" spans="1:14" ht="14.5">
      <c r="A24" s="3">
        <v>4</v>
      </c>
      <c r="B24" s="7">
        <v>15</v>
      </c>
      <c r="C24" s="8">
        <f t="shared" si="0"/>
        <v>121</v>
      </c>
      <c r="D24">
        <f t="shared" si="1"/>
        <v>11</v>
      </c>
      <c r="E24">
        <f t="shared" si="2"/>
        <v>2.75</v>
      </c>
      <c r="I24" s="3">
        <v>8</v>
      </c>
      <c r="J24" s="7">
        <v>14.149089972144848</v>
      </c>
      <c r="K24" s="7">
        <f t="shared" si="3"/>
        <v>14</v>
      </c>
      <c r="M24" s="3">
        <v>4</v>
      </c>
      <c r="N24" s="7">
        <v>15</v>
      </c>
    </row>
    <row r="25" spans="1:14" ht="14.5">
      <c r="A25" s="3">
        <v>4</v>
      </c>
      <c r="B25" s="7">
        <v>6</v>
      </c>
      <c r="C25" s="8">
        <f t="shared" si="0"/>
        <v>4</v>
      </c>
      <c r="D25">
        <f t="shared" si="1"/>
        <v>2</v>
      </c>
      <c r="E25">
        <f t="shared" si="2"/>
        <v>0.5</v>
      </c>
      <c r="I25" s="3">
        <v>8</v>
      </c>
      <c r="J25" s="7">
        <v>13.420898607242341</v>
      </c>
      <c r="K25" s="7">
        <f t="shared" si="3"/>
        <v>13</v>
      </c>
      <c r="M25" s="3">
        <v>4</v>
      </c>
      <c r="N25" s="7">
        <v>6</v>
      </c>
    </row>
    <row r="26" spans="1:14" ht="14.5">
      <c r="A26" s="3">
        <v>4</v>
      </c>
      <c r="B26" s="7">
        <v>14</v>
      </c>
      <c r="C26" s="8">
        <f t="shared" si="0"/>
        <v>100</v>
      </c>
      <c r="D26">
        <f t="shared" si="1"/>
        <v>10</v>
      </c>
      <c r="E26">
        <f t="shared" si="2"/>
        <v>2.5</v>
      </c>
      <c r="I26" s="3">
        <v>4</v>
      </c>
      <c r="J26" s="7">
        <v>10.336264066852365</v>
      </c>
      <c r="K26" s="7">
        <f t="shared" si="3"/>
        <v>10</v>
      </c>
      <c r="M26" s="3">
        <v>4</v>
      </c>
      <c r="N26" s="7">
        <v>14</v>
      </c>
    </row>
    <row r="27" spans="1:14" ht="14.5">
      <c r="A27" s="3">
        <v>4</v>
      </c>
      <c r="B27" s="7">
        <v>13</v>
      </c>
      <c r="C27" s="8">
        <f t="shared" si="0"/>
        <v>81</v>
      </c>
      <c r="D27">
        <f t="shared" si="1"/>
        <v>9</v>
      </c>
      <c r="E27">
        <f t="shared" si="2"/>
        <v>2.25</v>
      </c>
      <c r="I27" s="3">
        <v>9</v>
      </c>
      <c r="J27" s="7">
        <v>10.744964066852367</v>
      </c>
      <c r="K27" s="7">
        <f t="shared" si="3"/>
        <v>11</v>
      </c>
      <c r="M27" s="3">
        <v>4</v>
      </c>
      <c r="N27" s="7">
        <v>13</v>
      </c>
    </row>
    <row r="28" spans="1:14" ht="14.5">
      <c r="A28" s="3">
        <v>4</v>
      </c>
      <c r="B28" s="7">
        <v>10</v>
      </c>
      <c r="C28" s="8">
        <f t="shared" si="0"/>
        <v>36</v>
      </c>
      <c r="D28">
        <f t="shared" si="1"/>
        <v>6</v>
      </c>
      <c r="E28">
        <f t="shared" si="2"/>
        <v>1.5</v>
      </c>
      <c r="I28" s="3">
        <v>12</v>
      </c>
      <c r="J28" s="7">
        <v>9.1184643454039005</v>
      </c>
      <c r="K28" s="7">
        <f t="shared" si="3"/>
        <v>9</v>
      </c>
      <c r="M28" s="3">
        <v>4</v>
      </c>
      <c r="N28" s="7">
        <v>10</v>
      </c>
    </row>
    <row r="29" spans="1:14" ht="14.5">
      <c r="A29" s="3">
        <v>5</v>
      </c>
      <c r="B29" s="7">
        <v>11</v>
      </c>
      <c r="C29" s="8">
        <f t="shared" si="0"/>
        <v>36</v>
      </c>
      <c r="D29">
        <f t="shared" si="1"/>
        <v>6</v>
      </c>
      <c r="E29">
        <f t="shared" si="2"/>
        <v>1.2</v>
      </c>
      <c r="I29" s="3">
        <v>13</v>
      </c>
      <c r="J29" s="7">
        <v>10.160689972144848</v>
      </c>
      <c r="K29" s="7">
        <f t="shared" si="3"/>
        <v>10</v>
      </c>
      <c r="M29" s="3">
        <v>5</v>
      </c>
      <c r="N29" s="7">
        <v>11</v>
      </c>
    </row>
    <row r="30" spans="1:14" ht="14.5">
      <c r="A30" s="3">
        <v>5</v>
      </c>
      <c r="B30" s="7">
        <v>9</v>
      </c>
      <c r="C30" s="8">
        <f t="shared" si="0"/>
        <v>16</v>
      </c>
      <c r="D30">
        <f t="shared" si="1"/>
        <v>4</v>
      </c>
      <c r="E30">
        <f t="shared" si="2"/>
        <v>0.8</v>
      </c>
      <c r="I30" s="3">
        <v>12</v>
      </c>
      <c r="J30" s="7">
        <v>10.798898607242339</v>
      </c>
      <c r="K30" s="7">
        <f t="shared" si="3"/>
        <v>11</v>
      </c>
      <c r="M30" s="3">
        <v>5</v>
      </c>
      <c r="N30" s="7">
        <v>9</v>
      </c>
    </row>
    <row r="31" spans="1:14" ht="14.5">
      <c r="A31" s="3">
        <v>5</v>
      </c>
      <c r="B31" s="7">
        <v>11</v>
      </c>
      <c r="C31" s="8">
        <f t="shared" si="0"/>
        <v>36</v>
      </c>
      <c r="D31">
        <f t="shared" si="1"/>
        <v>6</v>
      </c>
      <c r="E31">
        <f t="shared" si="2"/>
        <v>1.2</v>
      </c>
      <c r="I31" s="3">
        <v>22</v>
      </c>
      <c r="J31" s="7">
        <v>12.04009860724234</v>
      </c>
      <c r="K31" s="7">
        <f t="shared" si="3"/>
        <v>12</v>
      </c>
      <c r="M31" s="3">
        <v>5</v>
      </c>
      <c r="N31" s="7">
        <v>11</v>
      </c>
    </row>
    <row r="32" spans="1:14" ht="14.5">
      <c r="A32" s="3">
        <v>5</v>
      </c>
      <c r="B32" s="7">
        <v>10</v>
      </c>
      <c r="C32" s="8">
        <f t="shared" si="0"/>
        <v>25</v>
      </c>
      <c r="D32">
        <f t="shared" si="1"/>
        <v>5</v>
      </c>
      <c r="E32">
        <f t="shared" si="2"/>
        <v>1</v>
      </c>
      <c r="I32" s="3">
        <v>13</v>
      </c>
      <c r="J32" s="7">
        <v>9.18509860724234</v>
      </c>
      <c r="K32" s="7">
        <f t="shared" si="3"/>
        <v>9</v>
      </c>
      <c r="M32" s="3">
        <v>5</v>
      </c>
      <c r="N32" s="7">
        <v>10</v>
      </c>
    </row>
    <row r="33" spans="1:14" ht="14.5">
      <c r="A33" s="3">
        <v>5</v>
      </c>
      <c r="B33" s="7">
        <v>10</v>
      </c>
      <c r="C33" s="8">
        <f t="shared" si="0"/>
        <v>25</v>
      </c>
      <c r="D33">
        <f t="shared" si="1"/>
        <v>5</v>
      </c>
      <c r="E33">
        <f t="shared" si="2"/>
        <v>1</v>
      </c>
      <c r="I33" s="3">
        <v>10</v>
      </c>
      <c r="J33" s="7">
        <v>10.9492643454039</v>
      </c>
      <c r="K33" s="7">
        <f t="shared" si="3"/>
        <v>11</v>
      </c>
      <c r="M33" s="3">
        <v>5</v>
      </c>
      <c r="N33" s="7">
        <v>10</v>
      </c>
    </row>
    <row r="34" spans="1:14" ht="14.5">
      <c r="A34" s="3">
        <v>5</v>
      </c>
      <c r="B34" s="7">
        <v>10</v>
      </c>
      <c r="C34" s="8">
        <f t="shared" si="0"/>
        <v>25</v>
      </c>
      <c r="D34">
        <f t="shared" si="1"/>
        <v>5</v>
      </c>
      <c r="E34">
        <f t="shared" si="2"/>
        <v>1</v>
      </c>
      <c r="I34" s="3">
        <v>7</v>
      </c>
      <c r="J34" s="7">
        <v>9.7001640668523645</v>
      </c>
      <c r="K34" s="7">
        <f t="shared" si="3"/>
        <v>10</v>
      </c>
      <c r="M34" s="3">
        <v>5</v>
      </c>
      <c r="N34" s="7">
        <v>10</v>
      </c>
    </row>
    <row r="35" spans="1:14" ht="14.5">
      <c r="A35" s="3">
        <v>5</v>
      </c>
      <c r="B35" s="7">
        <v>9</v>
      </c>
      <c r="C35" s="8">
        <f t="shared" si="0"/>
        <v>16</v>
      </c>
      <c r="D35">
        <f t="shared" si="1"/>
        <v>4</v>
      </c>
      <c r="E35">
        <f t="shared" si="2"/>
        <v>0.8</v>
      </c>
      <c r="I35" s="3">
        <v>10</v>
      </c>
      <c r="J35" s="7">
        <v>8.9741986072423412</v>
      </c>
      <c r="K35" s="7">
        <f t="shared" si="3"/>
        <v>9</v>
      </c>
      <c r="M35" s="3">
        <v>5</v>
      </c>
      <c r="N35" s="7">
        <v>9</v>
      </c>
    </row>
    <row r="36" spans="1:14" ht="14.5">
      <c r="A36" s="3">
        <v>5</v>
      </c>
      <c r="B36" s="7">
        <v>11</v>
      </c>
      <c r="C36" s="8">
        <f t="shared" si="0"/>
        <v>36</v>
      </c>
      <c r="D36">
        <f t="shared" si="1"/>
        <v>6</v>
      </c>
      <c r="E36">
        <f t="shared" si="2"/>
        <v>1.2</v>
      </c>
      <c r="I36" s="3">
        <v>9</v>
      </c>
      <c r="J36" s="7">
        <v>9.6002986072423404</v>
      </c>
      <c r="K36" s="7">
        <f t="shared" si="3"/>
        <v>10</v>
      </c>
      <c r="M36" s="3">
        <v>5</v>
      </c>
      <c r="N36" s="7">
        <v>11</v>
      </c>
    </row>
    <row r="37" spans="1:14" ht="14.5">
      <c r="A37" s="3">
        <v>5</v>
      </c>
      <c r="B37" s="7">
        <v>9</v>
      </c>
      <c r="C37" s="8">
        <f t="shared" si="0"/>
        <v>16</v>
      </c>
      <c r="D37">
        <f t="shared" si="1"/>
        <v>4</v>
      </c>
      <c r="E37">
        <f t="shared" si="2"/>
        <v>0.8</v>
      </c>
      <c r="I37" s="3">
        <v>6</v>
      </c>
      <c r="J37" s="7">
        <v>9.8378949860724223</v>
      </c>
      <c r="K37" s="7">
        <f t="shared" si="3"/>
        <v>10</v>
      </c>
      <c r="M37" s="3">
        <v>5</v>
      </c>
      <c r="N37" s="7">
        <v>9</v>
      </c>
    </row>
    <row r="38" spans="1:14" ht="14.5">
      <c r="A38" s="3">
        <v>5</v>
      </c>
      <c r="B38" s="7">
        <v>9</v>
      </c>
      <c r="C38" s="8">
        <f t="shared" si="0"/>
        <v>16</v>
      </c>
      <c r="D38">
        <f t="shared" si="1"/>
        <v>4</v>
      </c>
      <c r="E38">
        <f t="shared" si="2"/>
        <v>0.8</v>
      </c>
      <c r="I38" s="3">
        <v>4</v>
      </c>
      <c r="J38" s="7">
        <v>12.5212643454039</v>
      </c>
      <c r="K38" s="7">
        <f t="shared" si="3"/>
        <v>13</v>
      </c>
      <c r="M38" s="3">
        <v>5</v>
      </c>
      <c r="N38" s="7">
        <v>9</v>
      </c>
    </row>
    <row r="39" spans="1:14" ht="14.5">
      <c r="A39" s="3">
        <v>5</v>
      </c>
      <c r="B39" s="7">
        <v>10</v>
      </c>
      <c r="C39" s="8">
        <f t="shared" si="0"/>
        <v>25</v>
      </c>
      <c r="D39">
        <f t="shared" si="1"/>
        <v>5</v>
      </c>
      <c r="E39">
        <f t="shared" si="2"/>
        <v>1</v>
      </c>
      <c r="I39" s="3">
        <v>12</v>
      </c>
      <c r="J39" s="7">
        <v>9.563798607242342</v>
      </c>
      <c r="K39" s="7">
        <f t="shared" si="3"/>
        <v>10</v>
      </c>
      <c r="M39" s="3">
        <v>5</v>
      </c>
      <c r="N39" s="7">
        <v>10</v>
      </c>
    </row>
    <row r="40" spans="1:14" ht="14.5">
      <c r="A40" s="3">
        <v>5</v>
      </c>
      <c r="B40" s="7">
        <v>10</v>
      </c>
      <c r="C40" s="8">
        <f t="shared" si="0"/>
        <v>25</v>
      </c>
      <c r="D40">
        <f t="shared" si="1"/>
        <v>5</v>
      </c>
      <c r="E40">
        <f t="shared" si="2"/>
        <v>1</v>
      </c>
      <c r="I40" s="3">
        <v>10</v>
      </c>
      <c r="J40" s="7">
        <v>12.162474930362116</v>
      </c>
      <c r="K40" s="7">
        <f t="shared" si="3"/>
        <v>12</v>
      </c>
      <c r="M40" s="3">
        <v>5</v>
      </c>
      <c r="N40" s="7">
        <v>10</v>
      </c>
    </row>
    <row r="41" spans="1:14" ht="14.5">
      <c r="A41" s="3">
        <v>5</v>
      </c>
      <c r="B41" s="7">
        <v>11</v>
      </c>
      <c r="C41" s="8">
        <f t="shared" si="0"/>
        <v>36</v>
      </c>
      <c r="D41">
        <f t="shared" si="1"/>
        <v>6</v>
      </c>
      <c r="E41">
        <f t="shared" si="2"/>
        <v>1.2</v>
      </c>
      <c r="I41" s="3">
        <v>10</v>
      </c>
      <c r="J41" s="7">
        <v>14.714194986072425</v>
      </c>
      <c r="K41" s="7">
        <f t="shared" si="3"/>
        <v>15</v>
      </c>
      <c r="M41" s="3">
        <v>5</v>
      </c>
      <c r="N41" s="7">
        <v>11</v>
      </c>
    </row>
    <row r="42" spans="1:14" ht="14.5">
      <c r="A42" s="3">
        <v>5</v>
      </c>
      <c r="B42" s="7">
        <v>12</v>
      </c>
      <c r="C42" s="8">
        <f t="shared" si="0"/>
        <v>49</v>
      </c>
      <c r="D42">
        <f t="shared" si="1"/>
        <v>7</v>
      </c>
      <c r="E42">
        <f t="shared" si="2"/>
        <v>1.4</v>
      </c>
      <c r="I42" s="3">
        <v>23</v>
      </c>
      <c r="J42" s="7">
        <v>14.328914484679666</v>
      </c>
      <c r="K42" s="7">
        <f t="shared" si="3"/>
        <v>14</v>
      </c>
      <c r="M42" s="3">
        <v>5</v>
      </c>
      <c r="N42" s="7">
        <v>12</v>
      </c>
    </row>
    <row r="43" spans="1:14" ht="14.5">
      <c r="A43" s="3">
        <v>5</v>
      </c>
      <c r="B43" s="7">
        <v>11</v>
      </c>
      <c r="C43" s="8">
        <f t="shared" si="0"/>
        <v>36</v>
      </c>
      <c r="D43">
        <f t="shared" si="1"/>
        <v>6</v>
      </c>
      <c r="E43">
        <f t="shared" si="2"/>
        <v>1.2</v>
      </c>
      <c r="I43" s="3">
        <v>13</v>
      </c>
      <c r="J43" s="7">
        <v>11.656298607242341</v>
      </c>
      <c r="K43" s="7">
        <f t="shared" si="3"/>
        <v>12</v>
      </c>
      <c r="M43" s="3">
        <v>5</v>
      </c>
      <c r="N43" s="7">
        <v>11</v>
      </c>
    </row>
    <row r="44" spans="1:14" ht="14.5">
      <c r="A44" s="3">
        <v>5</v>
      </c>
      <c r="B44" s="7">
        <v>10</v>
      </c>
      <c r="C44" s="8">
        <f t="shared" si="0"/>
        <v>25</v>
      </c>
      <c r="D44">
        <f t="shared" si="1"/>
        <v>5</v>
      </c>
      <c r="E44">
        <f t="shared" si="2"/>
        <v>1</v>
      </c>
      <c r="I44" s="3">
        <v>3</v>
      </c>
      <c r="J44" s="7">
        <v>10.612614484679666</v>
      </c>
      <c r="K44" s="7">
        <f t="shared" si="3"/>
        <v>11</v>
      </c>
      <c r="M44" s="3">
        <v>5</v>
      </c>
      <c r="N44" s="7">
        <v>10</v>
      </c>
    </row>
    <row r="45" spans="1:14" ht="14.5">
      <c r="A45" s="3">
        <v>5</v>
      </c>
      <c r="B45" s="7">
        <v>13</v>
      </c>
      <c r="C45" s="8">
        <f t="shared" si="0"/>
        <v>64</v>
      </c>
      <c r="D45">
        <f t="shared" si="1"/>
        <v>8</v>
      </c>
      <c r="E45">
        <f t="shared" si="2"/>
        <v>1.6</v>
      </c>
      <c r="I45" s="3">
        <v>18</v>
      </c>
      <c r="J45" s="7">
        <v>12.804774930362116</v>
      </c>
      <c r="K45" s="7">
        <f t="shared" si="3"/>
        <v>13</v>
      </c>
      <c r="M45" s="3">
        <v>5</v>
      </c>
      <c r="N45" s="7">
        <v>13</v>
      </c>
    </row>
    <row r="46" spans="1:14" ht="14.5">
      <c r="A46" s="3">
        <v>5</v>
      </c>
      <c r="B46" s="7">
        <v>11</v>
      </c>
      <c r="C46" s="8">
        <f t="shared" si="0"/>
        <v>36</v>
      </c>
      <c r="D46">
        <f t="shared" si="1"/>
        <v>6</v>
      </c>
      <c r="E46">
        <f t="shared" si="2"/>
        <v>1.2</v>
      </c>
      <c r="I46" s="3">
        <v>12</v>
      </c>
      <c r="J46" s="7">
        <v>11.65089860724234</v>
      </c>
      <c r="K46" s="7">
        <f t="shared" si="3"/>
        <v>12</v>
      </c>
      <c r="M46" s="3">
        <v>5</v>
      </c>
      <c r="N46" s="7">
        <v>11</v>
      </c>
    </row>
    <row r="47" spans="1:14" ht="14.5">
      <c r="A47" s="3">
        <v>5</v>
      </c>
      <c r="B47" s="7">
        <v>10</v>
      </c>
      <c r="C47" s="8">
        <f t="shared" si="0"/>
        <v>25</v>
      </c>
      <c r="D47">
        <f t="shared" si="1"/>
        <v>5</v>
      </c>
      <c r="E47">
        <f t="shared" si="2"/>
        <v>1</v>
      </c>
      <c r="I47" s="3">
        <v>7</v>
      </c>
      <c r="J47" s="7">
        <v>12.401098607242341</v>
      </c>
      <c r="K47" s="7">
        <f t="shared" si="3"/>
        <v>12</v>
      </c>
      <c r="M47" s="3">
        <v>5</v>
      </c>
      <c r="N47" s="7">
        <v>10</v>
      </c>
    </row>
    <row r="48" spans="1:14" ht="14.5">
      <c r="A48" s="3">
        <v>5</v>
      </c>
      <c r="B48" s="7">
        <v>10</v>
      </c>
      <c r="C48" s="8">
        <f t="shared" si="0"/>
        <v>25</v>
      </c>
      <c r="D48">
        <f t="shared" si="1"/>
        <v>5</v>
      </c>
      <c r="E48">
        <f t="shared" si="2"/>
        <v>1</v>
      </c>
      <c r="I48" s="3">
        <v>7</v>
      </c>
      <c r="J48" s="7">
        <v>10.922364345403901</v>
      </c>
      <c r="K48" s="7">
        <f t="shared" si="3"/>
        <v>11</v>
      </c>
      <c r="M48" s="3">
        <v>5</v>
      </c>
      <c r="N48" s="7">
        <v>10</v>
      </c>
    </row>
    <row r="49" spans="1:14" ht="14.5">
      <c r="A49" s="3">
        <v>5</v>
      </c>
      <c r="B49" s="7">
        <v>10</v>
      </c>
      <c r="C49" s="8">
        <f t="shared" si="0"/>
        <v>25</v>
      </c>
      <c r="D49">
        <f t="shared" si="1"/>
        <v>5</v>
      </c>
      <c r="E49">
        <f t="shared" si="2"/>
        <v>1</v>
      </c>
      <c r="I49" s="3">
        <v>22</v>
      </c>
      <c r="J49" s="7">
        <v>16.34725487465181</v>
      </c>
      <c r="K49" s="7">
        <f t="shared" si="3"/>
        <v>16</v>
      </c>
      <c r="M49" s="3">
        <v>5</v>
      </c>
      <c r="N49" s="7">
        <v>10</v>
      </c>
    </row>
    <row r="50" spans="1:14" ht="14.5">
      <c r="A50" s="3">
        <v>5</v>
      </c>
      <c r="B50" s="7">
        <v>14</v>
      </c>
      <c r="C50" s="8">
        <f t="shared" si="0"/>
        <v>81</v>
      </c>
      <c r="D50">
        <f t="shared" si="1"/>
        <v>9</v>
      </c>
      <c r="E50">
        <f t="shared" si="2"/>
        <v>1.8</v>
      </c>
      <c r="I50" s="3">
        <v>23</v>
      </c>
      <c r="J50" s="7">
        <v>18.544864902506966</v>
      </c>
      <c r="K50" s="7">
        <f t="shared" si="3"/>
        <v>19</v>
      </c>
      <c r="M50" s="3">
        <v>5</v>
      </c>
      <c r="N50" s="7">
        <v>14</v>
      </c>
    </row>
    <row r="51" spans="1:14" ht="14.5">
      <c r="A51" s="3">
        <v>5</v>
      </c>
      <c r="B51" s="7">
        <v>11</v>
      </c>
      <c r="C51" s="8">
        <f t="shared" si="0"/>
        <v>36</v>
      </c>
      <c r="D51">
        <f t="shared" si="1"/>
        <v>6</v>
      </c>
      <c r="E51">
        <f t="shared" si="2"/>
        <v>1.2</v>
      </c>
      <c r="I51" s="3">
        <v>20</v>
      </c>
      <c r="J51" s="7">
        <v>15.978764345403899</v>
      </c>
      <c r="K51" s="7">
        <f t="shared" si="3"/>
        <v>16</v>
      </c>
      <c r="M51" s="3">
        <v>5</v>
      </c>
      <c r="N51" s="7">
        <v>11</v>
      </c>
    </row>
    <row r="52" spans="1:14" ht="14.5">
      <c r="A52" s="3">
        <v>5</v>
      </c>
      <c r="B52" s="7">
        <v>10</v>
      </c>
      <c r="C52" s="8">
        <f t="shared" si="0"/>
        <v>25</v>
      </c>
      <c r="D52">
        <f t="shared" si="1"/>
        <v>5</v>
      </c>
      <c r="E52">
        <f t="shared" si="2"/>
        <v>1</v>
      </c>
      <c r="I52" s="3">
        <v>12</v>
      </c>
      <c r="J52" s="7">
        <v>10.468764902506964</v>
      </c>
      <c r="K52" s="7">
        <f t="shared" si="3"/>
        <v>10</v>
      </c>
      <c r="M52" s="3">
        <v>5</v>
      </c>
      <c r="N52" s="7">
        <v>10</v>
      </c>
    </row>
    <row r="53" spans="1:14" ht="14.5">
      <c r="A53" s="3">
        <v>6</v>
      </c>
      <c r="B53" s="7">
        <v>10</v>
      </c>
      <c r="C53" s="8">
        <f t="shared" si="0"/>
        <v>16</v>
      </c>
      <c r="D53">
        <f t="shared" si="1"/>
        <v>4</v>
      </c>
      <c r="E53">
        <f t="shared" si="2"/>
        <v>0.66666666666666663</v>
      </c>
      <c r="I53" s="3">
        <v>12</v>
      </c>
      <c r="J53" s="7">
        <v>15.242164066852366</v>
      </c>
      <c r="K53" s="7">
        <f t="shared" si="3"/>
        <v>15</v>
      </c>
      <c r="M53" s="3">
        <v>6</v>
      </c>
      <c r="N53" s="7">
        <v>10</v>
      </c>
    </row>
    <row r="54" spans="1:14" ht="14.5">
      <c r="A54" s="3">
        <v>6</v>
      </c>
      <c r="B54" s="7">
        <v>11</v>
      </c>
      <c r="C54" s="8">
        <f t="shared" si="0"/>
        <v>25</v>
      </c>
      <c r="D54">
        <f t="shared" si="1"/>
        <v>5</v>
      </c>
      <c r="E54">
        <f t="shared" si="2"/>
        <v>0.83333333333333337</v>
      </c>
      <c r="I54" s="3">
        <v>16</v>
      </c>
      <c r="J54" s="7">
        <v>12.126714484679665</v>
      </c>
      <c r="K54" s="7">
        <f t="shared" si="3"/>
        <v>12</v>
      </c>
      <c r="M54" s="3">
        <v>6</v>
      </c>
      <c r="N54" s="7">
        <v>11</v>
      </c>
    </row>
    <row r="55" spans="1:14" ht="14.5">
      <c r="A55" s="3">
        <v>6</v>
      </c>
      <c r="B55" s="7">
        <v>10</v>
      </c>
      <c r="C55" s="8">
        <f t="shared" si="0"/>
        <v>16</v>
      </c>
      <c r="D55">
        <f t="shared" si="1"/>
        <v>4</v>
      </c>
      <c r="E55">
        <f t="shared" si="2"/>
        <v>0.66666666666666663</v>
      </c>
      <c r="I55" s="3">
        <v>18</v>
      </c>
      <c r="J55" s="7">
        <v>12.361264066852366</v>
      </c>
      <c r="K55" s="7">
        <f t="shared" si="3"/>
        <v>12</v>
      </c>
      <c r="M55" s="3">
        <v>6</v>
      </c>
      <c r="N55" s="7">
        <v>10</v>
      </c>
    </row>
    <row r="56" spans="1:14" ht="14.5">
      <c r="A56" s="3">
        <v>6</v>
      </c>
      <c r="B56" s="7">
        <v>10</v>
      </c>
      <c r="C56" s="8">
        <f t="shared" si="0"/>
        <v>16</v>
      </c>
      <c r="D56">
        <f t="shared" si="1"/>
        <v>4</v>
      </c>
      <c r="E56">
        <f t="shared" si="2"/>
        <v>0.66666666666666663</v>
      </c>
      <c r="I56" s="3">
        <v>15</v>
      </c>
      <c r="J56" s="7">
        <v>10.225914484679667</v>
      </c>
      <c r="K56" s="7">
        <f t="shared" si="3"/>
        <v>10</v>
      </c>
      <c r="M56" s="3">
        <v>6</v>
      </c>
      <c r="N56" s="7">
        <v>10</v>
      </c>
    </row>
    <row r="57" spans="1:14" ht="14.5">
      <c r="A57" s="3">
        <v>6</v>
      </c>
      <c r="B57" s="7">
        <v>9</v>
      </c>
      <c r="C57" s="8">
        <f t="shared" si="0"/>
        <v>9</v>
      </c>
      <c r="D57">
        <f t="shared" si="1"/>
        <v>3</v>
      </c>
      <c r="E57">
        <f t="shared" si="2"/>
        <v>0.5</v>
      </c>
      <c r="I57" s="3">
        <v>9</v>
      </c>
      <c r="J57" s="7">
        <v>10.628514484679664</v>
      </c>
      <c r="K57" s="7">
        <f t="shared" si="3"/>
        <v>11</v>
      </c>
      <c r="M57" s="3">
        <v>6</v>
      </c>
      <c r="N57" s="7">
        <v>9</v>
      </c>
    </row>
    <row r="58" spans="1:14" ht="14.5">
      <c r="A58" s="3">
        <v>6</v>
      </c>
      <c r="B58" s="7">
        <v>10</v>
      </c>
      <c r="C58" s="8">
        <f t="shared" si="0"/>
        <v>16</v>
      </c>
      <c r="D58">
        <f t="shared" si="1"/>
        <v>4</v>
      </c>
      <c r="E58">
        <f t="shared" si="2"/>
        <v>0.66666666666666663</v>
      </c>
      <c r="I58" s="3">
        <v>7</v>
      </c>
      <c r="J58" s="7">
        <v>10.175114484679666</v>
      </c>
      <c r="K58" s="7">
        <f t="shared" si="3"/>
        <v>10</v>
      </c>
      <c r="M58" s="3">
        <v>6</v>
      </c>
      <c r="N58" s="7">
        <v>10</v>
      </c>
    </row>
    <row r="59" spans="1:14" ht="14.5">
      <c r="A59" s="3">
        <v>6</v>
      </c>
      <c r="B59" s="7">
        <v>11</v>
      </c>
      <c r="C59" s="8">
        <f t="shared" si="0"/>
        <v>25</v>
      </c>
      <c r="D59">
        <f t="shared" si="1"/>
        <v>5</v>
      </c>
      <c r="E59">
        <f t="shared" si="2"/>
        <v>0.83333333333333337</v>
      </c>
      <c r="I59" s="3">
        <v>5</v>
      </c>
      <c r="J59" s="7">
        <v>11.225514484679666</v>
      </c>
      <c r="K59" s="7">
        <f t="shared" si="3"/>
        <v>11</v>
      </c>
      <c r="M59" s="3">
        <v>6</v>
      </c>
      <c r="N59" s="7">
        <v>11</v>
      </c>
    </row>
    <row r="60" spans="1:14" ht="14.5">
      <c r="A60" s="3">
        <v>6</v>
      </c>
      <c r="B60" s="7">
        <v>14</v>
      </c>
      <c r="C60" s="8">
        <f t="shared" si="0"/>
        <v>64</v>
      </c>
      <c r="D60">
        <f t="shared" si="1"/>
        <v>8</v>
      </c>
      <c r="E60">
        <f t="shared" si="2"/>
        <v>1.3333333333333333</v>
      </c>
      <c r="I60" s="3">
        <v>9</v>
      </c>
      <c r="J60" s="7">
        <v>14.73599860724234</v>
      </c>
      <c r="K60" s="7">
        <f t="shared" si="3"/>
        <v>15</v>
      </c>
      <c r="M60" s="3">
        <v>6</v>
      </c>
      <c r="N60" s="7">
        <v>14</v>
      </c>
    </row>
    <row r="61" spans="1:14" ht="14.5">
      <c r="A61" s="3">
        <v>6</v>
      </c>
      <c r="B61" s="7">
        <v>15</v>
      </c>
      <c r="C61" s="8">
        <f t="shared" si="0"/>
        <v>81</v>
      </c>
      <c r="D61">
        <f t="shared" si="1"/>
        <v>9</v>
      </c>
      <c r="E61">
        <f t="shared" si="2"/>
        <v>1.5</v>
      </c>
      <c r="I61" s="3">
        <v>5</v>
      </c>
      <c r="J61" s="7">
        <v>10.044598607242341</v>
      </c>
      <c r="K61" s="7">
        <f t="shared" si="3"/>
        <v>10</v>
      </c>
      <c r="M61" s="3">
        <v>6</v>
      </c>
      <c r="N61" s="7">
        <v>15</v>
      </c>
    </row>
    <row r="62" spans="1:14" ht="14.5">
      <c r="A62" s="3">
        <v>6</v>
      </c>
      <c r="B62" s="7">
        <v>11</v>
      </c>
      <c r="C62" s="8">
        <f t="shared" si="0"/>
        <v>25</v>
      </c>
      <c r="D62">
        <f t="shared" si="1"/>
        <v>5</v>
      </c>
      <c r="E62">
        <f t="shared" si="2"/>
        <v>0.83333333333333337</v>
      </c>
      <c r="I62" s="3">
        <v>5</v>
      </c>
      <c r="J62" s="7">
        <v>9.6239548746518118</v>
      </c>
      <c r="K62" s="7">
        <f t="shared" si="3"/>
        <v>10</v>
      </c>
      <c r="M62" s="3">
        <v>6</v>
      </c>
      <c r="N62" s="7">
        <v>11</v>
      </c>
    </row>
    <row r="63" spans="1:14" ht="14.5">
      <c r="A63" s="3">
        <v>6</v>
      </c>
      <c r="B63" s="7">
        <v>11</v>
      </c>
      <c r="C63" s="8">
        <f t="shared" si="0"/>
        <v>25</v>
      </c>
      <c r="D63">
        <f t="shared" si="1"/>
        <v>5</v>
      </c>
      <c r="E63">
        <f t="shared" si="2"/>
        <v>0.83333333333333337</v>
      </c>
      <c r="I63" s="3">
        <v>6</v>
      </c>
      <c r="J63" s="7">
        <v>10.660964066852365</v>
      </c>
      <c r="K63" s="7">
        <f t="shared" si="3"/>
        <v>11</v>
      </c>
      <c r="M63" s="3">
        <v>6</v>
      </c>
      <c r="N63" s="7">
        <v>11</v>
      </c>
    </row>
    <row r="64" spans="1:14" ht="14.5">
      <c r="A64" s="3">
        <v>6</v>
      </c>
      <c r="B64" s="7">
        <v>9</v>
      </c>
      <c r="C64" s="8">
        <f t="shared" si="0"/>
        <v>9</v>
      </c>
      <c r="D64">
        <f t="shared" si="1"/>
        <v>3</v>
      </c>
      <c r="E64">
        <f t="shared" si="2"/>
        <v>0.5</v>
      </c>
      <c r="I64" s="3">
        <v>3</v>
      </c>
      <c r="J64" s="7">
        <v>9.9355986072423406</v>
      </c>
      <c r="K64" s="7">
        <f t="shared" si="3"/>
        <v>10</v>
      </c>
      <c r="M64" s="3">
        <v>6</v>
      </c>
      <c r="N64" s="7">
        <v>9</v>
      </c>
    </row>
    <row r="65" spans="1:14" ht="14.5">
      <c r="A65" s="3">
        <v>6</v>
      </c>
      <c r="B65" s="7">
        <v>10</v>
      </c>
      <c r="C65" s="8">
        <f t="shared" si="0"/>
        <v>16</v>
      </c>
      <c r="D65">
        <f t="shared" si="1"/>
        <v>4</v>
      </c>
      <c r="E65">
        <f t="shared" si="2"/>
        <v>0.66666666666666663</v>
      </c>
      <c r="I65" s="3">
        <v>5</v>
      </c>
      <c r="J65" s="7">
        <v>10.19879860724234</v>
      </c>
      <c r="K65" s="7">
        <f t="shared" si="3"/>
        <v>10</v>
      </c>
      <c r="M65" s="3">
        <v>6</v>
      </c>
      <c r="N65" s="7">
        <v>10</v>
      </c>
    </row>
    <row r="66" spans="1:14" ht="14.5">
      <c r="A66" s="3">
        <v>6</v>
      </c>
      <c r="B66" s="7">
        <v>9</v>
      </c>
      <c r="C66" s="8">
        <f t="shared" ref="C66:C129" si="4">(A66-B66)*(A66-B66)</f>
        <v>9</v>
      </c>
      <c r="D66">
        <f t="shared" ref="D66:D129" si="5">ABS(A66-B66)</f>
        <v>3</v>
      </c>
      <c r="E66">
        <f t="shared" ref="E66:E129" si="6">ABS(A66-B66)/A66</f>
        <v>0.5</v>
      </c>
      <c r="I66" s="3">
        <v>3</v>
      </c>
      <c r="J66" s="7">
        <v>9.1920986072423396</v>
      </c>
      <c r="K66" s="7">
        <f t="shared" si="3"/>
        <v>9</v>
      </c>
      <c r="M66" s="3">
        <v>6</v>
      </c>
      <c r="N66" s="7">
        <v>9</v>
      </c>
    </row>
    <row r="67" spans="1:14" ht="14.5">
      <c r="A67" s="3">
        <v>6</v>
      </c>
      <c r="B67" s="7">
        <v>11</v>
      </c>
      <c r="C67" s="8">
        <f t="shared" si="4"/>
        <v>25</v>
      </c>
      <c r="D67">
        <f t="shared" si="5"/>
        <v>5</v>
      </c>
      <c r="E67">
        <f t="shared" si="6"/>
        <v>0.83333333333333337</v>
      </c>
      <c r="I67" s="3">
        <v>25</v>
      </c>
      <c r="J67" s="7">
        <v>11.427314484679664</v>
      </c>
      <c r="K67" s="7">
        <f t="shared" ref="K67:K130" si="7">ROUND(J67,0)</f>
        <v>11</v>
      </c>
      <c r="M67" s="3">
        <v>6</v>
      </c>
      <c r="N67" s="7">
        <v>11</v>
      </c>
    </row>
    <row r="68" spans="1:14" ht="14.5">
      <c r="A68" s="3">
        <v>6</v>
      </c>
      <c r="B68" s="7">
        <v>11</v>
      </c>
      <c r="C68" s="8">
        <f t="shared" si="4"/>
        <v>25</v>
      </c>
      <c r="D68">
        <f t="shared" si="5"/>
        <v>5</v>
      </c>
      <c r="E68">
        <f t="shared" si="6"/>
        <v>0.83333333333333337</v>
      </c>
      <c r="I68" s="3">
        <v>13</v>
      </c>
      <c r="J68" s="7">
        <v>11.874714484679666</v>
      </c>
      <c r="K68" s="7">
        <f t="shared" si="7"/>
        <v>12</v>
      </c>
      <c r="M68" s="3">
        <v>6</v>
      </c>
      <c r="N68" s="7">
        <v>11</v>
      </c>
    </row>
    <row r="69" spans="1:14" ht="14.5">
      <c r="A69" s="3">
        <v>6</v>
      </c>
      <c r="B69" s="7">
        <v>10</v>
      </c>
      <c r="C69" s="8">
        <f t="shared" si="4"/>
        <v>16</v>
      </c>
      <c r="D69">
        <f t="shared" si="5"/>
        <v>4</v>
      </c>
      <c r="E69">
        <f t="shared" si="6"/>
        <v>0.66666666666666663</v>
      </c>
      <c r="I69" s="3">
        <v>3</v>
      </c>
      <c r="J69" s="7">
        <v>10.372674930362116</v>
      </c>
      <c r="K69" s="7">
        <f t="shared" si="7"/>
        <v>10</v>
      </c>
      <c r="M69" s="3">
        <v>6</v>
      </c>
      <c r="N69" s="7">
        <v>10</v>
      </c>
    </row>
    <row r="70" spans="1:14" ht="14.5">
      <c r="A70" s="3">
        <v>6</v>
      </c>
      <c r="B70" s="7">
        <v>11</v>
      </c>
      <c r="C70" s="8">
        <f t="shared" si="4"/>
        <v>25</v>
      </c>
      <c r="D70">
        <f t="shared" si="5"/>
        <v>5</v>
      </c>
      <c r="E70">
        <f t="shared" si="6"/>
        <v>0.83333333333333337</v>
      </c>
      <c r="I70" s="3">
        <v>13</v>
      </c>
      <c r="J70" s="7">
        <v>11.843664066852364</v>
      </c>
      <c r="K70" s="7">
        <f t="shared" si="7"/>
        <v>12</v>
      </c>
      <c r="M70" s="3">
        <v>6</v>
      </c>
      <c r="N70" s="7">
        <v>11</v>
      </c>
    </row>
    <row r="71" spans="1:14" ht="14.5">
      <c r="A71" s="3">
        <v>6</v>
      </c>
      <c r="B71" s="7">
        <v>14</v>
      </c>
      <c r="C71" s="8">
        <f t="shared" si="4"/>
        <v>64</v>
      </c>
      <c r="D71">
        <f t="shared" si="5"/>
        <v>8</v>
      </c>
      <c r="E71">
        <f t="shared" si="6"/>
        <v>1.3333333333333333</v>
      </c>
      <c r="I71" s="3">
        <v>7</v>
      </c>
      <c r="J71" s="7">
        <v>9.7803986072423399</v>
      </c>
      <c r="K71" s="7">
        <f t="shared" si="7"/>
        <v>10</v>
      </c>
      <c r="M71" s="3">
        <v>6</v>
      </c>
      <c r="N71" s="7">
        <v>14</v>
      </c>
    </row>
    <row r="72" spans="1:14" ht="14.5">
      <c r="A72" s="3">
        <v>6</v>
      </c>
      <c r="B72" s="7">
        <v>12</v>
      </c>
      <c r="C72" s="8">
        <f t="shared" si="4"/>
        <v>36</v>
      </c>
      <c r="D72">
        <f t="shared" si="5"/>
        <v>6</v>
      </c>
      <c r="E72">
        <f t="shared" si="6"/>
        <v>1</v>
      </c>
      <c r="I72" s="3">
        <v>6</v>
      </c>
      <c r="J72" s="7">
        <v>10.343898607242341</v>
      </c>
      <c r="K72" s="7">
        <f t="shared" si="7"/>
        <v>10</v>
      </c>
      <c r="M72" s="3">
        <v>6</v>
      </c>
      <c r="N72" s="7">
        <v>12</v>
      </c>
    </row>
    <row r="73" spans="1:14" ht="14.5">
      <c r="A73" s="3">
        <v>6</v>
      </c>
      <c r="B73" s="7">
        <v>10</v>
      </c>
      <c r="C73" s="8">
        <f t="shared" si="4"/>
        <v>16</v>
      </c>
      <c r="D73">
        <f t="shared" si="5"/>
        <v>4</v>
      </c>
      <c r="E73">
        <f t="shared" si="6"/>
        <v>0.66666666666666663</v>
      </c>
      <c r="I73" s="3">
        <v>17</v>
      </c>
      <c r="J73" s="7">
        <v>13.183598607242342</v>
      </c>
      <c r="K73" s="7">
        <f t="shared" si="7"/>
        <v>13</v>
      </c>
      <c r="M73" s="3">
        <v>6</v>
      </c>
      <c r="N73" s="7">
        <v>10</v>
      </c>
    </row>
    <row r="74" spans="1:14" ht="14.5">
      <c r="A74" s="3">
        <v>6</v>
      </c>
      <c r="B74" s="7">
        <v>15</v>
      </c>
      <c r="C74" s="8">
        <f t="shared" si="4"/>
        <v>81</v>
      </c>
      <c r="D74">
        <f t="shared" si="5"/>
        <v>9</v>
      </c>
      <c r="E74">
        <f t="shared" si="6"/>
        <v>1.5</v>
      </c>
      <c r="I74" s="5">
        <v>14</v>
      </c>
      <c r="J74" s="7">
        <v>14.873664902506963</v>
      </c>
      <c r="K74" s="7">
        <f t="shared" si="7"/>
        <v>15</v>
      </c>
      <c r="M74" s="3">
        <v>6</v>
      </c>
      <c r="N74" s="7">
        <v>15</v>
      </c>
    </row>
    <row r="75" spans="1:14" ht="14.5">
      <c r="A75" s="3">
        <v>6</v>
      </c>
      <c r="B75" s="7">
        <v>15</v>
      </c>
      <c r="C75" s="8">
        <f t="shared" si="4"/>
        <v>81</v>
      </c>
      <c r="D75">
        <f t="shared" si="5"/>
        <v>9</v>
      </c>
      <c r="E75">
        <f t="shared" si="6"/>
        <v>1.5</v>
      </c>
      <c r="I75" s="3">
        <v>8</v>
      </c>
      <c r="J75" s="7">
        <v>2.5473640668523663</v>
      </c>
      <c r="K75" s="7">
        <f t="shared" si="7"/>
        <v>3</v>
      </c>
      <c r="M75" s="3">
        <v>6</v>
      </c>
      <c r="N75" s="7">
        <v>15</v>
      </c>
    </row>
    <row r="76" spans="1:14" ht="14.5">
      <c r="A76" s="3">
        <v>6</v>
      </c>
      <c r="B76" s="7">
        <v>4</v>
      </c>
      <c r="C76" s="8">
        <f t="shared" si="4"/>
        <v>4</v>
      </c>
      <c r="D76">
        <f t="shared" si="5"/>
        <v>2</v>
      </c>
      <c r="E76">
        <f t="shared" si="6"/>
        <v>0.33333333333333331</v>
      </c>
      <c r="I76" s="3">
        <v>35</v>
      </c>
      <c r="J76" s="7">
        <v>14.331164902506965</v>
      </c>
      <c r="K76" s="7">
        <f t="shared" si="7"/>
        <v>14</v>
      </c>
      <c r="M76" s="3">
        <v>6</v>
      </c>
      <c r="N76" s="7">
        <v>4</v>
      </c>
    </row>
    <row r="77" spans="1:14" ht="14.5">
      <c r="A77" s="3">
        <v>6</v>
      </c>
      <c r="B77" s="7">
        <v>14</v>
      </c>
      <c r="C77" s="8">
        <f t="shared" si="4"/>
        <v>64</v>
      </c>
      <c r="D77">
        <f t="shared" si="5"/>
        <v>8</v>
      </c>
      <c r="E77">
        <f t="shared" si="6"/>
        <v>1.3333333333333333</v>
      </c>
      <c r="I77" s="3">
        <v>10</v>
      </c>
      <c r="J77" s="7">
        <v>11.850714484679665</v>
      </c>
      <c r="K77" s="7">
        <f t="shared" si="7"/>
        <v>12</v>
      </c>
      <c r="M77" s="3">
        <v>6</v>
      </c>
      <c r="N77" s="7">
        <v>14</v>
      </c>
    </row>
    <row r="78" spans="1:14" ht="14.5">
      <c r="A78" s="3">
        <v>6</v>
      </c>
      <c r="B78" s="7">
        <v>13</v>
      </c>
      <c r="C78" s="8">
        <f t="shared" si="4"/>
        <v>49</v>
      </c>
      <c r="D78">
        <f t="shared" si="5"/>
        <v>7</v>
      </c>
      <c r="E78">
        <f t="shared" si="6"/>
        <v>1.1666666666666667</v>
      </c>
      <c r="I78" s="3">
        <v>14</v>
      </c>
      <c r="J78" s="7">
        <v>12.231114484679667</v>
      </c>
      <c r="K78" s="7">
        <f t="shared" si="7"/>
        <v>12</v>
      </c>
      <c r="M78" s="3">
        <v>6</v>
      </c>
      <c r="N78" s="7">
        <v>13</v>
      </c>
    </row>
    <row r="79" spans="1:14" ht="14.5">
      <c r="A79" s="3">
        <v>6</v>
      </c>
      <c r="B79" s="7">
        <v>10</v>
      </c>
      <c r="C79" s="8">
        <f t="shared" si="4"/>
        <v>16</v>
      </c>
      <c r="D79">
        <f t="shared" si="5"/>
        <v>4</v>
      </c>
      <c r="E79">
        <f t="shared" si="6"/>
        <v>0.66666666666666663</v>
      </c>
      <c r="I79" s="3">
        <v>14</v>
      </c>
      <c r="J79" s="7">
        <v>12.262714484679664</v>
      </c>
      <c r="K79" s="7">
        <f t="shared" si="7"/>
        <v>12</v>
      </c>
      <c r="M79" s="3">
        <v>6</v>
      </c>
      <c r="N79" s="7">
        <v>10</v>
      </c>
    </row>
    <row r="80" spans="1:14" ht="14.5">
      <c r="A80" s="3">
        <v>6</v>
      </c>
      <c r="B80" s="7">
        <v>10</v>
      </c>
      <c r="C80" s="8">
        <f t="shared" si="4"/>
        <v>16</v>
      </c>
      <c r="D80">
        <f t="shared" si="5"/>
        <v>4</v>
      </c>
      <c r="E80">
        <f t="shared" si="6"/>
        <v>0.66666666666666663</v>
      </c>
      <c r="I80" s="3">
        <v>7</v>
      </c>
      <c r="J80" s="7">
        <v>10.688764066852366</v>
      </c>
      <c r="K80" s="7">
        <f t="shared" si="7"/>
        <v>11</v>
      </c>
      <c r="M80" s="3">
        <v>6</v>
      </c>
      <c r="N80" s="7">
        <v>10</v>
      </c>
    </row>
    <row r="81" spans="1:14" ht="14.5">
      <c r="A81" s="3">
        <v>6</v>
      </c>
      <c r="B81" s="7">
        <v>10</v>
      </c>
      <c r="C81" s="8">
        <f t="shared" si="4"/>
        <v>16</v>
      </c>
      <c r="D81">
        <f t="shared" si="5"/>
        <v>4</v>
      </c>
      <c r="E81">
        <f t="shared" si="6"/>
        <v>0.66666666666666663</v>
      </c>
      <c r="I81" s="3">
        <v>7</v>
      </c>
      <c r="J81" s="7">
        <v>11.857314484679666</v>
      </c>
      <c r="K81" s="7">
        <f t="shared" si="7"/>
        <v>12</v>
      </c>
      <c r="M81" s="3">
        <v>6</v>
      </c>
      <c r="N81" s="7">
        <v>10</v>
      </c>
    </row>
    <row r="82" spans="1:14" ht="14.5">
      <c r="A82" s="3">
        <v>6</v>
      </c>
      <c r="B82" s="7">
        <v>10</v>
      </c>
      <c r="C82" s="8">
        <f t="shared" si="4"/>
        <v>16</v>
      </c>
      <c r="D82">
        <f t="shared" si="5"/>
        <v>4</v>
      </c>
      <c r="E82">
        <f t="shared" si="6"/>
        <v>0.66666666666666663</v>
      </c>
      <c r="I82" s="3">
        <v>11</v>
      </c>
      <c r="J82" s="7">
        <v>14.690854874651812</v>
      </c>
      <c r="K82" s="7">
        <f t="shared" si="7"/>
        <v>15</v>
      </c>
      <c r="M82" s="3">
        <v>6</v>
      </c>
      <c r="N82" s="7">
        <v>10</v>
      </c>
    </row>
    <row r="83" spans="1:14" ht="14.5">
      <c r="A83" s="3">
        <v>7</v>
      </c>
      <c r="B83" s="7">
        <v>9</v>
      </c>
      <c r="C83" s="8">
        <f t="shared" si="4"/>
        <v>4</v>
      </c>
      <c r="D83">
        <f t="shared" si="5"/>
        <v>2</v>
      </c>
      <c r="E83">
        <f t="shared" si="6"/>
        <v>0.2857142857142857</v>
      </c>
      <c r="I83" s="3">
        <v>24</v>
      </c>
      <c r="J83" s="7">
        <v>17.167154874651811</v>
      </c>
      <c r="K83" s="7">
        <f t="shared" si="7"/>
        <v>17</v>
      </c>
      <c r="M83" s="3">
        <v>7</v>
      </c>
      <c r="N83" s="7">
        <v>9</v>
      </c>
    </row>
    <row r="84" spans="1:14" ht="14.5">
      <c r="A84" s="3">
        <v>7</v>
      </c>
      <c r="B84" s="7">
        <v>14</v>
      </c>
      <c r="C84" s="8">
        <f t="shared" si="4"/>
        <v>49</v>
      </c>
      <c r="D84">
        <f t="shared" si="5"/>
        <v>7</v>
      </c>
      <c r="E84">
        <f t="shared" si="6"/>
        <v>1</v>
      </c>
      <c r="I84" s="3">
        <v>16</v>
      </c>
      <c r="J84" s="7">
        <v>14.133564066852367</v>
      </c>
      <c r="K84" s="7">
        <f t="shared" si="7"/>
        <v>14</v>
      </c>
      <c r="M84" s="3">
        <v>7</v>
      </c>
      <c r="N84" s="7">
        <v>14</v>
      </c>
    </row>
    <row r="85" spans="1:14" ht="14.5">
      <c r="A85" s="3">
        <v>7</v>
      </c>
      <c r="B85" s="7">
        <v>11</v>
      </c>
      <c r="C85" s="8">
        <f t="shared" si="4"/>
        <v>16</v>
      </c>
      <c r="D85">
        <f t="shared" si="5"/>
        <v>4</v>
      </c>
      <c r="E85">
        <f t="shared" si="6"/>
        <v>0.5714285714285714</v>
      </c>
      <c r="I85" s="3">
        <v>5</v>
      </c>
      <c r="J85" s="7">
        <v>9.1742986072423403</v>
      </c>
      <c r="K85" s="7">
        <f t="shared" si="7"/>
        <v>9</v>
      </c>
      <c r="M85" s="3">
        <v>7</v>
      </c>
      <c r="N85" s="7">
        <v>11</v>
      </c>
    </row>
    <row r="86" spans="1:14" ht="14.5">
      <c r="A86" s="3">
        <v>7</v>
      </c>
      <c r="B86" s="7">
        <v>10</v>
      </c>
      <c r="C86" s="8">
        <f t="shared" si="4"/>
        <v>9</v>
      </c>
      <c r="D86">
        <f t="shared" si="5"/>
        <v>3</v>
      </c>
      <c r="E86">
        <f t="shared" si="6"/>
        <v>0.42857142857142855</v>
      </c>
      <c r="I86" s="3">
        <v>7</v>
      </c>
      <c r="J86" s="7">
        <v>10.477064902506964</v>
      </c>
      <c r="K86" s="7">
        <f t="shared" si="7"/>
        <v>10</v>
      </c>
      <c r="M86" s="3">
        <v>7</v>
      </c>
      <c r="N86" s="7">
        <v>10</v>
      </c>
    </row>
    <row r="87" spans="1:14" ht="14.5">
      <c r="A87" s="3">
        <v>7</v>
      </c>
      <c r="B87" s="7">
        <v>12</v>
      </c>
      <c r="C87" s="8">
        <f t="shared" si="4"/>
        <v>25</v>
      </c>
      <c r="D87">
        <f t="shared" si="5"/>
        <v>5</v>
      </c>
      <c r="E87">
        <f t="shared" si="6"/>
        <v>0.7142857142857143</v>
      </c>
      <c r="I87" s="3">
        <v>6</v>
      </c>
      <c r="J87" s="7">
        <v>9.5058986072423419</v>
      </c>
      <c r="K87" s="7">
        <f t="shared" si="7"/>
        <v>10</v>
      </c>
      <c r="M87" s="3">
        <v>7</v>
      </c>
      <c r="N87" s="7">
        <v>12</v>
      </c>
    </row>
    <row r="88" spans="1:14" ht="14.5">
      <c r="A88" s="3">
        <v>7</v>
      </c>
      <c r="B88" s="7">
        <v>11</v>
      </c>
      <c r="C88" s="8">
        <f t="shared" si="4"/>
        <v>16</v>
      </c>
      <c r="D88">
        <f t="shared" si="5"/>
        <v>4</v>
      </c>
      <c r="E88">
        <f t="shared" si="6"/>
        <v>0.5714285714285714</v>
      </c>
      <c r="I88" s="3">
        <v>19</v>
      </c>
      <c r="J88" s="7">
        <v>14.761014484679665</v>
      </c>
      <c r="K88" s="7">
        <f t="shared" si="7"/>
        <v>15</v>
      </c>
      <c r="M88" s="3">
        <v>7</v>
      </c>
      <c r="N88" s="7">
        <v>11</v>
      </c>
    </row>
    <row r="89" spans="1:14" ht="14.5">
      <c r="A89" s="3">
        <v>7</v>
      </c>
      <c r="B89" s="7">
        <v>10</v>
      </c>
      <c r="C89" s="8">
        <f t="shared" si="4"/>
        <v>9</v>
      </c>
      <c r="D89">
        <f t="shared" si="5"/>
        <v>3</v>
      </c>
      <c r="E89">
        <f t="shared" si="6"/>
        <v>0.42857142857142855</v>
      </c>
      <c r="I89" s="3">
        <v>7</v>
      </c>
      <c r="J89" s="7">
        <v>13.36489860724234</v>
      </c>
      <c r="K89" s="7">
        <f t="shared" si="7"/>
        <v>13</v>
      </c>
      <c r="M89" s="3">
        <v>7</v>
      </c>
      <c r="N89" s="7">
        <v>10</v>
      </c>
    </row>
    <row r="90" spans="1:14" ht="14.5">
      <c r="A90" s="3">
        <v>7</v>
      </c>
      <c r="B90" s="7">
        <v>10</v>
      </c>
      <c r="C90" s="8">
        <f t="shared" si="4"/>
        <v>9</v>
      </c>
      <c r="D90">
        <f t="shared" si="5"/>
        <v>3</v>
      </c>
      <c r="E90">
        <f t="shared" si="6"/>
        <v>0.42857142857142855</v>
      </c>
      <c r="I90" s="3">
        <v>4</v>
      </c>
      <c r="J90" s="7">
        <v>8.822614484679665</v>
      </c>
      <c r="K90" s="7">
        <f t="shared" si="7"/>
        <v>9</v>
      </c>
      <c r="M90" s="3">
        <v>7</v>
      </c>
      <c r="N90" s="7">
        <v>10</v>
      </c>
    </row>
    <row r="91" spans="1:14" ht="14.5">
      <c r="A91" s="3">
        <v>7</v>
      </c>
      <c r="B91" s="7">
        <v>11</v>
      </c>
      <c r="C91" s="8">
        <f t="shared" si="4"/>
        <v>16</v>
      </c>
      <c r="D91">
        <f t="shared" si="5"/>
        <v>4</v>
      </c>
      <c r="E91">
        <f t="shared" si="6"/>
        <v>0.5714285714285714</v>
      </c>
      <c r="I91" s="3">
        <v>4</v>
      </c>
      <c r="J91" s="7">
        <v>11.186314484679665</v>
      </c>
      <c r="K91" s="7">
        <f t="shared" si="7"/>
        <v>11</v>
      </c>
      <c r="M91" s="3">
        <v>7</v>
      </c>
      <c r="N91" s="7">
        <v>11</v>
      </c>
    </row>
    <row r="92" spans="1:14" ht="14.5">
      <c r="A92" s="3">
        <v>7</v>
      </c>
      <c r="B92" s="7">
        <v>12</v>
      </c>
      <c r="C92" s="8">
        <f t="shared" si="4"/>
        <v>25</v>
      </c>
      <c r="D92">
        <f t="shared" si="5"/>
        <v>5</v>
      </c>
      <c r="E92">
        <f t="shared" si="6"/>
        <v>0.7142857142857143</v>
      </c>
      <c r="I92" s="3">
        <v>5</v>
      </c>
      <c r="J92" s="7">
        <v>10.753314484679665</v>
      </c>
      <c r="K92" s="7">
        <f t="shared" si="7"/>
        <v>11</v>
      </c>
      <c r="M92" s="3">
        <v>7</v>
      </c>
      <c r="N92" s="7">
        <v>12</v>
      </c>
    </row>
    <row r="93" spans="1:14" ht="14.5">
      <c r="A93" s="3">
        <v>7</v>
      </c>
      <c r="B93" s="7">
        <v>10</v>
      </c>
      <c r="C93" s="8">
        <f t="shared" si="4"/>
        <v>9</v>
      </c>
      <c r="D93">
        <f t="shared" si="5"/>
        <v>3</v>
      </c>
      <c r="E93">
        <f t="shared" si="6"/>
        <v>0.42857142857142855</v>
      </c>
      <c r="I93" s="3">
        <v>6</v>
      </c>
      <c r="J93" s="7">
        <v>9.4334144846796661</v>
      </c>
      <c r="K93" s="7">
        <f t="shared" si="7"/>
        <v>9</v>
      </c>
      <c r="M93" s="3">
        <v>7</v>
      </c>
      <c r="N93" s="7">
        <v>10</v>
      </c>
    </row>
    <row r="94" spans="1:14" ht="14.5">
      <c r="A94" s="3">
        <v>7</v>
      </c>
      <c r="B94" s="7">
        <v>13</v>
      </c>
      <c r="C94" s="8">
        <f t="shared" si="4"/>
        <v>36</v>
      </c>
      <c r="D94">
        <f t="shared" si="5"/>
        <v>6</v>
      </c>
      <c r="E94">
        <f t="shared" si="6"/>
        <v>0.8571428571428571</v>
      </c>
      <c r="I94" s="3">
        <v>17</v>
      </c>
      <c r="J94" s="7">
        <v>15.148564345403901</v>
      </c>
      <c r="K94" s="7">
        <f t="shared" si="7"/>
        <v>15</v>
      </c>
      <c r="M94" s="3">
        <v>7</v>
      </c>
      <c r="N94" s="7">
        <v>13</v>
      </c>
    </row>
    <row r="95" spans="1:14" ht="14.5">
      <c r="A95" s="3">
        <v>7</v>
      </c>
      <c r="B95" s="7">
        <v>11</v>
      </c>
      <c r="C95" s="8">
        <f t="shared" si="4"/>
        <v>16</v>
      </c>
      <c r="D95">
        <f t="shared" si="5"/>
        <v>4</v>
      </c>
      <c r="E95">
        <f t="shared" si="6"/>
        <v>0.5714285714285714</v>
      </c>
      <c r="I95" s="3">
        <v>15</v>
      </c>
      <c r="J95" s="7">
        <v>13.417798607242341</v>
      </c>
      <c r="K95" s="7">
        <f t="shared" si="7"/>
        <v>13</v>
      </c>
      <c r="M95" s="3">
        <v>7</v>
      </c>
      <c r="N95" s="7">
        <v>11</v>
      </c>
    </row>
    <row r="96" spans="1:14" ht="14.5">
      <c r="A96" s="3">
        <v>7</v>
      </c>
      <c r="B96" s="7">
        <v>11</v>
      </c>
      <c r="C96" s="8">
        <f t="shared" si="4"/>
        <v>16</v>
      </c>
      <c r="D96">
        <f t="shared" si="5"/>
        <v>4</v>
      </c>
      <c r="E96">
        <f t="shared" si="6"/>
        <v>0.5714285714285714</v>
      </c>
      <c r="I96" s="3">
        <v>14</v>
      </c>
      <c r="J96" s="7">
        <v>14.550164066852366</v>
      </c>
      <c r="K96" s="7">
        <f t="shared" si="7"/>
        <v>15</v>
      </c>
      <c r="M96" s="3">
        <v>7</v>
      </c>
      <c r="N96" s="7">
        <v>11</v>
      </c>
    </row>
    <row r="97" spans="1:14" ht="14.5">
      <c r="A97" s="3">
        <v>7</v>
      </c>
      <c r="B97" s="7">
        <v>10</v>
      </c>
      <c r="C97" s="8">
        <f t="shared" si="4"/>
        <v>9</v>
      </c>
      <c r="D97">
        <f t="shared" si="5"/>
        <v>3</v>
      </c>
      <c r="E97">
        <f t="shared" si="6"/>
        <v>0.42857142857142855</v>
      </c>
      <c r="I97" s="3">
        <v>24</v>
      </c>
      <c r="J97" s="7">
        <v>15.884954874651811</v>
      </c>
      <c r="K97" s="7">
        <f t="shared" si="7"/>
        <v>16</v>
      </c>
      <c r="M97" s="3">
        <v>7</v>
      </c>
      <c r="N97" s="7">
        <v>10</v>
      </c>
    </row>
    <row r="98" spans="1:14" ht="14.5">
      <c r="A98" s="3">
        <v>7</v>
      </c>
      <c r="B98" s="7">
        <v>11</v>
      </c>
      <c r="C98" s="8">
        <f t="shared" si="4"/>
        <v>16</v>
      </c>
      <c r="D98">
        <f t="shared" si="5"/>
        <v>4</v>
      </c>
      <c r="E98">
        <f t="shared" si="6"/>
        <v>0.5714285714285714</v>
      </c>
      <c r="I98" s="3">
        <v>13</v>
      </c>
      <c r="J98" s="7">
        <v>14.129464066852366</v>
      </c>
      <c r="K98" s="7">
        <f t="shared" si="7"/>
        <v>14</v>
      </c>
      <c r="M98" s="3">
        <v>7</v>
      </c>
      <c r="N98" s="7">
        <v>11</v>
      </c>
    </row>
    <row r="99" spans="1:14" ht="14.5">
      <c r="A99" s="3">
        <v>7</v>
      </c>
      <c r="B99" s="7">
        <v>10</v>
      </c>
      <c r="C99" s="8">
        <f t="shared" si="4"/>
        <v>9</v>
      </c>
      <c r="D99">
        <f t="shared" si="5"/>
        <v>3</v>
      </c>
      <c r="E99">
        <f t="shared" si="6"/>
        <v>0.42857142857142855</v>
      </c>
      <c r="I99" s="3">
        <v>20</v>
      </c>
      <c r="J99" s="7">
        <v>9.6235640668523654</v>
      </c>
      <c r="K99" s="7">
        <f t="shared" si="7"/>
        <v>10</v>
      </c>
      <c r="M99" s="3">
        <v>7</v>
      </c>
      <c r="N99" s="7">
        <v>10</v>
      </c>
    </row>
    <row r="100" spans="1:14" ht="14.5">
      <c r="A100" s="3">
        <v>7</v>
      </c>
      <c r="B100" s="7">
        <v>11</v>
      </c>
      <c r="C100" s="8">
        <f t="shared" si="4"/>
        <v>16</v>
      </c>
      <c r="D100">
        <f t="shared" si="5"/>
        <v>4</v>
      </c>
      <c r="E100">
        <f t="shared" si="6"/>
        <v>0.5714285714285714</v>
      </c>
      <c r="I100" s="3">
        <v>18</v>
      </c>
      <c r="J100" s="7">
        <v>10.162189972144848</v>
      </c>
      <c r="K100" s="7">
        <f t="shared" si="7"/>
        <v>10</v>
      </c>
      <c r="M100" s="3">
        <v>7</v>
      </c>
      <c r="N100" s="7">
        <v>11</v>
      </c>
    </row>
    <row r="101" spans="1:14" ht="14.5">
      <c r="A101" s="3">
        <v>7</v>
      </c>
      <c r="B101" s="7">
        <v>10</v>
      </c>
      <c r="C101" s="8">
        <f t="shared" si="4"/>
        <v>9</v>
      </c>
      <c r="D101">
        <f t="shared" si="5"/>
        <v>3</v>
      </c>
      <c r="E101">
        <f t="shared" si="6"/>
        <v>0.42857142857142855</v>
      </c>
      <c r="I101" s="3">
        <v>11</v>
      </c>
      <c r="J101" s="7">
        <v>9.9998749303621164</v>
      </c>
      <c r="K101" s="7">
        <f t="shared" si="7"/>
        <v>10</v>
      </c>
      <c r="M101" s="3">
        <v>7</v>
      </c>
      <c r="N101" s="7">
        <v>10</v>
      </c>
    </row>
    <row r="102" spans="1:14" ht="14.5">
      <c r="A102" s="3">
        <v>7</v>
      </c>
      <c r="B102" s="7">
        <v>12</v>
      </c>
      <c r="C102" s="8">
        <f t="shared" si="4"/>
        <v>25</v>
      </c>
      <c r="D102">
        <f t="shared" si="5"/>
        <v>5</v>
      </c>
      <c r="E102">
        <f t="shared" si="6"/>
        <v>0.7142857142857143</v>
      </c>
      <c r="I102" s="3">
        <v>15</v>
      </c>
      <c r="J102" s="7">
        <v>13.437664066852367</v>
      </c>
      <c r="K102" s="7">
        <f t="shared" si="7"/>
        <v>13</v>
      </c>
      <c r="M102" s="3">
        <v>7</v>
      </c>
      <c r="N102" s="7">
        <v>12</v>
      </c>
    </row>
    <row r="103" spans="1:14" ht="14.5">
      <c r="A103" s="3">
        <v>7</v>
      </c>
      <c r="B103" s="7">
        <v>11</v>
      </c>
      <c r="C103" s="8">
        <f t="shared" si="4"/>
        <v>16</v>
      </c>
      <c r="D103">
        <f t="shared" si="5"/>
        <v>4</v>
      </c>
      <c r="E103">
        <f t="shared" si="6"/>
        <v>0.5714285714285714</v>
      </c>
      <c r="I103" s="3">
        <v>8</v>
      </c>
      <c r="J103" s="7">
        <v>9.2905640668523652</v>
      </c>
      <c r="K103" s="7">
        <f t="shared" si="7"/>
        <v>9</v>
      </c>
      <c r="M103" s="3">
        <v>7</v>
      </c>
      <c r="N103" s="7">
        <v>11</v>
      </c>
    </row>
    <row r="104" spans="1:14" ht="14.5">
      <c r="A104" s="3">
        <v>7</v>
      </c>
      <c r="B104" s="7">
        <v>11</v>
      </c>
      <c r="C104" s="8">
        <f t="shared" si="4"/>
        <v>16</v>
      </c>
      <c r="D104">
        <f t="shared" si="5"/>
        <v>4</v>
      </c>
      <c r="E104">
        <f t="shared" si="6"/>
        <v>0.5714285714285714</v>
      </c>
      <c r="I104" s="3">
        <v>10</v>
      </c>
      <c r="J104" s="7">
        <v>8.9755548746518112</v>
      </c>
      <c r="K104" s="7">
        <f t="shared" si="7"/>
        <v>9</v>
      </c>
      <c r="M104" s="3">
        <v>7</v>
      </c>
      <c r="N104" s="7">
        <v>11</v>
      </c>
    </row>
    <row r="105" spans="1:14" ht="14.5">
      <c r="A105" s="3">
        <v>7</v>
      </c>
      <c r="B105" s="7">
        <v>6</v>
      </c>
      <c r="C105" s="8">
        <f t="shared" si="4"/>
        <v>1</v>
      </c>
      <c r="D105">
        <f t="shared" si="5"/>
        <v>1</v>
      </c>
      <c r="E105">
        <f t="shared" si="6"/>
        <v>0.14285714285714285</v>
      </c>
      <c r="I105" s="3">
        <v>9</v>
      </c>
      <c r="J105" s="7">
        <v>9.5949986072423403</v>
      </c>
      <c r="K105" s="7">
        <f t="shared" si="7"/>
        <v>10</v>
      </c>
      <c r="M105" s="3">
        <v>7</v>
      </c>
      <c r="N105" s="7">
        <v>6</v>
      </c>
    </row>
    <row r="106" spans="1:14" ht="14.5">
      <c r="A106" s="3">
        <v>7</v>
      </c>
      <c r="B106" s="7">
        <v>10</v>
      </c>
      <c r="C106" s="8">
        <f t="shared" si="4"/>
        <v>9</v>
      </c>
      <c r="D106">
        <f t="shared" si="5"/>
        <v>3</v>
      </c>
      <c r="E106">
        <f t="shared" si="6"/>
        <v>0.42857142857142855</v>
      </c>
      <c r="I106" s="3">
        <v>8</v>
      </c>
      <c r="J106" s="7">
        <v>9.5166986072423416</v>
      </c>
      <c r="K106" s="7">
        <f t="shared" si="7"/>
        <v>10</v>
      </c>
      <c r="M106" s="3">
        <v>7</v>
      </c>
      <c r="N106" s="7">
        <v>10</v>
      </c>
    </row>
    <row r="107" spans="1:14" ht="14.5">
      <c r="A107" s="3">
        <v>7</v>
      </c>
      <c r="B107" s="7">
        <v>14</v>
      </c>
      <c r="C107" s="8">
        <f t="shared" si="4"/>
        <v>49</v>
      </c>
      <c r="D107">
        <f t="shared" si="5"/>
        <v>7</v>
      </c>
      <c r="E107">
        <f t="shared" si="6"/>
        <v>1</v>
      </c>
      <c r="I107" s="3">
        <v>21</v>
      </c>
      <c r="J107" s="7">
        <v>9.5241144846796661</v>
      </c>
      <c r="K107" s="7">
        <f t="shared" si="7"/>
        <v>10</v>
      </c>
      <c r="M107" s="3">
        <v>7</v>
      </c>
      <c r="N107" s="7">
        <v>14</v>
      </c>
    </row>
    <row r="108" spans="1:14" ht="14.5">
      <c r="A108" s="3">
        <v>8</v>
      </c>
      <c r="B108" s="7">
        <v>10</v>
      </c>
      <c r="C108" s="8">
        <f t="shared" si="4"/>
        <v>4</v>
      </c>
      <c r="D108">
        <f t="shared" si="5"/>
        <v>2</v>
      </c>
      <c r="E108">
        <f t="shared" si="6"/>
        <v>0.25</v>
      </c>
      <c r="I108" s="3">
        <v>10</v>
      </c>
      <c r="J108" s="7">
        <v>10.993114484679666</v>
      </c>
      <c r="K108" s="7">
        <f t="shared" si="7"/>
        <v>11</v>
      </c>
      <c r="M108" s="3">
        <v>8</v>
      </c>
      <c r="N108" s="7">
        <v>10</v>
      </c>
    </row>
    <row r="109" spans="1:14" ht="14.5">
      <c r="A109" s="3">
        <v>8</v>
      </c>
      <c r="B109" s="7">
        <v>14</v>
      </c>
      <c r="C109" s="8">
        <f t="shared" si="4"/>
        <v>36</v>
      </c>
      <c r="D109">
        <f t="shared" si="5"/>
        <v>6</v>
      </c>
      <c r="E109">
        <f t="shared" si="6"/>
        <v>0.75</v>
      </c>
      <c r="I109" s="3">
        <v>26</v>
      </c>
      <c r="J109" s="7">
        <v>15.4302643454039</v>
      </c>
      <c r="K109" s="7">
        <f t="shared" si="7"/>
        <v>15</v>
      </c>
      <c r="M109" s="3">
        <v>8</v>
      </c>
      <c r="N109" s="7">
        <v>14</v>
      </c>
    </row>
    <row r="110" spans="1:14" ht="14.5">
      <c r="A110" s="3">
        <v>8</v>
      </c>
      <c r="B110" s="7">
        <v>13</v>
      </c>
      <c r="C110" s="8">
        <f t="shared" si="4"/>
        <v>25</v>
      </c>
      <c r="D110">
        <f t="shared" si="5"/>
        <v>5</v>
      </c>
      <c r="E110">
        <f t="shared" si="6"/>
        <v>0.625</v>
      </c>
      <c r="I110" s="3">
        <v>9</v>
      </c>
      <c r="J110" s="7">
        <v>9.2164144846796656</v>
      </c>
      <c r="K110" s="7">
        <f t="shared" si="7"/>
        <v>9</v>
      </c>
      <c r="M110" s="3">
        <v>8</v>
      </c>
      <c r="N110" s="7">
        <v>13</v>
      </c>
    </row>
    <row r="111" spans="1:14" ht="14.5">
      <c r="A111" s="3">
        <v>8</v>
      </c>
      <c r="B111" s="7">
        <v>3</v>
      </c>
      <c r="C111" s="8">
        <f t="shared" si="4"/>
        <v>25</v>
      </c>
      <c r="D111">
        <f t="shared" si="5"/>
        <v>5</v>
      </c>
      <c r="E111">
        <f t="shared" si="6"/>
        <v>0.625</v>
      </c>
      <c r="I111" s="3">
        <v>6</v>
      </c>
      <c r="J111" s="7">
        <v>9.5848986072423408</v>
      </c>
      <c r="K111" s="7">
        <f t="shared" si="7"/>
        <v>10</v>
      </c>
      <c r="M111" s="3">
        <v>8</v>
      </c>
      <c r="N111" s="7">
        <v>3</v>
      </c>
    </row>
    <row r="112" spans="1:14" ht="14.5">
      <c r="A112" s="3">
        <v>8</v>
      </c>
      <c r="B112" s="7">
        <v>9</v>
      </c>
      <c r="C112" s="8">
        <f t="shared" si="4"/>
        <v>1</v>
      </c>
      <c r="D112">
        <f t="shared" si="5"/>
        <v>1</v>
      </c>
      <c r="E112">
        <f t="shared" si="6"/>
        <v>0.125</v>
      </c>
      <c r="I112" s="3">
        <v>6</v>
      </c>
      <c r="J112" s="7">
        <v>10.906314484679665</v>
      </c>
      <c r="K112" s="7">
        <f t="shared" si="7"/>
        <v>11</v>
      </c>
      <c r="M112" s="3">
        <v>8</v>
      </c>
      <c r="N112" s="7">
        <v>9</v>
      </c>
    </row>
    <row r="113" spans="1:14" ht="14.5">
      <c r="A113" s="3">
        <v>8</v>
      </c>
      <c r="B113" s="7">
        <v>10</v>
      </c>
      <c r="C113" s="8">
        <f t="shared" si="4"/>
        <v>4</v>
      </c>
      <c r="D113">
        <f t="shared" si="5"/>
        <v>2</v>
      </c>
      <c r="E113">
        <f t="shared" si="6"/>
        <v>0.25</v>
      </c>
      <c r="I113" s="3">
        <v>9</v>
      </c>
      <c r="J113" s="7">
        <v>11.780914484679666</v>
      </c>
      <c r="K113" s="7">
        <f t="shared" si="7"/>
        <v>12</v>
      </c>
      <c r="M113" s="3">
        <v>8</v>
      </c>
      <c r="N113" s="7">
        <v>10</v>
      </c>
    </row>
    <row r="114" spans="1:14" ht="14.5">
      <c r="A114" s="3">
        <v>8</v>
      </c>
      <c r="B114" s="7">
        <v>15</v>
      </c>
      <c r="C114" s="8">
        <f t="shared" si="4"/>
        <v>49</v>
      </c>
      <c r="D114">
        <f t="shared" si="5"/>
        <v>7</v>
      </c>
      <c r="E114">
        <f t="shared" si="6"/>
        <v>0.875</v>
      </c>
      <c r="I114" s="3">
        <v>8</v>
      </c>
      <c r="J114" s="7">
        <v>14.688714484679666</v>
      </c>
      <c r="K114" s="7">
        <f t="shared" si="7"/>
        <v>15</v>
      </c>
      <c r="M114" s="3">
        <v>8</v>
      </c>
      <c r="N114" s="7">
        <v>15</v>
      </c>
    </row>
    <row r="115" spans="1:14" ht="14.5">
      <c r="A115" s="3">
        <v>8</v>
      </c>
      <c r="B115" s="7">
        <v>10</v>
      </c>
      <c r="C115" s="8">
        <f t="shared" si="4"/>
        <v>4</v>
      </c>
      <c r="D115">
        <f t="shared" si="5"/>
        <v>2</v>
      </c>
      <c r="E115">
        <f t="shared" si="6"/>
        <v>0.25</v>
      </c>
      <c r="I115" s="3">
        <v>6</v>
      </c>
      <c r="J115" s="7">
        <v>14.385898607242341</v>
      </c>
      <c r="K115" s="7">
        <f t="shared" si="7"/>
        <v>14</v>
      </c>
      <c r="M115" s="3">
        <v>8</v>
      </c>
      <c r="N115" s="7">
        <v>10</v>
      </c>
    </row>
    <row r="116" spans="1:14" ht="14.5">
      <c r="A116" s="3">
        <v>8</v>
      </c>
      <c r="B116" s="7">
        <v>13</v>
      </c>
      <c r="C116" s="8">
        <f t="shared" si="4"/>
        <v>25</v>
      </c>
      <c r="D116">
        <f t="shared" si="5"/>
        <v>5</v>
      </c>
      <c r="E116">
        <f t="shared" si="6"/>
        <v>0.625</v>
      </c>
      <c r="I116" s="3">
        <v>7</v>
      </c>
      <c r="J116" s="7">
        <v>10.751964066852366</v>
      </c>
      <c r="K116" s="7">
        <f t="shared" si="7"/>
        <v>11</v>
      </c>
      <c r="M116" s="3">
        <v>8</v>
      </c>
      <c r="N116" s="7">
        <v>13</v>
      </c>
    </row>
    <row r="117" spans="1:14" ht="14.5">
      <c r="A117" s="3">
        <v>8</v>
      </c>
      <c r="B117" s="7">
        <v>11</v>
      </c>
      <c r="C117" s="8">
        <f t="shared" si="4"/>
        <v>9</v>
      </c>
      <c r="D117">
        <f t="shared" si="5"/>
        <v>3</v>
      </c>
      <c r="E117">
        <f t="shared" si="6"/>
        <v>0.375</v>
      </c>
      <c r="I117" s="3">
        <v>23</v>
      </c>
      <c r="J117" s="7">
        <v>16.517014484679663</v>
      </c>
      <c r="K117" s="7">
        <f t="shared" si="7"/>
        <v>17</v>
      </c>
      <c r="M117" s="3">
        <v>8</v>
      </c>
      <c r="N117" s="7">
        <v>11</v>
      </c>
    </row>
    <row r="118" spans="1:14" ht="14.5">
      <c r="A118" s="3">
        <v>8</v>
      </c>
      <c r="B118" s="7">
        <v>10</v>
      </c>
      <c r="C118" s="8">
        <f t="shared" si="4"/>
        <v>4</v>
      </c>
      <c r="D118">
        <f t="shared" si="5"/>
        <v>2</v>
      </c>
      <c r="E118">
        <f t="shared" si="6"/>
        <v>0.25</v>
      </c>
      <c r="I118" s="3">
        <v>10</v>
      </c>
      <c r="J118" s="7">
        <v>9.6377144846796661</v>
      </c>
      <c r="K118" s="7">
        <f t="shared" si="7"/>
        <v>10</v>
      </c>
      <c r="M118" s="3">
        <v>8</v>
      </c>
      <c r="N118" s="7">
        <v>10</v>
      </c>
    </row>
    <row r="119" spans="1:14" ht="14.5">
      <c r="A119" s="3">
        <v>8</v>
      </c>
      <c r="B119" s="7">
        <v>10</v>
      </c>
      <c r="C119" s="8">
        <f t="shared" si="4"/>
        <v>4</v>
      </c>
      <c r="D119">
        <f t="shared" si="5"/>
        <v>2</v>
      </c>
      <c r="E119">
        <f t="shared" si="6"/>
        <v>0.25</v>
      </c>
      <c r="I119" s="3">
        <v>15</v>
      </c>
      <c r="J119" s="7">
        <v>16.378964345403901</v>
      </c>
      <c r="K119" s="7">
        <f t="shared" si="7"/>
        <v>16</v>
      </c>
      <c r="M119" s="3">
        <v>8</v>
      </c>
      <c r="N119" s="7">
        <v>10</v>
      </c>
    </row>
    <row r="120" spans="1:14" ht="14.5">
      <c r="A120" s="3">
        <v>8</v>
      </c>
      <c r="B120" s="7">
        <v>10</v>
      </c>
      <c r="C120" s="8">
        <f t="shared" si="4"/>
        <v>4</v>
      </c>
      <c r="D120">
        <f t="shared" si="5"/>
        <v>2</v>
      </c>
      <c r="E120">
        <f t="shared" si="6"/>
        <v>0.25</v>
      </c>
      <c r="I120" s="3">
        <v>19</v>
      </c>
      <c r="J120" s="7">
        <v>10.213314484679666</v>
      </c>
      <c r="K120" s="7">
        <f t="shared" si="7"/>
        <v>10</v>
      </c>
      <c r="M120" s="3">
        <v>8</v>
      </c>
      <c r="N120" s="7">
        <v>10</v>
      </c>
    </row>
    <row r="121" spans="1:14" ht="14.5">
      <c r="A121" s="3">
        <v>8</v>
      </c>
      <c r="B121" s="7">
        <v>12</v>
      </c>
      <c r="C121" s="8">
        <f t="shared" si="4"/>
        <v>16</v>
      </c>
      <c r="D121">
        <f t="shared" si="5"/>
        <v>4</v>
      </c>
      <c r="E121">
        <f t="shared" si="6"/>
        <v>0.5</v>
      </c>
      <c r="I121" s="3">
        <v>23</v>
      </c>
      <c r="J121" s="7">
        <v>14.132964066852367</v>
      </c>
      <c r="K121" s="7">
        <f t="shared" si="7"/>
        <v>14</v>
      </c>
      <c r="M121" s="3">
        <v>8</v>
      </c>
      <c r="N121" s="7">
        <v>12</v>
      </c>
    </row>
    <row r="122" spans="1:14" ht="14.5">
      <c r="A122" s="3">
        <v>8</v>
      </c>
      <c r="B122" s="7">
        <v>9</v>
      </c>
      <c r="C122" s="8">
        <f t="shared" si="4"/>
        <v>1</v>
      </c>
      <c r="D122">
        <f t="shared" si="5"/>
        <v>1</v>
      </c>
      <c r="E122">
        <f t="shared" si="6"/>
        <v>0.125</v>
      </c>
      <c r="I122" s="3">
        <v>21</v>
      </c>
      <c r="J122" s="7">
        <v>11.177764066852365</v>
      </c>
      <c r="K122" s="7">
        <f t="shared" si="7"/>
        <v>11</v>
      </c>
      <c r="M122" s="3">
        <v>8</v>
      </c>
      <c r="N122" s="7">
        <v>9</v>
      </c>
    </row>
    <row r="123" spans="1:14" ht="14.5">
      <c r="A123" s="3">
        <v>8</v>
      </c>
      <c r="B123" s="7">
        <v>10</v>
      </c>
      <c r="C123" s="8">
        <f t="shared" si="4"/>
        <v>4</v>
      </c>
      <c r="D123">
        <f t="shared" si="5"/>
        <v>2</v>
      </c>
      <c r="E123">
        <f t="shared" si="6"/>
        <v>0.25</v>
      </c>
      <c r="I123" s="3">
        <v>23</v>
      </c>
      <c r="J123" s="7">
        <v>9.9630986072423404</v>
      </c>
      <c r="K123" s="7">
        <f t="shared" si="7"/>
        <v>10</v>
      </c>
      <c r="M123" s="3">
        <v>8</v>
      </c>
      <c r="N123" s="7">
        <v>10</v>
      </c>
    </row>
    <row r="124" spans="1:14" ht="14.5">
      <c r="A124" s="3">
        <v>8</v>
      </c>
      <c r="B124" s="7">
        <v>9</v>
      </c>
      <c r="C124" s="8">
        <f t="shared" si="4"/>
        <v>1</v>
      </c>
      <c r="D124">
        <f t="shared" si="5"/>
        <v>1</v>
      </c>
      <c r="E124">
        <f t="shared" si="6"/>
        <v>0.125</v>
      </c>
      <c r="I124" s="3">
        <v>17</v>
      </c>
      <c r="J124" s="7">
        <v>10.124414484679667</v>
      </c>
      <c r="K124" s="7">
        <f t="shared" si="7"/>
        <v>10</v>
      </c>
      <c r="M124" s="3">
        <v>8</v>
      </c>
      <c r="N124" s="7">
        <v>9</v>
      </c>
    </row>
    <row r="125" spans="1:14" ht="14.5">
      <c r="A125" s="3">
        <v>8</v>
      </c>
      <c r="B125" s="7">
        <v>7</v>
      </c>
      <c r="C125" s="8">
        <f t="shared" si="4"/>
        <v>1</v>
      </c>
      <c r="D125">
        <f t="shared" si="5"/>
        <v>1</v>
      </c>
      <c r="E125">
        <f t="shared" si="6"/>
        <v>0.125</v>
      </c>
      <c r="I125" s="3">
        <v>11</v>
      </c>
      <c r="J125" s="7">
        <v>11.042714484679665</v>
      </c>
      <c r="K125" s="7">
        <f t="shared" si="7"/>
        <v>11</v>
      </c>
      <c r="M125" s="3">
        <v>8</v>
      </c>
      <c r="N125" s="7">
        <v>7</v>
      </c>
    </row>
    <row r="126" spans="1:14" ht="14.5">
      <c r="A126" s="3">
        <v>8</v>
      </c>
      <c r="B126" s="7">
        <v>10</v>
      </c>
      <c r="C126" s="8">
        <f t="shared" si="4"/>
        <v>4</v>
      </c>
      <c r="D126">
        <f t="shared" si="5"/>
        <v>2</v>
      </c>
      <c r="E126">
        <f t="shared" si="6"/>
        <v>0.25</v>
      </c>
      <c r="I126" s="3">
        <v>9</v>
      </c>
      <c r="J126" s="7">
        <v>10.114864902506964</v>
      </c>
      <c r="K126" s="7">
        <f t="shared" si="7"/>
        <v>10</v>
      </c>
      <c r="M126" s="3">
        <v>8</v>
      </c>
      <c r="N126" s="7">
        <v>10</v>
      </c>
    </row>
    <row r="127" spans="1:14" ht="14.5">
      <c r="A127" s="3">
        <v>8</v>
      </c>
      <c r="B127" s="7">
        <v>10</v>
      </c>
      <c r="C127" s="8">
        <f t="shared" si="4"/>
        <v>4</v>
      </c>
      <c r="D127">
        <f t="shared" si="5"/>
        <v>2</v>
      </c>
      <c r="E127">
        <f t="shared" si="6"/>
        <v>0.25</v>
      </c>
      <c r="I127" s="3">
        <v>18</v>
      </c>
      <c r="J127" s="7">
        <v>11.652898607242339</v>
      </c>
      <c r="K127" s="7">
        <f t="shared" si="7"/>
        <v>12</v>
      </c>
      <c r="M127" s="3">
        <v>8</v>
      </c>
      <c r="N127" s="7">
        <v>10</v>
      </c>
    </row>
    <row r="128" spans="1:14" ht="14.5">
      <c r="A128" s="3">
        <v>8</v>
      </c>
      <c r="B128" s="7">
        <v>10</v>
      </c>
      <c r="C128" s="8">
        <f t="shared" si="4"/>
        <v>4</v>
      </c>
      <c r="D128">
        <f t="shared" si="5"/>
        <v>2</v>
      </c>
      <c r="E128">
        <f t="shared" si="6"/>
        <v>0.25</v>
      </c>
      <c r="I128" s="3">
        <v>25</v>
      </c>
      <c r="J128" s="7">
        <v>10.004898607242341</v>
      </c>
      <c r="K128" s="7">
        <f t="shared" si="7"/>
        <v>10</v>
      </c>
      <c r="M128" s="3">
        <v>8</v>
      </c>
      <c r="N128" s="7">
        <v>10</v>
      </c>
    </row>
    <row r="129" spans="1:14" ht="14.5">
      <c r="A129" s="3">
        <v>8</v>
      </c>
      <c r="B129" s="7">
        <v>10</v>
      </c>
      <c r="C129" s="8">
        <f t="shared" si="4"/>
        <v>4</v>
      </c>
      <c r="D129">
        <f t="shared" si="5"/>
        <v>2</v>
      </c>
      <c r="E129">
        <f t="shared" si="6"/>
        <v>0.25</v>
      </c>
      <c r="I129" s="3">
        <v>28</v>
      </c>
      <c r="J129" s="7">
        <v>10.540464345403901</v>
      </c>
      <c r="K129" s="7">
        <f t="shared" si="7"/>
        <v>11</v>
      </c>
      <c r="M129" s="3">
        <v>8</v>
      </c>
      <c r="N129" s="7">
        <v>10</v>
      </c>
    </row>
    <row r="130" spans="1:14" ht="14.5">
      <c r="A130" s="3">
        <v>8</v>
      </c>
      <c r="B130" s="7">
        <v>10</v>
      </c>
      <c r="C130" s="8">
        <f t="shared" ref="C130:C193" si="8">(A130-B130)*(A130-B130)</f>
        <v>4</v>
      </c>
      <c r="D130">
        <f t="shared" ref="D130:D193" si="9">ABS(A130-B130)</f>
        <v>2</v>
      </c>
      <c r="E130">
        <f t="shared" ref="E130:E193" si="10">ABS(A130-B130)/A130</f>
        <v>0.25</v>
      </c>
      <c r="I130" s="3">
        <v>12</v>
      </c>
      <c r="J130" s="7">
        <v>9.20639860724234</v>
      </c>
      <c r="K130" s="7">
        <f t="shared" si="7"/>
        <v>9</v>
      </c>
      <c r="M130" s="3">
        <v>8</v>
      </c>
      <c r="N130" s="7">
        <v>10</v>
      </c>
    </row>
    <row r="131" spans="1:14" ht="14.5">
      <c r="A131" s="3">
        <v>8</v>
      </c>
      <c r="B131" s="7">
        <v>13</v>
      </c>
      <c r="C131" s="8">
        <f t="shared" si="8"/>
        <v>25</v>
      </c>
      <c r="D131">
        <f t="shared" si="9"/>
        <v>5</v>
      </c>
      <c r="E131">
        <f t="shared" si="10"/>
        <v>0.625</v>
      </c>
      <c r="I131" s="3">
        <v>12</v>
      </c>
      <c r="J131" s="7">
        <v>10.42499860724234</v>
      </c>
      <c r="K131" s="7">
        <f t="shared" ref="K131:K194" si="11">ROUND(J131,0)</f>
        <v>10</v>
      </c>
      <c r="M131" s="3">
        <v>8</v>
      </c>
      <c r="N131" s="7">
        <v>13</v>
      </c>
    </row>
    <row r="132" spans="1:14" ht="14.5">
      <c r="A132" s="3">
        <v>8</v>
      </c>
      <c r="B132" s="7">
        <v>11</v>
      </c>
      <c r="C132" s="8">
        <f t="shared" si="8"/>
        <v>9</v>
      </c>
      <c r="D132">
        <f t="shared" si="9"/>
        <v>3</v>
      </c>
      <c r="E132">
        <f t="shared" si="10"/>
        <v>0.375</v>
      </c>
      <c r="I132" s="3">
        <v>14</v>
      </c>
      <c r="J132" s="7">
        <v>13.967298607242341</v>
      </c>
      <c r="K132" s="7">
        <f t="shared" si="11"/>
        <v>14</v>
      </c>
      <c r="M132" s="3">
        <v>8</v>
      </c>
      <c r="N132" s="7">
        <v>11</v>
      </c>
    </row>
    <row r="133" spans="1:14" ht="14.5">
      <c r="A133" s="3">
        <v>8</v>
      </c>
      <c r="B133" s="7">
        <v>12</v>
      </c>
      <c r="C133" s="8">
        <f t="shared" si="8"/>
        <v>16</v>
      </c>
      <c r="D133">
        <f t="shared" si="9"/>
        <v>4</v>
      </c>
      <c r="E133">
        <f t="shared" si="10"/>
        <v>0.5</v>
      </c>
      <c r="I133" s="3">
        <v>8</v>
      </c>
      <c r="J133" s="7">
        <v>10.344664066852365</v>
      </c>
      <c r="K133" s="7">
        <f t="shared" si="11"/>
        <v>10</v>
      </c>
      <c r="M133" s="3">
        <v>8</v>
      </c>
      <c r="N133" s="7">
        <v>12</v>
      </c>
    </row>
    <row r="134" spans="1:14" ht="14.5">
      <c r="A134" s="3">
        <v>8</v>
      </c>
      <c r="B134" s="7">
        <v>11</v>
      </c>
      <c r="C134" s="8">
        <f t="shared" si="8"/>
        <v>9</v>
      </c>
      <c r="D134">
        <f t="shared" si="9"/>
        <v>3</v>
      </c>
      <c r="E134">
        <f t="shared" si="10"/>
        <v>0.375</v>
      </c>
      <c r="I134" s="3">
        <v>12</v>
      </c>
      <c r="J134" s="7">
        <v>10.752364066852365</v>
      </c>
      <c r="K134" s="7">
        <f t="shared" si="11"/>
        <v>11</v>
      </c>
      <c r="M134" s="3">
        <v>8</v>
      </c>
      <c r="N134" s="7">
        <v>11</v>
      </c>
    </row>
    <row r="135" spans="1:14" ht="14.5">
      <c r="A135" s="3">
        <v>8</v>
      </c>
      <c r="B135" s="7">
        <v>12</v>
      </c>
      <c r="C135" s="8">
        <f t="shared" si="8"/>
        <v>16</v>
      </c>
      <c r="D135">
        <f t="shared" si="9"/>
        <v>4</v>
      </c>
      <c r="E135">
        <f t="shared" si="10"/>
        <v>0.5</v>
      </c>
      <c r="I135" s="3">
        <v>13</v>
      </c>
      <c r="J135" s="7">
        <v>14.062698607242341</v>
      </c>
      <c r="K135" s="7">
        <f t="shared" si="11"/>
        <v>14</v>
      </c>
      <c r="M135" s="3">
        <v>8</v>
      </c>
      <c r="N135" s="7">
        <v>12</v>
      </c>
    </row>
    <row r="136" spans="1:14" ht="14.5">
      <c r="A136" s="3">
        <v>8</v>
      </c>
      <c r="B136" s="7">
        <v>10</v>
      </c>
      <c r="C136" s="8">
        <f t="shared" si="8"/>
        <v>4</v>
      </c>
      <c r="D136">
        <f t="shared" si="9"/>
        <v>2</v>
      </c>
      <c r="E136">
        <f t="shared" si="10"/>
        <v>0.25</v>
      </c>
      <c r="I136" s="3">
        <v>5</v>
      </c>
      <c r="J136" s="7">
        <v>8.9485986072423405</v>
      </c>
      <c r="K136" s="7">
        <f t="shared" si="11"/>
        <v>9</v>
      </c>
      <c r="M136" s="3">
        <v>8</v>
      </c>
      <c r="N136" s="7">
        <v>10</v>
      </c>
    </row>
    <row r="137" spans="1:14" ht="14.5">
      <c r="A137" s="3">
        <v>9</v>
      </c>
      <c r="B137" s="7">
        <v>9</v>
      </c>
      <c r="C137" s="8">
        <f t="shared" si="8"/>
        <v>0</v>
      </c>
      <c r="D137">
        <f t="shared" si="9"/>
        <v>0</v>
      </c>
      <c r="E137">
        <f t="shared" si="10"/>
        <v>0</v>
      </c>
      <c r="I137" s="3">
        <v>5</v>
      </c>
      <c r="J137" s="7">
        <v>9.2061986072423405</v>
      </c>
      <c r="K137" s="7">
        <f t="shared" si="11"/>
        <v>9</v>
      </c>
      <c r="M137" s="3">
        <v>9</v>
      </c>
      <c r="N137" s="7">
        <v>9</v>
      </c>
    </row>
    <row r="138" spans="1:14" ht="14.5">
      <c r="A138" s="3">
        <v>9</v>
      </c>
      <c r="B138" s="7">
        <v>10</v>
      </c>
      <c r="C138" s="8">
        <f t="shared" si="8"/>
        <v>1</v>
      </c>
      <c r="D138">
        <f t="shared" si="9"/>
        <v>1</v>
      </c>
      <c r="E138">
        <f t="shared" si="10"/>
        <v>0.1111111111111111</v>
      </c>
      <c r="I138" s="3">
        <v>21</v>
      </c>
      <c r="J138" s="7">
        <v>15.556614484679665</v>
      </c>
      <c r="K138" s="7">
        <f t="shared" si="11"/>
        <v>16</v>
      </c>
      <c r="M138" s="3">
        <v>9</v>
      </c>
      <c r="N138" s="7">
        <v>10</v>
      </c>
    </row>
    <row r="139" spans="1:14" ht="14.5">
      <c r="A139" s="3">
        <v>9</v>
      </c>
      <c r="B139" s="7">
        <v>11</v>
      </c>
      <c r="C139" s="8">
        <f t="shared" si="8"/>
        <v>4</v>
      </c>
      <c r="D139">
        <f t="shared" si="9"/>
        <v>2</v>
      </c>
      <c r="E139">
        <f t="shared" si="10"/>
        <v>0.22222222222222221</v>
      </c>
      <c r="I139" s="3">
        <v>22</v>
      </c>
      <c r="J139" s="7">
        <v>15.223714484679666</v>
      </c>
      <c r="K139" s="7">
        <f t="shared" si="11"/>
        <v>15</v>
      </c>
      <c r="M139" s="3">
        <v>9</v>
      </c>
      <c r="N139" s="7">
        <v>11</v>
      </c>
    </row>
    <row r="140" spans="1:14" ht="14.5">
      <c r="A140" s="3">
        <v>9</v>
      </c>
      <c r="B140" s="7">
        <v>11</v>
      </c>
      <c r="C140" s="8">
        <f t="shared" si="8"/>
        <v>4</v>
      </c>
      <c r="D140">
        <f t="shared" si="9"/>
        <v>2</v>
      </c>
      <c r="E140">
        <f t="shared" si="10"/>
        <v>0.22222222222222221</v>
      </c>
      <c r="I140" s="3">
        <v>8</v>
      </c>
      <c r="J140" s="7">
        <v>13.078414484679666</v>
      </c>
      <c r="K140" s="7">
        <f t="shared" si="11"/>
        <v>13</v>
      </c>
      <c r="M140" s="3">
        <v>9</v>
      </c>
      <c r="N140" s="7">
        <v>11</v>
      </c>
    </row>
    <row r="141" spans="1:14" ht="14.5">
      <c r="A141" s="3">
        <v>9</v>
      </c>
      <c r="B141" s="7">
        <v>10</v>
      </c>
      <c r="C141" s="8">
        <f t="shared" si="8"/>
        <v>1</v>
      </c>
      <c r="D141">
        <f t="shared" si="9"/>
        <v>1</v>
      </c>
      <c r="E141">
        <f t="shared" si="10"/>
        <v>0.1111111111111111</v>
      </c>
      <c r="I141" s="3">
        <v>17</v>
      </c>
      <c r="J141" s="7">
        <v>11.623798607242339</v>
      </c>
      <c r="K141" s="7">
        <f t="shared" si="11"/>
        <v>12</v>
      </c>
      <c r="M141" s="3">
        <v>9</v>
      </c>
      <c r="N141" s="7">
        <v>10</v>
      </c>
    </row>
    <row r="142" spans="1:14" ht="14.5">
      <c r="A142" s="3">
        <v>9</v>
      </c>
      <c r="B142" s="7">
        <v>11</v>
      </c>
      <c r="C142" s="8">
        <f t="shared" si="8"/>
        <v>4</v>
      </c>
      <c r="D142">
        <f t="shared" si="9"/>
        <v>2</v>
      </c>
      <c r="E142">
        <f t="shared" si="10"/>
        <v>0.22222222222222221</v>
      </c>
      <c r="I142" s="3">
        <v>9</v>
      </c>
      <c r="J142" s="7">
        <v>9.610298607242342</v>
      </c>
      <c r="K142" s="7">
        <f t="shared" si="11"/>
        <v>10</v>
      </c>
      <c r="M142" s="3">
        <v>9</v>
      </c>
      <c r="N142" s="7">
        <v>11</v>
      </c>
    </row>
    <row r="143" spans="1:14" ht="14.5">
      <c r="A143" s="3">
        <v>9</v>
      </c>
      <c r="B143" s="7">
        <v>15</v>
      </c>
      <c r="C143" s="8">
        <f t="shared" si="8"/>
        <v>36</v>
      </c>
      <c r="D143">
        <f t="shared" si="9"/>
        <v>6</v>
      </c>
      <c r="E143">
        <f t="shared" si="10"/>
        <v>0.66666666666666663</v>
      </c>
      <c r="I143" s="3">
        <v>25</v>
      </c>
      <c r="J143" s="7">
        <v>15.869298607242342</v>
      </c>
      <c r="K143" s="7">
        <f t="shared" si="11"/>
        <v>16</v>
      </c>
      <c r="M143" s="3">
        <v>9</v>
      </c>
      <c r="N143" s="7">
        <v>15</v>
      </c>
    </row>
    <row r="144" spans="1:14" ht="14.5">
      <c r="A144" s="3">
        <v>9</v>
      </c>
      <c r="B144" s="7">
        <v>10</v>
      </c>
      <c r="C144" s="8">
        <f t="shared" si="8"/>
        <v>1</v>
      </c>
      <c r="D144">
        <f t="shared" si="9"/>
        <v>1</v>
      </c>
      <c r="E144">
        <f t="shared" si="10"/>
        <v>0.1111111111111111</v>
      </c>
      <c r="I144" s="3">
        <v>10</v>
      </c>
      <c r="J144" s="7">
        <v>11.354464345403899</v>
      </c>
      <c r="K144" s="7">
        <f t="shared" si="11"/>
        <v>11</v>
      </c>
      <c r="M144" s="3">
        <v>9</v>
      </c>
      <c r="N144" s="7">
        <v>10</v>
      </c>
    </row>
    <row r="145" spans="1:14" ht="14.5">
      <c r="A145" s="3">
        <v>9</v>
      </c>
      <c r="B145" s="7">
        <v>9</v>
      </c>
      <c r="C145" s="8">
        <f t="shared" si="8"/>
        <v>0</v>
      </c>
      <c r="D145">
        <f t="shared" si="9"/>
        <v>0</v>
      </c>
      <c r="E145">
        <f t="shared" si="10"/>
        <v>0</v>
      </c>
      <c r="I145" s="3">
        <v>6</v>
      </c>
      <c r="J145" s="7">
        <v>15.156564345403901</v>
      </c>
      <c r="K145" s="7">
        <f t="shared" si="11"/>
        <v>15</v>
      </c>
      <c r="M145" s="3">
        <v>9</v>
      </c>
      <c r="N145" s="7">
        <v>9</v>
      </c>
    </row>
    <row r="146" spans="1:14" ht="14.5">
      <c r="A146" s="3">
        <v>9</v>
      </c>
      <c r="B146" s="7">
        <v>12</v>
      </c>
      <c r="C146" s="8">
        <f t="shared" si="8"/>
        <v>9</v>
      </c>
      <c r="D146">
        <f t="shared" si="9"/>
        <v>3</v>
      </c>
      <c r="E146">
        <f t="shared" si="10"/>
        <v>0.33333333333333331</v>
      </c>
      <c r="I146" s="5">
        <v>12</v>
      </c>
      <c r="J146" s="7">
        <v>9.0704640668523648</v>
      </c>
      <c r="K146" s="7">
        <f t="shared" si="11"/>
        <v>9</v>
      </c>
      <c r="M146" s="3">
        <v>9</v>
      </c>
      <c r="N146" s="7">
        <v>12</v>
      </c>
    </row>
    <row r="147" spans="1:14" ht="14.5">
      <c r="A147" s="3">
        <v>9</v>
      </c>
      <c r="B147" s="7">
        <v>10</v>
      </c>
      <c r="C147" s="8">
        <f t="shared" si="8"/>
        <v>1</v>
      </c>
      <c r="D147">
        <f t="shared" si="9"/>
        <v>1</v>
      </c>
      <c r="E147">
        <f t="shared" si="10"/>
        <v>0.1111111111111111</v>
      </c>
      <c r="I147" s="3">
        <v>6</v>
      </c>
      <c r="J147" s="7">
        <v>10.630614484679665</v>
      </c>
      <c r="K147" s="7">
        <f t="shared" si="11"/>
        <v>11</v>
      </c>
      <c r="M147" s="3">
        <v>9</v>
      </c>
      <c r="N147" s="7">
        <v>10</v>
      </c>
    </row>
    <row r="148" spans="1:14" ht="14.5">
      <c r="A148" s="3">
        <v>9</v>
      </c>
      <c r="B148" s="7">
        <v>10</v>
      </c>
      <c r="C148" s="8">
        <f t="shared" si="8"/>
        <v>1</v>
      </c>
      <c r="D148">
        <f t="shared" si="9"/>
        <v>1</v>
      </c>
      <c r="E148">
        <f t="shared" si="10"/>
        <v>0.1111111111111111</v>
      </c>
      <c r="I148" s="3">
        <v>9</v>
      </c>
      <c r="J148" s="7">
        <v>11.018514484679665</v>
      </c>
      <c r="K148" s="7">
        <f t="shared" si="11"/>
        <v>11</v>
      </c>
      <c r="M148" s="3">
        <v>9</v>
      </c>
      <c r="N148" s="7">
        <v>10</v>
      </c>
    </row>
    <row r="149" spans="1:14" ht="14.5">
      <c r="A149" s="3">
        <v>9</v>
      </c>
      <c r="B149" s="7">
        <v>11</v>
      </c>
      <c r="C149" s="8">
        <f t="shared" si="8"/>
        <v>4</v>
      </c>
      <c r="D149">
        <f t="shared" si="9"/>
        <v>2</v>
      </c>
      <c r="E149">
        <f t="shared" si="10"/>
        <v>0.22222222222222221</v>
      </c>
      <c r="I149" s="3">
        <v>7</v>
      </c>
      <c r="J149" s="7">
        <v>11.009514484679666</v>
      </c>
      <c r="K149" s="7">
        <f t="shared" si="11"/>
        <v>11</v>
      </c>
      <c r="M149" s="3">
        <v>9</v>
      </c>
      <c r="N149" s="7">
        <v>11</v>
      </c>
    </row>
    <row r="150" spans="1:14" ht="14.5">
      <c r="A150" s="5">
        <v>9</v>
      </c>
      <c r="B150" s="7">
        <v>9</v>
      </c>
      <c r="C150" s="8">
        <f t="shared" si="8"/>
        <v>0</v>
      </c>
      <c r="D150">
        <f t="shared" si="9"/>
        <v>0</v>
      </c>
      <c r="E150">
        <f t="shared" si="10"/>
        <v>0</v>
      </c>
      <c r="I150" s="3">
        <v>19</v>
      </c>
      <c r="J150" s="7">
        <v>11.24699860724234</v>
      </c>
      <c r="K150" s="7">
        <f t="shared" si="11"/>
        <v>11</v>
      </c>
      <c r="M150" s="5">
        <v>9</v>
      </c>
      <c r="N150" s="7">
        <v>9</v>
      </c>
    </row>
    <row r="151" spans="1:14" ht="14.5">
      <c r="A151" s="3">
        <v>9</v>
      </c>
      <c r="B151" s="7">
        <v>10</v>
      </c>
      <c r="C151" s="8">
        <f t="shared" si="8"/>
        <v>1</v>
      </c>
      <c r="D151">
        <f t="shared" si="9"/>
        <v>1</v>
      </c>
      <c r="E151">
        <f t="shared" si="10"/>
        <v>0.1111111111111111</v>
      </c>
      <c r="I151" s="3">
        <v>17</v>
      </c>
      <c r="J151" s="7">
        <v>10.02119860724234</v>
      </c>
      <c r="K151" s="7">
        <f t="shared" si="11"/>
        <v>10</v>
      </c>
      <c r="M151" s="3">
        <v>9</v>
      </c>
      <c r="N151" s="7">
        <v>10</v>
      </c>
    </row>
    <row r="152" spans="1:14" ht="14.5">
      <c r="A152" s="3">
        <v>9</v>
      </c>
      <c r="B152" s="7">
        <v>9</v>
      </c>
      <c r="C152" s="8">
        <f t="shared" si="8"/>
        <v>0</v>
      </c>
      <c r="D152">
        <f t="shared" si="9"/>
        <v>0</v>
      </c>
      <c r="E152">
        <f t="shared" si="10"/>
        <v>0</v>
      </c>
      <c r="I152" s="3">
        <v>11</v>
      </c>
      <c r="J152" s="7">
        <v>9.6474144846796648</v>
      </c>
      <c r="K152" s="7">
        <f t="shared" si="11"/>
        <v>10</v>
      </c>
      <c r="M152" s="3">
        <v>9</v>
      </c>
      <c r="N152" s="7">
        <v>9</v>
      </c>
    </row>
    <row r="153" spans="1:14" ht="14.5">
      <c r="A153" s="5">
        <v>9</v>
      </c>
      <c r="B153" s="7">
        <v>11</v>
      </c>
      <c r="C153" s="8">
        <f t="shared" si="8"/>
        <v>4</v>
      </c>
      <c r="D153">
        <f t="shared" si="9"/>
        <v>2</v>
      </c>
      <c r="E153">
        <f t="shared" si="10"/>
        <v>0.22222222222222221</v>
      </c>
      <c r="I153" s="3">
        <v>22</v>
      </c>
      <c r="J153" s="7">
        <v>11.767764345403901</v>
      </c>
      <c r="K153" s="7">
        <f t="shared" si="11"/>
        <v>12</v>
      </c>
      <c r="M153" s="5">
        <v>9</v>
      </c>
      <c r="N153" s="7">
        <v>11</v>
      </c>
    </row>
    <row r="154" spans="1:14" ht="14.5">
      <c r="A154" s="3">
        <v>9</v>
      </c>
      <c r="B154" s="7">
        <v>16</v>
      </c>
      <c r="C154" s="8">
        <f t="shared" si="8"/>
        <v>49</v>
      </c>
      <c r="D154">
        <f t="shared" si="9"/>
        <v>7</v>
      </c>
      <c r="E154">
        <f t="shared" si="10"/>
        <v>0.77777777777777779</v>
      </c>
      <c r="I154" s="3">
        <v>21</v>
      </c>
      <c r="J154" s="7">
        <v>15.462798607242341</v>
      </c>
      <c r="K154" s="7">
        <f t="shared" si="11"/>
        <v>15</v>
      </c>
      <c r="M154" s="3">
        <v>9</v>
      </c>
      <c r="N154" s="7">
        <v>16</v>
      </c>
    </row>
    <row r="155" spans="1:14" ht="14.5">
      <c r="A155" s="3">
        <v>9</v>
      </c>
      <c r="B155" s="7">
        <v>11</v>
      </c>
      <c r="C155" s="8">
        <f t="shared" si="8"/>
        <v>4</v>
      </c>
      <c r="D155">
        <f t="shared" si="9"/>
        <v>2</v>
      </c>
      <c r="E155">
        <f t="shared" si="10"/>
        <v>0.22222222222222221</v>
      </c>
      <c r="I155" s="5">
        <v>9</v>
      </c>
      <c r="J155" s="7">
        <v>9.4982640668523661</v>
      </c>
      <c r="K155" s="7">
        <f t="shared" si="11"/>
        <v>9</v>
      </c>
      <c r="M155" s="3">
        <v>9</v>
      </c>
      <c r="N155" s="7">
        <v>11</v>
      </c>
    </row>
    <row r="156" spans="1:14" ht="14.5">
      <c r="A156" s="3">
        <v>9</v>
      </c>
      <c r="B156" s="7">
        <v>13</v>
      </c>
      <c r="C156" s="8">
        <f t="shared" si="8"/>
        <v>16</v>
      </c>
      <c r="D156">
        <f t="shared" si="9"/>
        <v>4</v>
      </c>
      <c r="E156">
        <f t="shared" si="10"/>
        <v>0.44444444444444442</v>
      </c>
      <c r="I156" s="3">
        <v>13</v>
      </c>
      <c r="J156" s="7">
        <v>13.9325643454039</v>
      </c>
      <c r="K156" s="7">
        <f t="shared" si="11"/>
        <v>14</v>
      </c>
      <c r="M156" s="3">
        <v>9</v>
      </c>
      <c r="N156" s="7">
        <v>13</v>
      </c>
    </row>
    <row r="157" spans="1:14" ht="14.5">
      <c r="A157" s="3">
        <v>9</v>
      </c>
      <c r="B157" s="7">
        <v>10</v>
      </c>
      <c r="C157" s="8">
        <f t="shared" si="8"/>
        <v>1</v>
      </c>
      <c r="D157">
        <f t="shared" si="9"/>
        <v>1</v>
      </c>
      <c r="E157">
        <f t="shared" si="10"/>
        <v>0.1111111111111111</v>
      </c>
      <c r="I157" s="3">
        <v>6</v>
      </c>
      <c r="J157" s="7">
        <v>10.5387643454039</v>
      </c>
      <c r="K157" s="7">
        <f t="shared" si="11"/>
        <v>11</v>
      </c>
      <c r="M157" s="3">
        <v>9</v>
      </c>
      <c r="N157" s="7">
        <v>10</v>
      </c>
    </row>
    <row r="158" spans="1:14" ht="14.5">
      <c r="A158" s="3">
        <v>9</v>
      </c>
      <c r="B158" s="7">
        <v>10</v>
      </c>
      <c r="C158" s="8">
        <f t="shared" si="8"/>
        <v>1</v>
      </c>
      <c r="D158">
        <f t="shared" si="9"/>
        <v>1</v>
      </c>
      <c r="E158">
        <f t="shared" si="10"/>
        <v>0.1111111111111111</v>
      </c>
      <c r="I158" s="3">
        <v>9</v>
      </c>
      <c r="J158" s="7">
        <v>10.115064345403901</v>
      </c>
      <c r="K158" s="7">
        <f t="shared" si="11"/>
        <v>10</v>
      </c>
      <c r="M158" s="3">
        <v>9</v>
      </c>
      <c r="N158" s="7">
        <v>10</v>
      </c>
    </row>
    <row r="159" spans="1:14" ht="14.5">
      <c r="A159" s="3">
        <v>9</v>
      </c>
      <c r="B159" s="7">
        <v>9</v>
      </c>
      <c r="C159" s="8">
        <f t="shared" si="8"/>
        <v>0</v>
      </c>
      <c r="D159">
        <f t="shared" si="9"/>
        <v>0</v>
      </c>
      <c r="E159">
        <f t="shared" si="10"/>
        <v>0</v>
      </c>
      <c r="I159" s="3">
        <v>14</v>
      </c>
      <c r="J159" s="7">
        <v>10.217264066852366</v>
      </c>
      <c r="K159" s="7">
        <f t="shared" si="11"/>
        <v>10</v>
      </c>
      <c r="M159" s="3">
        <v>9</v>
      </c>
      <c r="N159" s="7">
        <v>9</v>
      </c>
    </row>
    <row r="160" spans="1:14" ht="14.5">
      <c r="A160" s="3">
        <v>9</v>
      </c>
      <c r="B160" s="7">
        <v>12</v>
      </c>
      <c r="C160" s="8">
        <f t="shared" si="8"/>
        <v>9</v>
      </c>
      <c r="D160">
        <f t="shared" si="9"/>
        <v>3</v>
      </c>
      <c r="E160">
        <f t="shared" si="10"/>
        <v>0.33333333333333331</v>
      </c>
      <c r="I160" s="3">
        <v>6</v>
      </c>
      <c r="J160" s="7">
        <v>8.8297986072423402</v>
      </c>
      <c r="K160" s="7">
        <f t="shared" si="11"/>
        <v>9</v>
      </c>
      <c r="M160" s="3">
        <v>9</v>
      </c>
      <c r="N160" s="7">
        <v>12</v>
      </c>
    </row>
    <row r="161" spans="1:14" ht="14.5">
      <c r="A161" s="3">
        <v>9</v>
      </c>
      <c r="B161" s="7">
        <v>16</v>
      </c>
      <c r="C161" s="8">
        <f t="shared" si="8"/>
        <v>49</v>
      </c>
      <c r="D161">
        <f t="shared" si="9"/>
        <v>7</v>
      </c>
      <c r="E161">
        <f t="shared" si="10"/>
        <v>0.77777777777777779</v>
      </c>
      <c r="I161" s="3">
        <v>8</v>
      </c>
      <c r="J161" s="7">
        <v>10.566464066852365</v>
      </c>
      <c r="K161" s="7">
        <f t="shared" si="11"/>
        <v>11</v>
      </c>
      <c r="M161" s="3">
        <v>9</v>
      </c>
      <c r="N161" s="7">
        <v>16</v>
      </c>
    </row>
    <row r="162" spans="1:14" ht="14.5">
      <c r="A162" s="3">
        <v>9</v>
      </c>
      <c r="B162" s="7">
        <v>10</v>
      </c>
      <c r="C162" s="8">
        <f t="shared" si="8"/>
        <v>1</v>
      </c>
      <c r="D162">
        <f t="shared" si="9"/>
        <v>1</v>
      </c>
      <c r="E162">
        <f t="shared" si="10"/>
        <v>0.1111111111111111</v>
      </c>
      <c r="I162" s="3">
        <v>21</v>
      </c>
      <c r="J162" s="7">
        <v>16.027894986072425</v>
      </c>
      <c r="K162" s="7">
        <f t="shared" si="11"/>
        <v>16</v>
      </c>
      <c r="M162" s="3">
        <v>9</v>
      </c>
      <c r="N162" s="7">
        <v>10</v>
      </c>
    </row>
    <row r="163" spans="1:14" ht="14.5">
      <c r="A163" s="3">
        <v>9</v>
      </c>
      <c r="B163" s="7">
        <v>10</v>
      </c>
      <c r="C163" s="8">
        <f t="shared" si="8"/>
        <v>1</v>
      </c>
      <c r="D163">
        <f t="shared" si="9"/>
        <v>1</v>
      </c>
      <c r="E163">
        <f t="shared" si="10"/>
        <v>0.1111111111111111</v>
      </c>
      <c r="I163" s="3">
        <v>8</v>
      </c>
      <c r="J163" s="7">
        <v>9.8015986072423402</v>
      </c>
      <c r="K163" s="7">
        <f t="shared" si="11"/>
        <v>10</v>
      </c>
      <c r="M163" s="3">
        <v>9</v>
      </c>
      <c r="N163" s="7">
        <v>10</v>
      </c>
    </row>
    <row r="164" spans="1:14" ht="14.5">
      <c r="A164" s="3">
        <v>9</v>
      </c>
      <c r="B164" s="7">
        <v>14</v>
      </c>
      <c r="C164" s="8">
        <f t="shared" si="8"/>
        <v>25</v>
      </c>
      <c r="D164">
        <f t="shared" si="9"/>
        <v>5</v>
      </c>
      <c r="E164">
        <f t="shared" si="10"/>
        <v>0.55555555555555558</v>
      </c>
      <c r="I164" s="3">
        <v>5</v>
      </c>
      <c r="J164" s="7">
        <v>9.715064345403901</v>
      </c>
      <c r="K164" s="7">
        <f t="shared" si="11"/>
        <v>10</v>
      </c>
      <c r="M164" s="3">
        <v>9</v>
      </c>
      <c r="N164" s="7">
        <v>14</v>
      </c>
    </row>
    <row r="165" spans="1:14" ht="14.5">
      <c r="A165" s="3">
        <v>9</v>
      </c>
      <c r="B165" s="7">
        <v>10</v>
      </c>
      <c r="C165" s="8">
        <f t="shared" si="8"/>
        <v>1</v>
      </c>
      <c r="D165">
        <f t="shared" si="9"/>
        <v>1</v>
      </c>
      <c r="E165">
        <f t="shared" si="10"/>
        <v>0.1111111111111111</v>
      </c>
      <c r="I165" s="3">
        <v>8</v>
      </c>
      <c r="J165" s="7">
        <v>10.234414484679666</v>
      </c>
      <c r="K165" s="7">
        <f t="shared" si="11"/>
        <v>10</v>
      </c>
      <c r="M165" s="3">
        <v>9</v>
      </c>
      <c r="N165" s="7">
        <v>10</v>
      </c>
    </row>
    <row r="166" spans="1:14" ht="14.5">
      <c r="A166" s="3">
        <v>9</v>
      </c>
      <c r="B166" s="7">
        <v>9</v>
      </c>
      <c r="C166" s="8">
        <f t="shared" si="8"/>
        <v>0</v>
      </c>
      <c r="D166">
        <f t="shared" si="9"/>
        <v>0</v>
      </c>
      <c r="E166">
        <f t="shared" si="10"/>
        <v>0</v>
      </c>
      <c r="I166" s="5">
        <v>33</v>
      </c>
      <c r="J166" s="7">
        <v>9.2017986072423401</v>
      </c>
      <c r="K166" s="7">
        <f t="shared" si="11"/>
        <v>9</v>
      </c>
      <c r="M166" s="3">
        <v>9</v>
      </c>
      <c r="N166" s="7">
        <v>9</v>
      </c>
    </row>
    <row r="167" spans="1:14" ht="14.5">
      <c r="A167" s="3">
        <v>10</v>
      </c>
      <c r="B167" s="7">
        <v>14</v>
      </c>
      <c r="C167" s="8">
        <f t="shared" si="8"/>
        <v>16</v>
      </c>
      <c r="D167">
        <f t="shared" si="9"/>
        <v>4</v>
      </c>
      <c r="E167">
        <f t="shared" si="10"/>
        <v>0.4</v>
      </c>
      <c r="I167" s="3">
        <v>16</v>
      </c>
      <c r="J167" s="7">
        <v>10.06585487465181</v>
      </c>
      <c r="K167" s="7">
        <f t="shared" si="11"/>
        <v>10</v>
      </c>
      <c r="M167" s="3">
        <v>10</v>
      </c>
      <c r="N167" s="7">
        <v>14</v>
      </c>
    </row>
    <row r="168" spans="1:14" ht="14.5">
      <c r="A168" s="3">
        <v>10</v>
      </c>
      <c r="B168" s="7">
        <v>11</v>
      </c>
      <c r="C168" s="8">
        <f t="shared" si="8"/>
        <v>1</v>
      </c>
      <c r="D168">
        <f t="shared" si="9"/>
        <v>1</v>
      </c>
      <c r="E168">
        <f t="shared" si="10"/>
        <v>0.1</v>
      </c>
      <c r="I168" s="3">
        <v>8</v>
      </c>
      <c r="J168" s="7">
        <v>9.6978144846796663</v>
      </c>
      <c r="K168" s="7">
        <f t="shared" si="11"/>
        <v>10</v>
      </c>
      <c r="M168" s="3">
        <v>10</v>
      </c>
      <c r="N168" s="7">
        <v>11</v>
      </c>
    </row>
    <row r="169" spans="1:14" ht="14.5">
      <c r="A169" s="3">
        <v>10</v>
      </c>
      <c r="B169" s="7">
        <v>9</v>
      </c>
      <c r="C169" s="8">
        <f t="shared" si="8"/>
        <v>1</v>
      </c>
      <c r="D169">
        <f t="shared" si="9"/>
        <v>1</v>
      </c>
      <c r="E169">
        <f t="shared" si="10"/>
        <v>0.1</v>
      </c>
      <c r="I169" s="3">
        <v>21</v>
      </c>
      <c r="J169" s="7">
        <v>13.817998607242341</v>
      </c>
      <c r="K169" s="7">
        <f t="shared" si="11"/>
        <v>14</v>
      </c>
      <c r="M169" s="3">
        <v>10</v>
      </c>
      <c r="N169" s="7">
        <v>9</v>
      </c>
    </row>
    <row r="170" spans="1:14" ht="14.5">
      <c r="A170" s="3">
        <v>10</v>
      </c>
      <c r="B170" s="7">
        <v>12</v>
      </c>
      <c r="C170" s="8">
        <f t="shared" si="8"/>
        <v>4</v>
      </c>
      <c r="D170">
        <f t="shared" si="9"/>
        <v>2</v>
      </c>
      <c r="E170">
        <f t="shared" si="10"/>
        <v>0.2</v>
      </c>
      <c r="I170" s="3">
        <v>15</v>
      </c>
      <c r="J170" s="7">
        <v>10.554714484679666</v>
      </c>
      <c r="K170" s="7">
        <f t="shared" si="11"/>
        <v>11</v>
      </c>
      <c r="M170" s="3">
        <v>10</v>
      </c>
      <c r="N170" s="7">
        <v>12</v>
      </c>
    </row>
    <row r="171" spans="1:14" ht="14.5">
      <c r="A171" s="3">
        <v>10</v>
      </c>
      <c r="B171" s="7">
        <v>15</v>
      </c>
      <c r="C171" s="8">
        <f t="shared" si="8"/>
        <v>25</v>
      </c>
      <c r="D171">
        <f t="shared" si="9"/>
        <v>5</v>
      </c>
      <c r="E171">
        <f t="shared" si="10"/>
        <v>0.5</v>
      </c>
      <c r="I171" s="3">
        <v>7</v>
      </c>
      <c r="J171" s="7">
        <v>9.7857144846796658</v>
      </c>
      <c r="K171" s="7">
        <f t="shared" si="11"/>
        <v>10</v>
      </c>
      <c r="M171" s="3">
        <v>10</v>
      </c>
      <c r="N171" s="7">
        <v>15</v>
      </c>
    </row>
    <row r="172" spans="1:14" ht="14.5">
      <c r="A172" s="3">
        <v>10</v>
      </c>
      <c r="B172" s="7">
        <v>12</v>
      </c>
      <c r="C172" s="8">
        <f t="shared" si="8"/>
        <v>4</v>
      </c>
      <c r="D172">
        <f t="shared" si="9"/>
        <v>2</v>
      </c>
      <c r="E172">
        <f t="shared" si="10"/>
        <v>0.2</v>
      </c>
      <c r="I172" s="3">
        <v>23</v>
      </c>
      <c r="J172" s="7">
        <v>13.42039860724234</v>
      </c>
      <c r="K172" s="7">
        <f t="shared" si="11"/>
        <v>13</v>
      </c>
      <c r="M172" s="3">
        <v>10</v>
      </c>
      <c r="N172" s="7">
        <v>12</v>
      </c>
    </row>
    <row r="173" spans="1:14" ht="14.5">
      <c r="A173" s="3">
        <v>10</v>
      </c>
      <c r="B173" s="7">
        <v>9</v>
      </c>
      <c r="C173" s="8">
        <f t="shared" si="8"/>
        <v>1</v>
      </c>
      <c r="D173">
        <f t="shared" si="9"/>
        <v>1</v>
      </c>
      <c r="E173">
        <f t="shared" si="10"/>
        <v>0.1</v>
      </c>
      <c r="I173" s="3">
        <v>12</v>
      </c>
      <c r="J173" s="7">
        <v>14.728214484679667</v>
      </c>
      <c r="K173" s="7">
        <f t="shared" si="11"/>
        <v>15</v>
      </c>
      <c r="M173" s="3">
        <v>10</v>
      </c>
      <c r="N173" s="7">
        <v>9</v>
      </c>
    </row>
    <row r="174" spans="1:14" ht="14.5">
      <c r="A174" s="3">
        <v>10</v>
      </c>
      <c r="B174" s="7">
        <v>11</v>
      </c>
      <c r="C174" s="8">
        <f t="shared" si="8"/>
        <v>1</v>
      </c>
      <c r="D174">
        <f t="shared" si="9"/>
        <v>1</v>
      </c>
      <c r="E174">
        <f t="shared" si="10"/>
        <v>0.1</v>
      </c>
      <c r="I174" s="3">
        <v>12</v>
      </c>
      <c r="J174" s="7">
        <v>14.7275643454039</v>
      </c>
      <c r="K174" s="7">
        <f t="shared" si="11"/>
        <v>15</v>
      </c>
      <c r="M174" s="3">
        <v>10</v>
      </c>
      <c r="N174" s="7">
        <v>11</v>
      </c>
    </row>
    <row r="175" spans="1:14" ht="14.5">
      <c r="A175" s="3">
        <v>10</v>
      </c>
      <c r="B175" s="7">
        <v>10</v>
      </c>
      <c r="C175" s="8">
        <f t="shared" si="8"/>
        <v>0</v>
      </c>
      <c r="D175">
        <f t="shared" si="9"/>
        <v>0</v>
      </c>
      <c r="E175">
        <f t="shared" si="10"/>
        <v>0</v>
      </c>
      <c r="I175" s="3">
        <v>16</v>
      </c>
      <c r="J175" s="7">
        <v>10.230614484679666</v>
      </c>
      <c r="K175" s="7">
        <f t="shared" si="11"/>
        <v>10</v>
      </c>
      <c r="M175" s="3">
        <v>10</v>
      </c>
      <c r="N175" s="7">
        <v>10</v>
      </c>
    </row>
    <row r="176" spans="1:14" ht="14.5">
      <c r="A176" s="3">
        <v>10</v>
      </c>
      <c r="B176" s="7">
        <v>11</v>
      </c>
      <c r="C176" s="8">
        <f t="shared" si="8"/>
        <v>1</v>
      </c>
      <c r="D176">
        <f t="shared" si="9"/>
        <v>1</v>
      </c>
      <c r="E176">
        <f t="shared" si="10"/>
        <v>0.1</v>
      </c>
      <c r="I176" s="3">
        <v>12</v>
      </c>
      <c r="J176" s="7">
        <v>13.164054874651811</v>
      </c>
      <c r="K176" s="7">
        <f t="shared" si="11"/>
        <v>13</v>
      </c>
      <c r="M176" s="3">
        <v>10</v>
      </c>
      <c r="N176" s="7">
        <v>11</v>
      </c>
    </row>
    <row r="177" spans="1:14" ht="14.5">
      <c r="A177" s="3">
        <v>10</v>
      </c>
      <c r="B177" s="7">
        <v>10</v>
      </c>
      <c r="C177" s="8">
        <f t="shared" si="8"/>
        <v>0</v>
      </c>
      <c r="D177">
        <f t="shared" si="9"/>
        <v>0</v>
      </c>
      <c r="E177">
        <f t="shared" si="10"/>
        <v>0</v>
      </c>
      <c r="I177" s="3">
        <v>12</v>
      </c>
      <c r="J177" s="7">
        <v>14.294254874651811</v>
      </c>
      <c r="K177" s="7">
        <f t="shared" si="11"/>
        <v>14</v>
      </c>
      <c r="M177" s="3">
        <v>10</v>
      </c>
      <c r="N177" s="7">
        <v>10</v>
      </c>
    </row>
    <row r="178" spans="1:14" ht="14.5">
      <c r="A178" s="3">
        <v>10</v>
      </c>
      <c r="B178" s="7">
        <v>10</v>
      </c>
      <c r="C178" s="8">
        <f t="shared" si="8"/>
        <v>0</v>
      </c>
      <c r="D178">
        <f t="shared" si="9"/>
        <v>0</v>
      </c>
      <c r="E178">
        <f t="shared" si="10"/>
        <v>0</v>
      </c>
      <c r="I178" s="3">
        <v>20</v>
      </c>
      <c r="J178" s="7">
        <v>13.201598607242341</v>
      </c>
      <c r="K178" s="7">
        <f t="shared" si="11"/>
        <v>13</v>
      </c>
      <c r="M178" s="3">
        <v>10</v>
      </c>
      <c r="N178" s="7">
        <v>10</v>
      </c>
    </row>
    <row r="179" spans="1:14" ht="14.5">
      <c r="A179" s="3">
        <v>10</v>
      </c>
      <c r="B179" s="7">
        <v>11</v>
      </c>
      <c r="C179" s="8">
        <f t="shared" si="8"/>
        <v>1</v>
      </c>
      <c r="D179">
        <f t="shared" si="9"/>
        <v>1</v>
      </c>
      <c r="E179">
        <f t="shared" si="10"/>
        <v>0.1</v>
      </c>
      <c r="I179" s="3">
        <v>13</v>
      </c>
      <c r="J179" s="7">
        <v>10.506964345403901</v>
      </c>
      <c r="K179" s="7">
        <f t="shared" si="11"/>
        <v>11</v>
      </c>
      <c r="M179" s="3">
        <v>10</v>
      </c>
      <c r="N179" s="7">
        <v>11</v>
      </c>
    </row>
    <row r="180" spans="1:14" ht="14.5">
      <c r="A180" s="3">
        <v>10</v>
      </c>
      <c r="B180" s="7">
        <v>10</v>
      </c>
      <c r="C180" s="8">
        <f t="shared" si="8"/>
        <v>0</v>
      </c>
      <c r="D180">
        <f t="shared" si="9"/>
        <v>0</v>
      </c>
      <c r="E180">
        <f t="shared" si="10"/>
        <v>0</v>
      </c>
      <c r="I180" s="3">
        <v>8</v>
      </c>
      <c r="J180" s="7">
        <v>11.584898607242341</v>
      </c>
      <c r="K180" s="7">
        <f t="shared" si="11"/>
        <v>12</v>
      </c>
      <c r="M180" s="3">
        <v>10</v>
      </c>
      <c r="N180" s="7">
        <v>10</v>
      </c>
    </row>
    <row r="181" spans="1:14" ht="14.5">
      <c r="A181" s="3">
        <v>10</v>
      </c>
      <c r="B181" s="7">
        <v>9</v>
      </c>
      <c r="C181" s="8">
        <f t="shared" si="8"/>
        <v>1</v>
      </c>
      <c r="D181">
        <f t="shared" si="9"/>
        <v>1</v>
      </c>
      <c r="E181">
        <f t="shared" si="10"/>
        <v>0.1</v>
      </c>
      <c r="I181" s="3">
        <v>24</v>
      </c>
      <c r="J181" s="7">
        <v>15.078164902506964</v>
      </c>
      <c r="K181" s="7">
        <f t="shared" si="11"/>
        <v>15</v>
      </c>
      <c r="M181" s="3">
        <v>10</v>
      </c>
      <c r="N181" s="7">
        <v>9</v>
      </c>
    </row>
    <row r="182" spans="1:14" ht="14.5">
      <c r="A182" s="3">
        <v>10</v>
      </c>
      <c r="B182" s="7">
        <v>11</v>
      </c>
      <c r="C182" s="8">
        <f t="shared" si="8"/>
        <v>1</v>
      </c>
      <c r="D182">
        <f t="shared" si="9"/>
        <v>1</v>
      </c>
      <c r="E182">
        <f t="shared" si="10"/>
        <v>0.1</v>
      </c>
      <c r="I182" s="3">
        <v>4</v>
      </c>
      <c r="J182" s="7">
        <v>9.6742643454039001</v>
      </c>
      <c r="K182" s="7">
        <f t="shared" si="11"/>
        <v>10</v>
      </c>
      <c r="M182" s="3">
        <v>10</v>
      </c>
      <c r="N182" s="7">
        <v>11</v>
      </c>
    </row>
    <row r="183" spans="1:14" ht="14.5">
      <c r="A183" s="3">
        <v>10</v>
      </c>
      <c r="B183" s="7">
        <v>11</v>
      </c>
      <c r="C183" s="8">
        <f t="shared" si="8"/>
        <v>1</v>
      </c>
      <c r="D183">
        <f t="shared" si="9"/>
        <v>1</v>
      </c>
      <c r="E183">
        <f t="shared" si="10"/>
        <v>0.1</v>
      </c>
      <c r="I183" s="3">
        <v>14</v>
      </c>
      <c r="J183" s="7">
        <v>17.558998607242341</v>
      </c>
      <c r="K183" s="7">
        <f t="shared" si="11"/>
        <v>18</v>
      </c>
      <c r="M183" s="3">
        <v>10</v>
      </c>
      <c r="N183" s="7">
        <v>11</v>
      </c>
    </row>
    <row r="184" spans="1:14" ht="14.5">
      <c r="A184" s="3">
        <v>10</v>
      </c>
      <c r="B184" s="7">
        <v>14</v>
      </c>
      <c r="C184" s="8">
        <f t="shared" si="8"/>
        <v>16</v>
      </c>
      <c r="D184">
        <f t="shared" si="9"/>
        <v>4</v>
      </c>
      <c r="E184">
        <f t="shared" si="10"/>
        <v>0.4</v>
      </c>
      <c r="I184" s="5">
        <v>12</v>
      </c>
      <c r="J184" s="7">
        <v>10.725464345403902</v>
      </c>
      <c r="K184" s="7">
        <f t="shared" si="11"/>
        <v>11</v>
      </c>
      <c r="M184" s="3">
        <v>10</v>
      </c>
      <c r="N184" s="7">
        <v>14</v>
      </c>
    </row>
    <row r="185" spans="1:14" ht="14.5">
      <c r="A185" s="3">
        <v>10</v>
      </c>
      <c r="B185" s="7">
        <v>10</v>
      </c>
      <c r="C185" s="8">
        <f t="shared" si="8"/>
        <v>0</v>
      </c>
      <c r="D185">
        <f t="shared" si="9"/>
        <v>0</v>
      </c>
      <c r="E185">
        <f t="shared" si="10"/>
        <v>0</v>
      </c>
      <c r="I185" s="3">
        <v>10</v>
      </c>
      <c r="J185" s="7">
        <v>10.404298607242341</v>
      </c>
      <c r="K185" s="7">
        <f t="shared" si="11"/>
        <v>10</v>
      </c>
      <c r="M185" s="3">
        <v>10</v>
      </c>
      <c r="N185" s="7">
        <v>10</v>
      </c>
    </row>
    <row r="186" spans="1:14" ht="14.5">
      <c r="A186" s="3">
        <v>10</v>
      </c>
      <c r="B186" s="7">
        <v>16</v>
      </c>
      <c r="C186" s="8">
        <f t="shared" si="8"/>
        <v>36</v>
      </c>
      <c r="D186">
        <f t="shared" si="9"/>
        <v>6</v>
      </c>
      <c r="E186">
        <f t="shared" si="10"/>
        <v>0.6</v>
      </c>
      <c r="I186" s="3">
        <v>8</v>
      </c>
      <c r="J186" s="7">
        <v>9.1951986072423413</v>
      </c>
      <c r="K186" s="7">
        <f t="shared" si="11"/>
        <v>9</v>
      </c>
      <c r="M186" s="3">
        <v>10</v>
      </c>
      <c r="N186" s="7">
        <v>16</v>
      </c>
    </row>
    <row r="187" spans="1:14" ht="14.5">
      <c r="A187" s="3">
        <v>10</v>
      </c>
      <c r="B187" s="7">
        <v>8</v>
      </c>
      <c r="C187" s="8">
        <f t="shared" si="8"/>
        <v>4</v>
      </c>
      <c r="D187">
        <f t="shared" si="9"/>
        <v>2</v>
      </c>
      <c r="E187">
        <f t="shared" si="10"/>
        <v>0.2</v>
      </c>
      <c r="I187" s="3">
        <v>6</v>
      </c>
      <c r="J187" s="7">
        <v>10.02649860724234</v>
      </c>
      <c r="K187" s="7">
        <f t="shared" si="11"/>
        <v>10</v>
      </c>
      <c r="M187" s="3">
        <v>10</v>
      </c>
      <c r="N187" s="7">
        <v>8</v>
      </c>
    </row>
    <row r="188" spans="1:14" ht="14.5">
      <c r="A188" s="3">
        <v>10</v>
      </c>
      <c r="B188" s="7">
        <v>10</v>
      </c>
      <c r="C188" s="8">
        <f t="shared" si="8"/>
        <v>0</v>
      </c>
      <c r="D188">
        <f t="shared" si="9"/>
        <v>0</v>
      </c>
      <c r="E188">
        <f t="shared" si="10"/>
        <v>0</v>
      </c>
      <c r="I188" s="3">
        <v>8</v>
      </c>
      <c r="J188" s="7">
        <v>10.417298607242341</v>
      </c>
      <c r="K188" s="7">
        <f t="shared" si="11"/>
        <v>10</v>
      </c>
      <c r="M188" s="3">
        <v>10</v>
      </c>
      <c r="N188" s="7">
        <v>10</v>
      </c>
    </row>
    <row r="189" spans="1:14" ht="14.5">
      <c r="A189" s="3">
        <v>10</v>
      </c>
      <c r="B189" s="7">
        <v>13</v>
      </c>
      <c r="C189" s="8">
        <f t="shared" si="8"/>
        <v>9</v>
      </c>
      <c r="D189">
        <f t="shared" si="9"/>
        <v>3</v>
      </c>
      <c r="E189">
        <f t="shared" si="10"/>
        <v>0.3</v>
      </c>
      <c r="I189" s="3">
        <v>5</v>
      </c>
      <c r="J189" s="7">
        <v>9.5367144846796652</v>
      </c>
      <c r="K189" s="7">
        <f t="shared" si="11"/>
        <v>10</v>
      </c>
      <c r="M189" s="3">
        <v>10</v>
      </c>
      <c r="N189" s="7">
        <v>13</v>
      </c>
    </row>
    <row r="190" spans="1:14" ht="14.5">
      <c r="A190" s="3">
        <v>10</v>
      </c>
      <c r="B190" s="7">
        <v>10</v>
      </c>
      <c r="C190" s="8">
        <f t="shared" si="8"/>
        <v>0</v>
      </c>
      <c r="D190">
        <f t="shared" si="9"/>
        <v>0</v>
      </c>
      <c r="E190">
        <f t="shared" si="10"/>
        <v>0</v>
      </c>
      <c r="I190" s="3">
        <v>7</v>
      </c>
      <c r="J190" s="7">
        <v>10.71765487465181</v>
      </c>
      <c r="K190" s="7">
        <f t="shared" si="11"/>
        <v>11</v>
      </c>
      <c r="M190" s="3">
        <v>10</v>
      </c>
      <c r="N190" s="7">
        <v>10</v>
      </c>
    </row>
    <row r="191" spans="1:14" ht="14.5">
      <c r="A191" s="3">
        <v>10</v>
      </c>
      <c r="B191" s="7">
        <v>11</v>
      </c>
      <c r="C191" s="8">
        <f t="shared" si="8"/>
        <v>1</v>
      </c>
      <c r="D191">
        <f t="shared" si="9"/>
        <v>1</v>
      </c>
      <c r="E191">
        <f t="shared" si="10"/>
        <v>0.1</v>
      </c>
      <c r="I191" s="3">
        <v>10</v>
      </c>
      <c r="J191" s="7">
        <v>9.6156986072423418</v>
      </c>
      <c r="K191" s="7">
        <f t="shared" si="11"/>
        <v>10</v>
      </c>
      <c r="M191" s="3">
        <v>10</v>
      </c>
      <c r="N191" s="7">
        <v>11</v>
      </c>
    </row>
    <row r="192" spans="1:14" ht="14.5">
      <c r="A192" s="3">
        <v>11</v>
      </c>
      <c r="B192" s="7">
        <v>10</v>
      </c>
      <c r="C192" s="8">
        <f t="shared" si="8"/>
        <v>1</v>
      </c>
      <c r="D192">
        <f t="shared" si="9"/>
        <v>1</v>
      </c>
      <c r="E192">
        <f t="shared" si="10"/>
        <v>9.0909090909090912E-2</v>
      </c>
      <c r="I192" s="3">
        <v>9</v>
      </c>
      <c r="J192" s="7">
        <v>9.396098607242342</v>
      </c>
      <c r="K192" s="7">
        <f t="shared" si="11"/>
        <v>9</v>
      </c>
      <c r="M192" s="3">
        <v>11</v>
      </c>
      <c r="N192" s="7">
        <v>10</v>
      </c>
    </row>
    <row r="193" spans="1:14" ht="14.5">
      <c r="A193" s="3">
        <v>11</v>
      </c>
      <c r="B193" s="7">
        <v>11</v>
      </c>
      <c r="C193" s="8">
        <f t="shared" si="8"/>
        <v>0</v>
      </c>
      <c r="D193">
        <f t="shared" si="9"/>
        <v>0</v>
      </c>
      <c r="E193">
        <f t="shared" si="10"/>
        <v>0</v>
      </c>
      <c r="I193" s="3">
        <v>10</v>
      </c>
      <c r="J193" s="7">
        <v>10.586314484679665</v>
      </c>
      <c r="K193" s="7">
        <f t="shared" si="11"/>
        <v>11</v>
      </c>
      <c r="M193" s="3">
        <v>11</v>
      </c>
      <c r="N193" s="7">
        <v>11</v>
      </c>
    </row>
    <row r="194" spans="1:14" ht="14.5">
      <c r="A194" s="3">
        <v>11</v>
      </c>
      <c r="B194" s="7">
        <v>13</v>
      </c>
      <c r="C194" s="8">
        <f t="shared" ref="C194:C257" si="12">(A194-B194)*(A194-B194)</f>
        <v>4</v>
      </c>
      <c r="D194">
        <f t="shared" ref="D194:D257" si="13">ABS(A194-B194)</f>
        <v>2</v>
      </c>
      <c r="E194">
        <f t="shared" ref="E194:E257" si="14">ABS(A194-B194)/A194</f>
        <v>0.18181818181818182</v>
      </c>
      <c r="I194" s="3">
        <v>7</v>
      </c>
      <c r="J194" s="7">
        <v>10.363064345403901</v>
      </c>
      <c r="K194" s="7">
        <f t="shared" si="11"/>
        <v>10</v>
      </c>
      <c r="M194" s="3">
        <v>11</v>
      </c>
      <c r="N194" s="7">
        <v>13</v>
      </c>
    </row>
    <row r="195" spans="1:14" ht="14.5">
      <c r="A195" s="3">
        <v>11</v>
      </c>
      <c r="B195" s="7">
        <v>15</v>
      </c>
      <c r="C195" s="8">
        <f t="shared" si="12"/>
        <v>16</v>
      </c>
      <c r="D195">
        <f t="shared" si="13"/>
        <v>4</v>
      </c>
      <c r="E195">
        <f t="shared" si="14"/>
        <v>0.36363636363636365</v>
      </c>
      <c r="I195" s="5">
        <v>9</v>
      </c>
      <c r="J195" s="7">
        <v>10.528289972144847</v>
      </c>
      <c r="K195" s="7">
        <f t="shared" ref="K195:K258" si="15">ROUND(J195,0)</f>
        <v>11</v>
      </c>
      <c r="M195" s="3">
        <v>11</v>
      </c>
      <c r="N195" s="7">
        <v>15</v>
      </c>
    </row>
    <row r="196" spans="1:14" ht="14.5">
      <c r="A196" s="3">
        <v>11</v>
      </c>
      <c r="B196" s="7">
        <v>10</v>
      </c>
      <c r="C196" s="8">
        <f t="shared" si="12"/>
        <v>1</v>
      </c>
      <c r="D196">
        <f t="shared" si="13"/>
        <v>1</v>
      </c>
      <c r="E196">
        <f t="shared" si="14"/>
        <v>9.0909090909090912E-2</v>
      </c>
      <c r="I196" s="3">
        <v>8</v>
      </c>
      <c r="J196" s="7">
        <v>8.6650986072423404</v>
      </c>
      <c r="K196" s="7">
        <f t="shared" si="15"/>
        <v>9</v>
      </c>
      <c r="M196" s="3">
        <v>11</v>
      </c>
      <c r="N196" s="7">
        <v>10</v>
      </c>
    </row>
    <row r="197" spans="1:14" ht="14.5">
      <c r="A197" s="3">
        <v>11</v>
      </c>
      <c r="B197" s="7">
        <v>11</v>
      </c>
      <c r="C197" s="8">
        <f t="shared" si="12"/>
        <v>0</v>
      </c>
      <c r="D197">
        <f t="shared" si="13"/>
        <v>0</v>
      </c>
      <c r="E197">
        <f t="shared" si="14"/>
        <v>0</v>
      </c>
      <c r="I197" s="3">
        <v>8</v>
      </c>
      <c r="J197" s="7">
        <v>7.28569860724234</v>
      </c>
      <c r="K197" s="7">
        <f t="shared" si="15"/>
        <v>7</v>
      </c>
      <c r="M197" s="3">
        <v>11</v>
      </c>
      <c r="N197" s="7">
        <v>11</v>
      </c>
    </row>
    <row r="198" spans="1:14" ht="14.5">
      <c r="A198" s="3">
        <v>11</v>
      </c>
      <c r="B198" s="7">
        <v>10</v>
      </c>
      <c r="C198" s="8">
        <f t="shared" si="12"/>
        <v>1</v>
      </c>
      <c r="D198">
        <f t="shared" si="13"/>
        <v>1</v>
      </c>
      <c r="E198">
        <f t="shared" si="14"/>
        <v>9.0909090909090912E-2</v>
      </c>
      <c r="I198" s="3">
        <v>14</v>
      </c>
      <c r="J198" s="7">
        <v>18.419598607242342</v>
      </c>
      <c r="K198" s="7">
        <f t="shared" si="15"/>
        <v>18</v>
      </c>
      <c r="M198" s="3">
        <v>11</v>
      </c>
      <c r="N198" s="7">
        <v>10</v>
      </c>
    </row>
    <row r="199" spans="1:14" ht="14.5">
      <c r="A199" s="3">
        <v>11</v>
      </c>
      <c r="B199" s="7">
        <v>10</v>
      </c>
      <c r="C199" s="8">
        <f t="shared" si="12"/>
        <v>1</v>
      </c>
      <c r="D199">
        <f t="shared" si="13"/>
        <v>1</v>
      </c>
      <c r="E199">
        <f t="shared" si="14"/>
        <v>9.0909090909090912E-2</v>
      </c>
      <c r="I199" s="3">
        <v>7</v>
      </c>
      <c r="J199" s="7">
        <v>11.230814484679664</v>
      </c>
      <c r="K199" s="7">
        <f t="shared" si="15"/>
        <v>11</v>
      </c>
      <c r="M199" s="3">
        <v>11</v>
      </c>
      <c r="N199" s="7">
        <v>10</v>
      </c>
    </row>
    <row r="200" spans="1:14" ht="14.5">
      <c r="A200" s="3">
        <v>11</v>
      </c>
      <c r="B200" s="7">
        <v>11</v>
      </c>
      <c r="C200" s="8">
        <f t="shared" si="12"/>
        <v>0</v>
      </c>
      <c r="D200">
        <f t="shared" si="13"/>
        <v>0</v>
      </c>
      <c r="E200">
        <f t="shared" si="14"/>
        <v>0</v>
      </c>
      <c r="I200" s="3">
        <v>8</v>
      </c>
      <c r="J200" s="7">
        <v>9.9019640668523667</v>
      </c>
      <c r="K200" s="7">
        <f t="shared" si="15"/>
        <v>10</v>
      </c>
      <c r="M200" s="3">
        <v>11</v>
      </c>
      <c r="N200" s="7">
        <v>11</v>
      </c>
    </row>
    <row r="201" spans="1:14" ht="14.5">
      <c r="A201" s="3">
        <v>11</v>
      </c>
      <c r="B201" s="7">
        <v>11</v>
      </c>
      <c r="C201" s="8">
        <f t="shared" si="12"/>
        <v>0</v>
      </c>
      <c r="D201">
        <f t="shared" si="13"/>
        <v>0</v>
      </c>
      <c r="E201">
        <f t="shared" si="14"/>
        <v>0</v>
      </c>
      <c r="I201" s="3">
        <v>16</v>
      </c>
      <c r="J201" s="7">
        <v>8.3897986072423407</v>
      </c>
      <c r="K201" s="7">
        <f t="shared" si="15"/>
        <v>8</v>
      </c>
      <c r="M201" s="3">
        <v>11</v>
      </c>
      <c r="N201" s="7">
        <v>11</v>
      </c>
    </row>
    <row r="202" spans="1:14" ht="14.5">
      <c r="A202" s="3">
        <v>11</v>
      </c>
      <c r="B202" s="7">
        <v>13</v>
      </c>
      <c r="C202" s="8">
        <f t="shared" si="12"/>
        <v>4</v>
      </c>
      <c r="D202">
        <f t="shared" si="13"/>
        <v>2</v>
      </c>
      <c r="E202">
        <f t="shared" si="14"/>
        <v>0.18181818181818182</v>
      </c>
      <c r="I202" s="3">
        <v>37</v>
      </c>
      <c r="J202" s="7">
        <v>18.482564902506965</v>
      </c>
      <c r="K202" s="7">
        <f t="shared" si="15"/>
        <v>18</v>
      </c>
      <c r="M202" s="3">
        <v>11</v>
      </c>
      <c r="N202" s="7">
        <v>13</v>
      </c>
    </row>
    <row r="203" spans="1:14" ht="14.5">
      <c r="A203" s="3">
        <v>11</v>
      </c>
      <c r="B203" s="7">
        <v>11</v>
      </c>
      <c r="C203" s="8">
        <f t="shared" si="12"/>
        <v>0</v>
      </c>
      <c r="D203">
        <f t="shared" si="13"/>
        <v>0</v>
      </c>
      <c r="E203">
        <f t="shared" si="14"/>
        <v>0</v>
      </c>
      <c r="I203" s="3">
        <v>11</v>
      </c>
      <c r="J203" s="7">
        <v>9.6679643454039006</v>
      </c>
      <c r="K203" s="7">
        <f t="shared" si="15"/>
        <v>10</v>
      </c>
      <c r="M203" s="3">
        <v>11</v>
      </c>
      <c r="N203" s="7">
        <v>11</v>
      </c>
    </row>
    <row r="204" spans="1:14" ht="14.5">
      <c r="A204" s="3">
        <v>11</v>
      </c>
      <c r="B204" s="7">
        <v>12</v>
      </c>
      <c r="C204" s="8">
        <f t="shared" si="12"/>
        <v>1</v>
      </c>
      <c r="D204">
        <f t="shared" si="13"/>
        <v>1</v>
      </c>
      <c r="E204">
        <f t="shared" si="14"/>
        <v>9.0909090909090912E-2</v>
      </c>
      <c r="I204" s="3">
        <v>11</v>
      </c>
      <c r="J204" s="7">
        <v>11.1604643454039</v>
      </c>
      <c r="K204" s="7">
        <f t="shared" si="15"/>
        <v>11</v>
      </c>
      <c r="M204" s="3">
        <v>11</v>
      </c>
      <c r="N204" s="7">
        <v>12</v>
      </c>
    </row>
    <row r="205" spans="1:14" ht="14.5">
      <c r="A205" s="3">
        <v>11</v>
      </c>
      <c r="B205" s="7">
        <v>16</v>
      </c>
      <c r="C205" s="8">
        <f t="shared" si="12"/>
        <v>25</v>
      </c>
      <c r="D205">
        <f t="shared" si="13"/>
        <v>5</v>
      </c>
      <c r="E205">
        <f t="shared" si="14"/>
        <v>0.45454545454545453</v>
      </c>
      <c r="I205" s="3">
        <v>17</v>
      </c>
      <c r="J205" s="7">
        <v>15.153364345403901</v>
      </c>
      <c r="K205" s="7">
        <f t="shared" si="15"/>
        <v>15</v>
      </c>
      <c r="M205" s="3">
        <v>11</v>
      </c>
      <c r="N205" s="7">
        <v>16</v>
      </c>
    </row>
    <row r="206" spans="1:14" ht="14.5">
      <c r="A206" s="3">
        <v>11</v>
      </c>
      <c r="B206" s="7">
        <v>12</v>
      </c>
      <c r="C206" s="8">
        <f t="shared" si="12"/>
        <v>1</v>
      </c>
      <c r="D206">
        <f t="shared" si="13"/>
        <v>1</v>
      </c>
      <c r="E206">
        <f t="shared" si="14"/>
        <v>9.0909090909090912E-2</v>
      </c>
      <c r="I206" s="3">
        <v>9</v>
      </c>
      <c r="J206" s="7">
        <v>15.531264345403899</v>
      </c>
      <c r="K206" s="7">
        <f t="shared" si="15"/>
        <v>16</v>
      </c>
      <c r="M206" s="3">
        <v>11</v>
      </c>
      <c r="N206" s="7">
        <v>12</v>
      </c>
    </row>
    <row r="207" spans="1:14" ht="14.5">
      <c r="A207" s="3">
        <v>11</v>
      </c>
      <c r="B207" s="7">
        <v>10</v>
      </c>
      <c r="C207" s="8">
        <f t="shared" si="12"/>
        <v>1</v>
      </c>
      <c r="D207">
        <f t="shared" si="13"/>
        <v>1</v>
      </c>
      <c r="E207">
        <f t="shared" si="14"/>
        <v>9.0909090909090912E-2</v>
      </c>
      <c r="I207" s="3">
        <v>13</v>
      </c>
      <c r="J207" s="7">
        <v>11.081198607242339</v>
      </c>
      <c r="K207" s="7">
        <f t="shared" si="15"/>
        <v>11</v>
      </c>
      <c r="M207" s="3">
        <v>11</v>
      </c>
      <c r="N207" s="7">
        <v>10</v>
      </c>
    </row>
    <row r="208" spans="1:14" ht="14.5">
      <c r="A208" s="3">
        <v>11</v>
      </c>
      <c r="B208" s="7">
        <v>13</v>
      </c>
      <c r="C208" s="8">
        <f t="shared" si="12"/>
        <v>4</v>
      </c>
      <c r="D208">
        <f t="shared" si="13"/>
        <v>2</v>
      </c>
      <c r="E208">
        <f t="shared" si="14"/>
        <v>0.18181818181818182</v>
      </c>
      <c r="I208" s="3">
        <v>26</v>
      </c>
      <c r="J208" s="7">
        <v>9.6133986072423419</v>
      </c>
      <c r="K208" s="7">
        <f t="shared" si="15"/>
        <v>10</v>
      </c>
      <c r="M208" s="3">
        <v>11</v>
      </c>
      <c r="N208" s="7">
        <v>13</v>
      </c>
    </row>
    <row r="209" spans="1:14" ht="14.5">
      <c r="A209" s="3">
        <v>11</v>
      </c>
      <c r="B209" s="7">
        <v>15</v>
      </c>
      <c r="C209" s="8">
        <f t="shared" si="12"/>
        <v>16</v>
      </c>
      <c r="D209">
        <f t="shared" si="13"/>
        <v>4</v>
      </c>
      <c r="E209">
        <f t="shared" si="14"/>
        <v>0.36363636363636365</v>
      </c>
      <c r="I209" s="3">
        <v>10</v>
      </c>
      <c r="J209" s="7">
        <v>10.392254874651812</v>
      </c>
      <c r="K209" s="7">
        <f t="shared" si="15"/>
        <v>10</v>
      </c>
      <c r="M209" s="3">
        <v>11</v>
      </c>
      <c r="N209" s="7">
        <v>15</v>
      </c>
    </row>
    <row r="210" spans="1:14" ht="14.5">
      <c r="A210" s="3">
        <v>12</v>
      </c>
      <c r="B210" s="7">
        <v>13</v>
      </c>
      <c r="C210" s="8">
        <f t="shared" si="12"/>
        <v>1</v>
      </c>
      <c r="D210">
        <f t="shared" si="13"/>
        <v>1</v>
      </c>
      <c r="E210">
        <f t="shared" si="14"/>
        <v>8.3333333333333329E-2</v>
      </c>
      <c r="I210" s="3">
        <v>6</v>
      </c>
      <c r="J210" s="7">
        <v>9.4750986072423409</v>
      </c>
      <c r="K210" s="7">
        <f t="shared" si="15"/>
        <v>9</v>
      </c>
      <c r="M210" s="3">
        <v>12</v>
      </c>
      <c r="N210" s="7">
        <v>13</v>
      </c>
    </row>
    <row r="211" spans="1:14" ht="14.5">
      <c r="A211" s="3">
        <v>12</v>
      </c>
      <c r="B211" s="7">
        <v>11</v>
      </c>
      <c r="C211" s="8">
        <f t="shared" si="12"/>
        <v>1</v>
      </c>
      <c r="D211">
        <f t="shared" si="13"/>
        <v>1</v>
      </c>
      <c r="E211">
        <f t="shared" si="14"/>
        <v>8.3333333333333329E-2</v>
      </c>
      <c r="I211" s="3">
        <v>10</v>
      </c>
      <c r="J211" s="7">
        <v>8.5810749303621172</v>
      </c>
      <c r="K211" s="7">
        <f t="shared" si="15"/>
        <v>9</v>
      </c>
      <c r="M211" s="3">
        <v>12</v>
      </c>
      <c r="N211" s="7">
        <v>11</v>
      </c>
    </row>
    <row r="212" spans="1:14" ht="14.5">
      <c r="A212" s="3">
        <v>12</v>
      </c>
      <c r="B212" s="7">
        <v>11</v>
      </c>
      <c r="C212" s="8">
        <f t="shared" si="12"/>
        <v>1</v>
      </c>
      <c r="D212">
        <f t="shared" si="13"/>
        <v>1</v>
      </c>
      <c r="E212">
        <f t="shared" si="14"/>
        <v>8.3333333333333329E-2</v>
      </c>
      <c r="I212" s="3">
        <v>21</v>
      </c>
      <c r="J212" s="7">
        <v>9.1878986072423405</v>
      </c>
      <c r="K212" s="7">
        <f t="shared" si="15"/>
        <v>9</v>
      </c>
      <c r="M212" s="3">
        <v>12</v>
      </c>
      <c r="N212" s="7">
        <v>11</v>
      </c>
    </row>
    <row r="213" spans="1:14" ht="14.5">
      <c r="A213" s="3">
        <v>12</v>
      </c>
      <c r="B213" s="7">
        <v>9</v>
      </c>
      <c r="C213" s="8">
        <f t="shared" si="12"/>
        <v>9</v>
      </c>
      <c r="D213">
        <f t="shared" si="13"/>
        <v>3</v>
      </c>
      <c r="E213">
        <f t="shared" si="14"/>
        <v>0.25</v>
      </c>
      <c r="I213" s="3">
        <v>5</v>
      </c>
      <c r="J213" s="7">
        <v>10.547014484679664</v>
      </c>
      <c r="K213" s="7">
        <f t="shared" si="15"/>
        <v>11</v>
      </c>
      <c r="M213" s="3">
        <v>12</v>
      </c>
      <c r="N213" s="7">
        <v>9</v>
      </c>
    </row>
    <row r="214" spans="1:14" ht="14.5">
      <c r="A214" s="3">
        <v>12</v>
      </c>
      <c r="B214" s="7">
        <v>11</v>
      </c>
      <c r="C214" s="8">
        <f t="shared" si="12"/>
        <v>1</v>
      </c>
      <c r="D214">
        <f t="shared" si="13"/>
        <v>1</v>
      </c>
      <c r="E214">
        <f t="shared" si="14"/>
        <v>8.3333333333333329E-2</v>
      </c>
      <c r="I214" s="3">
        <v>22</v>
      </c>
      <c r="J214" s="7">
        <v>17.721014484679664</v>
      </c>
      <c r="K214" s="7">
        <f t="shared" si="15"/>
        <v>18</v>
      </c>
      <c r="M214" s="3">
        <v>12</v>
      </c>
      <c r="N214" s="7">
        <v>11</v>
      </c>
    </row>
    <row r="215" spans="1:14" ht="14.5">
      <c r="A215" s="3">
        <v>12</v>
      </c>
      <c r="B215" s="7">
        <v>10</v>
      </c>
      <c r="C215" s="8">
        <f t="shared" si="12"/>
        <v>4</v>
      </c>
      <c r="D215">
        <f t="shared" si="13"/>
        <v>2</v>
      </c>
      <c r="E215">
        <f t="shared" si="14"/>
        <v>0.16666666666666666</v>
      </c>
      <c r="I215" s="3">
        <v>12</v>
      </c>
      <c r="J215" s="7">
        <v>18.30009860724234</v>
      </c>
      <c r="K215" s="7">
        <f t="shared" si="15"/>
        <v>18</v>
      </c>
      <c r="M215" s="3">
        <v>12</v>
      </c>
      <c r="N215" s="7">
        <v>10</v>
      </c>
    </row>
    <row r="216" spans="1:14" ht="14.5">
      <c r="A216" s="3">
        <v>12</v>
      </c>
      <c r="B216" s="7">
        <v>12</v>
      </c>
      <c r="C216" s="8">
        <f t="shared" si="12"/>
        <v>0</v>
      </c>
      <c r="D216">
        <f t="shared" si="13"/>
        <v>0</v>
      </c>
      <c r="E216">
        <f t="shared" si="14"/>
        <v>0</v>
      </c>
      <c r="I216" s="3">
        <v>10</v>
      </c>
      <c r="J216" s="7">
        <v>10.543914484679666</v>
      </c>
      <c r="K216" s="7">
        <f t="shared" si="15"/>
        <v>11</v>
      </c>
      <c r="M216" s="3">
        <v>12</v>
      </c>
      <c r="N216" s="7">
        <v>12</v>
      </c>
    </row>
    <row r="217" spans="1:14" ht="14.5">
      <c r="A217" s="3">
        <v>12</v>
      </c>
      <c r="B217" s="7">
        <v>10</v>
      </c>
      <c r="C217" s="8">
        <f t="shared" si="12"/>
        <v>4</v>
      </c>
      <c r="D217">
        <f t="shared" si="13"/>
        <v>2</v>
      </c>
      <c r="E217">
        <f t="shared" si="14"/>
        <v>0.16666666666666666</v>
      </c>
      <c r="I217" s="3">
        <v>3</v>
      </c>
      <c r="J217" s="7">
        <v>12.553514484679665</v>
      </c>
      <c r="K217" s="7">
        <f t="shared" si="15"/>
        <v>13</v>
      </c>
      <c r="M217" s="3">
        <v>12</v>
      </c>
      <c r="N217" s="7">
        <v>10</v>
      </c>
    </row>
    <row r="218" spans="1:14" ht="14.5">
      <c r="A218" s="3">
        <v>12</v>
      </c>
      <c r="B218" s="7">
        <v>15</v>
      </c>
      <c r="C218" s="8">
        <f t="shared" si="12"/>
        <v>9</v>
      </c>
      <c r="D218">
        <f t="shared" si="13"/>
        <v>3</v>
      </c>
      <c r="E218">
        <f t="shared" si="14"/>
        <v>0.25</v>
      </c>
      <c r="I218" s="3">
        <v>17</v>
      </c>
      <c r="J218" s="7">
        <v>12.5812643454039</v>
      </c>
      <c r="K218" s="7">
        <f t="shared" si="15"/>
        <v>13</v>
      </c>
      <c r="M218" s="3">
        <v>12</v>
      </c>
      <c r="N218" s="7">
        <v>15</v>
      </c>
    </row>
    <row r="219" spans="1:14" ht="14.5">
      <c r="A219" s="3">
        <v>12</v>
      </c>
      <c r="B219" s="7">
        <v>9</v>
      </c>
      <c r="C219" s="8">
        <f t="shared" si="12"/>
        <v>9</v>
      </c>
      <c r="D219">
        <f t="shared" si="13"/>
        <v>3</v>
      </c>
      <c r="E219">
        <f t="shared" si="14"/>
        <v>0.25</v>
      </c>
      <c r="I219" s="3">
        <v>3</v>
      </c>
      <c r="J219" s="7">
        <v>13.21399860724234</v>
      </c>
      <c r="K219" s="7">
        <f t="shared" si="15"/>
        <v>13</v>
      </c>
      <c r="M219" s="3">
        <v>12</v>
      </c>
      <c r="N219" s="7">
        <v>9</v>
      </c>
    </row>
    <row r="220" spans="1:14" ht="14.5">
      <c r="A220" s="3">
        <v>12</v>
      </c>
      <c r="B220" s="7">
        <v>10</v>
      </c>
      <c r="C220" s="8">
        <f t="shared" si="12"/>
        <v>4</v>
      </c>
      <c r="D220">
        <f t="shared" si="13"/>
        <v>2</v>
      </c>
      <c r="E220">
        <f t="shared" si="14"/>
        <v>0.16666666666666666</v>
      </c>
      <c r="I220" s="3">
        <v>7</v>
      </c>
      <c r="J220" s="7">
        <v>9.6038986072423409</v>
      </c>
      <c r="K220" s="7">
        <f t="shared" si="15"/>
        <v>10</v>
      </c>
      <c r="M220" s="3">
        <v>12</v>
      </c>
      <c r="N220" s="7">
        <v>10</v>
      </c>
    </row>
    <row r="221" spans="1:14" ht="14.5">
      <c r="A221" s="3">
        <v>12</v>
      </c>
      <c r="B221" s="7">
        <v>11</v>
      </c>
      <c r="C221" s="8">
        <f t="shared" si="12"/>
        <v>1</v>
      </c>
      <c r="D221">
        <f t="shared" si="13"/>
        <v>1</v>
      </c>
      <c r="E221">
        <f t="shared" si="14"/>
        <v>8.3333333333333329E-2</v>
      </c>
      <c r="I221" s="3">
        <v>14</v>
      </c>
      <c r="J221" s="7">
        <v>10.952864345403901</v>
      </c>
      <c r="K221" s="7">
        <f t="shared" si="15"/>
        <v>11</v>
      </c>
      <c r="M221" s="3">
        <v>12</v>
      </c>
      <c r="N221" s="7">
        <v>11</v>
      </c>
    </row>
    <row r="222" spans="1:14" ht="14.5">
      <c r="A222" s="5">
        <v>12</v>
      </c>
      <c r="B222" s="7">
        <v>9</v>
      </c>
      <c r="C222" s="8">
        <f t="shared" si="12"/>
        <v>9</v>
      </c>
      <c r="D222">
        <f t="shared" si="13"/>
        <v>3</v>
      </c>
      <c r="E222">
        <f t="shared" si="14"/>
        <v>0.25</v>
      </c>
      <c r="I222" s="3">
        <v>6</v>
      </c>
      <c r="J222" s="7">
        <v>10.83979860724234</v>
      </c>
      <c r="K222" s="7">
        <f t="shared" si="15"/>
        <v>11</v>
      </c>
      <c r="M222" s="5">
        <v>12</v>
      </c>
      <c r="N222" s="7">
        <v>9</v>
      </c>
    </row>
    <row r="223" spans="1:14" ht="14.5">
      <c r="A223" s="3">
        <v>12</v>
      </c>
      <c r="B223" s="7">
        <v>15</v>
      </c>
      <c r="C223" s="8">
        <f t="shared" si="12"/>
        <v>9</v>
      </c>
      <c r="D223">
        <f t="shared" si="13"/>
        <v>3</v>
      </c>
      <c r="E223">
        <f t="shared" si="14"/>
        <v>0.25</v>
      </c>
      <c r="I223" s="3">
        <v>3</v>
      </c>
      <c r="J223" s="7">
        <v>11.356514484679666</v>
      </c>
      <c r="K223" s="7">
        <f t="shared" si="15"/>
        <v>11</v>
      </c>
      <c r="M223" s="3">
        <v>12</v>
      </c>
      <c r="N223" s="7">
        <v>15</v>
      </c>
    </row>
    <row r="224" spans="1:14" ht="14.5">
      <c r="A224" s="3">
        <v>12</v>
      </c>
      <c r="B224" s="7">
        <v>15</v>
      </c>
      <c r="C224" s="8">
        <f t="shared" si="12"/>
        <v>9</v>
      </c>
      <c r="D224">
        <f t="shared" si="13"/>
        <v>3</v>
      </c>
      <c r="E224">
        <f t="shared" si="14"/>
        <v>0.25</v>
      </c>
      <c r="I224" s="3">
        <v>9</v>
      </c>
      <c r="J224" s="7">
        <v>11.447114484679664</v>
      </c>
      <c r="K224" s="7">
        <f t="shared" si="15"/>
        <v>11</v>
      </c>
      <c r="M224" s="3">
        <v>12</v>
      </c>
      <c r="N224" s="7">
        <v>15</v>
      </c>
    </row>
    <row r="225" spans="1:14" ht="14.5">
      <c r="A225" s="3">
        <v>12</v>
      </c>
      <c r="B225" s="7">
        <v>13</v>
      </c>
      <c r="C225" s="8">
        <f t="shared" si="12"/>
        <v>1</v>
      </c>
      <c r="D225">
        <f t="shared" si="13"/>
        <v>1</v>
      </c>
      <c r="E225">
        <f t="shared" si="14"/>
        <v>8.3333333333333329E-2</v>
      </c>
      <c r="I225" s="3">
        <v>4</v>
      </c>
      <c r="J225" s="7">
        <v>9.7034144846796657</v>
      </c>
      <c r="K225" s="7">
        <f t="shared" si="15"/>
        <v>10</v>
      </c>
      <c r="M225" s="3">
        <v>12</v>
      </c>
      <c r="N225" s="7">
        <v>13</v>
      </c>
    </row>
    <row r="226" spans="1:14" ht="14.5">
      <c r="A226" s="3">
        <v>12</v>
      </c>
      <c r="B226" s="7">
        <v>14</v>
      </c>
      <c r="C226" s="8">
        <f t="shared" si="12"/>
        <v>4</v>
      </c>
      <c r="D226">
        <f t="shared" si="13"/>
        <v>2</v>
      </c>
      <c r="E226">
        <f t="shared" si="14"/>
        <v>0.16666666666666666</v>
      </c>
      <c r="I226" s="3">
        <v>6</v>
      </c>
      <c r="J226" s="7">
        <v>10.511514484679665</v>
      </c>
      <c r="K226" s="7">
        <f t="shared" si="15"/>
        <v>11</v>
      </c>
      <c r="M226" s="3">
        <v>12</v>
      </c>
      <c r="N226" s="7">
        <v>14</v>
      </c>
    </row>
    <row r="227" spans="1:14" ht="14.5">
      <c r="A227" s="5">
        <v>12</v>
      </c>
      <c r="B227" s="7">
        <v>11</v>
      </c>
      <c r="C227" s="8">
        <f t="shared" si="12"/>
        <v>1</v>
      </c>
      <c r="D227">
        <f t="shared" si="13"/>
        <v>1</v>
      </c>
      <c r="E227">
        <f t="shared" si="14"/>
        <v>8.3333333333333329E-2</v>
      </c>
      <c r="I227" s="3">
        <v>17</v>
      </c>
      <c r="J227" s="7">
        <v>11.16979860724234</v>
      </c>
      <c r="K227" s="7">
        <f t="shared" si="15"/>
        <v>11</v>
      </c>
      <c r="M227" s="5">
        <v>12</v>
      </c>
      <c r="N227" s="7">
        <v>11</v>
      </c>
    </row>
    <row r="228" spans="1:14" ht="14.5">
      <c r="A228" s="3">
        <v>12</v>
      </c>
      <c r="B228" s="7">
        <v>18</v>
      </c>
      <c r="C228" s="8">
        <f t="shared" si="12"/>
        <v>36</v>
      </c>
      <c r="D228">
        <f t="shared" si="13"/>
        <v>6</v>
      </c>
      <c r="E228">
        <f t="shared" si="14"/>
        <v>0.5</v>
      </c>
      <c r="I228" s="3">
        <v>15</v>
      </c>
      <c r="J228" s="7">
        <v>12.296814484679665</v>
      </c>
      <c r="K228" s="7">
        <f t="shared" si="15"/>
        <v>12</v>
      </c>
      <c r="M228" s="3">
        <v>12</v>
      </c>
      <c r="N228" s="7">
        <v>18</v>
      </c>
    </row>
    <row r="229" spans="1:14" ht="14.5">
      <c r="A229" s="3">
        <v>12</v>
      </c>
      <c r="B229" s="7">
        <v>11</v>
      </c>
      <c r="C229" s="8">
        <f t="shared" si="12"/>
        <v>1</v>
      </c>
      <c r="D229">
        <f t="shared" si="13"/>
        <v>1</v>
      </c>
      <c r="E229">
        <f t="shared" si="14"/>
        <v>8.3333333333333329E-2</v>
      </c>
      <c r="I229" s="3">
        <v>7</v>
      </c>
      <c r="J229" s="7">
        <v>11.813814484679666</v>
      </c>
      <c r="K229" s="7">
        <f t="shared" si="15"/>
        <v>12</v>
      </c>
      <c r="M229" s="3">
        <v>12</v>
      </c>
      <c r="N229" s="7">
        <v>11</v>
      </c>
    </row>
    <row r="230" spans="1:14" ht="14.5">
      <c r="A230" s="3">
        <v>12</v>
      </c>
      <c r="B230" s="7">
        <v>18</v>
      </c>
      <c r="C230" s="8">
        <f t="shared" si="12"/>
        <v>36</v>
      </c>
      <c r="D230">
        <f t="shared" si="13"/>
        <v>6</v>
      </c>
      <c r="E230">
        <f t="shared" si="14"/>
        <v>0.5</v>
      </c>
      <c r="I230" s="3">
        <v>9</v>
      </c>
      <c r="J230" s="7">
        <v>12.963289972144846</v>
      </c>
      <c r="K230" s="7">
        <f t="shared" si="15"/>
        <v>13</v>
      </c>
      <c r="M230" s="3">
        <v>12</v>
      </c>
      <c r="N230" s="7">
        <v>18</v>
      </c>
    </row>
    <row r="231" spans="1:14" ht="14.5">
      <c r="A231" s="3">
        <v>12</v>
      </c>
      <c r="B231" s="7">
        <v>10</v>
      </c>
      <c r="C231" s="8">
        <f t="shared" si="12"/>
        <v>4</v>
      </c>
      <c r="D231">
        <f t="shared" si="13"/>
        <v>2</v>
      </c>
      <c r="E231">
        <f t="shared" si="14"/>
        <v>0.16666666666666666</v>
      </c>
      <c r="I231" s="3">
        <v>10</v>
      </c>
      <c r="J231" s="7">
        <v>10.944564345403901</v>
      </c>
      <c r="K231" s="7">
        <f t="shared" si="15"/>
        <v>11</v>
      </c>
      <c r="M231" s="3">
        <v>12</v>
      </c>
      <c r="N231" s="7">
        <v>10</v>
      </c>
    </row>
    <row r="232" spans="1:14" ht="14.5">
      <c r="A232" s="3">
        <v>13</v>
      </c>
      <c r="B232" s="7">
        <v>10</v>
      </c>
      <c r="C232" s="8">
        <f t="shared" si="12"/>
        <v>9</v>
      </c>
      <c r="D232">
        <f t="shared" si="13"/>
        <v>3</v>
      </c>
      <c r="E232">
        <f t="shared" si="14"/>
        <v>0.23076923076923078</v>
      </c>
      <c r="I232" s="3">
        <v>26</v>
      </c>
      <c r="J232" s="7">
        <v>10.702014484679665</v>
      </c>
      <c r="K232" s="7">
        <f t="shared" si="15"/>
        <v>11</v>
      </c>
      <c r="M232" s="3">
        <v>13</v>
      </c>
      <c r="N232" s="7">
        <v>10</v>
      </c>
    </row>
    <row r="233" spans="1:14" ht="14.5">
      <c r="A233" s="3">
        <v>13</v>
      </c>
      <c r="B233" s="7">
        <v>9</v>
      </c>
      <c r="C233" s="8">
        <f t="shared" si="12"/>
        <v>16</v>
      </c>
      <c r="D233">
        <f t="shared" si="13"/>
        <v>4</v>
      </c>
      <c r="E233">
        <f t="shared" si="14"/>
        <v>0.30769230769230771</v>
      </c>
      <c r="I233" s="3">
        <v>26</v>
      </c>
      <c r="J233" s="7">
        <v>10.499254874651811</v>
      </c>
      <c r="K233" s="7">
        <f t="shared" si="15"/>
        <v>10</v>
      </c>
      <c r="M233" s="3">
        <v>13</v>
      </c>
      <c r="N233" s="7">
        <v>9</v>
      </c>
    </row>
    <row r="234" spans="1:14" ht="14.5">
      <c r="A234" s="3">
        <v>13</v>
      </c>
      <c r="B234" s="7">
        <v>12</v>
      </c>
      <c r="C234" s="8">
        <f t="shared" si="12"/>
        <v>1</v>
      </c>
      <c r="D234">
        <f t="shared" si="13"/>
        <v>1</v>
      </c>
      <c r="E234">
        <f t="shared" si="14"/>
        <v>7.6923076923076927E-2</v>
      </c>
      <c r="I234" s="3">
        <v>11</v>
      </c>
      <c r="J234" s="7">
        <v>10.699564066852366</v>
      </c>
      <c r="K234" s="7">
        <f t="shared" si="15"/>
        <v>11</v>
      </c>
      <c r="M234" s="3">
        <v>13</v>
      </c>
      <c r="N234" s="7">
        <v>12</v>
      </c>
    </row>
    <row r="235" spans="1:14" ht="14.5">
      <c r="A235" s="3">
        <v>13</v>
      </c>
      <c r="B235" s="7">
        <v>12</v>
      </c>
      <c r="C235" s="8">
        <f t="shared" si="12"/>
        <v>1</v>
      </c>
      <c r="D235">
        <f t="shared" si="13"/>
        <v>1</v>
      </c>
      <c r="E235">
        <f t="shared" si="14"/>
        <v>7.6923076923076927E-2</v>
      </c>
      <c r="I235" s="3">
        <v>13</v>
      </c>
      <c r="J235" s="7">
        <v>9.5501986072423417</v>
      </c>
      <c r="K235" s="7">
        <f t="shared" si="15"/>
        <v>10</v>
      </c>
      <c r="M235" s="3">
        <v>13</v>
      </c>
      <c r="N235" s="7">
        <v>12</v>
      </c>
    </row>
    <row r="236" spans="1:14" ht="14.5">
      <c r="A236" s="3">
        <v>13</v>
      </c>
      <c r="B236" s="7">
        <v>12</v>
      </c>
      <c r="C236" s="8">
        <f t="shared" si="12"/>
        <v>1</v>
      </c>
      <c r="D236">
        <f t="shared" si="13"/>
        <v>1</v>
      </c>
      <c r="E236">
        <f t="shared" si="14"/>
        <v>7.6923076923076927E-2</v>
      </c>
      <c r="I236" s="3">
        <v>17</v>
      </c>
      <c r="J236" s="7">
        <v>10.204314484679665</v>
      </c>
      <c r="K236" s="7">
        <f t="shared" si="15"/>
        <v>10</v>
      </c>
      <c r="M236" s="3">
        <v>13</v>
      </c>
      <c r="N236" s="7">
        <v>12</v>
      </c>
    </row>
    <row r="237" spans="1:14" ht="14.5">
      <c r="A237" s="3">
        <v>13</v>
      </c>
      <c r="B237" s="7">
        <v>14</v>
      </c>
      <c r="C237" s="8">
        <f t="shared" si="12"/>
        <v>1</v>
      </c>
      <c r="D237">
        <f t="shared" si="13"/>
        <v>1</v>
      </c>
      <c r="E237">
        <f t="shared" si="14"/>
        <v>7.6923076923076927E-2</v>
      </c>
      <c r="I237" s="3">
        <v>9</v>
      </c>
      <c r="J237" s="7">
        <v>10.427798607242341</v>
      </c>
      <c r="K237" s="7">
        <f t="shared" si="15"/>
        <v>10</v>
      </c>
      <c r="M237" s="3">
        <v>13</v>
      </c>
      <c r="N237" s="7">
        <v>14</v>
      </c>
    </row>
    <row r="238" spans="1:14" ht="14.5">
      <c r="A238" s="3">
        <v>13</v>
      </c>
      <c r="B238" s="7">
        <v>14</v>
      </c>
      <c r="C238" s="8">
        <f t="shared" si="12"/>
        <v>1</v>
      </c>
      <c r="D238">
        <f t="shared" si="13"/>
        <v>1</v>
      </c>
      <c r="E238">
        <f t="shared" si="14"/>
        <v>7.6923076923076927E-2</v>
      </c>
      <c r="I238" s="3">
        <v>3</v>
      </c>
      <c r="J238" s="7">
        <v>10.092064345403902</v>
      </c>
      <c r="K238" s="7">
        <f t="shared" si="15"/>
        <v>10</v>
      </c>
      <c r="M238" s="3">
        <v>13</v>
      </c>
      <c r="N238" s="7">
        <v>14</v>
      </c>
    </row>
    <row r="239" spans="1:14" ht="14.5">
      <c r="A239" s="3">
        <v>13</v>
      </c>
      <c r="B239" s="7">
        <v>14</v>
      </c>
      <c r="C239" s="8">
        <f t="shared" si="12"/>
        <v>1</v>
      </c>
      <c r="D239">
        <f t="shared" si="13"/>
        <v>1</v>
      </c>
      <c r="E239">
        <f t="shared" si="14"/>
        <v>7.6923076923076927E-2</v>
      </c>
      <c r="I239" s="3">
        <v>8</v>
      </c>
      <c r="J239" s="7">
        <v>9.7946144846796663</v>
      </c>
      <c r="K239" s="7">
        <f t="shared" si="15"/>
        <v>10</v>
      </c>
      <c r="M239" s="3">
        <v>13</v>
      </c>
      <c r="N239" s="7">
        <v>14</v>
      </c>
    </row>
    <row r="240" spans="1:14" ht="14.5">
      <c r="A240" s="3">
        <v>13</v>
      </c>
      <c r="B240" s="7">
        <v>11</v>
      </c>
      <c r="C240" s="8">
        <f t="shared" si="12"/>
        <v>4</v>
      </c>
      <c r="D240">
        <f t="shared" si="13"/>
        <v>2</v>
      </c>
      <c r="E240">
        <f t="shared" si="14"/>
        <v>0.15384615384615385</v>
      </c>
      <c r="I240" s="3">
        <v>13</v>
      </c>
      <c r="J240" s="7">
        <v>9.452264066852365</v>
      </c>
      <c r="K240" s="7">
        <f t="shared" si="15"/>
        <v>9</v>
      </c>
      <c r="M240" s="3">
        <v>13</v>
      </c>
      <c r="N240" s="7">
        <v>11</v>
      </c>
    </row>
    <row r="241" spans="1:14" ht="14.5">
      <c r="A241" s="3">
        <v>13</v>
      </c>
      <c r="B241" s="7">
        <v>11</v>
      </c>
      <c r="C241" s="8">
        <f t="shared" si="12"/>
        <v>4</v>
      </c>
      <c r="D241">
        <f t="shared" si="13"/>
        <v>2</v>
      </c>
      <c r="E241">
        <f t="shared" si="14"/>
        <v>0.15384615384615385</v>
      </c>
      <c r="I241" s="3">
        <v>9</v>
      </c>
      <c r="J241" s="7">
        <v>10.105864345403901</v>
      </c>
      <c r="K241" s="7">
        <f t="shared" si="15"/>
        <v>10</v>
      </c>
      <c r="M241" s="3">
        <v>13</v>
      </c>
      <c r="N241" s="7">
        <v>11</v>
      </c>
    </row>
    <row r="242" spans="1:14" ht="14.5">
      <c r="A242" s="3">
        <v>13</v>
      </c>
      <c r="B242" s="7">
        <v>10</v>
      </c>
      <c r="C242" s="8">
        <f t="shared" si="12"/>
        <v>9</v>
      </c>
      <c r="D242">
        <f t="shared" si="13"/>
        <v>3</v>
      </c>
      <c r="E242">
        <f t="shared" si="14"/>
        <v>0.23076923076923078</v>
      </c>
      <c r="I242" s="3">
        <v>8</v>
      </c>
      <c r="J242" s="7">
        <v>10.107914484679666</v>
      </c>
      <c r="K242" s="7">
        <f t="shared" si="15"/>
        <v>10</v>
      </c>
      <c r="M242" s="3">
        <v>13</v>
      </c>
      <c r="N242" s="7">
        <v>10</v>
      </c>
    </row>
    <row r="243" spans="1:14" ht="14.5">
      <c r="A243" s="3">
        <v>13</v>
      </c>
      <c r="B243" s="7">
        <v>9</v>
      </c>
      <c r="C243" s="8">
        <f t="shared" si="12"/>
        <v>16</v>
      </c>
      <c r="D243">
        <f t="shared" si="13"/>
        <v>4</v>
      </c>
      <c r="E243">
        <f t="shared" si="14"/>
        <v>0.30769230769230771</v>
      </c>
      <c r="I243" s="3">
        <v>8</v>
      </c>
      <c r="J243" s="7">
        <v>10.000294986072422</v>
      </c>
      <c r="K243" s="7">
        <f t="shared" si="15"/>
        <v>10</v>
      </c>
      <c r="M243" s="3">
        <v>13</v>
      </c>
      <c r="N243" s="7">
        <v>9</v>
      </c>
    </row>
    <row r="244" spans="1:14" ht="14.5">
      <c r="A244" s="3">
        <v>13</v>
      </c>
      <c r="B244" s="7">
        <v>13</v>
      </c>
      <c r="C244" s="8">
        <f t="shared" si="12"/>
        <v>0</v>
      </c>
      <c r="D244">
        <f t="shared" si="13"/>
        <v>0</v>
      </c>
      <c r="E244">
        <f t="shared" si="14"/>
        <v>0</v>
      </c>
      <c r="I244" s="3">
        <v>8</v>
      </c>
      <c r="J244" s="7">
        <v>9.5997986072423416</v>
      </c>
      <c r="K244" s="7">
        <f t="shared" si="15"/>
        <v>10</v>
      </c>
      <c r="M244" s="3">
        <v>13</v>
      </c>
      <c r="N244" s="7">
        <v>13</v>
      </c>
    </row>
    <row r="245" spans="1:14" ht="14.5">
      <c r="A245" s="3">
        <v>13</v>
      </c>
      <c r="B245" s="7">
        <v>14</v>
      </c>
      <c r="C245" s="8">
        <f t="shared" si="12"/>
        <v>1</v>
      </c>
      <c r="D245">
        <f t="shared" si="13"/>
        <v>1</v>
      </c>
      <c r="E245">
        <f t="shared" si="14"/>
        <v>7.6923076923076927E-2</v>
      </c>
      <c r="I245" s="3">
        <v>8</v>
      </c>
      <c r="J245" s="7">
        <v>13.351698607242341</v>
      </c>
      <c r="K245" s="7">
        <f t="shared" si="15"/>
        <v>13</v>
      </c>
      <c r="M245" s="3">
        <v>13</v>
      </c>
      <c r="N245" s="7">
        <v>14</v>
      </c>
    </row>
    <row r="246" spans="1:14" ht="14.5">
      <c r="A246" s="3">
        <v>13</v>
      </c>
      <c r="B246" s="7">
        <v>11</v>
      </c>
      <c r="C246" s="8">
        <f t="shared" si="12"/>
        <v>4</v>
      </c>
      <c r="D246">
        <f t="shared" si="13"/>
        <v>2</v>
      </c>
      <c r="E246">
        <f t="shared" si="14"/>
        <v>0.15384615384615385</v>
      </c>
      <c r="I246" s="3">
        <v>10</v>
      </c>
      <c r="J246" s="7">
        <v>14.330664345403902</v>
      </c>
      <c r="K246" s="7">
        <f t="shared" si="15"/>
        <v>14</v>
      </c>
      <c r="M246" s="3">
        <v>13</v>
      </c>
      <c r="N246" s="7">
        <v>11</v>
      </c>
    </row>
    <row r="247" spans="1:14" ht="14.5">
      <c r="A247" s="3">
        <v>13</v>
      </c>
      <c r="B247" s="7">
        <v>11</v>
      </c>
      <c r="C247" s="8">
        <f t="shared" si="12"/>
        <v>4</v>
      </c>
      <c r="D247">
        <f t="shared" si="13"/>
        <v>2</v>
      </c>
      <c r="E247">
        <f t="shared" si="14"/>
        <v>0.15384615384615385</v>
      </c>
      <c r="I247" s="3">
        <v>9</v>
      </c>
      <c r="J247" s="7">
        <v>9.494364345403902</v>
      </c>
      <c r="K247" s="7">
        <f t="shared" si="15"/>
        <v>9</v>
      </c>
      <c r="M247" s="3">
        <v>13</v>
      </c>
      <c r="N247" s="7">
        <v>11</v>
      </c>
    </row>
    <row r="248" spans="1:14" ht="14.5">
      <c r="A248" s="3">
        <v>13</v>
      </c>
      <c r="B248" s="7">
        <v>12</v>
      </c>
      <c r="C248" s="8">
        <f t="shared" si="12"/>
        <v>1</v>
      </c>
      <c r="D248">
        <f t="shared" si="13"/>
        <v>1</v>
      </c>
      <c r="E248">
        <f t="shared" si="14"/>
        <v>7.6923076923076927E-2</v>
      </c>
      <c r="I248" s="3">
        <v>11</v>
      </c>
      <c r="J248" s="7">
        <v>13.422498607242341</v>
      </c>
      <c r="K248" s="7">
        <f t="shared" si="15"/>
        <v>13</v>
      </c>
      <c r="M248" s="3">
        <v>13</v>
      </c>
      <c r="N248" s="7">
        <v>12</v>
      </c>
    </row>
    <row r="249" spans="1:14" ht="14.5">
      <c r="A249" s="3">
        <v>13</v>
      </c>
      <c r="B249" s="7">
        <v>10</v>
      </c>
      <c r="C249" s="8">
        <f t="shared" si="12"/>
        <v>9</v>
      </c>
      <c r="D249">
        <f t="shared" si="13"/>
        <v>3</v>
      </c>
      <c r="E249">
        <f t="shared" si="14"/>
        <v>0.23076923076923078</v>
      </c>
      <c r="I249" s="3">
        <v>16</v>
      </c>
      <c r="J249" s="7">
        <v>14.7534643454039</v>
      </c>
      <c r="K249" s="7">
        <f t="shared" si="15"/>
        <v>15</v>
      </c>
      <c r="M249" s="3">
        <v>13</v>
      </c>
      <c r="N249" s="7">
        <v>10</v>
      </c>
    </row>
    <row r="250" spans="1:14" ht="14.5">
      <c r="A250" s="3">
        <v>13</v>
      </c>
      <c r="B250" s="7">
        <v>14</v>
      </c>
      <c r="C250" s="8">
        <f t="shared" si="12"/>
        <v>1</v>
      </c>
      <c r="D250">
        <f t="shared" si="13"/>
        <v>1</v>
      </c>
      <c r="E250">
        <f t="shared" si="14"/>
        <v>7.6923076923076927E-2</v>
      </c>
      <c r="I250" s="3">
        <v>13</v>
      </c>
      <c r="J250" s="7">
        <v>13.41829860724234</v>
      </c>
      <c r="K250" s="7">
        <f t="shared" si="15"/>
        <v>13</v>
      </c>
      <c r="M250" s="3">
        <v>13</v>
      </c>
      <c r="N250" s="7">
        <v>14</v>
      </c>
    </row>
    <row r="251" spans="1:14" ht="14.5">
      <c r="A251" s="3">
        <v>14</v>
      </c>
      <c r="B251" s="7">
        <v>14</v>
      </c>
      <c r="C251" s="8">
        <f t="shared" si="12"/>
        <v>0</v>
      </c>
      <c r="D251">
        <f t="shared" si="13"/>
        <v>0</v>
      </c>
      <c r="E251">
        <f t="shared" si="14"/>
        <v>0</v>
      </c>
      <c r="I251" s="3">
        <v>5</v>
      </c>
      <c r="J251" s="7">
        <v>12.475764345403901</v>
      </c>
      <c r="K251" s="7">
        <f t="shared" si="15"/>
        <v>12</v>
      </c>
      <c r="M251" s="3">
        <v>14</v>
      </c>
      <c r="N251" s="7">
        <v>14</v>
      </c>
    </row>
    <row r="252" spans="1:14" ht="14.5">
      <c r="A252" s="5">
        <v>14</v>
      </c>
      <c r="B252" s="7">
        <v>15</v>
      </c>
      <c r="C252" s="8">
        <f t="shared" si="12"/>
        <v>1</v>
      </c>
      <c r="D252">
        <f t="shared" si="13"/>
        <v>1</v>
      </c>
      <c r="E252">
        <f t="shared" si="14"/>
        <v>7.1428571428571425E-2</v>
      </c>
      <c r="I252" s="3">
        <v>5</v>
      </c>
      <c r="J252" s="7">
        <v>10.981198607242341</v>
      </c>
      <c r="K252" s="7">
        <f t="shared" si="15"/>
        <v>11</v>
      </c>
      <c r="M252" s="5">
        <v>14</v>
      </c>
      <c r="N252" s="7">
        <v>15</v>
      </c>
    </row>
    <row r="253" spans="1:14" ht="14.5">
      <c r="A253" s="3">
        <v>14</v>
      </c>
      <c r="B253" s="7">
        <v>12</v>
      </c>
      <c r="C253" s="8">
        <f t="shared" si="12"/>
        <v>4</v>
      </c>
      <c r="D253">
        <f t="shared" si="13"/>
        <v>2</v>
      </c>
      <c r="E253">
        <f t="shared" si="14"/>
        <v>0.14285714285714285</v>
      </c>
      <c r="I253" s="3">
        <v>6</v>
      </c>
      <c r="J253" s="7">
        <v>9.9112640668523664</v>
      </c>
      <c r="K253" s="7">
        <f t="shared" si="15"/>
        <v>10</v>
      </c>
      <c r="M253" s="3">
        <v>14</v>
      </c>
      <c r="N253" s="7">
        <v>12</v>
      </c>
    </row>
    <row r="254" spans="1:14" ht="14.5">
      <c r="A254" s="3">
        <v>14</v>
      </c>
      <c r="B254" s="7">
        <v>12</v>
      </c>
      <c r="C254" s="8">
        <f t="shared" si="12"/>
        <v>4</v>
      </c>
      <c r="D254">
        <f t="shared" si="13"/>
        <v>2</v>
      </c>
      <c r="E254">
        <f t="shared" si="14"/>
        <v>0.14285714285714285</v>
      </c>
      <c r="I254" s="3">
        <v>11</v>
      </c>
      <c r="J254" s="7">
        <v>11.456914484679665</v>
      </c>
      <c r="K254" s="7">
        <f t="shared" si="15"/>
        <v>11</v>
      </c>
      <c r="M254" s="3">
        <v>14</v>
      </c>
      <c r="N254" s="7">
        <v>12</v>
      </c>
    </row>
    <row r="255" spans="1:14" ht="14.5">
      <c r="A255" s="3">
        <v>14</v>
      </c>
      <c r="B255" s="7">
        <v>15</v>
      </c>
      <c r="C255" s="8">
        <f t="shared" si="12"/>
        <v>1</v>
      </c>
      <c r="D255">
        <f t="shared" si="13"/>
        <v>1</v>
      </c>
      <c r="E255">
        <f t="shared" si="14"/>
        <v>7.1428571428571425E-2</v>
      </c>
      <c r="I255" s="3">
        <v>13</v>
      </c>
      <c r="J255" s="7">
        <v>13.632414484679666</v>
      </c>
      <c r="K255" s="7">
        <f t="shared" si="15"/>
        <v>14</v>
      </c>
      <c r="M255" s="3">
        <v>14</v>
      </c>
      <c r="N255" s="7">
        <v>15</v>
      </c>
    </row>
    <row r="256" spans="1:14" ht="14.5">
      <c r="A256" s="3">
        <v>14</v>
      </c>
      <c r="B256" s="7">
        <v>14</v>
      </c>
      <c r="C256" s="8">
        <f t="shared" si="12"/>
        <v>0</v>
      </c>
      <c r="D256">
        <f t="shared" si="13"/>
        <v>0</v>
      </c>
      <c r="E256">
        <f t="shared" si="14"/>
        <v>0</v>
      </c>
      <c r="I256" s="3">
        <v>6</v>
      </c>
      <c r="J256" s="7">
        <v>11.419214484679665</v>
      </c>
      <c r="K256" s="7">
        <f t="shared" si="15"/>
        <v>11</v>
      </c>
      <c r="M256" s="3">
        <v>14</v>
      </c>
      <c r="N256" s="7">
        <v>14</v>
      </c>
    </row>
    <row r="257" spans="1:14" ht="14.5">
      <c r="A257" s="3">
        <v>14</v>
      </c>
      <c r="B257" s="7">
        <v>10</v>
      </c>
      <c r="C257" s="8">
        <f t="shared" si="12"/>
        <v>16</v>
      </c>
      <c r="D257">
        <f t="shared" si="13"/>
        <v>4</v>
      </c>
      <c r="E257">
        <f t="shared" si="14"/>
        <v>0.2857142857142857</v>
      </c>
      <c r="I257" s="3">
        <v>5</v>
      </c>
      <c r="J257" s="7">
        <v>9.8769640668523664</v>
      </c>
      <c r="K257" s="7">
        <f t="shared" si="15"/>
        <v>10</v>
      </c>
      <c r="M257" s="3">
        <v>14</v>
      </c>
      <c r="N257" s="7">
        <v>10</v>
      </c>
    </row>
    <row r="258" spans="1:14" ht="14.5">
      <c r="A258" s="3">
        <v>14</v>
      </c>
      <c r="B258" s="7">
        <v>18</v>
      </c>
      <c r="C258" s="8">
        <f t="shared" ref="C258:C321" si="16">(A258-B258)*(A258-B258)</f>
        <v>16</v>
      </c>
      <c r="D258">
        <f t="shared" ref="D258:D321" si="17">ABS(A258-B258)</f>
        <v>4</v>
      </c>
      <c r="E258">
        <f t="shared" ref="E258:E321" si="18">ABS(A258-B258)/A258</f>
        <v>0.2857142857142857</v>
      </c>
      <c r="I258" s="3">
        <v>8</v>
      </c>
      <c r="J258" s="7">
        <v>11.261614484679665</v>
      </c>
      <c r="K258" s="7">
        <f t="shared" si="15"/>
        <v>11</v>
      </c>
      <c r="M258" s="3">
        <v>14</v>
      </c>
      <c r="N258" s="7">
        <v>18</v>
      </c>
    </row>
    <row r="259" spans="1:14" ht="14.5">
      <c r="A259" s="3">
        <v>14</v>
      </c>
      <c r="B259" s="7">
        <v>18</v>
      </c>
      <c r="C259" s="8">
        <f t="shared" si="16"/>
        <v>16</v>
      </c>
      <c r="D259">
        <f t="shared" si="17"/>
        <v>4</v>
      </c>
      <c r="E259">
        <f t="shared" si="18"/>
        <v>0.2857142857142857</v>
      </c>
      <c r="I259" s="3">
        <v>21</v>
      </c>
      <c r="J259" s="7">
        <v>16.132764066852367</v>
      </c>
      <c r="K259" s="7">
        <f t="shared" ref="K259:K322" si="19">ROUND(J259,0)</f>
        <v>16</v>
      </c>
      <c r="M259" s="3">
        <v>14</v>
      </c>
      <c r="N259" s="7">
        <v>18</v>
      </c>
    </row>
    <row r="260" spans="1:14" ht="14.5">
      <c r="A260" s="3">
        <v>14</v>
      </c>
      <c r="B260" s="7">
        <v>11</v>
      </c>
      <c r="C260" s="8">
        <f t="shared" si="16"/>
        <v>9</v>
      </c>
      <c r="D260">
        <f t="shared" si="17"/>
        <v>3</v>
      </c>
      <c r="E260">
        <f t="shared" si="18"/>
        <v>0.21428571428571427</v>
      </c>
      <c r="I260" s="3">
        <v>21</v>
      </c>
      <c r="J260" s="7">
        <v>14.538614484679664</v>
      </c>
      <c r="K260" s="7">
        <f t="shared" si="19"/>
        <v>15</v>
      </c>
      <c r="M260" s="3">
        <v>14</v>
      </c>
      <c r="N260" s="7">
        <v>11</v>
      </c>
    </row>
    <row r="261" spans="1:14" ht="14.5">
      <c r="A261" s="3">
        <v>14</v>
      </c>
      <c r="B261" s="7">
        <v>12</v>
      </c>
      <c r="C261" s="8">
        <f t="shared" si="16"/>
        <v>4</v>
      </c>
      <c r="D261">
        <f t="shared" si="17"/>
        <v>2</v>
      </c>
      <c r="E261">
        <f t="shared" si="18"/>
        <v>0.14285714285714285</v>
      </c>
      <c r="I261" s="3">
        <v>17</v>
      </c>
      <c r="J261" s="7">
        <v>14.764864066852367</v>
      </c>
      <c r="K261" s="7">
        <f t="shared" si="19"/>
        <v>15</v>
      </c>
      <c r="M261" s="3">
        <v>14</v>
      </c>
      <c r="N261" s="7">
        <v>12</v>
      </c>
    </row>
    <row r="262" spans="1:14" ht="14.5">
      <c r="A262" s="3">
        <v>14</v>
      </c>
      <c r="B262" s="7">
        <v>10</v>
      </c>
      <c r="C262" s="8">
        <f t="shared" si="16"/>
        <v>16</v>
      </c>
      <c r="D262">
        <f t="shared" si="17"/>
        <v>4</v>
      </c>
      <c r="E262">
        <f t="shared" si="18"/>
        <v>0.2857142857142857</v>
      </c>
      <c r="I262" s="3">
        <v>15</v>
      </c>
      <c r="J262" s="7">
        <v>11.813114484679666</v>
      </c>
      <c r="K262" s="7">
        <f t="shared" si="19"/>
        <v>12</v>
      </c>
      <c r="M262" s="3">
        <v>14</v>
      </c>
      <c r="N262" s="7">
        <v>10</v>
      </c>
    </row>
    <row r="263" spans="1:14" ht="14.5">
      <c r="A263" s="3">
        <v>14</v>
      </c>
      <c r="B263" s="7">
        <v>14</v>
      </c>
      <c r="C263" s="8">
        <f t="shared" si="16"/>
        <v>0</v>
      </c>
      <c r="D263">
        <f t="shared" si="17"/>
        <v>0</v>
      </c>
      <c r="E263">
        <f t="shared" si="18"/>
        <v>0</v>
      </c>
      <c r="I263" s="3">
        <v>14</v>
      </c>
      <c r="J263" s="7">
        <v>11.62789860724234</v>
      </c>
      <c r="K263" s="7">
        <f t="shared" si="19"/>
        <v>12</v>
      </c>
      <c r="M263" s="3">
        <v>14</v>
      </c>
      <c r="N263" s="7">
        <v>14</v>
      </c>
    </row>
    <row r="264" spans="1:14" ht="14.5">
      <c r="A264" s="3">
        <v>14</v>
      </c>
      <c r="B264" s="7">
        <v>10</v>
      </c>
      <c r="C264" s="8">
        <f t="shared" si="16"/>
        <v>16</v>
      </c>
      <c r="D264">
        <f t="shared" si="17"/>
        <v>4</v>
      </c>
      <c r="E264">
        <f t="shared" si="18"/>
        <v>0.2857142857142857</v>
      </c>
      <c r="I264" s="3">
        <v>16</v>
      </c>
      <c r="J264" s="7">
        <v>9.9600986072423403</v>
      </c>
      <c r="K264" s="7">
        <f t="shared" si="19"/>
        <v>10</v>
      </c>
      <c r="M264" s="3">
        <v>14</v>
      </c>
      <c r="N264" s="7">
        <v>10</v>
      </c>
    </row>
    <row r="265" spans="1:14" ht="14.5">
      <c r="A265" s="3">
        <v>15</v>
      </c>
      <c r="B265" s="7">
        <v>15</v>
      </c>
      <c r="C265" s="8">
        <f t="shared" si="16"/>
        <v>0</v>
      </c>
      <c r="D265">
        <f t="shared" si="17"/>
        <v>0</v>
      </c>
      <c r="E265">
        <f t="shared" si="18"/>
        <v>0</v>
      </c>
      <c r="I265" s="3">
        <v>6</v>
      </c>
      <c r="J265" s="7">
        <v>13.948114484679666</v>
      </c>
      <c r="K265" s="7">
        <f t="shared" si="19"/>
        <v>14</v>
      </c>
      <c r="M265" s="3">
        <v>15</v>
      </c>
      <c r="N265" s="7">
        <v>15</v>
      </c>
    </row>
    <row r="266" spans="1:14" ht="14.5">
      <c r="A266" s="3">
        <v>15</v>
      </c>
      <c r="B266" s="7">
        <v>10</v>
      </c>
      <c r="C266" s="8">
        <f t="shared" si="16"/>
        <v>25</v>
      </c>
      <c r="D266">
        <f t="shared" si="17"/>
        <v>5</v>
      </c>
      <c r="E266">
        <f t="shared" si="18"/>
        <v>0.33333333333333331</v>
      </c>
      <c r="I266" s="3">
        <v>8</v>
      </c>
      <c r="J266" s="7">
        <v>12.03509860724234</v>
      </c>
      <c r="K266" s="7">
        <f t="shared" si="19"/>
        <v>12</v>
      </c>
      <c r="M266" s="3">
        <v>15</v>
      </c>
      <c r="N266" s="7">
        <v>10</v>
      </c>
    </row>
    <row r="267" spans="1:14" ht="14.5">
      <c r="A267" s="3">
        <v>15</v>
      </c>
      <c r="B267" s="7">
        <v>13</v>
      </c>
      <c r="C267" s="8">
        <f t="shared" si="16"/>
        <v>4</v>
      </c>
      <c r="D267">
        <f t="shared" si="17"/>
        <v>2</v>
      </c>
      <c r="E267">
        <f t="shared" si="18"/>
        <v>0.13333333333333333</v>
      </c>
      <c r="I267" s="3">
        <v>8</v>
      </c>
      <c r="J267" s="7">
        <v>11.348064066852366</v>
      </c>
      <c r="K267" s="7">
        <f t="shared" si="19"/>
        <v>11</v>
      </c>
      <c r="M267" s="3">
        <v>15</v>
      </c>
      <c r="N267" s="7">
        <v>13</v>
      </c>
    </row>
    <row r="268" spans="1:14" ht="14.5">
      <c r="A268" s="3">
        <v>15</v>
      </c>
      <c r="B268" s="7">
        <v>13</v>
      </c>
      <c r="C268" s="8">
        <f t="shared" si="16"/>
        <v>4</v>
      </c>
      <c r="D268">
        <f t="shared" si="17"/>
        <v>2</v>
      </c>
      <c r="E268">
        <f t="shared" si="18"/>
        <v>0.13333333333333333</v>
      </c>
      <c r="I268" s="3">
        <v>13</v>
      </c>
      <c r="J268" s="7">
        <v>10.925464345403901</v>
      </c>
      <c r="K268" s="7">
        <f t="shared" si="19"/>
        <v>11</v>
      </c>
      <c r="M268" s="3">
        <v>15</v>
      </c>
      <c r="N268" s="7">
        <v>13</v>
      </c>
    </row>
    <row r="269" spans="1:14" ht="14.5">
      <c r="A269" s="3">
        <v>15</v>
      </c>
      <c r="B269" s="7">
        <v>16</v>
      </c>
      <c r="C269" s="8">
        <f t="shared" si="16"/>
        <v>1</v>
      </c>
      <c r="D269">
        <f t="shared" si="17"/>
        <v>1</v>
      </c>
      <c r="E269">
        <f t="shared" si="18"/>
        <v>6.6666666666666666E-2</v>
      </c>
      <c r="I269" s="3">
        <v>10</v>
      </c>
      <c r="J269" s="7">
        <v>10.097614484679665</v>
      </c>
      <c r="K269" s="7">
        <f t="shared" si="19"/>
        <v>10</v>
      </c>
      <c r="M269" s="3">
        <v>15</v>
      </c>
      <c r="N269" s="7">
        <v>16</v>
      </c>
    </row>
    <row r="270" spans="1:14" ht="14.5">
      <c r="A270" s="3">
        <v>15</v>
      </c>
      <c r="B270" s="7">
        <v>11</v>
      </c>
      <c r="C270" s="8">
        <f t="shared" si="16"/>
        <v>16</v>
      </c>
      <c r="D270">
        <f t="shared" si="17"/>
        <v>4</v>
      </c>
      <c r="E270">
        <f t="shared" si="18"/>
        <v>0.26666666666666666</v>
      </c>
      <c r="I270" s="3">
        <v>16</v>
      </c>
      <c r="J270" s="7">
        <v>15.29409860724234</v>
      </c>
      <c r="K270" s="7">
        <f t="shared" si="19"/>
        <v>15</v>
      </c>
      <c r="M270" s="3">
        <v>15</v>
      </c>
      <c r="N270" s="7">
        <v>11</v>
      </c>
    </row>
    <row r="271" spans="1:14" ht="14.5">
      <c r="A271" s="3">
        <v>15</v>
      </c>
      <c r="B271" s="7">
        <v>12</v>
      </c>
      <c r="C271" s="8">
        <f t="shared" si="16"/>
        <v>9</v>
      </c>
      <c r="D271">
        <f t="shared" si="17"/>
        <v>3</v>
      </c>
      <c r="E271">
        <f t="shared" si="18"/>
        <v>0.2</v>
      </c>
      <c r="I271" s="3">
        <v>5</v>
      </c>
      <c r="J271" s="7">
        <v>13.211414484679665</v>
      </c>
      <c r="K271" s="7">
        <f t="shared" si="19"/>
        <v>13</v>
      </c>
      <c r="M271" s="3">
        <v>15</v>
      </c>
      <c r="N271" s="7">
        <v>12</v>
      </c>
    </row>
    <row r="272" spans="1:14" ht="14.5">
      <c r="A272" s="3">
        <v>15</v>
      </c>
      <c r="B272" s="7">
        <v>12</v>
      </c>
      <c r="C272" s="8">
        <f t="shared" si="16"/>
        <v>9</v>
      </c>
      <c r="D272">
        <f t="shared" si="17"/>
        <v>3</v>
      </c>
      <c r="E272">
        <f t="shared" si="18"/>
        <v>0.2</v>
      </c>
      <c r="I272" s="3">
        <v>13</v>
      </c>
      <c r="J272" s="7">
        <v>10.747364066852366</v>
      </c>
      <c r="K272" s="7">
        <f t="shared" si="19"/>
        <v>11</v>
      </c>
      <c r="M272" s="3">
        <v>15</v>
      </c>
      <c r="N272" s="7">
        <v>12</v>
      </c>
    </row>
    <row r="273" spans="1:14" ht="14.5">
      <c r="A273" s="3">
        <v>15</v>
      </c>
      <c r="B273" s="7">
        <v>11</v>
      </c>
      <c r="C273" s="8">
        <f t="shared" si="16"/>
        <v>16</v>
      </c>
      <c r="D273">
        <f t="shared" si="17"/>
        <v>4</v>
      </c>
      <c r="E273">
        <f t="shared" si="18"/>
        <v>0.26666666666666666</v>
      </c>
      <c r="I273" s="3">
        <v>3</v>
      </c>
      <c r="J273" s="7">
        <v>10.42819860724234</v>
      </c>
      <c r="K273" s="7">
        <f t="shared" si="19"/>
        <v>10</v>
      </c>
      <c r="M273" s="3">
        <v>15</v>
      </c>
      <c r="N273" s="7">
        <v>11</v>
      </c>
    </row>
    <row r="274" spans="1:14" ht="14.5">
      <c r="A274" s="3">
        <v>15</v>
      </c>
      <c r="B274" s="7">
        <v>16</v>
      </c>
      <c r="C274" s="8">
        <f t="shared" si="16"/>
        <v>1</v>
      </c>
      <c r="D274">
        <f t="shared" si="17"/>
        <v>1</v>
      </c>
      <c r="E274">
        <f t="shared" si="18"/>
        <v>6.6666666666666666E-2</v>
      </c>
      <c r="I274" s="3">
        <v>9</v>
      </c>
      <c r="J274" s="7">
        <v>11.753314484679665</v>
      </c>
      <c r="K274" s="7">
        <f t="shared" si="19"/>
        <v>12</v>
      </c>
      <c r="M274" s="3">
        <v>15</v>
      </c>
      <c r="N274" s="7">
        <v>16</v>
      </c>
    </row>
    <row r="275" spans="1:14" ht="14.5">
      <c r="A275" s="3">
        <v>15</v>
      </c>
      <c r="B275" s="7">
        <v>11</v>
      </c>
      <c r="C275" s="8">
        <f t="shared" si="16"/>
        <v>16</v>
      </c>
      <c r="D275">
        <f t="shared" si="17"/>
        <v>4</v>
      </c>
      <c r="E275">
        <f t="shared" si="18"/>
        <v>0.26666666666666666</v>
      </c>
      <c r="I275" s="3">
        <v>13</v>
      </c>
      <c r="J275" s="7">
        <v>12.371664066852365</v>
      </c>
      <c r="K275" s="7">
        <f t="shared" si="19"/>
        <v>12</v>
      </c>
      <c r="M275" s="3">
        <v>15</v>
      </c>
      <c r="N275" s="7">
        <v>11</v>
      </c>
    </row>
    <row r="276" spans="1:14" ht="14.5">
      <c r="A276" s="3">
        <v>15</v>
      </c>
      <c r="B276" s="7">
        <v>11</v>
      </c>
      <c r="C276" s="8">
        <f t="shared" si="16"/>
        <v>16</v>
      </c>
      <c r="D276">
        <f t="shared" si="17"/>
        <v>4</v>
      </c>
      <c r="E276">
        <f t="shared" si="18"/>
        <v>0.26666666666666666</v>
      </c>
      <c r="I276" s="3">
        <v>12</v>
      </c>
      <c r="J276" s="7">
        <v>10.925914484679666</v>
      </c>
      <c r="K276" s="7">
        <f t="shared" si="19"/>
        <v>11</v>
      </c>
      <c r="M276" s="3">
        <v>15</v>
      </c>
      <c r="N276" s="7">
        <v>11</v>
      </c>
    </row>
    <row r="277" spans="1:14" ht="14.5">
      <c r="A277" s="3">
        <v>15</v>
      </c>
      <c r="B277" s="7">
        <v>10</v>
      </c>
      <c r="C277" s="8">
        <f t="shared" si="16"/>
        <v>25</v>
      </c>
      <c r="D277">
        <f t="shared" si="17"/>
        <v>5</v>
      </c>
      <c r="E277">
        <f t="shared" si="18"/>
        <v>0.33333333333333331</v>
      </c>
      <c r="I277" s="3">
        <v>13</v>
      </c>
      <c r="J277" s="7">
        <v>10.325864066852365</v>
      </c>
      <c r="K277" s="7">
        <f t="shared" si="19"/>
        <v>10</v>
      </c>
      <c r="M277" s="3">
        <v>15</v>
      </c>
      <c r="N277" s="7">
        <v>10</v>
      </c>
    </row>
    <row r="278" spans="1:14" ht="14.5">
      <c r="A278" s="3">
        <v>16</v>
      </c>
      <c r="B278" s="7">
        <v>12</v>
      </c>
      <c r="C278" s="8">
        <f t="shared" si="16"/>
        <v>16</v>
      </c>
      <c r="D278">
        <f t="shared" si="17"/>
        <v>4</v>
      </c>
      <c r="E278">
        <f t="shared" si="18"/>
        <v>0.25</v>
      </c>
      <c r="I278" s="3">
        <v>11</v>
      </c>
      <c r="J278" s="7">
        <v>11.565564066852366</v>
      </c>
      <c r="K278" s="7">
        <f t="shared" si="19"/>
        <v>12</v>
      </c>
      <c r="M278" s="3">
        <v>16</v>
      </c>
      <c r="N278" s="7">
        <v>12</v>
      </c>
    </row>
    <row r="279" spans="1:14" ht="14.5">
      <c r="A279" s="3">
        <v>16</v>
      </c>
      <c r="B279" s="7">
        <v>14</v>
      </c>
      <c r="C279" s="8">
        <f t="shared" si="16"/>
        <v>4</v>
      </c>
      <c r="D279">
        <f t="shared" si="17"/>
        <v>2</v>
      </c>
      <c r="E279">
        <f t="shared" si="18"/>
        <v>0.125</v>
      </c>
      <c r="I279" s="3">
        <v>15</v>
      </c>
      <c r="J279" s="7">
        <v>10.612614484679666</v>
      </c>
      <c r="K279" s="7">
        <f t="shared" si="19"/>
        <v>11</v>
      </c>
      <c r="M279" s="3">
        <v>16</v>
      </c>
      <c r="N279" s="7">
        <v>14</v>
      </c>
    </row>
    <row r="280" spans="1:14" ht="14.5">
      <c r="A280" s="3">
        <v>16</v>
      </c>
      <c r="B280" s="7">
        <v>10</v>
      </c>
      <c r="C280" s="8">
        <f t="shared" si="16"/>
        <v>36</v>
      </c>
      <c r="D280">
        <f t="shared" si="17"/>
        <v>6</v>
      </c>
      <c r="E280">
        <f t="shared" si="18"/>
        <v>0.375</v>
      </c>
      <c r="I280" s="3">
        <v>7</v>
      </c>
      <c r="J280" s="7">
        <v>10.524114484679664</v>
      </c>
      <c r="K280" s="7">
        <f t="shared" si="19"/>
        <v>11</v>
      </c>
      <c r="M280" s="3">
        <v>16</v>
      </c>
      <c r="N280" s="7">
        <v>10</v>
      </c>
    </row>
    <row r="281" spans="1:14" ht="14.5">
      <c r="A281" s="3">
        <v>16</v>
      </c>
      <c r="B281" s="7">
        <v>10</v>
      </c>
      <c r="C281" s="8">
        <f t="shared" si="16"/>
        <v>36</v>
      </c>
      <c r="D281">
        <f t="shared" si="17"/>
        <v>6</v>
      </c>
      <c r="E281">
        <f t="shared" si="18"/>
        <v>0.375</v>
      </c>
      <c r="I281" s="3">
        <v>18</v>
      </c>
      <c r="J281" s="7">
        <v>12.048298607242341</v>
      </c>
      <c r="K281" s="7">
        <f t="shared" si="19"/>
        <v>12</v>
      </c>
      <c r="M281" s="3">
        <v>16</v>
      </c>
      <c r="N281" s="7">
        <v>10</v>
      </c>
    </row>
    <row r="282" spans="1:14" ht="14.5">
      <c r="A282" s="3">
        <v>16</v>
      </c>
      <c r="B282" s="7">
        <v>8</v>
      </c>
      <c r="C282" s="8">
        <f t="shared" si="16"/>
        <v>64</v>
      </c>
      <c r="D282">
        <f t="shared" si="17"/>
        <v>8</v>
      </c>
      <c r="E282">
        <f t="shared" si="18"/>
        <v>0.5</v>
      </c>
      <c r="I282" s="3">
        <v>11</v>
      </c>
      <c r="J282" s="7">
        <v>15.565764345403903</v>
      </c>
      <c r="K282" s="7">
        <f t="shared" si="19"/>
        <v>16</v>
      </c>
      <c r="M282" s="3">
        <v>16</v>
      </c>
      <c r="N282" s="7">
        <v>8</v>
      </c>
    </row>
    <row r="283" spans="1:14" ht="14.5">
      <c r="A283" s="3">
        <v>16</v>
      </c>
      <c r="B283" s="7">
        <v>15</v>
      </c>
      <c r="C283" s="8">
        <f t="shared" si="16"/>
        <v>1</v>
      </c>
      <c r="D283">
        <f t="shared" si="17"/>
        <v>1</v>
      </c>
      <c r="E283">
        <f t="shared" si="18"/>
        <v>6.25E-2</v>
      </c>
      <c r="I283" s="3">
        <v>7</v>
      </c>
      <c r="J283" s="7">
        <v>10.8876643454039</v>
      </c>
      <c r="K283" s="7">
        <f t="shared" si="19"/>
        <v>11</v>
      </c>
      <c r="M283" s="3">
        <v>16</v>
      </c>
      <c r="N283" s="7">
        <v>15</v>
      </c>
    </row>
    <row r="284" spans="1:14" ht="14.5">
      <c r="A284" s="3">
        <v>16</v>
      </c>
      <c r="B284" s="7">
        <v>10</v>
      </c>
      <c r="C284" s="8">
        <f t="shared" si="16"/>
        <v>36</v>
      </c>
      <c r="D284">
        <f t="shared" si="17"/>
        <v>6</v>
      </c>
      <c r="E284">
        <f t="shared" si="18"/>
        <v>0.375</v>
      </c>
      <c r="I284" s="3">
        <v>6</v>
      </c>
      <c r="J284" s="7">
        <v>11.639798607242341</v>
      </c>
      <c r="K284" s="7">
        <f t="shared" si="19"/>
        <v>12</v>
      </c>
      <c r="M284" s="3">
        <v>16</v>
      </c>
      <c r="N284" s="7">
        <v>10</v>
      </c>
    </row>
    <row r="285" spans="1:14" ht="14.5">
      <c r="A285" s="3">
        <v>16</v>
      </c>
      <c r="B285" s="7">
        <v>15</v>
      </c>
      <c r="C285" s="8">
        <f t="shared" si="16"/>
        <v>1</v>
      </c>
      <c r="D285">
        <f t="shared" si="17"/>
        <v>1</v>
      </c>
      <c r="E285">
        <f t="shared" si="18"/>
        <v>6.25E-2</v>
      </c>
      <c r="I285" s="3">
        <v>9</v>
      </c>
      <c r="J285" s="7">
        <v>15.928514484679665</v>
      </c>
      <c r="K285" s="7">
        <f t="shared" si="19"/>
        <v>16</v>
      </c>
      <c r="M285" s="3">
        <v>16</v>
      </c>
      <c r="N285" s="7">
        <v>15</v>
      </c>
    </row>
    <row r="286" spans="1:14" ht="14.5">
      <c r="A286" s="3">
        <v>16</v>
      </c>
      <c r="B286" s="7">
        <v>11</v>
      </c>
      <c r="C286" s="8">
        <f t="shared" si="16"/>
        <v>25</v>
      </c>
      <c r="D286">
        <f t="shared" si="17"/>
        <v>5</v>
      </c>
      <c r="E286">
        <f t="shared" si="18"/>
        <v>0.3125</v>
      </c>
      <c r="I286" s="3">
        <v>6</v>
      </c>
      <c r="J286" s="7">
        <v>10.432298607242341</v>
      </c>
      <c r="K286" s="7">
        <f t="shared" si="19"/>
        <v>10</v>
      </c>
      <c r="M286" s="3">
        <v>16</v>
      </c>
      <c r="N286" s="7">
        <v>11</v>
      </c>
    </row>
    <row r="287" spans="1:14" ht="14.5">
      <c r="A287" s="3">
        <v>16</v>
      </c>
      <c r="B287" s="7">
        <v>16</v>
      </c>
      <c r="C287" s="8">
        <f t="shared" si="16"/>
        <v>0</v>
      </c>
      <c r="D287">
        <f t="shared" si="17"/>
        <v>0</v>
      </c>
      <c r="E287">
        <f t="shared" si="18"/>
        <v>0</v>
      </c>
      <c r="I287" s="3">
        <v>10</v>
      </c>
      <c r="J287" s="7">
        <v>16.210314484679664</v>
      </c>
      <c r="K287" s="7">
        <f t="shared" si="19"/>
        <v>16</v>
      </c>
      <c r="M287" s="3">
        <v>16</v>
      </c>
      <c r="N287" s="7">
        <v>16</v>
      </c>
    </row>
    <row r="288" spans="1:14" ht="14.5">
      <c r="A288" s="3">
        <v>16</v>
      </c>
      <c r="B288" s="7">
        <v>9</v>
      </c>
      <c r="C288" s="8">
        <f t="shared" si="16"/>
        <v>49</v>
      </c>
      <c r="D288">
        <f t="shared" si="17"/>
        <v>7</v>
      </c>
      <c r="E288">
        <f t="shared" si="18"/>
        <v>0.4375</v>
      </c>
      <c r="I288" s="3">
        <v>5</v>
      </c>
      <c r="J288" s="7">
        <v>11.302614484679664</v>
      </c>
      <c r="K288" s="7">
        <f t="shared" si="19"/>
        <v>11</v>
      </c>
      <c r="M288" s="3">
        <v>16</v>
      </c>
      <c r="N288" s="7">
        <v>9</v>
      </c>
    </row>
    <row r="289" spans="1:14" ht="14.5">
      <c r="A289" s="3">
        <v>17</v>
      </c>
      <c r="B289" s="7">
        <v>13</v>
      </c>
      <c r="C289" s="8">
        <f t="shared" si="16"/>
        <v>16</v>
      </c>
      <c r="D289">
        <f t="shared" si="17"/>
        <v>4</v>
      </c>
      <c r="E289">
        <f t="shared" si="18"/>
        <v>0.23529411764705882</v>
      </c>
      <c r="I289" s="3">
        <v>14</v>
      </c>
      <c r="J289" s="7">
        <v>10.222098607242339</v>
      </c>
      <c r="K289" s="7">
        <f t="shared" si="19"/>
        <v>10</v>
      </c>
      <c r="M289" s="3">
        <v>17</v>
      </c>
      <c r="N289" s="7">
        <v>13</v>
      </c>
    </row>
    <row r="290" spans="1:14" ht="14.5">
      <c r="A290" s="3">
        <v>17</v>
      </c>
      <c r="B290" s="7">
        <v>15</v>
      </c>
      <c r="C290" s="8">
        <f t="shared" si="16"/>
        <v>4</v>
      </c>
      <c r="D290">
        <f t="shared" si="17"/>
        <v>2</v>
      </c>
      <c r="E290">
        <f t="shared" si="18"/>
        <v>0.11764705882352941</v>
      </c>
      <c r="I290" s="3">
        <v>4</v>
      </c>
      <c r="J290" s="7">
        <v>9.9372986072423402</v>
      </c>
      <c r="K290" s="7">
        <f t="shared" si="19"/>
        <v>10</v>
      </c>
      <c r="M290" s="3">
        <v>17</v>
      </c>
      <c r="N290" s="7">
        <v>15</v>
      </c>
    </row>
    <row r="291" spans="1:14" ht="14.5">
      <c r="A291" s="3">
        <v>17</v>
      </c>
      <c r="B291" s="7">
        <v>10</v>
      </c>
      <c r="C291" s="8">
        <f t="shared" si="16"/>
        <v>49</v>
      </c>
      <c r="D291">
        <f t="shared" si="17"/>
        <v>7</v>
      </c>
      <c r="E291">
        <f t="shared" si="18"/>
        <v>0.41176470588235292</v>
      </c>
      <c r="I291" s="3">
        <v>6</v>
      </c>
      <c r="J291" s="7">
        <v>14.9706643454039</v>
      </c>
      <c r="K291" s="7">
        <f t="shared" si="19"/>
        <v>15</v>
      </c>
      <c r="M291" s="3">
        <v>17</v>
      </c>
      <c r="N291" s="7">
        <v>10</v>
      </c>
    </row>
    <row r="292" spans="1:14" ht="14.5">
      <c r="A292" s="3">
        <v>17</v>
      </c>
      <c r="B292" s="7">
        <v>12</v>
      </c>
      <c r="C292" s="8">
        <f t="shared" si="16"/>
        <v>25</v>
      </c>
      <c r="D292">
        <f t="shared" si="17"/>
        <v>5</v>
      </c>
      <c r="E292">
        <f t="shared" si="18"/>
        <v>0.29411764705882354</v>
      </c>
      <c r="I292" s="3">
        <v>16</v>
      </c>
      <c r="J292" s="7">
        <v>11.231898607242341</v>
      </c>
      <c r="K292" s="7">
        <f t="shared" si="19"/>
        <v>11</v>
      </c>
      <c r="M292" s="3">
        <v>17</v>
      </c>
      <c r="N292" s="7">
        <v>12</v>
      </c>
    </row>
    <row r="293" spans="1:14" ht="14.5">
      <c r="A293" s="3">
        <v>17</v>
      </c>
      <c r="B293" s="7">
        <v>10</v>
      </c>
      <c r="C293" s="8">
        <f t="shared" si="16"/>
        <v>49</v>
      </c>
      <c r="D293">
        <f t="shared" si="17"/>
        <v>7</v>
      </c>
      <c r="E293">
        <f t="shared" si="18"/>
        <v>0.41176470588235292</v>
      </c>
      <c r="I293" s="3">
        <v>5</v>
      </c>
      <c r="J293" s="7">
        <v>10.429498607242341</v>
      </c>
      <c r="K293" s="7">
        <f t="shared" si="19"/>
        <v>10</v>
      </c>
      <c r="M293" s="3">
        <v>17</v>
      </c>
      <c r="N293" s="7">
        <v>10</v>
      </c>
    </row>
    <row r="294" spans="1:14" ht="14.5">
      <c r="A294" s="3">
        <v>17</v>
      </c>
      <c r="B294" s="7">
        <v>15</v>
      </c>
      <c r="C294" s="8">
        <f t="shared" si="16"/>
        <v>4</v>
      </c>
      <c r="D294">
        <f t="shared" si="17"/>
        <v>2</v>
      </c>
      <c r="E294">
        <f t="shared" si="18"/>
        <v>0.11764705882352941</v>
      </c>
      <c r="I294" s="3">
        <v>4</v>
      </c>
      <c r="J294" s="7">
        <v>11.748114484679666</v>
      </c>
      <c r="K294" s="7">
        <f t="shared" si="19"/>
        <v>12</v>
      </c>
      <c r="M294" s="3">
        <v>17</v>
      </c>
      <c r="N294" s="7">
        <v>15</v>
      </c>
    </row>
    <row r="295" spans="1:14" ht="14.5">
      <c r="A295" s="3">
        <v>17</v>
      </c>
      <c r="B295" s="7">
        <v>13</v>
      </c>
      <c r="C295" s="8">
        <f t="shared" si="16"/>
        <v>16</v>
      </c>
      <c r="D295">
        <f t="shared" si="17"/>
        <v>4</v>
      </c>
      <c r="E295">
        <f t="shared" si="18"/>
        <v>0.23529411764705882</v>
      </c>
      <c r="I295" s="3">
        <v>8</v>
      </c>
      <c r="J295" s="7">
        <v>12.260014484679663</v>
      </c>
      <c r="K295" s="7">
        <f t="shared" si="19"/>
        <v>12</v>
      </c>
      <c r="M295" s="3">
        <v>17</v>
      </c>
      <c r="N295" s="7">
        <v>13</v>
      </c>
    </row>
    <row r="296" spans="1:14" ht="14.5">
      <c r="A296" s="3">
        <v>17</v>
      </c>
      <c r="B296" s="7">
        <v>11</v>
      </c>
      <c r="C296" s="8">
        <f t="shared" si="16"/>
        <v>36</v>
      </c>
      <c r="D296">
        <f t="shared" si="17"/>
        <v>6</v>
      </c>
      <c r="E296">
        <f t="shared" si="18"/>
        <v>0.35294117647058826</v>
      </c>
      <c r="I296" s="3">
        <v>11</v>
      </c>
      <c r="J296" s="7">
        <v>11.544764066852366</v>
      </c>
      <c r="K296" s="7">
        <f t="shared" si="19"/>
        <v>12</v>
      </c>
      <c r="M296" s="3">
        <v>17</v>
      </c>
      <c r="N296" s="7">
        <v>11</v>
      </c>
    </row>
    <row r="297" spans="1:14" ht="14.5">
      <c r="A297" s="3">
        <v>17</v>
      </c>
      <c r="B297" s="7">
        <v>10</v>
      </c>
      <c r="C297" s="8">
        <f t="shared" si="16"/>
        <v>49</v>
      </c>
      <c r="D297">
        <f t="shared" si="17"/>
        <v>7</v>
      </c>
      <c r="E297">
        <f t="shared" si="18"/>
        <v>0.41176470588235292</v>
      </c>
      <c r="I297" s="3">
        <v>11</v>
      </c>
      <c r="J297" s="7">
        <v>10.084098607242339</v>
      </c>
      <c r="K297" s="7">
        <f t="shared" si="19"/>
        <v>10</v>
      </c>
      <c r="M297" s="3">
        <v>17</v>
      </c>
      <c r="N297" s="7">
        <v>10</v>
      </c>
    </row>
    <row r="298" spans="1:14" ht="14.5">
      <c r="A298" s="3">
        <v>17</v>
      </c>
      <c r="B298" s="7">
        <v>15</v>
      </c>
      <c r="C298" s="8">
        <f t="shared" si="16"/>
        <v>4</v>
      </c>
      <c r="D298">
        <f t="shared" si="17"/>
        <v>2</v>
      </c>
      <c r="E298">
        <f t="shared" si="18"/>
        <v>0.11764705882352941</v>
      </c>
      <c r="I298" s="3">
        <v>21</v>
      </c>
      <c r="J298" s="7">
        <v>11.994798607242339</v>
      </c>
      <c r="K298" s="7">
        <f t="shared" si="19"/>
        <v>12</v>
      </c>
      <c r="M298" s="3">
        <v>17</v>
      </c>
      <c r="N298" s="7">
        <v>15</v>
      </c>
    </row>
    <row r="299" spans="1:14" ht="14.5">
      <c r="A299" s="3">
        <v>17</v>
      </c>
      <c r="B299" s="7">
        <v>13</v>
      </c>
      <c r="C299" s="8">
        <f t="shared" si="16"/>
        <v>16</v>
      </c>
      <c r="D299">
        <f t="shared" si="17"/>
        <v>4</v>
      </c>
      <c r="E299">
        <f t="shared" si="18"/>
        <v>0.23529411764705882</v>
      </c>
      <c r="I299" s="3">
        <v>10</v>
      </c>
      <c r="J299" s="7">
        <v>8.082114484679666</v>
      </c>
      <c r="K299" s="7">
        <f t="shared" si="19"/>
        <v>8</v>
      </c>
      <c r="M299" s="3">
        <v>17</v>
      </c>
      <c r="N299" s="7">
        <v>13</v>
      </c>
    </row>
    <row r="300" spans="1:14" ht="14.5">
      <c r="A300" s="3">
        <v>17</v>
      </c>
      <c r="B300" s="7">
        <v>11</v>
      </c>
      <c r="C300" s="8">
        <f t="shared" si="16"/>
        <v>36</v>
      </c>
      <c r="D300">
        <f t="shared" si="17"/>
        <v>6</v>
      </c>
      <c r="E300">
        <f t="shared" si="18"/>
        <v>0.35294117647058826</v>
      </c>
      <c r="I300" s="3">
        <v>9</v>
      </c>
      <c r="J300" s="7">
        <v>9.5607144846796661</v>
      </c>
      <c r="K300" s="7">
        <f t="shared" si="19"/>
        <v>10</v>
      </c>
      <c r="M300" s="3">
        <v>17</v>
      </c>
      <c r="N300" s="7">
        <v>11</v>
      </c>
    </row>
    <row r="301" spans="1:14" ht="14.5">
      <c r="A301" s="3">
        <v>17</v>
      </c>
      <c r="B301" s="7">
        <v>11</v>
      </c>
      <c r="C301" s="8">
        <f t="shared" si="16"/>
        <v>36</v>
      </c>
      <c r="D301">
        <f t="shared" si="17"/>
        <v>6</v>
      </c>
      <c r="E301">
        <f t="shared" si="18"/>
        <v>0.35294117647058826</v>
      </c>
      <c r="I301" s="3">
        <v>15</v>
      </c>
      <c r="J301" s="7">
        <v>16.2023643454039</v>
      </c>
      <c r="K301" s="7">
        <f t="shared" si="19"/>
        <v>16</v>
      </c>
      <c r="M301" s="3">
        <v>17</v>
      </c>
      <c r="N301" s="7">
        <v>11</v>
      </c>
    </row>
    <row r="302" spans="1:14" ht="14.5">
      <c r="A302" s="3">
        <v>17</v>
      </c>
      <c r="B302" s="7">
        <v>11</v>
      </c>
      <c r="C302" s="8">
        <f t="shared" si="16"/>
        <v>36</v>
      </c>
      <c r="D302">
        <f t="shared" si="17"/>
        <v>6</v>
      </c>
      <c r="E302">
        <f t="shared" si="18"/>
        <v>0.35294117647058826</v>
      </c>
      <c r="I302" s="3">
        <v>30</v>
      </c>
      <c r="J302" s="7">
        <v>16.479114484679663</v>
      </c>
      <c r="K302" s="7">
        <f t="shared" si="19"/>
        <v>16</v>
      </c>
      <c r="M302" s="3">
        <v>17</v>
      </c>
      <c r="N302" s="7">
        <v>11</v>
      </c>
    </row>
    <row r="303" spans="1:14" ht="14.5">
      <c r="A303" s="3">
        <v>18</v>
      </c>
      <c r="B303" s="7">
        <v>13</v>
      </c>
      <c r="C303" s="8">
        <f t="shared" si="16"/>
        <v>25</v>
      </c>
      <c r="D303">
        <f t="shared" si="17"/>
        <v>5</v>
      </c>
      <c r="E303">
        <f t="shared" si="18"/>
        <v>0.27777777777777779</v>
      </c>
      <c r="I303" s="3">
        <v>14</v>
      </c>
      <c r="J303" s="7">
        <v>13.879464345403902</v>
      </c>
      <c r="K303" s="7">
        <f t="shared" si="19"/>
        <v>14</v>
      </c>
      <c r="M303" s="3">
        <v>18</v>
      </c>
      <c r="N303" s="7">
        <v>13</v>
      </c>
    </row>
    <row r="304" spans="1:14" ht="14.5">
      <c r="A304" s="3">
        <v>18</v>
      </c>
      <c r="B304" s="7">
        <v>12</v>
      </c>
      <c r="C304" s="8">
        <f t="shared" si="16"/>
        <v>36</v>
      </c>
      <c r="D304">
        <f t="shared" si="17"/>
        <v>6</v>
      </c>
      <c r="E304">
        <f t="shared" si="18"/>
        <v>0.33333333333333331</v>
      </c>
      <c r="I304" s="3">
        <v>15</v>
      </c>
      <c r="J304" s="7">
        <v>11.3534643454039</v>
      </c>
      <c r="K304" s="7">
        <f t="shared" si="19"/>
        <v>11</v>
      </c>
      <c r="M304" s="3">
        <v>18</v>
      </c>
      <c r="N304" s="7">
        <v>12</v>
      </c>
    </row>
    <row r="305" spans="1:14" ht="14.5">
      <c r="A305" s="3">
        <v>18</v>
      </c>
      <c r="B305" s="7">
        <v>10</v>
      </c>
      <c r="C305" s="8">
        <f t="shared" si="16"/>
        <v>64</v>
      </c>
      <c r="D305">
        <f t="shared" si="17"/>
        <v>8</v>
      </c>
      <c r="E305">
        <f t="shared" si="18"/>
        <v>0.44444444444444442</v>
      </c>
      <c r="I305" s="3">
        <v>11</v>
      </c>
      <c r="J305" s="7">
        <v>13.057014484679666</v>
      </c>
      <c r="K305" s="7">
        <f t="shared" si="19"/>
        <v>13</v>
      </c>
      <c r="M305" s="3">
        <v>18</v>
      </c>
      <c r="N305" s="7">
        <v>10</v>
      </c>
    </row>
    <row r="306" spans="1:14" ht="14.5">
      <c r="A306" s="3">
        <v>18</v>
      </c>
      <c r="B306" s="7">
        <v>12</v>
      </c>
      <c r="C306" s="8">
        <f t="shared" si="16"/>
        <v>36</v>
      </c>
      <c r="D306">
        <f t="shared" si="17"/>
        <v>6</v>
      </c>
      <c r="E306">
        <f t="shared" si="18"/>
        <v>0.33333333333333331</v>
      </c>
      <c r="I306" s="3">
        <v>4</v>
      </c>
      <c r="J306" s="7">
        <v>14.525498607242341</v>
      </c>
      <c r="K306" s="7">
        <f t="shared" si="19"/>
        <v>15</v>
      </c>
      <c r="M306" s="3">
        <v>18</v>
      </c>
      <c r="N306" s="7">
        <v>12</v>
      </c>
    </row>
    <row r="307" spans="1:14" ht="14.5">
      <c r="A307" s="3">
        <v>18</v>
      </c>
      <c r="B307" s="7">
        <v>12</v>
      </c>
      <c r="C307" s="8">
        <f t="shared" si="16"/>
        <v>36</v>
      </c>
      <c r="D307">
        <f t="shared" si="17"/>
        <v>6</v>
      </c>
      <c r="E307">
        <f t="shared" si="18"/>
        <v>0.33333333333333331</v>
      </c>
      <c r="I307" s="3">
        <v>16</v>
      </c>
      <c r="J307" s="7">
        <v>16.393414484679663</v>
      </c>
      <c r="K307" s="7">
        <f t="shared" si="19"/>
        <v>16</v>
      </c>
      <c r="M307" s="3">
        <v>18</v>
      </c>
      <c r="N307" s="7">
        <v>12</v>
      </c>
    </row>
    <row r="308" spans="1:14" ht="14.5">
      <c r="A308" s="3">
        <v>18</v>
      </c>
      <c r="B308" s="7">
        <v>10</v>
      </c>
      <c r="C308" s="8">
        <f t="shared" si="16"/>
        <v>64</v>
      </c>
      <c r="D308">
        <f t="shared" si="17"/>
        <v>8</v>
      </c>
      <c r="E308">
        <f t="shared" si="18"/>
        <v>0.44444444444444442</v>
      </c>
      <c r="I308" s="3">
        <v>6</v>
      </c>
      <c r="J308" s="7">
        <v>15.301264066852365</v>
      </c>
      <c r="K308" s="7">
        <f t="shared" si="19"/>
        <v>15</v>
      </c>
      <c r="M308" s="3">
        <v>18</v>
      </c>
      <c r="N308" s="7">
        <v>10</v>
      </c>
    </row>
    <row r="309" spans="1:14" ht="14.5">
      <c r="A309" s="3">
        <v>19</v>
      </c>
      <c r="B309" s="7">
        <v>11</v>
      </c>
      <c r="C309" s="8">
        <f t="shared" si="16"/>
        <v>64</v>
      </c>
      <c r="D309">
        <f t="shared" si="17"/>
        <v>8</v>
      </c>
      <c r="E309">
        <f t="shared" si="18"/>
        <v>0.42105263157894735</v>
      </c>
      <c r="I309" s="3">
        <v>3</v>
      </c>
      <c r="J309" s="7">
        <v>9.7139643454039</v>
      </c>
      <c r="K309" s="7">
        <f t="shared" si="19"/>
        <v>10</v>
      </c>
      <c r="M309" s="3">
        <v>19</v>
      </c>
      <c r="N309" s="7">
        <v>11</v>
      </c>
    </row>
    <row r="310" spans="1:14" ht="14.5">
      <c r="A310" s="3">
        <v>19</v>
      </c>
      <c r="B310" s="7">
        <v>15</v>
      </c>
      <c r="C310" s="8">
        <f t="shared" si="16"/>
        <v>16</v>
      </c>
      <c r="D310">
        <f t="shared" si="17"/>
        <v>4</v>
      </c>
      <c r="E310">
        <f t="shared" si="18"/>
        <v>0.21052631578947367</v>
      </c>
      <c r="I310" s="3">
        <v>4</v>
      </c>
      <c r="J310" s="7">
        <v>5.6302640668523667</v>
      </c>
      <c r="K310" s="7">
        <f t="shared" si="19"/>
        <v>6</v>
      </c>
      <c r="M310" s="3">
        <v>19</v>
      </c>
      <c r="N310" s="7">
        <v>15</v>
      </c>
    </row>
    <row r="311" spans="1:14" ht="14.5">
      <c r="A311" s="3">
        <v>19</v>
      </c>
      <c r="B311" s="7">
        <v>10</v>
      </c>
      <c r="C311" s="8">
        <f t="shared" si="16"/>
        <v>81</v>
      </c>
      <c r="D311">
        <f t="shared" si="17"/>
        <v>9</v>
      </c>
      <c r="E311">
        <f t="shared" si="18"/>
        <v>0.47368421052631576</v>
      </c>
      <c r="I311" s="3">
        <v>4</v>
      </c>
      <c r="J311" s="7">
        <v>13.610798607242341</v>
      </c>
      <c r="K311" s="7">
        <f t="shared" si="19"/>
        <v>14</v>
      </c>
      <c r="M311" s="3">
        <v>19</v>
      </c>
      <c r="N311" s="7">
        <v>10</v>
      </c>
    </row>
    <row r="312" spans="1:14" ht="14.5">
      <c r="A312" s="3">
        <v>19</v>
      </c>
      <c r="B312" s="7">
        <v>11</v>
      </c>
      <c r="C312" s="8">
        <f t="shared" si="16"/>
        <v>64</v>
      </c>
      <c r="D312">
        <f t="shared" si="17"/>
        <v>8</v>
      </c>
      <c r="E312">
        <f t="shared" si="18"/>
        <v>0.42105263157894735</v>
      </c>
      <c r="I312" s="3">
        <v>4</v>
      </c>
      <c r="J312" s="7">
        <v>12.700764902506963</v>
      </c>
      <c r="K312" s="7">
        <f t="shared" si="19"/>
        <v>13</v>
      </c>
      <c r="M312" s="3">
        <v>19</v>
      </c>
      <c r="N312" s="7">
        <v>11</v>
      </c>
    </row>
    <row r="313" spans="1:14" ht="14.5">
      <c r="A313" s="3">
        <v>19</v>
      </c>
      <c r="B313" s="7">
        <v>10</v>
      </c>
      <c r="C313" s="8">
        <f t="shared" si="16"/>
        <v>81</v>
      </c>
      <c r="D313">
        <f t="shared" si="17"/>
        <v>9</v>
      </c>
      <c r="E313">
        <f t="shared" si="18"/>
        <v>0.47368421052631576</v>
      </c>
      <c r="I313" s="3">
        <v>2</v>
      </c>
      <c r="J313" s="7">
        <v>4.1522548746518106</v>
      </c>
      <c r="K313" s="7">
        <f t="shared" si="19"/>
        <v>4</v>
      </c>
      <c r="M313" s="3">
        <v>19</v>
      </c>
      <c r="N313" s="7">
        <v>10</v>
      </c>
    </row>
    <row r="314" spans="1:14" ht="14.5">
      <c r="A314" s="3">
        <v>20</v>
      </c>
      <c r="B314" s="7">
        <v>15</v>
      </c>
      <c r="C314" s="8">
        <f t="shared" si="16"/>
        <v>25</v>
      </c>
      <c r="D314">
        <f t="shared" si="17"/>
        <v>5</v>
      </c>
      <c r="E314">
        <f t="shared" si="18"/>
        <v>0.25</v>
      </c>
      <c r="I314" s="3">
        <v>4</v>
      </c>
      <c r="J314" s="7">
        <v>9.5526986072423412</v>
      </c>
      <c r="K314" s="7">
        <f t="shared" si="19"/>
        <v>10</v>
      </c>
      <c r="M314" s="3">
        <v>20</v>
      </c>
      <c r="N314" s="7">
        <v>15</v>
      </c>
    </row>
    <row r="315" spans="1:14" ht="14.5">
      <c r="A315" s="3">
        <v>20</v>
      </c>
      <c r="B315" s="7">
        <v>16</v>
      </c>
      <c r="C315" s="8">
        <f t="shared" si="16"/>
        <v>16</v>
      </c>
      <c r="D315">
        <f t="shared" si="17"/>
        <v>4</v>
      </c>
      <c r="E315">
        <f t="shared" si="18"/>
        <v>0.2</v>
      </c>
      <c r="I315" s="3">
        <v>6</v>
      </c>
      <c r="J315" s="7">
        <v>4.352364066852366</v>
      </c>
      <c r="K315" s="7">
        <f t="shared" si="19"/>
        <v>4</v>
      </c>
      <c r="M315" s="3">
        <v>20</v>
      </c>
      <c r="N315" s="7">
        <v>16</v>
      </c>
    </row>
    <row r="316" spans="1:14" ht="14.5">
      <c r="A316" s="3">
        <v>20</v>
      </c>
      <c r="B316" s="7">
        <v>10</v>
      </c>
      <c r="C316" s="8">
        <f t="shared" si="16"/>
        <v>100</v>
      </c>
      <c r="D316">
        <f t="shared" si="17"/>
        <v>10</v>
      </c>
      <c r="E316">
        <f t="shared" si="18"/>
        <v>0.5</v>
      </c>
      <c r="I316" s="3">
        <v>5</v>
      </c>
      <c r="J316" s="7">
        <v>10.01729860724234</v>
      </c>
      <c r="K316" s="7">
        <f t="shared" si="19"/>
        <v>10</v>
      </c>
      <c r="M316" s="3">
        <v>20</v>
      </c>
      <c r="N316" s="7">
        <v>10</v>
      </c>
    </row>
    <row r="317" spans="1:14" ht="14.5">
      <c r="A317" s="3">
        <v>20</v>
      </c>
      <c r="B317" s="7">
        <v>13</v>
      </c>
      <c r="C317" s="8">
        <f t="shared" si="16"/>
        <v>49</v>
      </c>
      <c r="D317">
        <f t="shared" si="17"/>
        <v>7</v>
      </c>
      <c r="E317">
        <f t="shared" si="18"/>
        <v>0.35</v>
      </c>
      <c r="I317" s="3">
        <v>6</v>
      </c>
      <c r="J317" s="7">
        <v>14.377789972144848</v>
      </c>
      <c r="K317" s="7">
        <f t="shared" si="19"/>
        <v>14</v>
      </c>
      <c r="M317" s="3">
        <v>20</v>
      </c>
      <c r="N317" s="7">
        <v>13</v>
      </c>
    </row>
    <row r="318" spans="1:14" ht="14.5">
      <c r="A318" s="3">
        <v>21</v>
      </c>
      <c r="B318" s="7">
        <v>10</v>
      </c>
      <c r="C318" s="8">
        <f t="shared" si="16"/>
        <v>121</v>
      </c>
      <c r="D318">
        <f t="shared" si="17"/>
        <v>11</v>
      </c>
      <c r="E318">
        <f t="shared" si="18"/>
        <v>0.52380952380952384</v>
      </c>
      <c r="I318" s="3">
        <v>12</v>
      </c>
      <c r="J318" s="7">
        <v>17.635398607242344</v>
      </c>
      <c r="K318" s="7">
        <f t="shared" si="19"/>
        <v>18</v>
      </c>
      <c r="M318" s="3">
        <v>21</v>
      </c>
      <c r="N318" s="7">
        <v>10</v>
      </c>
    </row>
    <row r="319" spans="1:14" ht="14.5">
      <c r="A319" s="3">
        <v>21</v>
      </c>
      <c r="B319" s="7">
        <v>11</v>
      </c>
      <c r="C319" s="8">
        <f t="shared" si="16"/>
        <v>100</v>
      </c>
      <c r="D319">
        <f t="shared" si="17"/>
        <v>10</v>
      </c>
      <c r="E319">
        <f t="shared" si="18"/>
        <v>0.47619047619047616</v>
      </c>
      <c r="I319" s="3">
        <v>5</v>
      </c>
      <c r="J319" s="7">
        <v>10.125764345403901</v>
      </c>
      <c r="K319" s="7">
        <f t="shared" si="19"/>
        <v>10</v>
      </c>
      <c r="M319" s="3">
        <v>21</v>
      </c>
      <c r="N319" s="7">
        <v>11</v>
      </c>
    </row>
    <row r="320" spans="1:14" ht="14.5">
      <c r="A320" s="3">
        <v>21</v>
      </c>
      <c r="B320" s="7">
        <v>16</v>
      </c>
      <c r="C320" s="8">
        <f t="shared" si="16"/>
        <v>25</v>
      </c>
      <c r="D320">
        <f t="shared" si="17"/>
        <v>5</v>
      </c>
      <c r="E320">
        <f t="shared" si="18"/>
        <v>0.23809523809523808</v>
      </c>
      <c r="I320" s="3">
        <v>7</v>
      </c>
      <c r="J320" s="7">
        <v>5.8990986072423404</v>
      </c>
      <c r="K320" s="7">
        <f t="shared" si="19"/>
        <v>6</v>
      </c>
      <c r="M320" s="3">
        <v>21</v>
      </c>
      <c r="N320" s="7">
        <v>16</v>
      </c>
    </row>
    <row r="321" spans="1:14" ht="14.5">
      <c r="A321" s="3">
        <v>21</v>
      </c>
      <c r="B321" s="7">
        <v>15</v>
      </c>
      <c r="C321" s="8">
        <f t="shared" si="16"/>
        <v>36</v>
      </c>
      <c r="D321">
        <f t="shared" si="17"/>
        <v>6</v>
      </c>
      <c r="E321">
        <f t="shared" si="18"/>
        <v>0.2857142857142857</v>
      </c>
      <c r="I321" s="3">
        <v>6</v>
      </c>
      <c r="J321" s="7">
        <v>13.399398607242341</v>
      </c>
      <c r="K321" s="7">
        <f t="shared" si="19"/>
        <v>13</v>
      </c>
      <c r="M321" s="3">
        <v>21</v>
      </c>
      <c r="N321" s="7">
        <v>15</v>
      </c>
    </row>
    <row r="322" spans="1:14" ht="14.5">
      <c r="A322" s="3">
        <v>21</v>
      </c>
      <c r="B322" s="7">
        <v>16</v>
      </c>
      <c r="C322" s="8">
        <f t="shared" ref="C322:C360" si="20">(A322-B322)*(A322-B322)</f>
        <v>25</v>
      </c>
      <c r="D322">
        <f t="shared" ref="D322:D360" si="21">ABS(A322-B322)</f>
        <v>5</v>
      </c>
      <c r="E322">
        <f t="shared" ref="E322:E360" si="22">ABS(A322-B322)/A322</f>
        <v>0.23809523809523808</v>
      </c>
      <c r="I322" s="3">
        <v>3</v>
      </c>
      <c r="J322" s="7">
        <v>11.714814484679666</v>
      </c>
      <c r="K322" s="7">
        <f t="shared" si="19"/>
        <v>12</v>
      </c>
      <c r="M322" s="3">
        <v>21</v>
      </c>
      <c r="N322" s="7">
        <v>16</v>
      </c>
    </row>
    <row r="323" spans="1:14" ht="14.5">
      <c r="A323" s="3">
        <v>21</v>
      </c>
      <c r="B323" s="7">
        <v>14</v>
      </c>
      <c r="C323" s="8">
        <f t="shared" si="20"/>
        <v>49</v>
      </c>
      <c r="D323">
        <f t="shared" si="21"/>
        <v>7</v>
      </c>
      <c r="E323">
        <f t="shared" si="22"/>
        <v>0.33333333333333331</v>
      </c>
      <c r="I323" s="3">
        <v>11</v>
      </c>
      <c r="J323" s="7">
        <v>14.54389860724234</v>
      </c>
      <c r="K323" s="7">
        <f t="shared" ref="K323:K360" si="23">ROUND(J323,0)</f>
        <v>15</v>
      </c>
      <c r="M323" s="3">
        <v>21</v>
      </c>
      <c r="N323" s="7">
        <v>14</v>
      </c>
    </row>
    <row r="324" spans="1:14" ht="14.5">
      <c r="A324" s="3">
        <v>21</v>
      </c>
      <c r="B324" s="7">
        <v>9</v>
      </c>
      <c r="C324" s="8">
        <f t="shared" si="20"/>
        <v>144</v>
      </c>
      <c r="D324">
        <f t="shared" si="21"/>
        <v>12</v>
      </c>
      <c r="E324">
        <f t="shared" si="22"/>
        <v>0.5714285714285714</v>
      </c>
      <c r="I324" s="3">
        <v>5</v>
      </c>
      <c r="J324" s="7">
        <v>14.358514484679665</v>
      </c>
      <c r="K324" s="7">
        <f t="shared" si="23"/>
        <v>14</v>
      </c>
      <c r="M324" s="3">
        <v>21</v>
      </c>
      <c r="N324" s="7">
        <v>9</v>
      </c>
    </row>
    <row r="325" spans="1:14" ht="14.5">
      <c r="A325" s="3">
        <v>21</v>
      </c>
      <c r="B325" s="7">
        <v>16</v>
      </c>
      <c r="C325" s="8">
        <f t="shared" si="20"/>
        <v>25</v>
      </c>
      <c r="D325">
        <f t="shared" si="21"/>
        <v>5</v>
      </c>
      <c r="E325">
        <f t="shared" si="22"/>
        <v>0.23809523809523808</v>
      </c>
      <c r="I325" s="3">
        <v>17</v>
      </c>
      <c r="J325" s="7">
        <v>12.88799860724234</v>
      </c>
      <c r="K325" s="7">
        <f t="shared" si="23"/>
        <v>13</v>
      </c>
      <c r="M325" s="3">
        <v>21</v>
      </c>
      <c r="N325" s="7">
        <v>16</v>
      </c>
    </row>
    <row r="326" spans="1:14" ht="14.5">
      <c r="A326" s="3">
        <v>21</v>
      </c>
      <c r="B326" s="7">
        <v>15</v>
      </c>
      <c r="C326" s="8">
        <f t="shared" si="20"/>
        <v>36</v>
      </c>
      <c r="D326">
        <f t="shared" si="21"/>
        <v>6</v>
      </c>
      <c r="E326">
        <f t="shared" si="22"/>
        <v>0.2857142857142857</v>
      </c>
      <c r="I326" s="3">
        <v>23</v>
      </c>
      <c r="J326" s="7">
        <v>15.925164345403903</v>
      </c>
      <c r="K326" s="7">
        <f t="shared" si="23"/>
        <v>16</v>
      </c>
      <c r="M326" s="3">
        <v>21</v>
      </c>
      <c r="N326" s="7">
        <v>15</v>
      </c>
    </row>
    <row r="327" spans="1:14" ht="14.5">
      <c r="A327" s="3">
        <v>21</v>
      </c>
      <c r="B327" s="7">
        <v>12</v>
      </c>
      <c r="C327" s="8">
        <f t="shared" si="20"/>
        <v>81</v>
      </c>
      <c r="D327">
        <f t="shared" si="21"/>
        <v>9</v>
      </c>
      <c r="E327">
        <f t="shared" si="22"/>
        <v>0.42857142857142855</v>
      </c>
      <c r="I327" s="3">
        <v>6</v>
      </c>
      <c r="J327" s="7">
        <v>10.40459860724234</v>
      </c>
      <c r="K327" s="7">
        <f t="shared" si="23"/>
        <v>10</v>
      </c>
      <c r="M327" s="3">
        <v>21</v>
      </c>
      <c r="N327" s="7">
        <v>12</v>
      </c>
    </row>
    <row r="328" spans="1:14" ht="14.5">
      <c r="A328" s="3">
        <v>21</v>
      </c>
      <c r="B328" s="7">
        <v>14</v>
      </c>
      <c r="C328" s="8">
        <f t="shared" si="20"/>
        <v>49</v>
      </c>
      <c r="D328">
        <f t="shared" si="21"/>
        <v>7</v>
      </c>
      <c r="E328">
        <f t="shared" si="22"/>
        <v>0.33333333333333331</v>
      </c>
      <c r="I328" s="3">
        <v>22</v>
      </c>
      <c r="J328" s="7">
        <v>10.78799860724234</v>
      </c>
      <c r="K328" s="7">
        <f t="shared" si="23"/>
        <v>11</v>
      </c>
      <c r="M328" s="3">
        <v>21</v>
      </c>
      <c r="N328" s="7">
        <v>14</v>
      </c>
    </row>
    <row r="329" spans="1:14" ht="14.5">
      <c r="A329" s="3">
        <v>22</v>
      </c>
      <c r="B329" s="7">
        <v>12</v>
      </c>
      <c r="C329" s="8">
        <f t="shared" si="20"/>
        <v>100</v>
      </c>
      <c r="D329">
        <f t="shared" si="21"/>
        <v>10</v>
      </c>
      <c r="E329">
        <f t="shared" si="22"/>
        <v>0.45454545454545453</v>
      </c>
      <c r="I329" s="3">
        <v>6</v>
      </c>
      <c r="J329" s="7">
        <v>10.228514484679666</v>
      </c>
      <c r="K329" s="7">
        <f t="shared" si="23"/>
        <v>10</v>
      </c>
      <c r="M329" s="3">
        <v>22</v>
      </c>
      <c r="N329" s="7">
        <v>12</v>
      </c>
    </row>
    <row r="330" spans="1:14" ht="14.5">
      <c r="A330" s="3">
        <v>22</v>
      </c>
      <c r="B330" s="7">
        <v>16</v>
      </c>
      <c r="C330" s="8">
        <f t="shared" si="20"/>
        <v>36</v>
      </c>
      <c r="D330">
        <f t="shared" si="21"/>
        <v>6</v>
      </c>
      <c r="E330">
        <f t="shared" si="22"/>
        <v>0.27272727272727271</v>
      </c>
      <c r="I330" s="3">
        <v>7</v>
      </c>
      <c r="J330" s="7">
        <v>9.7939144846796662</v>
      </c>
      <c r="K330" s="7">
        <f t="shared" si="23"/>
        <v>10</v>
      </c>
      <c r="M330" s="3">
        <v>22</v>
      </c>
      <c r="N330" s="7">
        <v>16</v>
      </c>
    </row>
    <row r="331" spans="1:14" ht="14.5">
      <c r="A331" s="3">
        <v>22</v>
      </c>
      <c r="B331" s="7">
        <v>15</v>
      </c>
      <c r="C331" s="8">
        <f t="shared" si="20"/>
        <v>49</v>
      </c>
      <c r="D331">
        <f t="shared" si="21"/>
        <v>7</v>
      </c>
      <c r="E331">
        <f t="shared" si="22"/>
        <v>0.31818181818181818</v>
      </c>
      <c r="I331" s="3">
        <v>6</v>
      </c>
      <c r="J331" s="7">
        <v>10.490764902506964</v>
      </c>
      <c r="K331" s="7">
        <f t="shared" si="23"/>
        <v>10</v>
      </c>
      <c r="M331" s="3">
        <v>22</v>
      </c>
      <c r="N331" s="7">
        <v>15</v>
      </c>
    </row>
    <row r="332" spans="1:14" ht="14.5">
      <c r="A332" s="3">
        <v>22</v>
      </c>
      <c r="B332" s="7">
        <v>12</v>
      </c>
      <c r="C332" s="8">
        <f t="shared" si="20"/>
        <v>100</v>
      </c>
      <c r="D332">
        <f t="shared" si="21"/>
        <v>10</v>
      </c>
      <c r="E332">
        <f t="shared" si="22"/>
        <v>0.45454545454545453</v>
      </c>
      <c r="I332" s="3">
        <v>5</v>
      </c>
      <c r="J332" s="7">
        <v>11.451114484679664</v>
      </c>
      <c r="K332" s="7">
        <f t="shared" si="23"/>
        <v>11</v>
      </c>
      <c r="M332" s="3">
        <v>22</v>
      </c>
      <c r="N332" s="7">
        <v>12</v>
      </c>
    </row>
    <row r="333" spans="1:14" ht="14.5">
      <c r="A333" s="3">
        <v>22</v>
      </c>
      <c r="B333" s="7">
        <v>18</v>
      </c>
      <c r="C333" s="8">
        <f t="shared" si="20"/>
        <v>16</v>
      </c>
      <c r="D333">
        <f t="shared" si="21"/>
        <v>4</v>
      </c>
      <c r="E333">
        <f t="shared" si="22"/>
        <v>0.18181818181818182</v>
      </c>
      <c r="I333" s="3">
        <v>16</v>
      </c>
      <c r="J333" s="7">
        <v>9.1933986072423401</v>
      </c>
      <c r="K333" s="7">
        <f t="shared" si="23"/>
        <v>9</v>
      </c>
      <c r="M333" s="3">
        <v>22</v>
      </c>
      <c r="N333" s="7">
        <v>18</v>
      </c>
    </row>
    <row r="334" spans="1:14" ht="14.5">
      <c r="A334" s="3">
        <v>22</v>
      </c>
      <c r="B334" s="7">
        <v>11</v>
      </c>
      <c r="C334" s="8">
        <f t="shared" si="20"/>
        <v>121</v>
      </c>
      <c r="D334">
        <f t="shared" si="21"/>
        <v>11</v>
      </c>
      <c r="E334">
        <f t="shared" si="22"/>
        <v>0.5</v>
      </c>
      <c r="I334" s="3">
        <v>10</v>
      </c>
      <c r="J334" s="7">
        <v>10.121689972144846</v>
      </c>
      <c r="K334" s="7">
        <f t="shared" si="23"/>
        <v>10</v>
      </c>
      <c r="M334" s="3">
        <v>22</v>
      </c>
      <c r="N334" s="7">
        <v>11</v>
      </c>
    </row>
    <row r="335" spans="1:14" ht="14.5">
      <c r="A335" s="3">
        <v>22</v>
      </c>
      <c r="B335" s="7">
        <v>10</v>
      </c>
      <c r="C335" s="8">
        <f t="shared" si="20"/>
        <v>144</v>
      </c>
      <c r="D335">
        <f t="shared" si="21"/>
        <v>12</v>
      </c>
      <c r="E335">
        <f t="shared" si="22"/>
        <v>0.54545454545454541</v>
      </c>
      <c r="I335" s="3">
        <v>13</v>
      </c>
      <c r="J335" s="7">
        <v>14.330964345403901</v>
      </c>
      <c r="K335" s="7">
        <f t="shared" si="23"/>
        <v>14</v>
      </c>
      <c r="M335" s="3">
        <v>22</v>
      </c>
      <c r="N335" s="7">
        <v>10</v>
      </c>
    </row>
    <row r="336" spans="1:14" ht="14.5">
      <c r="A336" s="3">
        <v>23</v>
      </c>
      <c r="B336" s="7">
        <v>14</v>
      </c>
      <c r="C336" s="8">
        <f t="shared" si="20"/>
        <v>81</v>
      </c>
      <c r="D336">
        <f t="shared" si="21"/>
        <v>9</v>
      </c>
      <c r="E336">
        <f t="shared" si="22"/>
        <v>0.39130434782608697</v>
      </c>
      <c r="I336" s="3">
        <v>9</v>
      </c>
      <c r="J336" s="7">
        <v>9.6955643454039002</v>
      </c>
      <c r="K336" s="7">
        <f t="shared" si="23"/>
        <v>10</v>
      </c>
      <c r="M336" s="3">
        <v>23</v>
      </c>
      <c r="N336" s="7">
        <v>14</v>
      </c>
    </row>
    <row r="337" spans="1:14" ht="14.5">
      <c r="A337" s="3">
        <v>23</v>
      </c>
      <c r="B337" s="7">
        <v>19</v>
      </c>
      <c r="C337" s="8">
        <f t="shared" si="20"/>
        <v>16</v>
      </c>
      <c r="D337">
        <f t="shared" si="21"/>
        <v>4</v>
      </c>
      <c r="E337">
        <f t="shared" si="22"/>
        <v>0.17391304347826086</v>
      </c>
      <c r="I337" s="3">
        <v>5</v>
      </c>
      <c r="J337" s="7">
        <v>10.301364066852365</v>
      </c>
      <c r="K337" s="7">
        <f t="shared" si="23"/>
        <v>10</v>
      </c>
      <c r="M337" s="3">
        <v>23</v>
      </c>
      <c r="N337" s="7">
        <v>19</v>
      </c>
    </row>
    <row r="338" spans="1:14" ht="14.5">
      <c r="A338" s="3">
        <v>23</v>
      </c>
      <c r="B338" s="7">
        <v>17</v>
      </c>
      <c r="C338" s="8">
        <f t="shared" si="20"/>
        <v>36</v>
      </c>
      <c r="D338">
        <f t="shared" si="21"/>
        <v>6</v>
      </c>
      <c r="E338">
        <f t="shared" si="22"/>
        <v>0.2608695652173913</v>
      </c>
      <c r="I338" s="3">
        <v>6</v>
      </c>
      <c r="J338" s="7">
        <v>9.8112749303621172</v>
      </c>
      <c r="K338" s="7">
        <f t="shared" si="23"/>
        <v>10</v>
      </c>
      <c r="M338" s="3">
        <v>23</v>
      </c>
      <c r="N338" s="7">
        <v>17</v>
      </c>
    </row>
    <row r="339" spans="1:14" ht="14.5">
      <c r="A339" s="3">
        <v>23</v>
      </c>
      <c r="B339" s="7">
        <v>14</v>
      </c>
      <c r="C339" s="8">
        <f t="shared" si="20"/>
        <v>81</v>
      </c>
      <c r="D339">
        <f t="shared" si="21"/>
        <v>9</v>
      </c>
      <c r="E339">
        <f t="shared" si="22"/>
        <v>0.39130434782608697</v>
      </c>
      <c r="I339" s="3">
        <v>10</v>
      </c>
      <c r="J339" s="7">
        <v>13.216564345403901</v>
      </c>
      <c r="K339" s="7">
        <f t="shared" si="23"/>
        <v>13</v>
      </c>
      <c r="M339" s="3">
        <v>23</v>
      </c>
      <c r="N339" s="7">
        <v>14</v>
      </c>
    </row>
    <row r="340" spans="1:14" ht="14.5">
      <c r="A340" s="3">
        <v>23</v>
      </c>
      <c r="B340" s="7">
        <v>10</v>
      </c>
      <c r="C340" s="8">
        <f t="shared" si="20"/>
        <v>169</v>
      </c>
      <c r="D340">
        <f t="shared" si="21"/>
        <v>13</v>
      </c>
      <c r="E340">
        <f t="shared" si="22"/>
        <v>0.56521739130434778</v>
      </c>
      <c r="I340" s="3">
        <v>9</v>
      </c>
      <c r="J340" s="7">
        <v>14.149264066852366</v>
      </c>
      <c r="K340" s="7">
        <f t="shared" si="23"/>
        <v>14</v>
      </c>
      <c r="M340" s="3">
        <v>23</v>
      </c>
      <c r="N340" s="7">
        <v>10</v>
      </c>
    </row>
    <row r="341" spans="1:14" ht="14.5">
      <c r="A341" s="3">
        <v>23</v>
      </c>
      <c r="B341" s="7">
        <v>13</v>
      </c>
      <c r="C341" s="8">
        <f t="shared" si="20"/>
        <v>100</v>
      </c>
      <c r="D341">
        <f t="shared" si="21"/>
        <v>10</v>
      </c>
      <c r="E341">
        <f t="shared" si="22"/>
        <v>0.43478260869565216</v>
      </c>
      <c r="I341" s="3">
        <v>9</v>
      </c>
      <c r="J341" s="7">
        <v>9.5940986072423406</v>
      </c>
      <c r="K341" s="7">
        <f t="shared" si="23"/>
        <v>10</v>
      </c>
      <c r="M341" s="3">
        <v>23</v>
      </c>
      <c r="N341" s="7">
        <v>13</v>
      </c>
    </row>
    <row r="342" spans="1:14" ht="14.5">
      <c r="A342" s="3">
        <v>23</v>
      </c>
      <c r="B342" s="7">
        <v>16</v>
      </c>
      <c r="C342" s="8">
        <f t="shared" si="20"/>
        <v>49</v>
      </c>
      <c r="D342">
        <f t="shared" si="21"/>
        <v>7</v>
      </c>
      <c r="E342">
        <f t="shared" si="22"/>
        <v>0.30434782608695654</v>
      </c>
      <c r="I342" s="3">
        <v>8</v>
      </c>
      <c r="J342" s="7">
        <v>10.071364345403902</v>
      </c>
      <c r="K342" s="7">
        <f t="shared" si="23"/>
        <v>10</v>
      </c>
      <c r="M342" s="3">
        <v>23</v>
      </c>
      <c r="N342" s="7">
        <v>16</v>
      </c>
    </row>
    <row r="343" spans="1:14" ht="14.5">
      <c r="A343" s="3">
        <v>23</v>
      </c>
      <c r="B343" s="7">
        <v>11</v>
      </c>
      <c r="C343" s="8">
        <f t="shared" si="20"/>
        <v>144</v>
      </c>
      <c r="D343">
        <f t="shared" si="21"/>
        <v>12</v>
      </c>
      <c r="E343">
        <f t="shared" si="22"/>
        <v>0.52173913043478259</v>
      </c>
      <c r="I343" s="3">
        <v>14</v>
      </c>
      <c r="J343" s="7">
        <v>9.5982986072423415</v>
      </c>
      <c r="K343" s="7">
        <f t="shared" si="23"/>
        <v>10</v>
      </c>
      <c r="M343" s="3">
        <v>23</v>
      </c>
      <c r="N343" s="7">
        <v>11</v>
      </c>
    </row>
    <row r="344" spans="1:14" ht="14.5">
      <c r="A344" s="3">
        <v>24</v>
      </c>
      <c r="B344" s="7">
        <v>17</v>
      </c>
      <c r="C344" s="8">
        <f t="shared" si="20"/>
        <v>49</v>
      </c>
      <c r="D344">
        <f t="shared" si="21"/>
        <v>7</v>
      </c>
      <c r="E344">
        <f t="shared" si="22"/>
        <v>0.29166666666666669</v>
      </c>
      <c r="I344" s="3">
        <v>21</v>
      </c>
      <c r="J344" s="7">
        <v>14.101564345403903</v>
      </c>
      <c r="K344" s="7">
        <f t="shared" si="23"/>
        <v>14</v>
      </c>
      <c r="M344" s="3">
        <v>24</v>
      </c>
      <c r="N344" s="7">
        <v>17</v>
      </c>
    </row>
    <row r="345" spans="1:14" ht="14.5">
      <c r="A345" s="3">
        <v>24</v>
      </c>
      <c r="B345" s="7">
        <v>16</v>
      </c>
      <c r="C345" s="8">
        <f t="shared" si="20"/>
        <v>64</v>
      </c>
      <c r="D345">
        <f t="shared" si="21"/>
        <v>8</v>
      </c>
      <c r="E345">
        <f t="shared" si="22"/>
        <v>0.33333333333333331</v>
      </c>
      <c r="I345" s="3">
        <v>9</v>
      </c>
      <c r="J345" s="7">
        <v>9.1105144846796655</v>
      </c>
      <c r="K345" s="7">
        <f t="shared" si="23"/>
        <v>9</v>
      </c>
      <c r="M345" s="3">
        <v>24</v>
      </c>
      <c r="N345" s="7">
        <v>16</v>
      </c>
    </row>
    <row r="346" spans="1:14" ht="14.5">
      <c r="A346" s="3">
        <v>24</v>
      </c>
      <c r="B346" s="7">
        <v>15</v>
      </c>
      <c r="C346" s="8">
        <f t="shared" si="20"/>
        <v>81</v>
      </c>
      <c r="D346">
        <f t="shared" si="21"/>
        <v>9</v>
      </c>
      <c r="E346">
        <f t="shared" si="22"/>
        <v>0.375</v>
      </c>
      <c r="I346" s="3">
        <v>24</v>
      </c>
      <c r="J346" s="7">
        <v>10.741564066852366</v>
      </c>
      <c r="K346" s="7">
        <f t="shared" si="23"/>
        <v>11</v>
      </c>
      <c r="M346" s="3">
        <v>24</v>
      </c>
      <c r="N346" s="7">
        <v>15</v>
      </c>
    </row>
    <row r="347" spans="1:14" ht="14.5">
      <c r="A347" s="3">
        <v>24</v>
      </c>
      <c r="B347" s="7">
        <v>11</v>
      </c>
      <c r="C347" s="8">
        <f t="shared" si="20"/>
        <v>169</v>
      </c>
      <c r="D347">
        <f t="shared" si="21"/>
        <v>13</v>
      </c>
      <c r="E347">
        <f t="shared" si="22"/>
        <v>0.54166666666666663</v>
      </c>
      <c r="I347" s="3">
        <v>10</v>
      </c>
      <c r="J347" s="7">
        <v>10.093564345403902</v>
      </c>
      <c r="K347" s="7">
        <f t="shared" si="23"/>
        <v>10</v>
      </c>
      <c r="M347" s="3">
        <v>24</v>
      </c>
      <c r="N347" s="7">
        <v>11</v>
      </c>
    </row>
    <row r="348" spans="1:14" ht="14.5">
      <c r="A348" s="3">
        <v>24</v>
      </c>
      <c r="B348" s="7">
        <v>12</v>
      </c>
      <c r="C348" s="8">
        <f t="shared" si="20"/>
        <v>144</v>
      </c>
      <c r="D348">
        <f t="shared" si="21"/>
        <v>12</v>
      </c>
      <c r="E348">
        <f t="shared" si="22"/>
        <v>0.5</v>
      </c>
      <c r="I348" s="3">
        <v>19</v>
      </c>
      <c r="J348" s="7">
        <v>9.8196144846796649</v>
      </c>
      <c r="K348" s="7">
        <f t="shared" si="23"/>
        <v>10</v>
      </c>
      <c r="M348" s="3">
        <v>24</v>
      </c>
      <c r="N348" s="7">
        <v>12</v>
      </c>
    </row>
    <row r="349" spans="1:14" ht="14.5">
      <c r="A349" s="3">
        <v>25</v>
      </c>
      <c r="B349" s="7">
        <v>11</v>
      </c>
      <c r="C349" s="8">
        <f t="shared" si="20"/>
        <v>196</v>
      </c>
      <c r="D349">
        <f t="shared" si="21"/>
        <v>14</v>
      </c>
      <c r="E349">
        <f t="shared" si="22"/>
        <v>0.56000000000000005</v>
      </c>
      <c r="I349" s="3">
        <v>17</v>
      </c>
      <c r="J349" s="7">
        <v>11.446114484679665</v>
      </c>
      <c r="K349" s="7">
        <f t="shared" si="23"/>
        <v>11</v>
      </c>
      <c r="M349" s="3">
        <v>25</v>
      </c>
      <c r="N349" s="7">
        <v>11</v>
      </c>
    </row>
    <row r="350" spans="1:14" ht="14.5">
      <c r="A350" s="3">
        <v>25</v>
      </c>
      <c r="B350" s="7">
        <v>10</v>
      </c>
      <c r="C350" s="8">
        <f t="shared" si="20"/>
        <v>225</v>
      </c>
      <c r="D350">
        <f t="shared" si="21"/>
        <v>15</v>
      </c>
      <c r="E350">
        <f t="shared" si="22"/>
        <v>0.6</v>
      </c>
      <c r="I350" s="3">
        <v>24</v>
      </c>
      <c r="J350" s="7">
        <v>12.257014484679665</v>
      </c>
      <c r="K350" s="7">
        <f t="shared" si="23"/>
        <v>12</v>
      </c>
      <c r="M350" s="3">
        <v>25</v>
      </c>
      <c r="N350" s="7">
        <v>10</v>
      </c>
    </row>
    <row r="351" spans="1:14" ht="14.5">
      <c r="A351" s="3">
        <v>25</v>
      </c>
      <c r="B351" s="7">
        <v>16</v>
      </c>
      <c r="C351" s="8">
        <f t="shared" si="20"/>
        <v>81</v>
      </c>
      <c r="D351">
        <f t="shared" si="21"/>
        <v>9</v>
      </c>
      <c r="E351">
        <f t="shared" si="22"/>
        <v>0.36</v>
      </c>
      <c r="I351" s="3">
        <v>17</v>
      </c>
      <c r="J351" s="7">
        <v>11.397514484679665</v>
      </c>
      <c r="K351" s="7">
        <f t="shared" si="23"/>
        <v>11</v>
      </c>
      <c r="M351" s="3">
        <v>25</v>
      </c>
      <c r="N351" s="7">
        <v>16</v>
      </c>
    </row>
    <row r="352" spans="1:14" ht="14.5">
      <c r="A352" s="3">
        <v>26</v>
      </c>
      <c r="B352" s="7">
        <v>15</v>
      </c>
      <c r="C352" s="8">
        <f t="shared" si="20"/>
        <v>121</v>
      </c>
      <c r="D352">
        <f t="shared" si="21"/>
        <v>11</v>
      </c>
      <c r="E352">
        <f t="shared" si="22"/>
        <v>0.42307692307692307</v>
      </c>
      <c r="I352" s="3">
        <v>10</v>
      </c>
      <c r="J352" s="7">
        <v>10.618314484679665</v>
      </c>
      <c r="K352" s="7">
        <f t="shared" si="23"/>
        <v>11</v>
      </c>
      <c r="M352" s="3">
        <v>26</v>
      </c>
      <c r="N352" s="7">
        <v>15</v>
      </c>
    </row>
    <row r="353" spans="1:14" ht="14.5">
      <c r="A353" s="3">
        <v>26</v>
      </c>
      <c r="B353" s="7">
        <v>10</v>
      </c>
      <c r="C353" s="8">
        <f t="shared" si="20"/>
        <v>256</v>
      </c>
      <c r="D353">
        <f t="shared" si="21"/>
        <v>16</v>
      </c>
      <c r="E353">
        <f t="shared" si="22"/>
        <v>0.61538461538461542</v>
      </c>
      <c r="I353" s="3">
        <v>7</v>
      </c>
      <c r="J353" s="7">
        <v>14.003514484679666</v>
      </c>
      <c r="K353" s="7">
        <f t="shared" si="23"/>
        <v>14</v>
      </c>
      <c r="M353" s="3">
        <v>26</v>
      </c>
      <c r="N353" s="7">
        <v>10</v>
      </c>
    </row>
    <row r="354" spans="1:14" ht="14.5">
      <c r="A354" s="3">
        <v>26</v>
      </c>
      <c r="B354" s="7">
        <v>11</v>
      </c>
      <c r="C354" s="8">
        <f t="shared" si="20"/>
        <v>225</v>
      </c>
      <c r="D354">
        <f t="shared" si="21"/>
        <v>15</v>
      </c>
      <c r="E354">
        <f t="shared" si="22"/>
        <v>0.57692307692307687</v>
      </c>
      <c r="I354" s="3">
        <v>15</v>
      </c>
      <c r="J354" s="7">
        <v>11.030714484679665</v>
      </c>
      <c r="K354" s="7">
        <f t="shared" si="23"/>
        <v>11</v>
      </c>
      <c r="M354" s="3">
        <v>26</v>
      </c>
      <c r="N354" s="7">
        <v>11</v>
      </c>
    </row>
    <row r="355" spans="1:14" ht="14.5">
      <c r="A355" s="3">
        <v>26</v>
      </c>
      <c r="B355" s="7">
        <v>10</v>
      </c>
      <c r="C355" s="8">
        <f t="shared" si="20"/>
        <v>256</v>
      </c>
      <c r="D355">
        <f t="shared" si="21"/>
        <v>16</v>
      </c>
      <c r="E355">
        <f t="shared" si="22"/>
        <v>0.61538461538461542</v>
      </c>
      <c r="I355" s="3">
        <v>23</v>
      </c>
      <c r="J355" s="7">
        <v>11.3488643454039</v>
      </c>
      <c r="K355" s="7">
        <f t="shared" si="23"/>
        <v>11</v>
      </c>
      <c r="M355" s="3">
        <v>26</v>
      </c>
      <c r="N355" s="7">
        <v>10</v>
      </c>
    </row>
    <row r="356" spans="1:14" ht="14.5">
      <c r="A356" s="3">
        <v>28</v>
      </c>
      <c r="B356" s="7">
        <v>11</v>
      </c>
      <c r="C356" s="8">
        <f t="shared" si="20"/>
        <v>289</v>
      </c>
      <c r="D356">
        <f t="shared" si="21"/>
        <v>17</v>
      </c>
      <c r="E356">
        <f t="shared" si="22"/>
        <v>0.6071428571428571</v>
      </c>
      <c r="I356" s="3">
        <v>17</v>
      </c>
      <c r="J356" s="7">
        <v>10.913964345403901</v>
      </c>
      <c r="K356" s="7">
        <f t="shared" si="23"/>
        <v>11</v>
      </c>
      <c r="M356" s="3">
        <v>28</v>
      </c>
      <c r="N356" s="7">
        <v>11</v>
      </c>
    </row>
    <row r="357" spans="1:14" ht="14.5">
      <c r="A357" s="3">
        <v>30</v>
      </c>
      <c r="B357" s="7">
        <v>16</v>
      </c>
      <c r="C357" s="8">
        <f t="shared" si="20"/>
        <v>196</v>
      </c>
      <c r="D357">
        <f t="shared" si="21"/>
        <v>14</v>
      </c>
      <c r="E357">
        <f t="shared" si="22"/>
        <v>0.46666666666666667</v>
      </c>
      <c r="I357" s="3">
        <v>12</v>
      </c>
      <c r="J357" s="7">
        <v>10.337764066852365</v>
      </c>
      <c r="K357" s="7">
        <f t="shared" si="23"/>
        <v>10</v>
      </c>
      <c r="M357" s="3">
        <v>30</v>
      </c>
      <c r="N357" s="7">
        <v>16</v>
      </c>
    </row>
    <row r="358" spans="1:14" ht="14.5">
      <c r="A358" s="5">
        <v>33</v>
      </c>
      <c r="B358" s="7">
        <v>9</v>
      </c>
      <c r="C358" s="8">
        <f t="shared" si="20"/>
        <v>576</v>
      </c>
      <c r="D358">
        <f t="shared" si="21"/>
        <v>24</v>
      </c>
      <c r="E358">
        <f t="shared" si="22"/>
        <v>0.72727272727272729</v>
      </c>
      <c r="I358" s="3">
        <v>18</v>
      </c>
      <c r="J358" s="7">
        <v>9.9839144846796657</v>
      </c>
      <c r="K358" s="7">
        <f t="shared" si="23"/>
        <v>10</v>
      </c>
      <c r="M358" s="5">
        <v>33</v>
      </c>
      <c r="N358" s="7">
        <v>9</v>
      </c>
    </row>
    <row r="359" spans="1:14" ht="14.5">
      <c r="A359" s="3">
        <v>35</v>
      </c>
      <c r="B359" s="7">
        <v>14</v>
      </c>
      <c r="C359" s="8">
        <f t="shared" si="20"/>
        <v>441</v>
      </c>
      <c r="D359">
        <f t="shared" si="21"/>
        <v>21</v>
      </c>
      <c r="E359">
        <f t="shared" si="22"/>
        <v>0.6</v>
      </c>
      <c r="I359" s="3">
        <v>15</v>
      </c>
      <c r="J359" s="7">
        <v>10.04469860724234</v>
      </c>
      <c r="K359" s="7">
        <f t="shared" si="23"/>
        <v>10</v>
      </c>
      <c r="M359" s="3">
        <v>35</v>
      </c>
      <c r="N359" s="7">
        <v>14</v>
      </c>
    </row>
    <row r="360" spans="1:14" ht="14.5">
      <c r="A360" s="3">
        <v>37</v>
      </c>
      <c r="B360" s="7">
        <v>18</v>
      </c>
      <c r="C360" s="8">
        <f t="shared" si="20"/>
        <v>361</v>
      </c>
      <c r="D360">
        <f t="shared" si="21"/>
        <v>19</v>
      </c>
      <c r="E360">
        <f t="shared" si="22"/>
        <v>0.51351351351351349</v>
      </c>
      <c r="I360" s="3">
        <v>22</v>
      </c>
      <c r="J360" s="7">
        <v>10.133664345403901</v>
      </c>
      <c r="K360" s="7">
        <f t="shared" si="23"/>
        <v>10</v>
      </c>
      <c r="M360" s="3">
        <v>37</v>
      </c>
      <c r="N360" s="7">
        <v>18</v>
      </c>
    </row>
    <row r="364" spans="1:14">
      <c r="C364" s="8">
        <f>SUM(C2:C360)</f>
        <v>11854</v>
      </c>
      <c r="D364" s="8">
        <f>SUM(D2:D360)</f>
        <v>1602</v>
      </c>
      <c r="E364" s="8">
        <f>SUM(E2:E360)</f>
        <v>186.72624807363957</v>
      </c>
    </row>
    <row r="365" spans="1:14">
      <c r="C365" s="8">
        <f>C364/359</f>
        <v>33.01949860724234</v>
      </c>
      <c r="D365" s="8">
        <f>D364/359</f>
        <v>4.4623955431754876</v>
      </c>
      <c r="E365" s="10">
        <f>E364/359</f>
        <v>0.52012882471765898</v>
      </c>
    </row>
    <row r="366" spans="1:14">
      <c r="C366">
        <f>SQRT(C365)</f>
        <v>5.7462595318382848</v>
      </c>
    </row>
  </sheetData>
  <sortState xmlns:xlrd2="http://schemas.microsoft.com/office/spreadsheetml/2017/richdata2" ref="M2:N366">
    <sortCondition ref="M1:M36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CCC1-CF60-4E49-9A85-C146AFDD91A7}">
  <dimension ref="A1:O366"/>
  <sheetViews>
    <sheetView workbookViewId="0">
      <selection activeCell="H7" sqref="H7"/>
    </sheetView>
  </sheetViews>
  <sheetFormatPr defaultRowHeight="14"/>
  <cols>
    <col min="3" max="4" width="16.58203125" bestFit="1" customWidth="1"/>
    <col min="5" max="5" width="14.83203125" bestFit="1" customWidth="1"/>
    <col min="11" max="11" width="8.6640625" style="7"/>
  </cols>
  <sheetData>
    <row r="1" spans="1:15" ht="16.5">
      <c r="A1" s="1" t="s">
        <v>5</v>
      </c>
      <c r="C1" t="s">
        <v>371</v>
      </c>
      <c r="D1" t="s">
        <v>372</v>
      </c>
      <c r="J1" s="1" t="s">
        <v>5</v>
      </c>
      <c r="K1" s="6" t="s">
        <v>5</v>
      </c>
      <c r="N1" s="1" t="s">
        <v>5</v>
      </c>
    </row>
    <row r="2" spans="1:15" ht="14.5">
      <c r="A2" s="3">
        <v>9</v>
      </c>
      <c r="B2" s="7">
        <v>15</v>
      </c>
      <c r="C2" s="8">
        <f t="shared" ref="C2:C65" si="0">(A2-B2)*(A2-B2)</f>
        <v>36</v>
      </c>
      <c r="D2">
        <f t="shared" ref="D2:D65" si="1">ABS(A2-B2)</f>
        <v>6</v>
      </c>
      <c r="E2">
        <f t="shared" ref="E2:E65" si="2">ABS(A2-B2)/A2</f>
        <v>0.66666666666666663</v>
      </c>
      <c r="J2" s="3">
        <v>31</v>
      </c>
      <c r="K2" s="7">
        <v>28.154615766016715</v>
      </c>
      <c r="L2" s="7">
        <f>ROUND(K2,0)</f>
        <v>28</v>
      </c>
      <c r="N2" s="3">
        <v>9</v>
      </c>
      <c r="O2" s="7">
        <v>15</v>
      </c>
    </row>
    <row r="3" spans="1:15" ht="14.5">
      <c r="A3" s="3">
        <v>10</v>
      </c>
      <c r="B3" s="7">
        <v>22</v>
      </c>
      <c r="C3" s="8">
        <f t="shared" si="0"/>
        <v>144</v>
      </c>
      <c r="D3">
        <f t="shared" si="1"/>
        <v>12</v>
      </c>
      <c r="E3">
        <f t="shared" si="2"/>
        <v>1.2</v>
      </c>
      <c r="J3" s="3">
        <v>22</v>
      </c>
      <c r="K3" s="7">
        <v>23.211053760445683</v>
      </c>
      <c r="L3" s="7">
        <f t="shared" ref="L3:L66" si="3">ROUND(K3,0)</f>
        <v>23</v>
      </c>
      <c r="N3" s="3">
        <v>10</v>
      </c>
      <c r="O3" s="7">
        <v>22</v>
      </c>
    </row>
    <row r="4" spans="1:15" ht="14.5">
      <c r="A4" s="3">
        <v>10</v>
      </c>
      <c r="B4" s="7">
        <v>21</v>
      </c>
      <c r="C4" s="8">
        <f t="shared" si="0"/>
        <v>121</v>
      </c>
      <c r="D4">
        <f t="shared" si="1"/>
        <v>11</v>
      </c>
      <c r="E4">
        <f t="shared" si="2"/>
        <v>1.1000000000000001</v>
      </c>
      <c r="J4" s="3">
        <v>15</v>
      </c>
      <c r="K4" s="7">
        <v>22.728713760445682</v>
      </c>
      <c r="L4" s="7">
        <f t="shared" si="3"/>
        <v>23</v>
      </c>
      <c r="N4" s="3">
        <v>10</v>
      </c>
      <c r="O4" s="7">
        <v>21</v>
      </c>
    </row>
    <row r="5" spans="1:15" ht="14.5">
      <c r="A5" s="3">
        <v>11</v>
      </c>
      <c r="B5" s="7">
        <v>23</v>
      </c>
      <c r="C5" s="8">
        <f t="shared" si="0"/>
        <v>144</v>
      </c>
      <c r="D5">
        <f t="shared" si="1"/>
        <v>12</v>
      </c>
      <c r="E5">
        <f t="shared" si="2"/>
        <v>1.0909090909090908</v>
      </c>
      <c r="J5" s="3">
        <v>27</v>
      </c>
      <c r="K5" s="7">
        <v>27.835294428969362</v>
      </c>
      <c r="L5" s="7">
        <f t="shared" si="3"/>
        <v>28</v>
      </c>
      <c r="N5" s="3">
        <v>11</v>
      </c>
      <c r="O5" s="7">
        <v>23</v>
      </c>
    </row>
    <row r="6" spans="1:15" ht="14.5">
      <c r="A6" s="3">
        <v>11</v>
      </c>
      <c r="B6" s="7">
        <v>23</v>
      </c>
      <c r="C6" s="8">
        <f t="shared" si="0"/>
        <v>144</v>
      </c>
      <c r="D6">
        <f t="shared" si="1"/>
        <v>12</v>
      </c>
      <c r="E6">
        <f t="shared" si="2"/>
        <v>1.0909090909090908</v>
      </c>
      <c r="J6" s="3">
        <v>26</v>
      </c>
      <c r="K6" s="7">
        <v>27.025453760445686</v>
      </c>
      <c r="L6" s="7">
        <f t="shared" si="3"/>
        <v>27</v>
      </c>
      <c r="N6" s="3">
        <v>11</v>
      </c>
      <c r="O6" s="7">
        <v>23</v>
      </c>
    </row>
    <row r="7" spans="1:15" ht="14.5">
      <c r="A7" s="3">
        <v>12</v>
      </c>
      <c r="B7" s="7">
        <v>24</v>
      </c>
      <c r="C7" s="8">
        <f t="shared" si="0"/>
        <v>144</v>
      </c>
      <c r="D7">
        <f t="shared" si="1"/>
        <v>12</v>
      </c>
      <c r="E7">
        <f t="shared" si="2"/>
        <v>1</v>
      </c>
      <c r="J7" s="3">
        <v>24</v>
      </c>
      <c r="K7" s="7">
        <v>23.200976657381617</v>
      </c>
      <c r="L7" s="7">
        <f t="shared" si="3"/>
        <v>23</v>
      </c>
      <c r="N7" s="3">
        <v>12</v>
      </c>
      <c r="O7" s="7">
        <v>24</v>
      </c>
    </row>
    <row r="8" spans="1:15" ht="14.5">
      <c r="A8" s="3">
        <v>12</v>
      </c>
      <c r="B8" s="7">
        <v>21</v>
      </c>
      <c r="C8" s="8">
        <f t="shared" si="0"/>
        <v>81</v>
      </c>
      <c r="D8">
        <f t="shared" si="1"/>
        <v>9</v>
      </c>
      <c r="E8">
        <f t="shared" si="2"/>
        <v>0.75</v>
      </c>
      <c r="J8" s="3">
        <v>15</v>
      </c>
      <c r="K8" s="7">
        <v>23.343731699164348</v>
      </c>
      <c r="L8" s="7">
        <f t="shared" si="3"/>
        <v>23</v>
      </c>
      <c r="N8" s="3">
        <v>12</v>
      </c>
      <c r="O8" s="7">
        <v>21</v>
      </c>
    </row>
    <row r="9" spans="1:15" ht="14.5">
      <c r="A9" s="3">
        <v>12</v>
      </c>
      <c r="B9" s="7">
        <v>21</v>
      </c>
      <c r="C9" s="8">
        <f t="shared" si="0"/>
        <v>81</v>
      </c>
      <c r="D9">
        <f t="shared" si="1"/>
        <v>9</v>
      </c>
      <c r="E9">
        <f t="shared" si="2"/>
        <v>0.75</v>
      </c>
      <c r="J9" s="3">
        <v>27</v>
      </c>
      <c r="K9" s="7">
        <v>23.018575933147634</v>
      </c>
      <c r="L9" s="7">
        <f t="shared" si="3"/>
        <v>23</v>
      </c>
      <c r="N9" s="3">
        <v>12</v>
      </c>
      <c r="O9" s="7">
        <v>21</v>
      </c>
    </row>
    <row r="10" spans="1:15" ht="14.5">
      <c r="A10" s="3">
        <v>12</v>
      </c>
      <c r="B10" s="7">
        <v>23</v>
      </c>
      <c r="C10" s="8">
        <f t="shared" si="0"/>
        <v>121</v>
      </c>
      <c r="D10">
        <f t="shared" si="1"/>
        <v>11</v>
      </c>
      <c r="E10">
        <f t="shared" si="2"/>
        <v>0.91666666666666663</v>
      </c>
      <c r="J10" s="3">
        <v>26</v>
      </c>
      <c r="K10" s="7">
        <v>26.314333760445685</v>
      </c>
      <c r="L10" s="7">
        <f t="shared" si="3"/>
        <v>26</v>
      </c>
      <c r="N10" s="3">
        <v>12</v>
      </c>
      <c r="O10" s="7">
        <v>23</v>
      </c>
    </row>
    <row r="11" spans="1:15" ht="14.5">
      <c r="A11" s="3">
        <v>13</v>
      </c>
      <c r="B11" s="7">
        <v>23</v>
      </c>
      <c r="C11" s="8">
        <f t="shared" si="0"/>
        <v>100</v>
      </c>
      <c r="D11">
        <f t="shared" si="1"/>
        <v>10</v>
      </c>
      <c r="E11">
        <f t="shared" si="2"/>
        <v>0.76923076923076927</v>
      </c>
      <c r="J11" s="3">
        <v>25</v>
      </c>
      <c r="K11" s="7">
        <v>23.733215766016716</v>
      </c>
      <c r="L11" s="7">
        <f t="shared" si="3"/>
        <v>24</v>
      </c>
      <c r="N11" s="3">
        <v>13</v>
      </c>
      <c r="O11" s="7">
        <v>23</v>
      </c>
    </row>
    <row r="12" spans="1:15" ht="14.5">
      <c r="A12" s="3">
        <v>13</v>
      </c>
      <c r="B12" s="7">
        <v>21</v>
      </c>
      <c r="C12" s="8">
        <f t="shared" si="0"/>
        <v>64</v>
      </c>
      <c r="D12">
        <f t="shared" si="1"/>
        <v>8</v>
      </c>
      <c r="E12">
        <f t="shared" si="2"/>
        <v>0.61538461538461542</v>
      </c>
      <c r="J12" s="3">
        <v>15</v>
      </c>
      <c r="K12" s="7">
        <v>23.432895766016713</v>
      </c>
      <c r="L12" s="7">
        <f t="shared" si="3"/>
        <v>23</v>
      </c>
      <c r="N12" s="3">
        <v>13</v>
      </c>
      <c r="O12" s="7">
        <v>21</v>
      </c>
    </row>
    <row r="13" spans="1:15" ht="14.5">
      <c r="A13" s="3">
        <v>13</v>
      </c>
      <c r="B13" s="7">
        <v>21</v>
      </c>
      <c r="C13" s="8">
        <f t="shared" si="0"/>
        <v>64</v>
      </c>
      <c r="D13">
        <f t="shared" si="1"/>
        <v>8</v>
      </c>
      <c r="E13">
        <f t="shared" si="2"/>
        <v>0.61538461538461542</v>
      </c>
      <c r="J13" s="3">
        <v>28</v>
      </c>
      <c r="K13" s="7">
        <v>23.720427966573819</v>
      </c>
      <c r="L13" s="7">
        <f t="shared" si="3"/>
        <v>24</v>
      </c>
      <c r="N13" s="3">
        <v>13</v>
      </c>
      <c r="O13" s="7">
        <v>21</v>
      </c>
    </row>
    <row r="14" spans="1:15" ht="14.5">
      <c r="A14" s="3">
        <v>13</v>
      </c>
      <c r="B14" s="7">
        <v>21</v>
      </c>
      <c r="C14" s="8">
        <f t="shared" si="0"/>
        <v>64</v>
      </c>
      <c r="D14">
        <f t="shared" si="1"/>
        <v>8</v>
      </c>
      <c r="E14">
        <f t="shared" si="2"/>
        <v>0.61538461538461542</v>
      </c>
      <c r="J14" s="3">
        <v>24</v>
      </c>
      <c r="K14" s="7">
        <v>23.111591699164347</v>
      </c>
      <c r="L14" s="7">
        <f t="shared" si="3"/>
        <v>23</v>
      </c>
      <c r="N14" s="3">
        <v>13</v>
      </c>
      <c r="O14" s="7">
        <v>21</v>
      </c>
    </row>
    <row r="15" spans="1:15" ht="14.5">
      <c r="A15" s="3">
        <v>13</v>
      </c>
      <c r="B15" s="7">
        <v>23</v>
      </c>
      <c r="C15" s="8">
        <f t="shared" si="0"/>
        <v>100</v>
      </c>
      <c r="D15">
        <f t="shared" si="1"/>
        <v>10</v>
      </c>
      <c r="E15">
        <f t="shared" si="2"/>
        <v>0.76923076923076927</v>
      </c>
      <c r="J15" s="3">
        <v>27</v>
      </c>
      <c r="K15" s="7">
        <v>22.541934428969359</v>
      </c>
      <c r="L15" s="7">
        <f t="shared" si="3"/>
        <v>23</v>
      </c>
      <c r="N15" s="3">
        <v>13</v>
      </c>
      <c r="O15" s="7">
        <v>23</v>
      </c>
    </row>
    <row r="16" spans="1:15" ht="14.5">
      <c r="A16" s="3">
        <v>13</v>
      </c>
      <c r="B16" s="7">
        <v>20</v>
      </c>
      <c r="C16" s="8">
        <f t="shared" si="0"/>
        <v>49</v>
      </c>
      <c r="D16">
        <f t="shared" si="1"/>
        <v>7</v>
      </c>
      <c r="E16">
        <f t="shared" si="2"/>
        <v>0.53846153846153844</v>
      </c>
      <c r="J16" s="3">
        <v>21</v>
      </c>
      <c r="K16" s="7">
        <v>23.08799442896936</v>
      </c>
      <c r="L16" s="7">
        <f t="shared" si="3"/>
        <v>23</v>
      </c>
      <c r="N16" s="3">
        <v>13</v>
      </c>
      <c r="O16" s="7">
        <v>20</v>
      </c>
    </row>
    <row r="17" spans="1:15" ht="14.5">
      <c r="A17" s="3">
        <v>13</v>
      </c>
      <c r="B17" s="7">
        <v>24</v>
      </c>
      <c r="C17" s="8">
        <f t="shared" si="0"/>
        <v>121</v>
      </c>
      <c r="D17">
        <f t="shared" si="1"/>
        <v>11</v>
      </c>
      <c r="E17">
        <f t="shared" si="2"/>
        <v>0.84615384615384615</v>
      </c>
      <c r="J17" s="3">
        <v>20</v>
      </c>
      <c r="K17" s="7">
        <v>28.456155933147635</v>
      </c>
      <c r="L17" s="7">
        <f t="shared" si="3"/>
        <v>28</v>
      </c>
      <c r="N17" s="3">
        <v>13</v>
      </c>
      <c r="O17" s="7">
        <v>24</v>
      </c>
    </row>
    <row r="18" spans="1:15" ht="14.5">
      <c r="A18" s="3">
        <v>13</v>
      </c>
      <c r="B18" s="7">
        <v>18</v>
      </c>
      <c r="C18" s="8">
        <f t="shared" si="0"/>
        <v>25</v>
      </c>
      <c r="D18">
        <f t="shared" si="1"/>
        <v>5</v>
      </c>
      <c r="E18">
        <f t="shared" si="2"/>
        <v>0.38461538461538464</v>
      </c>
      <c r="J18" s="3">
        <v>23</v>
      </c>
      <c r="K18" s="7">
        <v>23.483815933147632</v>
      </c>
      <c r="L18" s="7">
        <f t="shared" si="3"/>
        <v>23</v>
      </c>
      <c r="N18" s="3">
        <v>13</v>
      </c>
      <c r="O18" s="7">
        <v>18</v>
      </c>
    </row>
    <row r="19" spans="1:15" ht="14.5">
      <c r="A19" s="3">
        <v>14</v>
      </c>
      <c r="B19" s="7">
        <v>23</v>
      </c>
      <c r="C19" s="8">
        <f t="shared" si="0"/>
        <v>81</v>
      </c>
      <c r="D19">
        <f t="shared" si="1"/>
        <v>9</v>
      </c>
      <c r="E19">
        <f t="shared" si="2"/>
        <v>0.6428571428571429</v>
      </c>
      <c r="J19" s="3">
        <v>22</v>
      </c>
      <c r="K19" s="7">
        <v>26.152633760445685</v>
      </c>
      <c r="L19" s="7">
        <f t="shared" si="3"/>
        <v>26</v>
      </c>
      <c r="N19" s="3">
        <v>14</v>
      </c>
      <c r="O19" s="7">
        <v>23</v>
      </c>
    </row>
    <row r="20" spans="1:15" ht="14.5">
      <c r="A20" s="3">
        <v>14</v>
      </c>
      <c r="B20" s="7">
        <v>23</v>
      </c>
      <c r="C20" s="8">
        <f t="shared" si="0"/>
        <v>81</v>
      </c>
      <c r="D20">
        <f t="shared" si="1"/>
        <v>9</v>
      </c>
      <c r="E20">
        <f t="shared" si="2"/>
        <v>0.6428571428571429</v>
      </c>
      <c r="J20" s="3">
        <v>19</v>
      </c>
      <c r="K20" s="7">
        <v>23.484616657381618</v>
      </c>
      <c r="L20" s="7">
        <f t="shared" si="3"/>
        <v>23</v>
      </c>
      <c r="N20" s="3">
        <v>14</v>
      </c>
      <c r="O20" s="7">
        <v>23</v>
      </c>
    </row>
    <row r="21" spans="1:15" ht="14.5">
      <c r="A21" s="3">
        <v>14</v>
      </c>
      <c r="B21" s="7">
        <v>22</v>
      </c>
      <c r="C21" s="8">
        <f t="shared" si="0"/>
        <v>64</v>
      </c>
      <c r="D21">
        <f t="shared" si="1"/>
        <v>8</v>
      </c>
      <c r="E21">
        <f t="shared" si="2"/>
        <v>0.5714285714285714</v>
      </c>
      <c r="J21" s="3">
        <v>23</v>
      </c>
      <c r="K21" s="7">
        <v>23.462715766016714</v>
      </c>
      <c r="L21" s="7">
        <f t="shared" si="3"/>
        <v>23</v>
      </c>
      <c r="N21" s="3">
        <v>14</v>
      </c>
      <c r="O21" s="7">
        <v>22</v>
      </c>
    </row>
    <row r="22" spans="1:15" ht="14.5">
      <c r="A22" s="3">
        <v>14</v>
      </c>
      <c r="B22" s="7">
        <v>21</v>
      </c>
      <c r="C22" s="8">
        <f t="shared" si="0"/>
        <v>49</v>
      </c>
      <c r="D22">
        <f t="shared" si="1"/>
        <v>7</v>
      </c>
      <c r="E22">
        <f t="shared" si="2"/>
        <v>0.5</v>
      </c>
      <c r="J22" s="3">
        <v>22</v>
      </c>
      <c r="K22" s="7">
        <v>28.24875665738162</v>
      </c>
      <c r="L22" s="7">
        <f t="shared" si="3"/>
        <v>28</v>
      </c>
      <c r="N22" s="3">
        <v>14</v>
      </c>
      <c r="O22" s="7">
        <v>21</v>
      </c>
    </row>
    <row r="23" spans="1:15" ht="14.5">
      <c r="A23" s="3">
        <v>14</v>
      </c>
      <c r="B23" s="7">
        <v>23</v>
      </c>
      <c r="C23" s="8">
        <f t="shared" si="0"/>
        <v>81</v>
      </c>
      <c r="D23">
        <f t="shared" si="1"/>
        <v>9</v>
      </c>
      <c r="E23">
        <f t="shared" si="2"/>
        <v>0.6428571428571429</v>
      </c>
      <c r="J23" s="3">
        <v>32</v>
      </c>
      <c r="K23" s="7">
        <v>23.474435933147632</v>
      </c>
      <c r="L23" s="7">
        <f t="shared" si="3"/>
        <v>23</v>
      </c>
      <c r="N23" s="3">
        <v>14</v>
      </c>
      <c r="O23" s="7">
        <v>23</v>
      </c>
    </row>
    <row r="24" spans="1:15" ht="14.5">
      <c r="A24" s="3">
        <v>14</v>
      </c>
      <c r="B24" s="7">
        <v>27</v>
      </c>
      <c r="C24" s="8">
        <f t="shared" si="0"/>
        <v>169</v>
      </c>
      <c r="D24">
        <f t="shared" si="1"/>
        <v>13</v>
      </c>
      <c r="E24">
        <f t="shared" si="2"/>
        <v>0.9285714285714286</v>
      </c>
      <c r="J24" s="3">
        <v>21</v>
      </c>
      <c r="K24" s="7">
        <v>27.306315933147634</v>
      </c>
      <c r="L24" s="7">
        <f t="shared" si="3"/>
        <v>27</v>
      </c>
      <c r="N24" s="3">
        <v>14</v>
      </c>
      <c r="O24" s="7">
        <v>27</v>
      </c>
    </row>
    <row r="25" spans="1:15" ht="14.5">
      <c r="A25" s="3">
        <v>15</v>
      </c>
      <c r="B25" s="7">
        <v>23</v>
      </c>
      <c r="C25" s="8">
        <f t="shared" si="0"/>
        <v>64</v>
      </c>
      <c r="D25">
        <f t="shared" si="1"/>
        <v>8</v>
      </c>
      <c r="E25">
        <f t="shared" si="2"/>
        <v>0.53333333333333333</v>
      </c>
      <c r="J25" s="3">
        <v>21</v>
      </c>
      <c r="K25" s="7">
        <v>28.349556657381619</v>
      </c>
      <c r="L25" s="7">
        <f t="shared" si="3"/>
        <v>28</v>
      </c>
      <c r="N25" s="3">
        <v>15</v>
      </c>
      <c r="O25" s="7">
        <v>23</v>
      </c>
    </row>
    <row r="26" spans="1:15" ht="14.5">
      <c r="A26" s="3">
        <v>15</v>
      </c>
      <c r="B26" s="7">
        <v>23</v>
      </c>
      <c r="C26" s="8">
        <f t="shared" si="0"/>
        <v>64</v>
      </c>
      <c r="D26">
        <f t="shared" si="1"/>
        <v>8</v>
      </c>
      <c r="E26">
        <f t="shared" si="2"/>
        <v>0.53333333333333333</v>
      </c>
      <c r="J26" s="3">
        <v>14</v>
      </c>
      <c r="K26" s="7">
        <v>23.071033760445683</v>
      </c>
      <c r="L26" s="7">
        <f t="shared" si="3"/>
        <v>23</v>
      </c>
      <c r="N26" s="3">
        <v>15</v>
      </c>
      <c r="O26" s="7">
        <v>23</v>
      </c>
    </row>
    <row r="27" spans="1:15" ht="14.5">
      <c r="A27" s="3">
        <v>15</v>
      </c>
      <c r="B27" s="7">
        <v>23</v>
      </c>
      <c r="C27" s="8">
        <f t="shared" si="0"/>
        <v>64</v>
      </c>
      <c r="D27">
        <f t="shared" si="1"/>
        <v>8</v>
      </c>
      <c r="E27">
        <f t="shared" si="2"/>
        <v>0.53333333333333333</v>
      </c>
      <c r="J27" s="3">
        <v>22</v>
      </c>
      <c r="K27" s="7">
        <v>22.775613760445683</v>
      </c>
      <c r="L27" s="7">
        <f t="shared" si="3"/>
        <v>23</v>
      </c>
      <c r="N27" s="3">
        <v>15</v>
      </c>
      <c r="O27" s="7">
        <v>23</v>
      </c>
    </row>
    <row r="28" spans="1:15" ht="14.5">
      <c r="A28" s="3">
        <v>15</v>
      </c>
      <c r="B28" s="7">
        <v>21</v>
      </c>
      <c r="C28" s="8">
        <f t="shared" si="0"/>
        <v>36</v>
      </c>
      <c r="D28">
        <f t="shared" si="1"/>
        <v>6</v>
      </c>
      <c r="E28">
        <f t="shared" si="2"/>
        <v>0.4</v>
      </c>
      <c r="J28" s="3">
        <v>27</v>
      </c>
      <c r="K28" s="7">
        <v>22.85741442896936</v>
      </c>
      <c r="L28" s="7">
        <f t="shared" si="3"/>
        <v>23</v>
      </c>
      <c r="N28" s="3">
        <v>15</v>
      </c>
      <c r="O28" s="7">
        <v>21</v>
      </c>
    </row>
    <row r="29" spans="1:15" ht="14.5">
      <c r="A29" s="3">
        <v>15</v>
      </c>
      <c r="B29" s="7">
        <v>22</v>
      </c>
      <c r="C29" s="8">
        <f t="shared" si="0"/>
        <v>49</v>
      </c>
      <c r="D29">
        <f t="shared" si="1"/>
        <v>7</v>
      </c>
      <c r="E29">
        <f t="shared" si="2"/>
        <v>0.46666666666666667</v>
      </c>
      <c r="J29" s="3">
        <v>27</v>
      </c>
      <c r="K29" s="7">
        <v>23.767755933147633</v>
      </c>
      <c r="L29" s="7">
        <f t="shared" si="3"/>
        <v>24</v>
      </c>
      <c r="N29" s="3">
        <v>15</v>
      </c>
      <c r="O29" s="7">
        <v>22</v>
      </c>
    </row>
    <row r="30" spans="1:15" ht="14.5">
      <c r="A30" s="3">
        <v>15</v>
      </c>
      <c r="B30" s="7">
        <v>26</v>
      </c>
      <c r="C30" s="8">
        <f t="shared" si="0"/>
        <v>121</v>
      </c>
      <c r="D30">
        <f t="shared" si="1"/>
        <v>11</v>
      </c>
      <c r="E30">
        <f t="shared" si="2"/>
        <v>0.73333333333333328</v>
      </c>
      <c r="J30" s="3">
        <v>26</v>
      </c>
      <c r="K30" s="7">
        <v>22.38595665738162</v>
      </c>
      <c r="L30" s="7">
        <f t="shared" si="3"/>
        <v>22</v>
      </c>
      <c r="N30" s="3">
        <v>15</v>
      </c>
      <c r="O30" s="7">
        <v>26</v>
      </c>
    </row>
    <row r="31" spans="1:15" ht="14.5">
      <c r="A31" s="3">
        <v>15</v>
      </c>
      <c r="B31" s="7">
        <v>28</v>
      </c>
      <c r="C31" s="8">
        <f t="shared" si="0"/>
        <v>169</v>
      </c>
      <c r="D31">
        <f t="shared" si="1"/>
        <v>13</v>
      </c>
      <c r="E31">
        <f t="shared" si="2"/>
        <v>0.8666666666666667</v>
      </c>
      <c r="J31" s="3">
        <v>24</v>
      </c>
      <c r="K31" s="7">
        <v>21.520836657381619</v>
      </c>
      <c r="L31" s="7">
        <f t="shared" si="3"/>
        <v>22</v>
      </c>
      <c r="N31" s="3">
        <v>15</v>
      </c>
      <c r="O31" s="7">
        <v>28</v>
      </c>
    </row>
    <row r="32" spans="1:15" ht="14.5">
      <c r="A32" s="3">
        <v>15</v>
      </c>
      <c r="B32" s="7">
        <v>23</v>
      </c>
      <c r="C32" s="8">
        <f t="shared" si="0"/>
        <v>64</v>
      </c>
      <c r="D32">
        <f t="shared" si="1"/>
        <v>8</v>
      </c>
      <c r="E32">
        <f t="shared" si="2"/>
        <v>0.53333333333333333</v>
      </c>
      <c r="J32" s="3">
        <v>29</v>
      </c>
      <c r="K32" s="7">
        <v>23.597036657381619</v>
      </c>
      <c r="L32" s="7">
        <f t="shared" si="3"/>
        <v>24</v>
      </c>
      <c r="N32" s="3">
        <v>15</v>
      </c>
      <c r="O32" s="7">
        <v>23</v>
      </c>
    </row>
    <row r="33" spans="1:15" ht="14.5">
      <c r="A33" s="3">
        <v>15</v>
      </c>
      <c r="B33" s="7">
        <v>22</v>
      </c>
      <c r="C33" s="8">
        <f t="shared" si="0"/>
        <v>49</v>
      </c>
      <c r="D33">
        <f t="shared" si="1"/>
        <v>7</v>
      </c>
      <c r="E33">
        <f t="shared" si="2"/>
        <v>0.46666666666666667</v>
      </c>
      <c r="J33" s="3">
        <v>29</v>
      </c>
      <c r="K33" s="7">
        <v>22.817734428969359</v>
      </c>
      <c r="L33" s="7">
        <f t="shared" si="3"/>
        <v>23</v>
      </c>
      <c r="N33" s="3">
        <v>15</v>
      </c>
      <c r="O33" s="7">
        <v>22</v>
      </c>
    </row>
    <row r="34" spans="1:15" ht="14.5">
      <c r="A34" s="3">
        <v>15</v>
      </c>
      <c r="B34" s="7">
        <v>20</v>
      </c>
      <c r="C34" s="8">
        <f t="shared" si="0"/>
        <v>25</v>
      </c>
      <c r="D34">
        <f t="shared" si="1"/>
        <v>5</v>
      </c>
      <c r="E34">
        <f t="shared" si="2"/>
        <v>0.33333333333333331</v>
      </c>
      <c r="J34" s="3">
        <v>23</v>
      </c>
      <c r="K34" s="7">
        <v>20.445293760445683</v>
      </c>
      <c r="L34" s="7">
        <f t="shared" si="3"/>
        <v>20</v>
      </c>
      <c r="N34" s="3">
        <v>15</v>
      </c>
      <c r="O34" s="7">
        <v>20</v>
      </c>
    </row>
    <row r="35" spans="1:15" ht="14.5">
      <c r="A35" s="3">
        <v>15</v>
      </c>
      <c r="B35" s="7">
        <v>13</v>
      </c>
      <c r="C35" s="8">
        <f t="shared" si="0"/>
        <v>4</v>
      </c>
      <c r="D35">
        <f t="shared" si="1"/>
        <v>2</v>
      </c>
      <c r="E35">
        <f t="shared" si="2"/>
        <v>0.13333333333333333</v>
      </c>
      <c r="J35" s="3">
        <v>26</v>
      </c>
      <c r="K35" s="7">
        <v>22.434176657381617</v>
      </c>
      <c r="L35" s="7">
        <f t="shared" si="3"/>
        <v>22</v>
      </c>
      <c r="N35" s="3">
        <v>15</v>
      </c>
      <c r="O35" s="7">
        <v>13</v>
      </c>
    </row>
    <row r="36" spans="1:15" ht="14.5">
      <c r="A36" s="3">
        <v>15</v>
      </c>
      <c r="B36" s="7">
        <v>23</v>
      </c>
      <c r="C36" s="8">
        <f t="shared" si="0"/>
        <v>64</v>
      </c>
      <c r="D36">
        <f t="shared" si="1"/>
        <v>8</v>
      </c>
      <c r="E36">
        <f t="shared" si="2"/>
        <v>0.53333333333333333</v>
      </c>
      <c r="J36" s="3">
        <v>24</v>
      </c>
      <c r="K36" s="7">
        <v>23.310716657381615</v>
      </c>
      <c r="L36" s="7">
        <f t="shared" si="3"/>
        <v>23</v>
      </c>
      <c r="N36" s="3">
        <v>15</v>
      </c>
      <c r="O36" s="7">
        <v>23</v>
      </c>
    </row>
    <row r="37" spans="1:15" ht="14.5">
      <c r="A37" s="3">
        <v>16</v>
      </c>
      <c r="B37" s="7">
        <v>23</v>
      </c>
      <c r="C37" s="8">
        <f t="shared" si="0"/>
        <v>49</v>
      </c>
      <c r="D37">
        <f t="shared" si="1"/>
        <v>7</v>
      </c>
      <c r="E37">
        <f t="shared" si="2"/>
        <v>0.4375</v>
      </c>
      <c r="J37" s="3">
        <v>18</v>
      </c>
      <c r="K37" s="7">
        <v>18.965647966573815</v>
      </c>
      <c r="L37" s="7">
        <f t="shared" si="3"/>
        <v>19</v>
      </c>
      <c r="N37" s="3">
        <v>16</v>
      </c>
      <c r="O37" s="7">
        <v>23</v>
      </c>
    </row>
    <row r="38" spans="1:15" ht="14.5">
      <c r="A38" s="3">
        <v>16</v>
      </c>
      <c r="B38" s="7">
        <v>21</v>
      </c>
      <c r="C38" s="8">
        <f t="shared" si="0"/>
        <v>25</v>
      </c>
      <c r="D38">
        <f t="shared" si="1"/>
        <v>5</v>
      </c>
      <c r="E38">
        <f t="shared" si="2"/>
        <v>0.3125</v>
      </c>
      <c r="J38" s="3">
        <v>18</v>
      </c>
      <c r="K38" s="7">
        <v>21.548134428969359</v>
      </c>
      <c r="L38" s="7">
        <f t="shared" si="3"/>
        <v>22</v>
      </c>
      <c r="N38" s="3">
        <v>16</v>
      </c>
      <c r="O38" s="7">
        <v>21</v>
      </c>
    </row>
    <row r="39" spans="1:15" ht="14.5">
      <c r="A39" s="3">
        <v>16</v>
      </c>
      <c r="B39" s="7">
        <v>22</v>
      </c>
      <c r="C39" s="8">
        <f t="shared" si="0"/>
        <v>36</v>
      </c>
      <c r="D39">
        <f t="shared" si="1"/>
        <v>6</v>
      </c>
      <c r="E39">
        <f t="shared" si="2"/>
        <v>0.375</v>
      </c>
      <c r="J39" s="3">
        <v>25</v>
      </c>
      <c r="K39" s="7">
        <v>23.259616657381617</v>
      </c>
      <c r="L39" s="7">
        <f t="shared" si="3"/>
        <v>23</v>
      </c>
      <c r="N39" s="3">
        <v>16</v>
      </c>
      <c r="O39" s="7">
        <v>22</v>
      </c>
    </row>
    <row r="40" spans="1:15" ht="14.5">
      <c r="A40" s="3">
        <v>16</v>
      </c>
      <c r="B40" s="7">
        <v>22</v>
      </c>
      <c r="C40" s="8">
        <f t="shared" si="0"/>
        <v>36</v>
      </c>
      <c r="D40">
        <f t="shared" si="1"/>
        <v>6</v>
      </c>
      <c r="E40">
        <f t="shared" si="2"/>
        <v>0.375</v>
      </c>
      <c r="J40" s="3">
        <v>26</v>
      </c>
      <c r="K40" s="7">
        <v>22.26883983286908</v>
      </c>
      <c r="L40" s="7">
        <f t="shared" si="3"/>
        <v>22</v>
      </c>
      <c r="N40" s="3">
        <v>16</v>
      </c>
      <c r="O40" s="7">
        <v>22</v>
      </c>
    </row>
    <row r="41" spans="1:15" ht="14.5">
      <c r="A41" s="3">
        <v>16</v>
      </c>
      <c r="B41" s="7">
        <v>21</v>
      </c>
      <c r="C41" s="8">
        <f t="shared" si="0"/>
        <v>25</v>
      </c>
      <c r="D41">
        <f t="shared" si="1"/>
        <v>5</v>
      </c>
      <c r="E41">
        <f t="shared" si="2"/>
        <v>0.3125</v>
      </c>
      <c r="J41" s="3">
        <v>31</v>
      </c>
      <c r="K41" s="7">
        <v>28.085267966573817</v>
      </c>
      <c r="L41" s="7">
        <f t="shared" si="3"/>
        <v>28</v>
      </c>
      <c r="N41" s="3">
        <v>16</v>
      </c>
      <c r="O41" s="7">
        <v>21</v>
      </c>
    </row>
    <row r="42" spans="1:15" ht="14.5">
      <c r="A42" s="3">
        <v>16</v>
      </c>
      <c r="B42" s="7">
        <v>23</v>
      </c>
      <c r="C42" s="8">
        <f t="shared" si="0"/>
        <v>49</v>
      </c>
      <c r="D42">
        <f t="shared" si="1"/>
        <v>7</v>
      </c>
      <c r="E42">
        <f t="shared" si="2"/>
        <v>0.4375</v>
      </c>
      <c r="J42" s="3">
        <v>38</v>
      </c>
      <c r="K42" s="7">
        <v>27.984894763231196</v>
      </c>
      <c r="L42" s="7">
        <f t="shared" si="3"/>
        <v>28</v>
      </c>
      <c r="N42" s="3">
        <v>16</v>
      </c>
      <c r="O42" s="7">
        <v>23</v>
      </c>
    </row>
    <row r="43" spans="1:15" ht="14.5">
      <c r="A43" s="3">
        <v>16</v>
      </c>
      <c r="B43" s="7">
        <v>23</v>
      </c>
      <c r="C43" s="8">
        <f t="shared" si="0"/>
        <v>49</v>
      </c>
      <c r="D43">
        <f t="shared" si="1"/>
        <v>7</v>
      </c>
      <c r="E43">
        <f t="shared" si="2"/>
        <v>0.4375</v>
      </c>
      <c r="J43" s="3">
        <v>28</v>
      </c>
      <c r="K43" s="7">
        <v>21.85111665738162</v>
      </c>
      <c r="L43" s="7">
        <f t="shared" si="3"/>
        <v>22</v>
      </c>
      <c r="N43" s="3">
        <v>16</v>
      </c>
      <c r="O43" s="7">
        <v>23</v>
      </c>
    </row>
    <row r="44" spans="1:15" ht="14.5">
      <c r="A44" s="3">
        <v>16</v>
      </c>
      <c r="B44" s="7">
        <v>23</v>
      </c>
      <c r="C44" s="8">
        <f t="shared" si="0"/>
        <v>49</v>
      </c>
      <c r="D44">
        <f t="shared" si="1"/>
        <v>7</v>
      </c>
      <c r="E44">
        <f t="shared" si="2"/>
        <v>0.4375</v>
      </c>
      <c r="J44" s="3">
        <v>14</v>
      </c>
      <c r="K44" s="7">
        <v>23.092074763231199</v>
      </c>
      <c r="L44" s="7">
        <f t="shared" si="3"/>
        <v>23</v>
      </c>
      <c r="N44" s="3">
        <v>16</v>
      </c>
      <c r="O44" s="7">
        <v>23</v>
      </c>
    </row>
    <row r="45" spans="1:15" ht="14.5">
      <c r="A45" s="3">
        <v>16</v>
      </c>
      <c r="B45" s="7">
        <v>23</v>
      </c>
      <c r="C45" s="8">
        <f t="shared" si="0"/>
        <v>49</v>
      </c>
      <c r="D45">
        <f t="shared" si="1"/>
        <v>7</v>
      </c>
      <c r="E45">
        <f t="shared" si="2"/>
        <v>0.4375</v>
      </c>
      <c r="J45" s="3">
        <v>27</v>
      </c>
      <c r="K45" s="7">
        <v>21.432859832869081</v>
      </c>
      <c r="L45" s="7">
        <f t="shared" si="3"/>
        <v>21</v>
      </c>
      <c r="N45" s="3">
        <v>16</v>
      </c>
      <c r="O45" s="7">
        <v>23</v>
      </c>
    </row>
    <row r="46" spans="1:15" ht="14.5">
      <c r="A46" s="3">
        <v>16</v>
      </c>
      <c r="B46" s="7">
        <v>27</v>
      </c>
      <c r="C46" s="8">
        <f t="shared" si="0"/>
        <v>121</v>
      </c>
      <c r="D46">
        <f t="shared" si="1"/>
        <v>11</v>
      </c>
      <c r="E46">
        <f t="shared" si="2"/>
        <v>0.6875</v>
      </c>
      <c r="J46" s="3">
        <v>22</v>
      </c>
      <c r="K46" s="7">
        <v>21.843556657381619</v>
      </c>
      <c r="L46" s="7">
        <f t="shared" si="3"/>
        <v>22</v>
      </c>
      <c r="N46" s="3">
        <v>16</v>
      </c>
      <c r="O46" s="7">
        <v>27</v>
      </c>
    </row>
    <row r="47" spans="1:15" ht="14.5">
      <c r="A47" s="3">
        <v>17</v>
      </c>
      <c r="B47" s="7">
        <v>23</v>
      </c>
      <c r="C47" s="8">
        <f t="shared" si="0"/>
        <v>36</v>
      </c>
      <c r="D47">
        <f t="shared" si="1"/>
        <v>6</v>
      </c>
      <c r="E47">
        <f t="shared" si="2"/>
        <v>0.35294117647058826</v>
      </c>
      <c r="J47" s="3">
        <v>24</v>
      </c>
      <c r="K47" s="7">
        <v>21.158636657381617</v>
      </c>
      <c r="L47" s="7">
        <f t="shared" si="3"/>
        <v>21</v>
      </c>
      <c r="N47" s="3">
        <v>17</v>
      </c>
      <c r="O47" s="7">
        <v>23</v>
      </c>
    </row>
    <row r="48" spans="1:15" ht="14.5">
      <c r="A48" s="3">
        <v>17</v>
      </c>
      <c r="B48" s="7">
        <v>24</v>
      </c>
      <c r="C48" s="8">
        <f t="shared" si="0"/>
        <v>49</v>
      </c>
      <c r="D48">
        <f t="shared" si="1"/>
        <v>7</v>
      </c>
      <c r="E48">
        <f t="shared" si="2"/>
        <v>0.41176470588235292</v>
      </c>
      <c r="J48" s="3">
        <v>24</v>
      </c>
      <c r="K48" s="7">
        <v>22.78007442896936</v>
      </c>
      <c r="L48" s="7">
        <f t="shared" si="3"/>
        <v>23</v>
      </c>
      <c r="N48" s="3">
        <v>17</v>
      </c>
      <c r="O48" s="7">
        <v>24</v>
      </c>
    </row>
    <row r="49" spans="1:15" ht="14.5">
      <c r="A49" s="3">
        <v>17</v>
      </c>
      <c r="B49" s="7">
        <v>23</v>
      </c>
      <c r="C49" s="8">
        <f t="shared" si="0"/>
        <v>36</v>
      </c>
      <c r="D49">
        <f t="shared" si="1"/>
        <v>6</v>
      </c>
      <c r="E49">
        <f t="shared" si="2"/>
        <v>0.35294117647058826</v>
      </c>
      <c r="J49" s="3">
        <v>34</v>
      </c>
      <c r="K49" s="7">
        <v>26.99871169916435</v>
      </c>
      <c r="L49" s="7">
        <f t="shared" si="3"/>
        <v>27</v>
      </c>
      <c r="N49" s="3">
        <v>17</v>
      </c>
      <c r="O49" s="7">
        <v>23</v>
      </c>
    </row>
    <row r="50" spans="1:15" ht="14.5">
      <c r="A50" s="3">
        <v>17</v>
      </c>
      <c r="B50" s="7">
        <v>18</v>
      </c>
      <c r="C50" s="8">
        <f t="shared" si="0"/>
        <v>1</v>
      </c>
      <c r="D50">
        <f t="shared" si="1"/>
        <v>1</v>
      </c>
      <c r="E50">
        <f t="shared" si="2"/>
        <v>5.8823529411764705E-2</v>
      </c>
      <c r="J50" s="3">
        <v>36</v>
      </c>
      <c r="K50" s="7">
        <v>33.211375766016715</v>
      </c>
      <c r="L50" s="7">
        <f t="shared" si="3"/>
        <v>33</v>
      </c>
      <c r="N50" s="3">
        <v>17</v>
      </c>
      <c r="O50" s="7">
        <v>18</v>
      </c>
    </row>
    <row r="51" spans="1:15" ht="14.5">
      <c r="A51" s="3">
        <v>17</v>
      </c>
      <c r="B51" s="7">
        <v>23</v>
      </c>
      <c r="C51" s="8">
        <f t="shared" si="0"/>
        <v>36</v>
      </c>
      <c r="D51">
        <f t="shared" si="1"/>
        <v>6</v>
      </c>
      <c r="E51">
        <f t="shared" si="2"/>
        <v>0.35294117647058826</v>
      </c>
      <c r="J51" s="3">
        <v>34</v>
      </c>
      <c r="K51" s="7">
        <v>26.946234428969362</v>
      </c>
      <c r="L51" s="7">
        <f t="shared" si="3"/>
        <v>27</v>
      </c>
      <c r="N51" s="3">
        <v>17</v>
      </c>
      <c r="O51" s="7">
        <v>23</v>
      </c>
    </row>
    <row r="52" spans="1:15" ht="14.5">
      <c r="A52" s="3">
        <v>17</v>
      </c>
      <c r="B52" s="7">
        <v>20</v>
      </c>
      <c r="C52" s="8">
        <f t="shared" si="0"/>
        <v>9</v>
      </c>
      <c r="D52">
        <f t="shared" si="1"/>
        <v>3</v>
      </c>
      <c r="E52">
        <f t="shared" si="2"/>
        <v>0.17647058823529413</v>
      </c>
      <c r="J52" s="3">
        <v>27</v>
      </c>
      <c r="K52" s="7">
        <v>23.392435766016714</v>
      </c>
      <c r="L52" s="7">
        <f t="shared" si="3"/>
        <v>23</v>
      </c>
      <c r="N52" s="3">
        <v>17</v>
      </c>
      <c r="O52" s="7">
        <v>20</v>
      </c>
    </row>
    <row r="53" spans="1:15" ht="14.5">
      <c r="A53" s="3">
        <v>17</v>
      </c>
      <c r="B53" s="7">
        <v>28</v>
      </c>
      <c r="C53" s="8">
        <f t="shared" si="0"/>
        <v>121</v>
      </c>
      <c r="D53">
        <f t="shared" si="1"/>
        <v>11</v>
      </c>
      <c r="E53">
        <f t="shared" si="2"/>
        <v>0.6470588235294118</v>
      </c>
      <c r="J53" s="3">
        <v>24</v>
      </c>
      <c r="K53" s="7">
        <v>26.158893760445682</v>
      </c>
      <c r="L53" s="7">
        <f t="shared" si="3"/>
        <v>26</v>
      </c>
      <c r="N53" s="3">
        <v>17</v>
      </c>
      <c r="O53" s="7">
        <v>28</v>
      </c>
    </row>
    <row r="54" spans="1:15" ht="14.5">
      <c r="A54" s="3">
        <v>17</v>
      </c>
      <c r="B54" s="7">
        <v>23</v>
      </c>
      <c r="C54" s="8">
        <f t="shared" si="0"/>
        <v>36</v>
      </c>
      <c r="D54">
        <f t="shared" si="1"/>
        <v>6</v>
      </c>
      <c r="E54">
        <f t="shared" si="2"/>
        <v>0.35294117647058826</v>
      </c>
      <c r="J54" s="3">
        <v>15</v>
      </c>
      <c r="K54" s="7">
        <v>20.873814763231195</v>
      </c>
      <c r="L54" s="7">
        <f t="shared" si="3"/>
        <v>21</v>
      </c>
      <c r="N54" s="3">
        <v>17</v>
      </c>
      <c r="O54" s="7">
        <v>23</v>
      </c>
    </row>
    <row r="55" spans="1:15" ht="14.5">
      <c r="A55" s="3">
        <v>17</v>
      </c>
      <c r="B55" s="7">
        <v>28</v>
      </c>
      <c r="C55" s="8">
        <f t="shared" si="0"/>
        <v>121</v>
      </c>
      <c r="D55">
        <f t="shared" si="1"/>
        <v>11</v>
      </c>
      <c r="E55">
        <f t="shared" si="2"/>
        <v>0.6470588235294118</v>
      </c>
      <c r="J55" s="3">
        <v>19</v>
      </c>
      <c r="K55" s="7">
        <v>21.568033760445683</v>
      </c>
      <c r="L55" s="7">
        <f t="shared" si="3"/>
        <v>22</v>
      </c>
      <c r="N55" s="3">
        <v>17</v>
      </c>
      <c r="O55" s="7">
        <v>28</v>
      </c>
    </row>
    <row r="56" spans="1:15" ht="14.5">
      <c r="A56" s="3">
        <v>17</v>
      </c>
      <c r="B56" s="7">
        <v>20</v>
      </c>
      <c r="C56" s="8">
        <f t="shared" si="0"/>
        <v>9</v>
      </c>
      <c r="D56">
        <f t="shared" si="1"/>
        <v>3</v>
      </c>
      <c r="E56">
        <f t="shared" si="2"/>
        <v>0.17647058823529413</v>
      </c>
      <c r="J56" s="3">
        <v>26</v>
      </c>
      <c r="K56" s="7">
        <v>23.418294763231195</v>
      </c>
      <c r="L56" s="7">
        <f t="shared" si="3"/>
        <v>23</v>
      </c>
      <c r="N56" s="3">
        <v>17</v>
      </c>
      <c r="O56" s="7">
        <v>20</v>
      </c>
    </row>
    <row r="57" spans="1:15" ht="14.5">
      <c r="A57" s="3">
        <v>18</v>
      </c>
      <c r="B57" s="7">
        <v>19</v>
      </c>
      <c r="C57" s="8">
        <f t="shared" si="0"/>
        <v>1</v>
      </c>
      <c r="D57">
        <f t="shared" si="1"/>
        <v>1</v>
      </c>
      <c r="E57">
        <f t="shared" si="2"/>
        <v>5.5555555555555552E-2</v>
      </c>
      <c r="J57" s="3">
        <v>19</v>
      </c>
      <c r="K57" s="7">
        <v>23.114334763231199</v>
      </c>
      <c r="L57" s="7">
        <f t="shared" si="3"/>
        <v>23</v>
      </c>
      <c r="N57" s="3">
        <v>18</v>
      </c>
      <c r="O57" s="7">
        <v>19</v>
      </c>
    </row>
    <row r="58" spans="1:15" ht="14.5">
      <c r="A58" s="3">
        <v>18</v>
      </c>
      <c r="B58" s="7">
        <v>22</v>
      </c>
      <c r="C58" s="8">
        <f t="shared" si="0"/>
        <v>16</v>
      </c>
      <c r="D58">
        <f t="shared" si="1"/>
        <v>4</v>
      </c>
      <c r="E58">
        <f t="shared" si="2"/>
        <v>0.22222222222222221</v>
      </c>
      <c r="J58" s="3">
        <v>16</v>
      </c>
      <c r="K58" s="7">
        <v>23.347174763231195</v>
      </c>
      <c r="L58" s="7">
        <f t="shared" si="3"/>
        <v>23</v>
      </c>
      <c r="N58" s="3">
        <v>18</v>
      </c>
      <c r="O58" s="7">
        <v>22</v>
      </c>
    </row>
    <row r="59" spans="1:15" ht="14.5">
      <c r="A59" s="3">
        <v>18</v>
      </c>
      <c r="B59" s="7">
        <v>22</v>
      </c>
      <c r="C59" s="8">
        <f t="shared" si="0"/>
        <v>16</v>
      </c>
      <c r="D59">
        <f t="shared" si="1"/>
        <v>4</v>
      </c>
      <c r="E59">
        <f t="shared" si="2"/>
        <v>0.22222222222222221</v>
      </c>
      <c r="J59" s="3">
        <v>16</v>
      </c>
      <c r="K59" s="7">
        <v>21.347334763231196</v>
      </c>
      <c r="L59" s="7">
        <f t="shared" si="3"/>
        <v>21</v>
      </c>
      <c r="N59" s="3">
        <v>18</v>
      </c>
      <c r="O59" s="7">
        <v>22</v>
      </c>
    </row>
    <row r="60" spans="1:15" ht="14.5">
      <c r="A60" s="3">
        <v>18</v>
      </c>
      <c r="B60" s="7">
        <v>23</v>
      </c>
      <c r="C60" s="8">
        <f t="shared" si="0"/>
        <v>25</v>
      </c>
      <c r="D60">
        <f t="shared" si="1"/>
        <v>5</v>
      </c>
      <c r="E60">
        <f t="shared" si="2"/>
        <v>0.27777777777777779</v>
      </c>
      <c r="J60" s="3">
        <v>28</v>
      </c>
      <c r="K60" s="7">
        <v>26.720296657381621</v>
      </c>
      <c r="L60" s="7">
        <f t="shared" si="3"/>
        <v>27</v>
      </c>
      <c r="N60" s="3">
        <v>18</v>
      </c>
      <c r="O60" s="7">
        <v>23</v>
      </c>
    </row>
    <row r="61" spans="1:15" ht="14.5">
      <c r="A61" s="3">
        <v>18</v>
      </c>
      <c r="B61" s="7">
        <v>22</v>
      </c>
      <c r="C61" s="8">
        <f t="shared" si="0"/>
        <v>16</v>
      </c>
      <c r="D61">
        <f t="shared" si="1"/>
        <v>4</v>
      </c>
      <c r="E61">
        <f t="shared" si="2"/>
        <v>0.22222222222222221</v>
      </c>
      <c r="J61" s="3">
        <v>14</v>
      </c>
      <c r="K61" s="7">
        <v>22.197536657381615</v>
      </c>
      <c r="L61" s="7">
        <f t="shared" si="3"/>
        <v>22</v>
      </c>
      <c r="N61" s="3">
        <v>18</v>
      </c>
      <c r="O61" s="7">
        <v>22</v>
      </c>
    </row>
    <row r="62" spans="1:15" ht="14.5">
      <c r="A62" s="3">
        <v>18</v>
      </c>
      <c r="B62" s="7">
        <v>22</v>
      </c>
      <c r="C62" s="8">
        <f t="shared" si="0"/>
        <v>16</v>
      </c>
      <c r="D62">
        <f t="shared" si="1"/>
        <v>4</v>
      </c>
      <c r="E62">
        <f t="shared" si="2"/>
        <v>0.22222222222222221</v>
      </c>
      <c r="J62" s="3">
        <v>18</v>
      </c>
      <c r="K62" s="7">
        <v>22.234091699164345</v>
      </c>
      <c r="L62" s="7">
        <f t="shared" si="3"/>
        <v>22</v>
      </c>
      <c r="N62" s="3">
        <v>18</v>
      </c>
      <c r="O62" s="7">
        <v>22</v>
      </c>
    </row>
    <row r="63" spans="1:15" ht="14.5">
      <c r="A63" s="3">
        <v>18</v>
      </c>
      <c r="B63" s="7">
        <v>23</v>
      </c>
      <c r="C63" s="8">
        <f t="shared" si="0"/>
        <v>25</v>
      </c>
      <c r="D63">
        <f t="shared" si="1"/>
        <v>5</v>
      </c>
      <c r="E63">
        <f t="shared" si="2"/>
        <v>0.27777777777777779</v>
      </c>
      <c r="J63" s="3">
        <v>18</v>
      </c>
      <c r="K63" s="7">
        <v>22.65801376044568</v>
      </c>
      <c r="L63" s="7">
        <f t="shared" si="3"/>
        <v>23</v>
      </c>
      <c r="N63" s="3">
        <v>18</v>
      </c>
      <c r="O63" s="7">
        <v>23</v>
      </c>
    </row>
    <row r="64" spans="1:15" ht="14.5">
      <c r="A64" s="3">
        <v>18</v>
      </c>
      <c r="B64" s="7">
        <v>23</v>
      </c>
      <c r="C64" s="8">
        <f t="shared" si="0"/>
        <v>25</v>
      </c>
      <c r="D64">
        <f t="shared" si="1"/>
        <v>5</v>
      </c>
      <c r="E64">
        <f t="shared" si="2"/>
        <v>0.27777777777777779</v>
      </c>
      <c r="J64" s="3">
        <v>13</v>
      </c>
      <c r="K64" s="7">
        <v>22.912536657381619</v>
      </c>
      <c r="L64" s="7">
        <f t="shared" si="3"/>
        <v>23</v>
      </c>
      <c r="N64" s="3">
        <v>18</v>
      </c>
      <c r="O64" s="7">
        <v>23</v>
      </c>
    </row>
    <row r="65" spans="1:15" ht="14.5">
      <c r="A65" s="3">
        <v>18</v>
      </c>
      <c r="B65" s="7">
        <v>24</v>
      </c>
      <c r="C65" s="8">
        <f t="shared" si="0"/>
        <v>36</v>
      </c>
      <c r="D65">
        <f t="shared" si="1"/>
        <v>6</v>
      </c>
      <c r="E65">
        <f t="shared" si="2"/>
        <v>0.33333333333333331</v>
      </c>
      <c r="J65" s="3">
        <v>18</v>
      </c>
      <c r="K65" s="7">
        <v>22.413416657381617</v>
      </c>
      <c r="L65" s="7">
        <f t="shared" si="3"/>
        <v>22</v>
      </c>
      <c r="N65" s="3">
        <v>18</v>
      </c>
      <c r="O65" s="7">
        <v>24</v>
      </c>
    </row>
    <row r="66" spans="1:15" ht="14.5">
      <c r="A66" s="3">
        <v>18</v>
      </c>
      <c r="B66" s="7">
        <v>23</v>
      </c>
      <c r="C66" s="8">
        <f t="shared" ref="C66:C129" si="4">(A66-B66)*(A66-B66)</f>
        <v>25</v>
      </c>
      <c r="D66">
        <f t="shared" ref="D66:D129" si="5">ABS(A66-B66)</f>
        <v>5</v>
      </c>
      <c r="E66">
        <f t="shared" ref="E66:E129" si="6">ABS(A66-B66)/A66</f>
        <v>0.27777777777777779</v>
      </c>
      <c r="J66" s="3">
        <v>12</v>
      </c>
      <c r="K66" s="7">
        <v>23.606836657381617</v>
      </c>
      <c r="L66" s="7">
        <f t="shared" si="3"/>
        <v>24</v>
      </c>
      <c r="N66" s="3">
        <v>18</v>
      </c>
      <c r="O66" s="7">
        <v>23</v>
      </c>
    </row>
    <row r="67" spans="1:15" ht="14.5">
      <c r="A67" s="3">
        <v>18</v>
      </c>
      <c r="B67" s="7">
        <v>22</v>
      </c>
      <c r="C67" s="8">
        <f t="shared" si="4"/>
        <v>16</v>
      </c>
      <c r="D67">
        <f t="shared" si="5"/>
        <v>4</v>
      </c>
      <c r="E67">
        <f t="shared" si="6"/>
        <v>0.22222222222222221</v>
      </c>
      <c r="J67" s="3">
        <v>22</v>
      </c>
      <c r="K67" s="7">
        <v>22.497454763231197</v>
      </c>
      <c r="L67" s="7">
        <f t="shared" ref="L67:L130" si="7">ROUND(K67,0)</f>
        <v>22</v>
      </c>
      <c r="N67" s="3">
        <v>18</v>
      </c>
      <c r="O67" s="7">
        <v>22</v>
      </c>
    </row>
    <row r="68" spans="1:15" ht="14.5">
      <c r="A68" s="3">
        <v>18</v>
      </c>
      <c r="B68" s="7">
        <v>23</v>
      </c>
      <c r="C68" s="8">
        <f t="shared" si="4"/>
        <v>25</v>
      </c>
      <c r="D68">
        <f t="shared" si="5"/>
        <v>5</v>
      </c>
      <c r="E68">
        <f t="shared" si="6"/>
        <v>0.27777777777777779</v>
      </c>
      <c r="J68" s="3">
        <v>22</v>
      </c>
      <c r="K68" s="7">
        <v>18.475814763231199</v>
      </c>
      <c r="L68" s="7">
        <f t="shared" si="7"/>
        <v>18</v>
      </c>
      <c r="N68" s="3">
        <v>18</v>
      </c>
      <c r="O68" s="7">
        <v>23</v>
      </c>
    </row>
    <row r="69" spans="1:15" ht="14.5">
      <c r="A69" s="3">
        <v>18</v>
      </c>
      <c r="B69" s="7">
        <v>22</v>
      </c>
      <c r="C69" s="8">
        <f t="shared" si="4"/>
        <v>16</v>
      </c>
      <c r="D69">
        <f t="shared" si="5"/>
        <v>4</v>
      </c>
      <c r="E69">
        <f t="shared" si="6"/>
        <v>0.22222222222222221</v>
      </c>
      <c r="J69" s="3">
        <v>12</v>
      </c>
      <c r="K69" s="7">
        <v>20.630719832869083</v>
      </c>
      <c r="L69" s="7">
        <f t="shared" si="7"/>
        <v>21</v>
      </c>
      <c r="N69" s="3">
        <v>18</v>
      </c>
      <c r="O69" s="7">
        <v>22</v>
      </c>
    </row>
    <row r="70" spans="1:15" ht="14.5">
      <c r="A70" s="3">
        <v>18</v>
      </c>
      <c r="B70" s="7">
        <v>26</v>
      </c>
      <c r="C70" s="8">
        <f t="shared" si="4"/>
        <v>64</v>
      </c>
      <c r="D70">
        <f t="shared" si="5"/>
        <v>8</v>
      </c>
      <c r="E70">
        <f t="shared" si="6"/>
        <v>0.44444444444444442</v>
      </c>
      <c r="J70" s="3">
        <v>27</v>
      </c>
      <c r="K70" s="7">
        <v>21.710993760445685</v>
      </c>
      <c r="L70" s="7">
        <f t="shared" si="7"/>
        <v>22</v>
      </c>
      <c r="N70" s="3">
        <v>18</v>
      </c>
      <c r="O70" s="7">
        <v>26</v>
      </c>
    </row>
    <row r="71" spans="1:15" ht="14.5">
      <c r="A71" s="3">
        <v>18</v>
      </c>
      <c r="B71" s="7">
        <v>21</v>
      </c>
      <c r="C71" s="8">
        <f t="shared" si="4"/>
        <v>9</v>
      </c>
      <c r="D71">
        <f t="shared" si="5"/>
        <v>3</v>
      </c>
      <c r="E71">
        <f t="shared" si="6"/>
        <v>0.16666666666666666</v>
      </c>
      <c r="J71" s="3">
        <v>17</v>
      </c>
      <c r="K71" s="7">
        <v>22.69525665738162</v>
      </c>
      <c r="L71" s="7">
        <f t="shared" si="7"/>
        <v>23</v>
      </c>
      <c r="N71" s="3">
        <v>18</v>
      </c>
      <c r="O71" s="7">
        <v>21</v>
      </c>
    </row>
    <row r="72" spans="1:15" ht="14.5">
      <c r="A72" s="3">
        <v>18</v>
      </c>
      <c r="B72" s="7">
        <v>23</v>
      </c>
      <c r="C72" s="8">
        <f t="shared" si="4"/>
        <v>25</v>
      </c>
      <c r="D72">
        <f t="shared" si="5"/>
        <v>5</v>
      </c>
      <c r="E72">
        <f t="shared" si="6"/>
        <v>0.27777777777777779</v>
      </c>
      <c r="J72" s="3">
        <v>20</v>
      </c>
      <c r="K72" s="7">
        <v>22.616556657381615</v>
      </c>
      <c r="L72" s="7">
        <f t="shared" si="7"/>
        <v>23</v>
      </c>
      <c r="N72" s="3">
        <v>18</v>
      </c>
      <c r="O72" s="7">
        <v>23</v>
      </c>
    </row>
    <row r="73" spans="1:15" ht="14.5">
      <c r="A73" s="3">
        <v>19</v>
      </c>
      <c r="B73" s="7">
        <v>23</v>
      </c>
      <c r="C73" s="8">
        <f t="shared" si="4"/>
        <v>16</v>
      </c>
      <c r="D73">
        <f t="shared" si="5"/>
        <v>4</v>
      </c>
      <c r="E73">
        <f t="shared" si="6"/>
        <v>0.21052631578947367</v>
      </c>
      <c r="J73" s="3">
        <v>33</v>
      </c>
      <c r="K73" s="7">
        <v>27.149736657381617</v>
      </c>
      <c r="L73" s="7">
        <f t="shared" si="7"/>
        <v>27</v>
      </c>
      <c r="N73" s="3">
        <v>19</v>
      </c>
      <c r="O73" s="7">
        <v>23</v>
      </c>
    </row>
    <row r="74" spans="1:15" ht="14.5">
      <c r="A74" s="3">
        <v>19</v>
      </c>
      <c r="B74" s="7">
        <v>22</v>
      </c>
      <c r="C74" s="8">
        <f t="shared" si="4"/>
        <v>9</v>
      </c>
      <c r="D74">
        <f t="shared" si="5"/>
        <v>3</v>
      </c>
      <c r="E74">
        <f t="shared" si="6"/>
        <v>0.15789473684210525</v>
      </c>
      <c r="J74" s="5">
        <v>29</v>
      </c>
      <c r="K74" s="7">
        <v>27.514095766016716</v>
      </c>
      <c r="L74" s="7">
        <f t="shared" si="7"/>
        <v>28</v>
      </c>
      <c r="N74" s="3">
        <v>19</v>
      </c>
      <c r="O74" s="7">
        <v>22</v>
      </c>
    </row>
    <row r="75" spans="1:15" ht="14.5">
      <c r="A75" s="3">
        <v>19</v>
      </c>
      <c r="B75" s="7">
        <v>23</v>
      </c>
      <c r="C75" s="8">
        <f t="shared" si="4"/>
        <v>16</v>
      </c>
      <c r="D75">
        <f t="shared" si="5"/>
        <v>4</v>
      </c>
      <c r="E75">
        <f t="shared" si="6"/>
        <v>0.21052631578947367</v>
      </c>
      <c r="J75" s="3">
        <v>20</v>
      </c>
      <c r="K75" s="7">
        <v>12.166573760445683</v>
      </c>
      <c r="L75" s="7">
        <f t="shared" si="7"/>
        <v>12</v>
      </c>
      <c r="N75" s="3">
        <v>19</v>
      </c>
      <c r="O75" s="7">
        <v>23</v>
      </c>
    </row>
    <row r="76" spans="1:15" ht="14.5">
      <c r="A76" s="3">
        <v>19</v>
      </c>
      <c r="B76" s="7">
        <v>22</v>
      </c>
      <c r="C76" s="8">
        <f t="shared" si="4"/>
        <v>9</v>
      </c>
      <c r="D76">
        <f t="shared" si="5"/>
        <v>3</v>
      </c>
      <c r="E76">
        <f t="shared" si="6"/>
        <v>0.15789473684210525</v>
      </c>
      <c r="J76" s="3">
        <v>28</v>
      </c>
      <c r="K76" s="7">
        <v>28.489795766016716</v>
      </c>
      <c r="L76" s="7">
        <f t="shared" si="7"/>
        <v>28</v>
      </c>
      <c r="N76" s="3">
        <v>19</v>
      </c>
      <c r="O76" s="7">
        <v>22</v>
      </c>
    </row>
    <row r="77" spans="1:15" ht="14.5">
      <c r="A77" s="3">
        <v>19</v>
      </c>
      <c r="B77" s="7">
        <v>23</v>
      </c>
      <c r="C77" s="8">
        <f t="shared" si="4"/>
        <v>16</v>
      </c>
      <c r="D77">
        <f t="shared" si="5"/>
        <v>4</v>
      </c>
      <c r="E77">
        <f t="shared" si="6"/>
        <v>0.21052631578947367</v>
      </c>
      <c r="J77" s="3">
        <v>19</v>
      </c>
      <c r="K77" s="7">
        <v>22.222614763231196</v>
      </c>
      <c r="L77" s="7">
        <f t="shared" si="7"/>
        <v>22</v>
      </c>
      <c r="N77" s="3">
        <v>19</v>
      </c>
      <c r="O77" s="7">
        <v>23</v>
      </c>
    </row>
    <row r="78" spans="1:15" ht="14.5">
      <c r="A78" s="3">
        <v>19</v>
      </c>
      <c r="B78" s="7">
        <v>23</v>
      </c>
      <c r="C78" s="8">
        <f t="shared" si="4"/>
        <v>16</v>
      </c>
      <c r="D78">
        <f t="shared" si="5"/>
        <v>4</v>
      </c>
      <c r="E78">
        <f t="shared" si="6"/>
        <v>0.21052631578947367</v>
      </c>
      <c r="J78" s="3">
        <v>24</v>
      </c>
      <c r="K78" s="7">
        <v>21.8875747632312</v>
      </c>
      <c r="L78" s="7">
        <f t="shared" si="7"/>
        <v>22</v>
      </c>
      <c r="N78" s="3">
        <v>19</v>
      </c>
      <c r="O78" s="7">
        <v>23</v>
      </c>
    </row>
    <row r="79" spans="1:15" ht="14.5">
      <c r="A79" s="3">
        <v>19</v>
      </c>
      <c r="B79" s="7">
        <v>23</v>
      </c>
      <c r="C79" s="8">
        <f t="shared" si="4"/>
        <v>16</v>
      </c>
      <c r="D79">
        <f t="shared" si="5"/>
        <v>4</v>
      </c>
      <c r="E79">
        <f t="shared" si="6"/>
        <v>0.21052631578947367</v>
      </c>
      <c r="J79" s="3">
        <v>25</v>
      </c>
      <c r="K79" s="7">
        <v>21.931814763231198</v>
      </c>
      <c r="L79" s="7">
        <f t="shared" si="7"/>
        <v>22</v>
      </c>
      <c r="N79" s="3">
        <v>19</v>
      </c>
      <c r="O79" s="7">
        <v>23</v>
      </c>
    </row>
    <row r="80" spans="1:15" ht="14.5">
      <c r="A80" s="3">
        <v>19</v>
      </c>
      <c r="B80" s="7">
        <v>26</v>
      </c>
      <c r="C80" s="8">
        <f t="shared" si="4"/>
        <v>49</v>
      </c>
      <c r="D80">
        <f t="shared" si="5"/>
        <v>7</v>
      </c>
      <c r="E80">
        <f t="shared" si="6"/>
        <v>0.36842105263157893</v>
      </c>
      <c r="J80" s="3">
        <v>22</v>
      </c>
      <c r="K80" s="7">
        <v>22.696933760445681</v>
      </c>
      <c r="L80" s="7">
        <f t="shared" si="7"/>
        <v>23</v>
      </c>
      <c r="N80" s="3">
        <v>19</v>
      </c>
      <c r="O80" s="7">
        <v>26</v>
      </c>
    </row>
    <row r="81" spans="1:15" ht="14.5">
      <c r="A81" s="3">
        <v>19</v>
      </c>
      <c r="B81" s="7">
        <v>23</v>
      </c>
      <c r="C81" s="8">
        <f t="shared" si="4"/>
        <v>16</v>
      </c>
      <c r="D81">
        <f t="shared" si="5"/>
        <v>4</v>
      </c>
      <c r="E81">
        <f t="shared" si="6"/>
        <v>0.21052631578947367</v>
      </c>
      <c r="J81" s="3">
        <v>20</v>
      </c>
      <c r="K81" s="7">
        <v>22.231854763231198</v>
      </c>
      <c r="L81" s="7">
        <f t="shared" si="7"/>
        <v>22</v>
      </c>
      <c r="N81" s="3">
        <v>19</v>
      </c>
      <c r="O81" s="7">
        <v>23</v>
      </c>
    </row>
    <row r="82" spans="1:15" ht="14.5">
      <c r="A82" s="3">
        <v>19</v>
      </c>
      <c r="B82" s="7">
        <v>24</v>
      </c>
      <c r="C82" s="8">
        <f t="shared" si="4"/>
        <v>25</v>
      </c>
      <c r="D82">
        <f t="shared" si="5"/>
        <v>5</v>
      </c>
      <c r="E82">
        <f t="shared" si="6"/>
        <v>0.26315789473684209</v>
      </c>
      <c r="J82" s="3">
        <v>22</v>
      </c>
      <c r="K82" s="7">
        <v>28.150151699164347</v>
      </c>
      <c r="L82" s="7">
        <f t="shared" si="7"/>
        <v>28</v>
      </c>
      <c r="N82" s="3">
        <v>19</v>
      </c>
      <c r="O82" s="7">
        <v>24</v>
      </c>
    </row>
    <row r="83" spans="1:15" ht="14.5">
      <c r="A83" s="3">
        <v>19</v>
      </c>
      <c r="B83" s="7">
        <v>20</v>
      </c>
      <c r="C83" s="8">
        <f t="shared" si="4"/>
        <v>1</v>
      </c>
      <c r="D83">
        <f t="shared" si="5"/>
        <v>1</v>
      </c>
      <c r="E83">
        <f t="shared" si="6"/>
        <v>5.2631578947368418E-2</v>
      </c>
      <c r="J83" s="3">
        <v>29</v>
      </c>
      <c r="K83" s="7">
        <v>26.411371699164349</v>
      </c>
      <c r="L83" s="7">
        <f t="shared" si="7"/>
        <v>26</v>
      </c>
      <c r="N83" s="3">
        <v>19</v>
      </c>
      <c r="O83" s="7">
        <v>20</v>
      </c>
    </row>
    <row r="84" spans="1:15" ht="14.5">
      <c r="A84" s="3">
        <v>19</v>
      </c>
      <c r="B84" s="7">
        <v>22</v>
      </c>
      <c r="C84" s="8">
        <f t="shared" si="4"/>
        <v>9</v>
      </c>
      <c r="D84">
        <f t="shared" si="5"/>
        <v>3</v>
      </c>
      <c r="E84">
        <f t="shared" si="6"/>
        <v>0.15789473684210525</v>
      </c>
      <c r="J84" s="3">
        <v>33</v>
      </c>
      <c r="K84" s="7">
        <v>28.077253760445682</v>
      </c>
      <c r="L84" s="7">
        <f t="shared" si="7"/>
        <v>28</v>
      </c>
      <c r="N84" s="3">
        <v>19</v>
      </c>
      <c r="O84" s="7">
        <v>22</v>
      </c>
    </row>
    <row r="85" spans="1:15" ht="14.5">
      <c r="A85" s="3">
        <v>19</v>
      </c>
      <c r="B85" s="7">
        <v>23</v>
      </c>
      <c r="C85" s="8">
        <f t="shared" si="4"/>
        <v>16</v>
      </c>
      <c r="D85">
        <f t="shared" si="5"/>
        <v>4</v>
      </c>
      <c r="E85">
        <f t="shared" si="6"/>
        <v>0.21052631578947367</v>
      </c>
      <c r="J85" s="3">
        <v>20</v>
      </c>
      <c r="K85" s="7">
        <v>23.581916657381619</v>
      </c>
      <c r="L85" s="7">
        <f t="shared" si="7"/>
        <v>24</v>
      </c>
      <c r="N85" s="3">
        <v>19</v>
      </c>
      <c r="O85" s="7">
        <v>23</v>
      </c>
    </row>
    <row r="86" spans="1:15" ht="14.5">
      <c r="A86" s="3">
        <v>19</v>
      </c>
      <c r="B86" s="7">
        <v>22</v>
      </c>
      <c r="C86" s="8">
        <f t="shared" si="4"/>
        <v>9</v>
      </c>
      <c r="D86">
        <f t="shared" si="5"/>
        <v>3</v>
      </c>
      <c r="E86">
        <f t="shared" si="6"/>
        <v>0.15789473684210525</v>
      </c>
      <c r="J86" s="3">
        <v>20</v>
      </c>
      <c r="K86" s="7">
        <v>23.404055766016715</v>
      </c>
      <c r="L86" s="7">
        <f t="shared" si="7"/>
        <v>23</v>
      </c>
      <c r="N86" s="3">
        <v>19</v>
      </c>
      <c r="O86" s="7">
        <v>22</v>
      </c>
    </row>
    <row r="87" spans="1:15" ht="14.5">
      <c r="A87" s="3">
        <v>19</v>
      </c>
      <c r="B87" s="7">
        <v>23</v>
      </c>
      <c r="C87" s="8">
        <f t="shared" si="4"/>
        <v>16</v>
      </c>
      <c r="D87">
        <f t="shared" si="5"/>
        <v>4</v>
      </c>
      <c r="E87">
        <f t="shared" si="6"/>
        <v>0.21052631578947367</v>
      </c>
      <c r="J87" s="3">
        <v>20</v>
      </c>
      <c r="K87" s="7">
        <v>23.178556657381616</v>
      </c>
      <c r="L87" s="7">
        <f t="shared" si="7"/>
        <v>23</v>
      </c>
      <c r="N87" s="3">
        <v>19</v>
      </c>
      <c r="O87" s="7">
        <v>23</v>
      </c>
    </row>
    <row r="88" spans="1:15" ht="14.5">
      <c r="A88" s="3">
        <v>19</v>
      </c>
      <c r="B88" s="7">
        <v>23</v>
      </c>
      <c r="C88" s="8">
        <f t="shared" si="4"/>
        <v>16</v>
      </c>
      <c r="D88">
        <f t="shared" si="5"/>
        <v>4</v>
      </c>
      <c r="E88">
        <f t="shared" si="6"/>
        <v>0.21052631578947367</v>
      </c>
      <c r="J88" s="3">
        <v>27</v>
      </c>
      <c r="K88" s="7">
        <v>27.722234763231199</v>
      </c>
      <c r="L88" s="7">
        <f t="shared" si="7"/>
        <v>28</v>
      </c>
      <c r="N88" s="3">
        <v>19</v>
      </c>
      <c r="O88" s="7">
        <v>23</v>
      </c>
    </row>
    <row r="89" spans="1:15" ht="14.5">
      <c r="A89" s="3">
        <v>19</v>
      </c>
      <c r="B89" s="7">
        <v>22</v>
      </c>
      <c r="C89" s="8">
        <f t="shared" si="4"/>
        <v>9</v>
      </c>
      <c r="D89">
        <f t="shared" si="5"/>
        <v>3</v>
      </c>
      <c r="E89">
        <f t="shared" si="6"/>
        <v>0.15789473684210525</v>
      </c>
      <c r="J89" s="3">
        <v>23</v>
      </c>
      <c r="K89" s="7">
        <v>28.271156657381621</v>
      </c>
      <c r="L89" s="7">
        <f t="shared" si="7"/>
        <v>28</v>
      </c>
      <c r="N89" s="3">
        <v>19</v>
      </c>
      <c r="O89" s="7">
        <v>22</v>
      </c>
    </row>
    <row r="90" spans="1:15" ht="14.5">
      <c r="A90" s="3">
        <v>19</v>
      </c>
      <c r="B90" s="7">
        <v>23</v>
      </c>
      <c r="C90" s="8">
        <f t="shared" si="4"/>
        <v>16</v>
      </c>
      <c r="D90">
        <f t="shared" si="5"/>
        <v>4</v>
      </c>
      <c r="E90">
        <f t="shared" si="6"/>
        <v>0.21052631578947367</v>
      </c>
      <c r="J90" s="3">
        <v>16</v>
      </c>
      <c r="K90" s="7">
        <v>22.321274763231198</v>
      </c>
      <c r="L90" s="7">
        <f t="shared" si="7"/>
        <v>22</v>
      </c>
      <c r="N90" s="3">
        <v>19</v>
      </c>
      <c r="O90" s="7">
        <v>23</v>
      </c>
    </row>
    <row r="91" spans="1:15" ht="14.5">
      <c r="A91" s="3">
        <v>19</v>
      </c>
      <c r="B91" s="7">
        <v>22</v>
      </c>
      <c r="C91" s="8">
        <f t="shared" si="4"/>
        <v>9</v>
      </c>
      <c r="D91">
        <f t="shared" si="5"/>
        <v>3</v>
      </c>
      <c r="E91">
        <f t="shared" si="6"/>
        <v>0.15789473684210525</v>
      </c>
      <c r="J91" s="3">
        <v>15</v>
      </c>
      <c r="K91" s="7">
        <v>22.160054763231198</v>
      </c>
      <c r="L91" s="7">
        <f t="shared" si="7"/>
        <v>22</v>
      </c>
      <c r="N91" s="3">
        <v>19</v>
      </c>
      <c r="O91" s="7">
        <v>22</v>
      </c>
    </row>
    <row r="92" spans="1:15" ht="14.5">
      <c r="A92" s="3">
        <v>19</v>
      </c>
      <c r="B92" s="7">
        <v>23</v>
      </c>
      <c r="C92" s="8">
        <f t="shared" si="4"/>
        <v>16</v>
      </c>
      <c r="D92">
        <f t="shared" si="5"/>
        <v>4</v>
      </c>
      <c r="E92">
        <f t="shared" si="6"/>
        <v>0.21052631578947367</v>
      </c>
      <c r="J92" s="3">
        <v>16</v>
      </c>
      <c r="K92" s="7">
        <v>21.553854763231197</v>
      </c>
      <c r="L92" s="7">
        <f t="shared" si="7"/>
        <v>22</v>
      </c>
      <c r="N92" s="3">
        <v>19</v>
      </c>
      <c r="O92" s="7">
        <v>23</v>
      </c>
    </row>
    <row r="93" spans="1:15" ht="14.5">
      <c r="A93" s="3">
        <v>19</v>
      </c>
      <c r="B93" s="7">
        <v>21</v>
      </c>
      <c r="C93" s="8">
        <f t="shared" si="4"/>
        <v>4</v>
      </c>
      <c r="D93">
        <f t="shared" si="5"/>
        <v>2</v>
      </c>
      <c r="E93">
        <f t="shared" si="6"/>
        <v>0.10526315789473684</v>
      </c>
      <c r="J93" s="3">
        <v>18</v>
      </c>
      <c r="K93" s="7">
        <v>22.308794763231194</v>
      </c>
      <c r="L93" s="7">
        <f t="shared" si="7"/>
        <v>22</v>
      </c>
      <c r="N93" s="3">
        <v>19</v>
      </c>
      <c r="O93" s="7">
        <v>21</v>
      </c>
    </row>
    <row r="94" spans="1:15" ht="14.5">
      <c r="A94" s="3">
        <v>19</v>
      </c>
      <c r="B94" s="7">
        <v>20</v>
      </c>
      <c r="C94" s="8">
        <f t="shared" si="4"/>
        <v>1</v>
      </c>
      <c r="D94">
        <f t="shared" si="5"/>
        <v>1</v>
      </c>
      <c r="E94">
        <f t="shared" si="6"/>
        <v>5.2631578947368418E-2</v>
      </c>
      <c r="J94" s="3">
        <v>31</v>
      </c>
      <c r="K94" s="7">
        <v>27.519154428969362</v>
      </c>
      <c r="L94" s="7">
        <f t="shared" si="7"/>
        <v>28</v>
      </c>
      <c r="N94" s="3">
        <v>19</v>
      </c>
      <c r="O94" s="7">
        <v>20</v>
      </c>
    </row>
    <row r="95" spans="1:15" ht="14.5">
      <c r="A95" s="3">
        <v>20</v>
      </c>
      <c r="B95" s="7">
        <v>28</v>
      </c>
      <c r="C95" s="8">
        <f t="shared" si="4"/>
        <v>64</v>
      </c>
      <c r="D95">
        <f t="shared" si="5"/>
        <v>8</v>
      </c>
      <c r="E95">
        <f t="shared" si="6"/>
        <v>0.4</v>
      </c>
      <c r="J95" s="3">
        <v>33</v>
      </c>
      <c r="K95" s="7">
        <v>28.34521665738162</v>
      </c>
      <c r="L95" s="7">
        <f t="shared" si="7"/>
        <v>28</v>
      </c>
      <c r="N95" s="3">
        <v>20</v>
      </c>
      <c r="O95" s="7">
        <v>28</v>
      </c>
    </row>
    <row r="96" spans="1:15" ht="14.5">
      <c r="A96" s="3">
        <v>20</v>
      </c>
      <c r="B96" s="7">
        <v>23</v>
      </c>
      <c r="C96" s="8">
        <f t="shared" si="4"/>
        <v>9</v>
      </c>
      <c r="D96">
        <f t="shared" si="5"/>
        <v>3</v>
      </c>
      <c r="E96">
        <f t="shared" si="6"/>
        <v>0.15</v>
      </c>
      <c r="J96" s="3">
        <v>36</v>
      </c>
      <c r="K96" s="7">
        <v>27.792893760445686</v>
      </c>
      <c r="L96" s="7">
        <f t="shared" si="7"/>
        <v>28</v>
      </c>
      <c r="N96" s="3">
        <v>20</v>
      </c>
      <c r="O96" s="7">
        <v>23</v>
      </c>
    </row>
    <row r="97" spans="1:15" ht="14.5">
      <c r="A97" s="3">
        <v>20</v>
      </c>
      <c r="B97" s="7">
        <v>12</v>
      </c>
      <c r="C97" s="8">
        <f t="shared" si="4"/>
        <v>64</v>
      </c>
      <c r="D97">
        <f t="shared" si="5"/>
        <v>8</v>
      </c>
      <c r="E97">
        <f t="shared" si="6"/>
        <v>0.4</v>
      </c>
      <c r="J97" s="3">
        <v>30</v>
      </c>
      <c r="K97" s="7">
        <v>27.219091699164348</v>
      </c>
      <c r="L97" s="7">
        <f t="shared" si="7"/>
        <v>27</v>
      </c>
      <c r="N97" s="3">
        <v>20</v>
      </c>
      <c r="O97" s="7">
        <v>12</v>
      </c>
    </row>
    <row r="98" spans="1:15" ht="14.5">
      <c r="A98" s="3">
        <v>20</v>
      </c>
      <c r="B98" s="7">
        <v>22</v>
      </c>
      <c r="C98" s="8">
        <f t="shared" si="4"/>
        <v>4</v>
      </c>
      <c r="D98">
        <f t="shared" si="5"/>
        <v>2</v>
      </c>
      <c r="E98">
        <f t="shared" si="6"/>
        <v>0.1</v>
      </c>
      <c r="J98" s="3">
        <v>26</v>
      </c>
      <c r="K98" s="7">
        <v>28.071513760445683</v>
      </c>
      <c r="L98" s="7">
        <f t="shared" si="7"/>
        <v>28</v>
      </c>
      <c r="N98" s="3">
        <v>20</v>
      </c>
      <c r="O98" s="7">
        <v>22</v>
      </c>
    </row>
    <row r="99" spans="1:15" ht="14.5">
      <c r="A99" s="3">
        <v>20</v>
      </c>
      <c r="B99" s="7">
        <v>24</v>
      </c>
      <c r="C99" s="8">
        <f t="shared" si="4"/>
        <v>16</v>
      </c>
      <c r="D99">
        <f t="shared" si="5"/>
        <v>4</v>
      </c>
      <c r="E99">
        <f t="shared" si="6"/>
        <v>0.2</v>
      </c>
      <c r="J99" s="3">
        <v>33</v>
      </c>
      <c r="K99" s="7">
        <v>22.94085376044568</v>
      </c>
      <c r="L99" s="7">
        <f t="shared" si="7"/>
        <v>23</v>
      </c>
      <c r="N99" s="3">
        <v>20</v>
      </c>
      <c r="O99" s="7">
        <v>24</v>
      </c>
    </row>
    <row r="100" spans="1:15" ht="14.5">
      <c r="A100" s="3">
        <v>20</v>
      </c>
      <c r="B100" s="7">
        <v>23</v>
      </c>
      <c r="C100" s="8">
        <f t="shared" si="4"/>
        <v>9</v>
      </c>
      <c r="D100">
        <f t="shared" si="5"/>
        <v>3</v>
      </c>
      <c r="E100">
        <f t="shared" si="6"/>
        <v>0.15</v>
      </c>
      <c r="J100" s="3">
        <v>33</v>
      </c>
      <c r="K100" s="7">
        <v>23.769855933147635</v>
      </c>
      <c r="L100" s="7">
        <f t="shared" si="7"/>
        <v>24</v>
      </c>
      <c r="N100" s="3">
        <v>20</v>
      </c>
      <c r="O100" s="7">
        <v>23</v>
      </c>
    </row>
    <row r="101" spans="1:15" ht="14.5">
      <c r="A101" s="3">
        <v>20</v>
      </c>
      <c r="B101" s="7">
        <v>23</v>
      </c>
      <c r="C101" s="8">
        <f t="shared" si="4"/>
        <v>9</v>
      </c>
      <c r="D101">
        <f t="shared" si="5"/>
        <v>3</v>
      </c>
      <c r="E101">
        <f t="shared" si="6"/>
        <v>0.15</v>
      </c>
      <c r="J101" s="3">
        <v>25</v>
      </c>
      <c r="K101" s="7">
        <v>23.579199832869083</v>
      </c>
      <c r="L101" s="7">
        <f t="shared" si="7"/>
        <v>24</v>
      </c>
      <c r="N101" s="3">
        <v>20</v>
      </c>
      <c r="O101" s="7">
        <v>23</v>
      </c>
    </row>
    <row r="102" spans="1:15" ht="14.5">
      <c r="A102" s="3">
        <v>20</v>
      </c>
      <c r="B102" s="7">
        <v>19</v>
      </c>
      <c r="C102" s="8">
        <f t="shared" si="4"/>
        <v>1</v>
      </c>
      <c r="D102">
        <f t="shared" si="5"/>
        <v>1</v>
      </c>
      <c r="E102">
        <f t="shared" si="6"/>
        <v>0.05</v>
      </c>
      <c r="J102" s="3">
        <v>34</v>
      </c>
      <c r="K102" s="7">
        <v>27.102993760445685</v>
      </c>
      <c r="L102" s="7">
        <f t="shared" si="7"/>
        <v>27</v>
      </c>
      <c r="N102" s="3">
        <v>20</v>
      </c>
      <c r="O102" s="7">
        <v>19</v>
      </c>
    </row>
    <row r="103" spans="1:15" ht="14.5">
      <c r="A103" s="3">
        <v>20</v>
      </c>
      <c r="B103" s="7">
        <v>24</v>
      </c>
      <c r="C103" s="8">
        <f t="shared" si="4"/>
        <v>16</v>
      </c>
      <c r="D103">
        <f t="shared" si="5"/>
        <v>4</v>
      </c>
      <c r="E103">
        <f t="shared" si="6"/>
        <v>0.2</v>
      </c>
      <c r="J103" s="3">
        <v>23</v>
      </c>
      <c r="K103" s="7">
        <v>23.342253760445683</v>
      </c>
      <c r="L103" s="7">
        <f t="shared" si="7"/>
        <v>23</v>
      </c>
      <c r="N103" s="3">
        <v>20</v>
      </c>
      <c r="O103" s="7">
        <v>24</v>
      </c>
    </row>
    <row r="104" spans="1:15" ht="14.5">
      <c r="A104" s="3">
        <v>20</v>
      </c>
      <c r="B104" s="7">
        <v>23</v>
      </c>
      <c r="C104" s="8">
        <f t="shared" si="4"/>
        <v>9</v>
      </c>
      <c r="D104">
        <f t="shared" si="5"/>
        <v>3</v>
      </c>
      <c r="E104">
        <f t="shared" si="6"/>
        <v>0.15</v>
      </c>
      <c r="J104" s="3">
        <v>28</v>
      </c>
      <c r="K104" s="7">
        <v>22.193931699164349</v>
      </c>
      <c r="L104" s="7">
        <f t="shared" si="7"/>
        <v>22</v>
      </c>
      <c r="N104" s="3">
        <v>20</v>
      </c>
      <c r="O104" s="7">
        <v>23</v>
      </c>
    </row>
    <row r="105" spans="1:15" ht="14.5">
      <c r="A105" s="3">
        <v>20</v>
      </c>
      <c r="B105" s="7">
        <v>28</v>
      </c>
      <c r="C105" s="8">
        <f t="shared" si="4"/>
        <v>64</v>
      </c>
      <c r="D105">
        <f t="shared" si="5"/>
        <v>8</v>
      </c>
      <c r="E105">
        <f t="shared" si="6"/>
        <v>0.4</v>
      </c>
      <c r="J105" s="3">
        <v>21</v>
      </c>
      <c r="K105" s="7">
        <v>23.303296657381615</v>
      </c>
      <c r="L105" s="7">
        <f t="shared" si="7"/>
        <v>23</v>
      </c>
      <c r="N105" s="3">
        <v>20</v>
      </c>
      <c r="O105" s="7">
        <v>28</v>
      </c>
    </row>
    <row r="106" spans="1:15" ht="14.5">
      <c r="A106" s="3">
        <v>20</v>
      </c>
      <c r="B106" s="7">
        <v>22</v>
      </c>
      <c r="C106" s="8">
        <f t="shared" si="4"/>
        <v>4</v>
      </c>
      <c r="D106">
        <f t="shared" si="5"/>
        <v>2</v>
      </c>
      <c r="E106">
        <f t="shared" si="6"/>
        <v>0.1</v>
      </c>
      <c r="J106" s="3">
        <v>22</v>
      </c>
      <c r="K106" s="7">
        <v>23.193676657381616</v>
      </c>
      <c r="L106" s="7">
        <f t="shared" si="7"/>
        <v>23</v>
      </c>
      <c r="N106" s="3">
        <v>20</v>
      </c>
      <c r="O106" s="7">
        <v>22</v>
      </c>
    </row>
    <row r="107" spans="1:15" ht="14.5">
      <c r="A107" s="3">
        <v>20</v>
      </c>
      <c r="B107" s="7">
        <v>22</v>
      </c>
      <c r="C107" s="8">
        <f t="shared" si="4"/>
        <v>4</v>
      </c>
      <c r="D107">
        <f t="shared" si="5"/>
        <v>2</v>
      </c>
      <c r="E107">
        <f t="shared" si="6"/>
        <v>0.1</v>
      </c>
      <c r="J107" s="3">
        <v>29</v>
      </c>
      <c r="K107" s="7">
        <v>23.303374763231197</v>
      </c>
      <c r="L107" s="7">
        <f t="shared" si="7"/>
        <v>23</v>
      </c>
      <c r="N107" s="3">
        <v>20</v>
      </c>
      <c r="O107" s="7">
        <v>22</v>
      </c>
    </row>
    <row r="108" spans="1:15" ht="14.5">
      <c r="A108" s="3">
        <v>20</v>
      </c>
      <c r="B108" s="7">
        <v>21</v>
      </c>
      <c r="C108" s="8">
        <f t="shared" si="4"/>
        <v>1</v>
      </c>
      <c r="D108">
        <f t="shared" si="5"/>
        <v>1</v>
      </c>
      <c r="E108">
        <f t="shared" si="6"/>
        <v>0.05</v>
      </c>
      <c r="J108" s="3">
        <v>19</v>
      </c>
      <c r="K108" s="7">
        <v>22.757174763231195</v>
      </c>
      <c r="L108" s="7">
        <f t="shared" si="7"/>
        <v>23</v>
      </c>
      <c r="N108" s="3">
        <v>20</v>
      </c>
      <c r="O108" s="7">
        <v>21</v>
      </c>
    </row>
    <row r="109" spans="1:15" ht="14.5">
      <c r="A109" s="3">
        <v>20</v>
      </c>
      <c r="B109" s="7">
        <v>17</v>
      </c>
      <c r="C109" s="8">
        <f t="shared" si="4"/>
        <v>9</v>
      </c>
      <c r="D109">
        <f t="shared" si="5"/>
        <v>3</v>
      </c>
      <c r="E109">
        <f t="shared" si="6"/>
        <v>0.15</v>
      </c>
      <c r="J109" s="3">
        <v>32</v>
      </c>
      <c r="K109" s="7">
        <v>27.045934428969364</v>
      </c>
      <c r="L109" s="7">
        <f t="shared" si="7"/>
        <v>27</v>
      </c>
      <c r="N109" s="3">
        <v>20</v>
      </c>
      <c r="O109" s="7">
        <v>17</v>
      </c>
    </row>
    <row r="110" spans="1:15" ht="14.5">
      <c r="A110" s="3">
        <v>20</v>
      </c>
      <c r="B110" s="7">
        <v>23</v>
      </c>
      <c r="C110" s="8">
        <f t="shared" si="4"/>
        <v>9</v>
      </c>
      <c r="D110">
        <f t="shared" si="5"/>
        <v>3</v>
      </c>
      <c r="E110">
        <f t="shared" si="6"/>
        <v>0.15</v>
      </c>
      <c r="J110" s="3">
        <v>23</v>
      </c>
      <c r="K110" s="7">
        <v>20.269794763231197</v>
      </c>
      <c r="L110" s="7">
        <f t="shared" si="7"/>
        <v>20</v>
      </c>
      <c r="N110" s="3">
        <v>20</v>
      </c>
      <c r="O110" s="7">
        <v>23</v>
      </c>
    </row>
    <row r="111" spans="1:15" ht="14.5">
      <c r="A111" s="3">
        <v>20</v>
      </c>
      <c r="B111" s="7">
        <v>23</v>
      </c>
      <c r="C111" s="8">
        <f t="shared" si="4"/>
        <v>9</v>
      </c>
      <c r="D111">
        <f t="shared" si="5"/>
        <v>3</v>
      </c>
      <c r="E111">
        <f t="shared" si="6"/>
        <v>0.15</v>
      </c>
      <c r="J111" s="3">
        <v>18</v>
      </c>
      <c r="K111" s="7">
        <v>23.289156657381618</v>
      </c>
      <c r="L111" s="7">
        <f t="shared" si="7"/>
        <v>23</v>
      </c>
      <c r="N111" s="3">
        <v>20</v>
      </c>
      <c r="O111" s="7">
        <v>23</v>
      </c>
    </row>
    <row r="112" spans="1:15" ht="14.5">
      <c r="A112" s="3">
        <v>21</v>
      </c>
      <c r="B112" s="7">
        <v>23</v>
      </c>
      <c r="C112" s="8">
        <f t="shared" si="4"/>
        <v>4</v>
      </c>
      <c r="D112">
        <f t="shared" si="5"/>
        <v>2</v>
      </c>
      <c r="E112">
        <f t="shared" si="6"/>
        <v>9.5238095238095233E-2</v>
      </c>
      <c r="J112" s="3">
        <v>18</v>
      </c>
      <c r="K112" s="7">
        <v>22.635654763231194</v>
      </c>
      <c r="L112" s="7">
        <f t="shared" si="7"/>
        <v>23</v>
      </c>
      <c r="N112" s="3">
        <v>21</v>
      </c>
      <c r="O112" s="7">
        <v>23</v>
      </c>
    </row>
    <row r="113" spans="1:15" ht="14.5">
      <c r="A113" s="3">
        <v>21</v>
      </c>
      <c r="B113" s="7">
        <v>27</v>
      </c>
      <c r="C113" s="8">
        <f t="shared" si="4"/>
        <v>36</v>
      </c>
      <c r="D113">
        <f t="shared" si="5"/>
        <v>6</v>
      </c>
      <c r="E113">
        <f t="shared" si="6"/>
        <v>0.2857142857142857</v>
      </c>
      <c r="J113" s="3">
        <v>27</v>
      </c>
      <c r="K113" s="7">
        <v>22.124894763231197</v>
      </c>
      <c r="L113" s="7">
        <f t="shared" si="7"/>
        <v>22</v>
      </c>
      <c r="N113" s="3">
        <v>21</v>
      </c>
      <c r="O113" s="7">
        <v>27</v>
      </c>
    </row>
    <row r="114" spans="1:15" ht="14.5">
      <c r="A114" s="3">
        <v>21</v>
      </c>
      <c r="B114" s="7">
        <v>28</v>
      </c>
      <c r="C114" s="8">
        <f t="shared" si="4"/>
        <v>49</v>
      </c>
      <c r="D114">
        <f t="shared" si="5"/>
        <v>7</v>
      </c>
      <c r="E114">
        <f t="shared" si="6"/>
        <v>0.33333333333333331</v>
      </c>
      <c r="J114" s="3">
        <v>28</v>
      </c>
      <c r="K114" s="7">
        <v>27.621014763231198</v>
      </c>
      <c r="L114" s="7">
        <f t="shared" si="7"/>
        <v>28</v>
      </c>
      <c r="N114" s="3">
        <v>21</v>
      </c>
      <c r="O114" s="7">
        <v>28</v>
      </c>
    </row>
    <row r="115" spans="1:15" ht="14.5">
      <c r="A115" s="3">
        <v>21</v>
      </c>
      <c r="B115" s="7">
        <v>23</v>
      </c>
      <c r="C115" s="8">
        <f t="shared" si="4"/>
        <v>4</v>
      </c>
      <c r="D115">
        <f t="shared" si="5"/>
        <v>2</v>
      </c>
      <c r="E115">
        <f t="shared" si="6"/>
        <v>9.5238095238095233E-2</v>
      </c>
      <c r="J115" s="3">
        <v>24</v>
      </c>
      <c r="K115" s="7">
        <v>27.09775665738162</v>
      </c>
      <c r="L115" s="7">
        <f t="shared" si="7"/>
        <v>27</v>
      </c>
      <c r="N115" s="3">
        <v>21</v>
      </c>
      <c r="O115" s="7">
        <v>23</v>
      </c>
    </row>
    <row r="116" spans="1:15" ht="14.5">
      <c r="A116" s="3">
        <v>21</v>
      </c>
      <c r="B116" s="7">
        <v>23</v>
      </c>
      <c r="C116" s="8">
        <f t="shared" si="4"/>
        <v>4</v>
      </c>
      <c r="D116">
        <f t="shared" si="5"/>
        <v>2</v>
      </c>
      <c r="E116">
        <f t="shared" si="6"/>
        <v>9.5238095238095233E-2</v>
      </c>
      <c r="J116" s="3">
        <v>21</v>
      </c>
      <c r="K116" s="7">
        <v>22.785413760445682</v>
      </c>
      <c r="L116" s="7">
        <f t="shared" si="7"/>
        <v>23</v>
      </c>
      <c r="N116" s="3">
        <v>21</v>
      </c>
      <c r="O116" s="7">
        <v>23</v>
      </c>
    </row>
    <row r="117" spans="1:15" ht="14.5">
      <c r="A117" s="3">
        <v>21</v>
      </c>
      <c r="B117" s="7">
        <v>28</v>
      </c>
      <c r="C117" s="8">
        <f t="shared" si="4"/>
        <v>49</v>
      </c>
      <c r="D117">
        <f t="shared" si="5"/>
        <v>7</v>
      </c>
      <c r="E117">
        <f t="shared" si="6"/>
        <v>0.33333333333333331</v>
      </c>
      <c r="J117" s="3">
        <v>44</v>
      </c>
      <c r="K117" s="7">
        <v>30.459434763231197</v>
      </c>
      <c r="L117" s="7">
        <f t="shared" si="7"/>
        <v>30</v>
      </c>
      <c r="N117" s="3">
        <v>21</v>
      </c>
      <c r="O117" s="7">
        <v>28</v>
      </c>
    </row>
    <row r="118" spans="1:15" ht="14.5">
      <c r="A118" s="3">
        <v>21</v>
      </c>
      <c r="B118" s="7">
        <v>23</v>
      </c>
      <c r="C118" s="8">
        <f t="shared" si="4"/>
        <v>4</v>
      </c>
      <c r="D118">
        <f t="shared" si="5"/>
        <v>2</v>
      </c>
      <c r="E118">
        <f t="shared" si="6"/>
        <v>9.5238095238095233E-2</v>
      </c>
      <c r="J118" s="3">
        <v>24</v>
      </c>
      <c r="K118" s="7">
        <v>22.594814763231195</v>
      </c>
      <c r="L118" s="7">
        <f t="shared" si="7"/>
        <v>23</v>
      </c>
      <c r="N118" s="3">
        <v>21</v>
      </c>
      <c r="O118" s="7">
        <v>23</v>
      </c>
    </row>
    <row r="119" spans="1:15" ht="14.5">
      <c r="A119" s="3">
        <v>21</v>
      </c>
      <c r="B119" s="7">
        <v>23</v>
      </c>
      <c r="C119" s="8">
        <f t="shared" si="4"/>
        <v>4</v>
      </c>
      <c r="D119">
        <f t="shared" si="5"/>
        <v>2</v>
      </c>
      <c r="E119">
        <f t="shared" si="6"/>
        <v>9.5238095238095233E-2</v>
      </c>
      <c r="J119" s="3">
        <v>32</v>
      </c>
      <c r="K119" s="7">
        <v>26.638914428969361</v>
      </c>
      <c r="L119" s="7">
        <f t="shared" si="7"/>
        <v>27</v>
      </c>
      <c r="N119" s="3">
        <v>21</v>
      </c>
      <c r="O119" s="7">
        <v>23</v>
      </c>
    </row>
    <row r="120" spans="1:15" ht="14.5">
      <c r="A120" s="3">
        <v>21</v>
      </c>
      <c r="B120" s="7">
        <v>23</v>
      </c>
      <c r="C120" s="8">
        <f t="shared" si="4"/>
        <v>4</v>
      </c>
      <c r="D120">
        <f t="shared" si="5"/>
        <v>2</v>
      </c>
      <c r="E120">
        <f t="shared" si="6"/>
        <v>9.5238095238095233E-2</v>
      </c>
      <c r="J120" s="3">
        <v>31</v>
      </c>
      <c r="K120" s="7">
        <v>23.400654763231195</v>
      </c>
      <c r="L120" s="7">
        <f t="shared" si="7"/>
        <v>23</v>
      </c>
      <c r="N120" s="3">
        <v>21</v>
      </c>
      <c r="O120" s="7">
        <v>23</v>
      </c>
    </row>
    <row r="121" spans="1:15" ht="14.5">
      <c r="A121" s="3">
        <v>21</v>
      </c>
      <c r="B121" s="7">
        <v>23</v>
      </c>
      <c r="C121" s="8">
        <f t="shared" si="4"/>
        <v>4</v>
      </c>
      <c r="D121">
        <f t="shared" si="5"/>
        <v>2</v>
      </c>
      <c r="E121">
        <f t="shared" si="6"/>
        <v>9.5238095238095233E-2</v>
      </c>
      <c r="J121" s="3">
        <v>37</v>
      </c>
      <c r="K121" s="7">
        <v>28.076413760445682</v>
      </c>
      <c r="L121" s="7">
        <f t="shared" si="7"/>
        <v>28</v>
      </c>
      <c r="N121" s="3">
        <v>21</v>
      </c>
      <c r="O121" s="7">
        <v>23</v>
      </c>
    </row>
    <row r="122" spans="1:15" ht="14.5">
      <c r="A122" s="3">
        <v>21</v>
      </c>
      <c r="B122" s="7">
        <v>24</v>
      </c>
      <c r="C122" s="8">
        <f t="shared" si="4"/>
        <v>9</v>
      </c>
      <c r="D122">
        <f t="shared" si="5"/>
        <v>3</v>
      </c>
      <c r="E122">
        <f t="shared" si="6"/>
        <v>0.14285714285714285</v>
      </c>
      <c r="J122" s="3">
        <v>20</v>
      </c>
      <c r="K122" s="7">
        <v>19.043533760445683</v>
      </c>
      <c r="L122" s="7">
        <f t="shared" si="7"/>
        <v>19</v>
      </c>
      <c r="N122" s="3">
        <v>21</v>
      </c>
      <c r="O122" s="7">
        <v>24</v>
      </c>
    </row>
    <row r="123" spans="1:15" ht="14.5">
      <c r="A123" s="3">
        <v>21</v>
      </c>
      <c r="B123" s="7">
        <v>21</v>
      </c>
      <c r="C123" s="8">
        <f t="shared" si="4"/>
        <v>0</v>
      </c>
      <c r="D123">
        <f t="shared" si="5"/>
        <v>0</v>
      </c>
      <c r="E123">
        <f t="shared" si="6"/>
        <v>0</v>
      </c>
      <c r="J123" s="3">
        <v>19</v>
      </c>
      <c r="K123" s="7">
        <v>22.951036657381618</v>
      </c>
      <c r="L123" s="7">
        <f t="shared" si="7"/>
        <v>23</v>
      </c>
      <c r="N123" s="3">
        <v>21</v>
      </c>
      <c r="O123" s="7">
        <v>21</v>
      </c>
    </row>
    <row r="124" spans="1:15" ht="14.5">
      <c r="A124" s="3">
        <v>21</v>
      </c>
      <c r="B124" s="7">
        <v>22</v>
      </c>
      <c r="C124" s="8">
        <f t="shared" si="4"/>
        <v>1</v>
      </c>
      <c r="D124">
        <f t="shared" si="5"/>
        <v>1</v>
      </c>
      <c r="E124">
        <f t="shared" si="6"/>
        <v>4.7619047619047616E-2</v>
      </c>
      <c r="J124" s="3">
        <v>24</v>
      </c>
      <c r="K124" s="7">
        <v>23.276194763231196</v>
      </c>
      <c r="L124" s="7">
        <f t="shared" si="7"/>
        <v>23</v>
      </c>
      <c r="N124" s="3">
        <v>21</v>
      </c>
      <c r="O124" s="7">
        <v>22</v>
      </c>
    </row>
    <row r="125" spans="1:15" ht="14.5">
      <c r="A125" s="3">
        <v>21</v>
      </c>
      <c r="B125" s="7">
        <v>23</v>
      </c>
      <c r="C125" s="8">
        <f t="shared" si="4"/>
        <v>4</v>
      </c>
      <c r="D125">
        <f t="shared" si="5"/>
        <v>2</v>
      </c>
      <c r="E125">
        <f t="shared" si="6"/>
        <v>9.5238095238095233E-2</v>
      </c>
      <c r="J125" s="3">
        <v>25</v>
      </c>
      <c r="K125" s="7">
        <v>22.826614763231195</v>
      </c>
      <c r="L125" s="7">
        <f t="shared" si="7"/>
        <v>23</v>
      </c>
      <c r="N125" s="3">
        <v>21</v>
      </c>
      <c r="O125" s="7">
        <v>23</v>
      </c>
    </row>
    <row r="126" spans="1:15" ht="14.5">
      <c r="A126" s="3">
        <v>21</v>
      </c>
      <c r="B126" s="7">
        <v>20</v>
      </c>
      <c r="C126" s="8">
        <f t="shared" si="4"/>
        <v>1</v>
      </c>
      <c r="D126">
        <f t="shared" si="5"/>
        <v>1</v>
      </c>
      <c r="E126">
        <f t="shared" si="6"/>
        <v>4.7619047619047616E-2</v>
      </c>
      <c r="J126" s="3">
        <v>28</v>
      </c>
      <c r="K126" s="7">
        <v>23.764575766016716</v>
      </c>
      <c r="L126" s="7">
        <f t="shared" si="7"/>
        <v>24</v>
      </c>
      <c r="N126" s="3">
        <v>21</v>
      </c>
      <c r="O126" s="7">
        <v>20</v>
      </c>
    </row>
    <row r="127" spans="1:15" ht="14.5">
      <c r="A127" s="3">
        <v>21</v>
      </c>
      <c r="B127" s="7">
        <v>22</v>
      </c>
      <c r="C127" s="8">
        <f t="shared" si="4"/>
        <v>1</v>
      </c>
      <c r="D127">
        <f t="shared" si="5"/>
        <v>1</v>
      </c>
      <c r="E127">
        <f t="shared" si="6"/>
        <v>4.7619047619047616E-2</v>
      </c>
      <c r="J127" s="3">
        <v>26</v>
      </c>
      <c r="K127" s="7">
        <v>21.846356657381619</v>
      </c>
      <c r="L127" s="7">
        <f t="shared" si="7"/>
        <v>22</v>
      </c>
      <c r="N127" s="3">
        <v>21</v>
      </c>
      <c r="O127" s="7">
        <v>22</v>
      </c>
    </row>
    <row r="128" spans="1:15" ht="14.5">
      <c r="A128" s="3">
        <v>21</v>
      </c>
      <c r="B128" s="7">
        <v>22</v>
      </c>
      <c r="C128" s="8">
        <f t="shared" si="4"/>
        <v>1</v>
      </c>
      <c r="D128">
        <f t="shared" si="5"/>
        <v>1</v>
      </c>
      <c r="E128">
        <f t="shared" si="6"/>
        <v>4.7619047619047616E-2</v>
      </c>
      <c r="J128" s="3">
        <v>31</v>
      </c>
      <c r="K128" s="7">
        <v>23.009556657381619</v>
      </c>
      <c r="L128" s="7">
        <f t="shared" si="7"/>
        <v>23</v>
      </c>
      <c r="N128" s="3">
        <v>21</v>
      </c>
      <c r="O128" s="7">
        <v>22</v>
      </c>
    </row>
    <row r="129" spans="1:15" ht="14.5">
      <c r="A129" s="3">
        <v>21</v>
      </c>
      <c r="B129" s="7">
        <v>24</v>
      </c>
      <c r="C129" s="8">
        <f t="shared" si="4"/>
        <v>9</v>
      </c>
      <c r="D129">
        <f t="shared" si="5"/>
        <v>3</v>
      </c>
      <c r="E129">
        <f t="shared" si="6"/>
        <v>0.14285714285714285</v>
      </c>
      <c r="J129" s="3">
        <v>33</v>
      </c>
      <c r="K129" s="7">
        <v>23.113014428969361</v>
      </c>
      <c r="L129" s="7">
        <f t="shared" si="7"/>
        <v>23</v>
      </c>
      <c r="N129" s="3">
        <v>21</v>
      </c>
      <c r="O129" s="7">
        <v>24</v>
      </c>
    </row>
    <row r="130" spans="1:15" ht="14.5">
      <c r="A130" s="3">
        <v>21</v>
      </c>
      <c r="B130" s="7">
        <v>23</v>
      </c>
      <c r="C130" s="8">
        <f t="shared" ref="C130:C193" si="8">(A130-B130)*(A130-B130)</f>
        <v>4</v>
      </c>
      <c r="D130">
        <f t="shared" ref="D130:D193" si="9">ABS(A130-B130)</f>
        <v>2</v>
      </c>
      <c r="E130">
        <f t="shared" ref="E130:E193" si="10">ABS(A130-B130)/A130</f>
        <v>9.5238095238095233E-2</v>
      </c>
      <c r="J130" s="3">
        <v>29</v>
      </c>
      <c r="K130" s="7">
        <v>23.626856657381619</v>
      </c>
      <c r="L130" s="7">
        <f t="shared" si="7"/>
        <v>24</v>
      </c>
      <c r="N130" s="3">
        <v>21</v>
      </c>
      <c r="O130" s="7">
        <v>23</v>
      </c>
    </row>
    <row r="131" spans="1:15" ht="14.5">
      <c r="A131" s="3">
        <v>21</v>
      </c>
      <c r="B131" s="7">
        <v>20</v>
      </c>
      <c r="C131" s="8">
        <f t="shared" si="8"/>
        <v>1</v>
      </c>
      <c r="D131">
        <f t="shared" si="9"/>
        <v>1</v>
      </c>
      <c r="E131">
        <f t="shared" si="10"/>
        <v>4.7619047619047616E-2</v>
      </c>
      <c r="J131" s="3">
        <v>23</v>
      </c>
      <c r="K131" s="7">
        <v>22.730096657381615</v>
      </c>
      <c r="L131" s="7">
        <f t="shared" ref="L131:L194" si="11">ROUND(K131,0)</f>
        <v>23</v>
      </c>
      <c r="N131" s="3">
        <v>21</v>
      </c>
      <c r="O131" s="7">
        <v>20</v>
      </c>
    </row>
    <row r="132" spans="1:15" ht="14.5">
      <c r="A132" s="3">
        <v>21</v>
      </c>
      <c r="B132" s="7">
        <v>20</v>
      </c>
      <c r="C132" s="8">
        <f t="shared" si="8"/>
        <v>1</v>
      </c>
      <c r="D132">
        <f t="shared" si="9"/>
        <v>1</v>
      </c>
      <c r="E132">
        <f t="shared" si="10"/>
        <v>4.7619047619047616E-2</v>
      </c>
      <c r="J132" s="3">
        <v>27</v>
      </c>
      <c r="K132" s="7">
        <v>26.511716657381619</v>
      </c>
      <c r="L132" s="7">
        <f t="shared" si="11"/>
        <v>27</v>
      </c>
      <c r="N132" s="3">
        <v>21</v>
      </c>
      <c r="O132" s="7">
        <v>20</v>
      </c>
    </row>
    <row r="133" spans="1:15" ht="14.5">
      <c r="A133" s="3">
        <v>21</v>
      </c>
      <c r="B133" s="7">
        <v>23</v>
      </c>
      <c r="C133" s="8">
        <f t="shared" si="8"/>
        <v>4</v>
      </c>
      <c r="D133">
        <f t="shared" si="9"/>
        <v>2</v>
      </c>
      <c r="E133">
        <f t="shared" si="10"/>
        <v>9.5238095238095233E-2</v>
      </c>
      <c r="J133" s="3">
        <v>24</v>
      </c>
      <c r="K133" s="7">
        <v>23.082793760445682</v>
      </c>
      <c r="L133" s="7">
        <f t="shared" si="11"/>
        <v>23</v>
      </c>
      <c r="N133" s="3">
        <v>21</v>
      </c>
      <c r="O133" s="7">
        <v>23</v>
      </c>
    </row>
    <row r="134" spans="1:15" ht="14.5">
      <c r="A134" s="3">
        <v>21</v>
      </c>
      <c r="B134" s="7">
        <v>22</v>
      </c>
      <c r="C134" s="8">
        <f t="shared" si="8"/>
        <v>1</v>
      </c>
      <c r="D134">
        <f t="shared" si="9"/>
        <v>1</v>
      </c>
      <c r="E134">
        <f t="shared" si="10"/>
        <v>4.7619047619047616E-2</v>
      </c>
      <c r="J134" s="3">
        <v>26</v>
      </c>
      <c r="K134" s="7">
        <v>22.785973760445682</v>
      </c>
      <c r="L134" s="7">
        <f t="shared" si="11"/>
        <v>23</v>
      </c>
      <c r="N134" s="3">
        <v>21</v>
      </c>
      <c r="O134" s="7">
        <v>22</v>
      </c>
    </row>
    <row r="135" spans="1:15" ht="14.5">
      <c r="A135" s="3">
        <v>21</v>
      </c>
      <c r="B135" s="7">
        <v>27</v>
      </c>
      <c r="C135" s="8">
        <f t="shared" si="8"/>
        <v>36</v>
      </c>
      <c r="D135">
        <f t="shared" si="9"/>
        <v>6</v>
      </c>
      <c r="E135">
        <f t="shared" si="10"/>
        <v>0.2857142857142857</v>
      </c>
      <c r="J135" s="3">
        <v>35</v>
      </c>
      <c r="K135" s="7">
        <v>27.512876657381621</v>
      </c>
      <c r="L135" s="7">
        <f t="shared" si="11"/>
        <v>28</v>
      </c>
      <c r="N135" s="3">
        <v>21</v>
      </c>
      <c r="O135" s="7">
        <v>27</v>
      </c>
    </row>
    <row r="136" spans="1:15" ht="14.5">
      <c r="A136" s="3">
        <v>21</v>
      </c>
      <c r="B136" s="7">
        <v>23</v>
      </c>
      <c r="C136" s="8">
        <f t="shared" si="8"/>
        <v>4</v>
      </c>
      <c r="D136">
        <f t="shared" si="9"/>
        <v>2</v>
      </c>
      <c r="E136">
        <f t="shared" si="10"/>
        <v>9.5238095238095233E-2</v>
      </c>
      <c r="J136" s="3">
        <v>19</v>
      </c>
      <c r="K136" s="7">
        <v>23.265936657381619</v>
      </c>
      <c r="L136" s="7">
        <f t="shared" si="11"/>
        <v>23</v>
      </c>
      <c r="N136" s="3">
        <v>21</v>
      </c>
      <c r="O136" s="7">
        <v>23</v>
      </c>
    </row>
    <row r="137" spans="1:15" ht="14.5">
      <c r="A137" s="3">
        <v>21</v>
      </c>
      <c r="B137" s="7">
        <v>23</v>
      </c>
      <c r="C137" s="8">
        <f t="shared" si="8"/>
        <v>4</v>
      </c>
      <c r="D137">
        <f t="shared" si="9"/>
        <v>2</v>
      </c>
      <c r="E137">
        <f t="shared" si="10"/>
        <v>9.5238095238095233E-2</v>
      </c>
      <c r="J137" s="3">
        <v>20</v>
      </c>
      <c r="K137" s="7">
        <v>23.626576657381619</v>
      </c>
      <c r="L137" s="7">
        <f t="shared" si="11"/>
        <v>24</v>
      </c>
      <c r="N137" s="3">
        <v>21</v>
      </c>
      <c r="O137" s="7">
        <v>23</v>
      </c>
    </row>
    <row r="138" spans="1:15" ht="14.5">
      <c r="A138" s="3">
        <v>22</v>
      </c>
      <c r="B138" s="7">
        <v>23</v>
      </c>
      <c r="C138" s="8">
        <f t="shared" si="8"/>
        <v>1</v>
      </c>
      <c r="D138">
        <f t="shared" si="9"/>
        <v>1</v>
      </c>
      <c r="E138">
        <f t="shared" si="10"/>
        <v>4.5454545454545456E-2</v>
      </c>
      <c r="J138" s="3">
        <v>32</v>
      </c>
      <c r="K138" s="7">
        <v>27.1008747632312</v>
      </c>
      <c r="L138" s="7">
        <f t="shared" si="11"/>
        <v>27</v>
      </c>
      <c r="N138" s="3">
        <v>22</v>
      </c>
      <c r="O138" s="7">
        <v>23</v>
      </c>
    </row>
    <row r="139" spans="1:15" ht="14.5">
      <c r="A139" s="3">
        <v>22</v>
      </c>
      <c r="B139" s="7">
        <v>26</v>
      </c>
      <c r="C139" s="8">
        <f t="shared" si="8"/>
        <v>16</v>
      </c>
      <c r="D139">
        <f t="shared" si="9"/>
        <v>4</v>
      </c>
      <c r="E139">
        <f t="shared" si="10"/>
        <v>0.18181818181818182</v>
      </c>
      <c r="J139" s="3">
        <v>30</v>
      </c>
      <c r="K139" s="7">
        <v>27.502414763231197</v>
      </c>
      <c r="L139" s="7">
        <f t="shared" si="11"/>
        <v>28</v>
      </c>
      <c r="N139" s="3">
        <v>22</v>
      </c>
      <c r="O139" s="7">
        <v>26</v>
      </c>
    </row>
    <row r="140" spans="1:15" ht="14.5">
      <c r="A140" s="3">
        <v>22</v>
      </c>
      <c r="B140" s="7">
        <v>28</v>
      </c>
      <c r="C140" s="8">
        <f t="shared" si="8"/>
        <v>36</v>
      </c>
      <c r="D140">
        <f t="shared" si="9"/>
        <v>6</v>
      </c>
      <c r="E140">
        <f t="shared" si="10"/>
        <v>0.27272727272727271</v>
      </c>
      <c r="J140" s="3">
        <v>16</v>
      </c>
      <c r="K140" s="7">
        <v>21.3385947632312</v>
      </c>
      <c r="L140" s="7">
        <f t="shared" si="11"/>
        <v>21</v>
      </c>
      <c r="N140" s="3">
        <v>22</v>
      </c>
      <c r="O140" s="7">
        <v>28</v>
      </c>
    </row>
    <row r="141" spans="1:15" ht="14.5">
      <c r="A141" s="3">
        <v>22</v>
      </c>
      <c r="B141" s="7">
        <v>23</v>
      </c>
      <c r="C141" s="8">
        <f t="shared" si="8"/>
        <v>1</v>
      </c>
      <c r="D141">
        <f t="shared" si="9"/>
        <v>1</v>
      </c>
      <c r="E141">
        <f t="shared" si="10"/>
        <v>4.5454545454545456E-2</v>
      </c>
      <c r="J141" s="3">
        <v>28</v>
      </c>
      <c r="K141" s="7">
        <v>21.80561665738162</v>
      </c>
      <c r="L141" s="7">
        <f t="shared" si="11"/>
        <v>22</v>
      </c>
      <c r="N141" s="3">
        <v>22</v>
      </c>
      <c r="O141" s="7">
        <v>23</v>
      </c>
    </row>
    <row r="142" spans="1:15" ht="14.5">
      <c r="A142" s="3">
        <v>22</v>
      </c>
      <c r="B142" s="7">
        <v>22</v>
      </c>
      <c r="C142" s="8">
        <f t="shared" si="8"/>
        <v>0</v>
      </c>
      <c r="D142">
        <f t="shared" si="9"/>
        <v>0</v>
      </c>
      <c r="E142">
        <f t="shared" si="10"/>
        <v>0</v>
      </c>
      <c r="J142" s="3">
        <v>29</v>
      </c>
      <c r="K142" s="7">
        <v>23.324716657381618</v>
      </c>
      <c r="L142" s="7">
        <f t="shared" si="11"/>
        <v>23</v>
      </c>
      <c r="N142" s="3">
        <v>22</v>
      </c>
      <c r="O142" s="7">
        <v>22</v>
      </c>
    </row>
    <row r="143" spans="1:15" ht="14.5">
      <c r="A143" s="3">
        <v>22</v>
      </c>
      <c r="B143" s="7">
        <v>22</v>
      </c>
      <c r="C143" s="8">
        <f t="shared" si="8"/>
        <v>0</v>
      </c>
      <c r="D143">
        <f t="shared" si="9"/>
        <v>0</v>
      </c>
      <c r="E143">
        <f t="shared" si="10"/>
        <v>0</v>
      </c>
      <c r="J143" s="3">
        <v>31</v>
      </c>
      <c r="K143" s="7">
        <v>26.571716657381621</v>
      </c>
      <c r="L143" s="7">
        <f t="shared" si="11"/>
        <v>27</v>
      </c>
      <c r="N143" s="3">
        <v>22</v>
      </c>
      <c r="O143" s="7">
        <v>22</v>
      </c>
    </row>
    <row r="144" spans="1:15" ht="14.5">
      <c r="A144" s="3">
        <v>22</v>
      </c>
      <c r="B144" s="7">
        <v>18</v>
      </c>
      <c r="C144" s="8">
        <f t="shared" si="8"/>
        <v>16</v>
      </c>
      <c r="D144">
        <f t="shared" si="9"/>
        <v>4</v>
      </c>
      <c r="E144">
        <f t="shared" si="10"/>
        <v>0.18181818181818182</v>
      </c>
      <c r="J144" s="3">
        <v>23</v>
      </c>
      <c r="K144" s="7">
        <v>22.51741442896936</v>
      </c>
      <c r="L144" s="7">
        <f t="shared" si="11"/>
        <v>23</v>
      </c>
      <c r="N144" s="3">
        <v>22</v>
      </c>
      <c r="O144" s="7">
        <v>18</v>
      </c>
    </row>
    <row r="145" spans="1:15" ht="14.5">
      <c r="A145" s="3">
        <v>22</v>
      </c>
      <c r="B145" s="7">
        <v>23</v>
      </c>
      <c r="C145" s="8">
        <f t="shared" si="8"/>
        <v>1</v>
      </c>
      <c r="D145">
        <f t="shared" si="9"/>
        <v>1</v>
      </c>
      <c r="E145">
        <f t="shared" si="10"/>
        <v>4.5454545454545456E-2</v>
      </c>
      <c r="J145" s="3">
        <v>19</v>
      </c>
      <c r="K145" s="7">
        <v>25.795154428969362</v>
      </c>
      <c r="L145" s="7">
        <f t="shared" si="11"/>
        <v>26</v>
      </c>
      <c r="N145" s="3">
        <v>22</v>
      </c>
      <c r="O145" s="7">
        <v>23</v>
      </c>
    </row>
    <row r="146" spans="1:15" ht="14.5">
      <c r="A146" s="3">
        <v>22</v>
      </c>
      <c r="B146" s="7">
        <v>28</v>
      </c>
      <c r="C146" s="8">
        <f t="shared" si="8"/>
        <v>36</v>
      </c>
      <c r="D146">
        <f t="shared" si="9"/>
        <v>6</v>
      </c>
      <c r="E146">
        <f t="shared" si="10"/>
        <v>0.27272727272727271</v>
      </c>
      <c r="J146" s="5">
        <v>30</v>
      </c>
      <c r="K146" s="7">
        <v>23.034113760445685</v>
      </c>
      <c r="L146" s="7">
        <f t="shared" si="11"/>
        <v>23</v>
      </c>
      <c r="N146" s="3">
        <v>22</v>
      </c>
      <c r="O146" s="7">
        <v>28</v>
      </c>
    </row>
    <row r="147" spans="1:15" ht="14.5">
      <c r="A147" s="3">
        <v>22</v>
      </c>
      <c r="B147" s="7">
        <v>23</v>
      </c>
      <c r="C147" s="8">
        <f t="shared" si="8"/>
        <v>1</v>
      </c>
      <c r="D147">
        <f t="shared" si="9"/>
        <v>1</v>
      </c>
      <c r="E147">
        <f t="shared" si="10"/>
        <v>4.5454545454545456E-2</v>
      </c>
      <c r="J147" s="3">
        <v>16</v>
      </c>
      <c r="K147" s="7">
        <v>23.117274763231197</v>
      </c>
      <c r="L147" s="7">
        <f t="shared" si="11"/>
        <v>23</v>
      </c>
      <c r="N147" s="3">
        <v>22</v>
      </c>
      <c r="O147" s="7">
        <v>23</v>
      </c>
    </row>
    <row r="148" spans="1:15" ht="14.5">
      <c r="A148" s="3">
        <v>22</v>
      </c>
      <c r="B148" s="7">
        <v>23</v>
      </c>
      <c r="C148" s="8">
        <f t="shared" si="8"/>
        <v>1</v>
      </c>
      <c r="D148">
        <f t="shared" si="9"/>
        <v>1</v>
      </c>
      <c r="E148">
        <f t="shared" si="10"/>
        <v>4.5454545454545456E-2</v>
      </c>
      <c r="J148" s="3">
        <v>22</v>
      </c>
      <c r="K148" s="7">
        <v>22.792734763231195</v>
      </c>
      <c r="L148" s="7">
        <f t="shared" si="11"/>
        <v>23</v>
      </c>
      <c r="N148" s="3">
        <v>22</v>
      </c>
      <c r="O148" s="7">
        <v>23</v>
      </c>
    </row>
    <row r="149" spans="1:15" ht="14.5">
      <c r="A149" s="3">
        <v>22</v>
      </c>
      <c r="B149" s="7">
        <v>23</v>
      </c>
      <c r="C149" s="8">
        <f t="shared" si="8"/>
        <v>1</v>
      </c>
      <c r="D149">
        <f t="shared" si="9"/>
        <v>1</v>
      </c>
      <c r="E149">
        <f t="shared" si="10"/>
        <v>4.5454545454545456E-2</v>
      </c>
      <c r="J149" s="3">
        <v>19</v>
      </c>
      <c r="K149" s="7">
        <v>22.780134763231196</v>
      </c>
      <c r="L149" s="7">
        <f t="shared" si="11"/>
        <v>23</v>
      </c>
      <c r="N149" s="3">
        <v>22</v>
      </c>
      <c r="O149" s="7">
        <v>23</v>
      </c>
    </row>
    <row r="150" spans="1:15" ht="14.5">
      <c r="A150" s="3">
        <v>22</v>
      </c>
      <c r="B150" s="7">
        <v>20</v>
      </c>
      <c r="C150" s="8">
        <f t="shared" si="8"/>
        <v>4</v>
      </c>
      <c r="D150">
        <f t="shared" si="9"/>
        <v>2</v>
      </c>
      <c r="E150">
        <f t="shared" si="10"/>
        <v>9.0909090909090912E-2</v>
      </c>
      <c r="J150" s="3">
        <v>24</v>
      </c>
      <c r="K150" s="7">
        <v>22.145696657381617</v>
      </c>
      <c r="L150" s="7">
        <f t="shared" si="11"/>
        <v>22</v>
      </c>
      <c r="N150" s="3">
        <v>22</v>
      </c>
      <c r="O150" s="7">
        <v>20</v>
      </c>
    </row>
    <row r="151" spans="1:15" ht="14.5">
      <c r="A151" s="3">
        <v>22</v>
      </c>
      <c r="B151" s="7">
        <v>23</v>
      </c>
      <c r="C151" s="8">
        <f t="shared" si="8"/>
        <v>1</v>
      </c>
      <c r="D151">
        <f t="shared" si="9"/>
        <v>1</v>
      </c>
      <c r="E151">
        <f t="shared" si="10"/>
        <v>4.5454545454545456E-2</v>
      </c>
      <c r="J151" s="3">
        <v>32</v>
      </c>
      <c r="K151" s="7">
        <v>23.032376657381619</v>
      </c>
      <c r="L151" s="7">
        <f t="shared" si="11"/>
        <v>23</v>
      </c>
      <c r="N151" s="3">
        <v>22</v>
      </c>
      <c r="O151" s="7">
        <v>23</v>
      </c>
    </row>
    <row r="152" spans="1:15" ht="14.5">
      <c r="A152" s="3">
        <v>22</v>
      </c>
      <c r="B152" s="7">
        <v>22</v>
      </c>
      <c r="C152" s="8">
        <f t="shared" si="8"/>
        <v>0</v>
      </c>
      <c r="D152">
        <f t="shared" si="9"/>
        <v>0</v>
      </c>
      <c r="E152">
        <f t="shared" si="10"/>
        <v>0</v>
      </c>
      <c r="J152" s="3">
        <v>25</v>
      </c>
      <c r="K152" s="7">
        <v>23.475994763231199</v>
      </c>
      <c r="L152" s="7">
        <f t="shared" si="11"/>
        <v>23</v>
      </c>
      <c r="N152" s="3">
        <v>22</v>
      </c>
      <c r="O152" s="7">
        <v>22</v>
      </c>
    </row>
    <row r="153" spans="1:15" ht="14.5">
      <c r="A153" s="3">
        <v>22</v>
      </c>
      <c r="B153" s="7">
        <v>24</v>
      </c>
      <c r="C153" s="8">
        <f t="shared" si="8"/>
        <v>4</v>
      </c>
      <c r="D153">
        <f t="shared" si="9"/>
        <v>2</v>
      </c>
      <c r="E153">
        <f t="shared" si="10"/>
        <v>9.0909090909090912E-2</v>
      </c>
      <c r="J153" s="3">
        <v>25</v>
      </c>
      <c r="K153" s="7">
        <v>22.228434428969358</v>
      </c>
      <c r="L153" s="7">
        <f t="shared" si="11"/>
        <v>22</v>
      </c>
      <c r="N153" s="3">
        <v>22</v>
      </c>
      <c r="O153" s="7">
        <v>24</v>
      </c>
    </row>
    <row r="154" spans="1:15" ht="14.5">
      <c r="A154" s="3">
        <v>22</v>
      </c>
      <c r="B154" s="7">
        <v>22</v>
      </c>
      <c r="C154" s="8">
        <f t="shared" si="8"/>
        <v>0</v>
      </c>
      <c r="D154">
        <f t="shared" si="9"/>
        <v>0</v>
      </c>
      <c r="E154">
        <f t="shared" si="10"/>
        <v>0</v>
      </c>
      <c r="J154" s="3">
        <v>28</v>
      </c>
      <c r="K154" s="7">
        <v>26.870216657381619</v>
      </c>
      <c r="L154" s="7">
        <f t="shared" si="11"/>
        <v>27</v>
      </c>
      <c r="N154" s="3">
        <v>22</v>
      </c>
      <c r="O154" s="7">
        <v>22</v>
      </c>
    </row>
    <row r="155" spans="1:15" ht="14.5">
      <c r="A155" s="3">
        <v>22</v>
      </c>
      <c r="B155" s="7">
        <v>26</v>
      </c>
      <c r="C155" s="8">
        <f t="shared" si="8"/>
        <v>16</v>
      </c>
      <c r="D155">
        <f t="shared" si="9"/>
        <v>4</v>
      </c>
      <c r="E155">
        <f t="shared" si="10"/>
        <v>0.18181818181818182</v>
      </c>
      <c r="J155" s="5">
        <v>25</v>
      </c>
      <c r="K155" s="7">
        <v>23.633033760445684</v>
      </c>
      <c r="L155" s="7">
        <f t="shared" si="11"/>
        <v>24</v>
      </c>
      <c r="N155" s="3">
        <v>22</v>
      </c>
      <c r="O155" s="7">
        <v>26</v>
      </c>
    </row>
    <row r="156" spans="1:15" ht="14.5">
      <c r="A156" s="3">
        <v>22</v>
      </c>
      <c r="B156" s="7">
        <v>27</v>
      </c>
      <c r="C156" s="8">
        <f t="shared" si="8"/>
        <v>25</v>
      </c>
      <c r="D156">
        <f t="shared" si="9"/>
        <v>5</v>
      </c>
      <c r="E156">
        <f t="shared" si="10"/>
        <v>0.22727272727272727</v>
      </c>
      <c r="J156" s="3">
        <v>21</v>
      </c>
      <c r="K156" s="7">
        <v>28.419554428969363</v>
      </c>
      <c r="L156" s="7">
        <f t="shared" si="11"/>
        <v>28</v>
      </c>
      <c r="N156" s="3">
        <v>22</v>
      </c>
      <c r="O156" s="7">
        <v>27</v>
      </c>
    </row>
    <row r="157" spans="1:15" ht="14.5">
      <c r="A157" s="3">
        <v>23</v>
      </c>
      <c r="B157" s="7">
        <v>23</v>
      </c>
      <c r="C157" s="8">
        <f t="shared" si="8"/>
        <v>0</v>
      </c>
      <c r="D157">
        <f t="shared" si="9"/>
        <v>0</v>
      </c>
      <c r="E157">
        <f t="shared" si="10"/>
        <v>0</v>
      </c>
      <c r="J157" s="3">
        <v>20</v>
      </c>
      <c r="K157" s="7">
        <v>23.110634428969362</v>
      </c>
      <c r="L157" s="7">
        <f t="shared" si="11"/>
        <v>23</v>
      </c>
      <c r="N157" s="3">
        <v>23</v>
      </c>
      <c r="O157" s="7">
        <v>23</v>
      </c>
    </row>
    <row r="158" spans="1:15" ht="14.5">
      <c r="A158" s="3">
        <v>23</v>
      </c>
      <c r="B158" s="7">
        <v>23</v>
      </c>
      <c r="C158" s="8">
        <f t="shared" si="8"/>
        <v>0</v>
      </c>
      <c r="D158">
        <f t="shared" si="9"/>
        <v>0</v>
      </c>
      <c r="E158">
        <f t="shared" si="10"/>
        <v>0</v>
      </c>
      <c r="J158" s="3">
        <v>22</v>
      </c>
      <c r="K158" s="7">
        <v>23.385054428969358</v>
      </c>
      <c r="L158" s="7">
        <f t="shared" si="11"/>
        <v>23</v>
      </c>
      <c r="N158" s="3">
        <v>23</v>
      </c>
      <c r="O158" s="7">
        <v>23</v>
      </c>
    </row>
    <row r="159" spans="1:15" ht="14.5">
      <c r="A159" s="3">
        <v>23</v>
      </c>
      <c r="B159" s="7">
        <v>20</v>
      </c>
      <c r="C159" s="8">
        <f t="shared" si="8"/>
        <v>9</v>
      </c>
      <c r="D159">
        <f t="shared" si="9"/>
        <v>3</v>
      </c>
      <c r="E159">
        <f t="shared" si="10"/>
        <v>0.13043478260869565</v>
      </c>
      <c r="J159" s="3">
        <v>26</v>
      </c>
      <c r="K159" s="7">
        <v>22.904433760445684</v>
      </c>
      <c r="L159" s="7">
        <f t="shared" si="11"/>
        <v>23</v>
      </c>
      <c r="N159" s="3">
        <v>23</v>
      </c>
      <c r="O159" s="7">
        <v>20</v>
      </c>
    </row>
    <row r="160" spans="1:15" ht="14.5">
      <c r="A160" s="3">
        <v>23</v>
      </c>
      <c r="B160" s="7">
        <v>28</v>
      </c>
      <c r="C160" s="8">
        <f t="shared" si="8"/>
        <v>25</v>
      </c>
      <c r="D160">
        <f t="shared" si="9"/>
        <v>5</v>
      </c>
      <c r="E160">
        <f t="shared" si="10"/>
        <v>0.21739130434782608</v>
      </c>
      <c r="J160" s="3">
        <v>21</v>
      </c>
      <c r="K160" s="7">
        <v>23.099616657381617</v>
      </c>
      <c r="L160" s="7">
        <f t="shared" si="11"/>
        <v>23</v>
      </c>
      <c r="N160" s="3">
        <v>23</v>
      </c>
      <c r="O160" s="7">
        <v>28</v>
      </c>
    </row>
    <row r="161" spans="1:15" ht="14.5">
      <c r="A161" s="3">
        <v>23</v>
      </c>
      <c r="B161" s="7">
        <v>23</v>
      </c>
      <c r="C161" s="8">
        <f t="shared" si="8"/>
        <v>0</v>
      </c>
      <c r="D161">
        <f t="shared" si="9"/>
        <v>0</v>
      </c>
      <c r="E161">
        <f t="shared" si="10"/>
        <v>0</v>
      </c>
      <c r="J161" s="3">
        <v>23</v>
      </c>
      <c r="K161" s="7">
        <v>22.525713760445683</v>
      </c>
      <c r="L161" s="7">
        <f t="shared" si="11"/>
        <v>23</v>
      </c>
      <c r="N161" s="3">
        <v>23</v>
      </c>
      <c r="O161" s="7">
        <v>23</v>
      </c>
    </row>
    <row r="162" spans="1:15" ht="14.5">
      <c r="A162" s="3">
        <v>23</v>
      </c>
      <c r="B162" s="7">
        <v>20</v>
      </c>
      <c r="C162" s="8">
        <f t="shared" si="8"/>
        <v>9</v>
      </c>
      <c r="D162">
        <f t="shared" si="9"/>
        <v>3</v>
      </c>
      <c r="E162">
        <f t="shared" si="10"/>
        <v>0.13043478260869565</v>
      </c>
      <c r="J162" s="3">
        <v>28</v>
      </c>
      <c r="K162" s="7">
        <v>27.321647966573821</v>
      </c>
      <c r="L162" s="7">
        <f t="shared" si="11"/>
        <v>27</v>
      </c>
      <c r="N162" s="3">
        <v>23</v>
      </c>
      <c r="O162" s="7">
        <v>20</v>
      </c>
    </row>
    <row r="163" spans="1:15" ht="14.5">
      <c r="A163" s="3">
        <v>23</v>
      </c>
      <c r="B163" s="7">
        <v>23</v>
      </c>
      <c r="C163" s="8">
        <f t="shared" si="8"/>
        <v>0</v>
      </c>
      <c r="D163">
        <f t="shared" si="9"/>
        <v>0</v>
      </c>
      <c r="E163">
        <f t="shared" si="10"/>
        <v>0</v>
      </c>
      <c r="J163" s="3">
        <v>21</v>
      </c>
      <c r="K163" s="7">
        <v>22.724936657381619</v>
      </c>
      <c r="L163" s="7">
        <f t="shared" si="11"/>
        <v>23</v>
      </c>
      <c r="N163" s="3">
        <v>23</v>
      </c>
      <c r="O163" s="7">
        <v>23</v>
      </c>
    </row>
    <row r="164" spans="1:15" ht="14.5">
      <c r="A164" s="3">
        <v>23</v>
      </c>
      <c r="B164" s="7">
        <v>23</v>
      </c>
      <c r="C164" s="8">
        <f t="shared" si="8"/>
        <v>0</v>
      </c>
      <c r="D164">
        <f t="shared" si="9"/>
        <v>0</v>
      </c>
      <c r="E164">
        <f t="shared" si="10"/>
        <v>0</v>
      </c>
      <c r="J164" s="3">
        <v>18</v>
      </c>
      <c r="K164" s="7">
        <v>23.692654428969362</v>
      </c>
      <c r="L164" s="7">
        <f t="shared" si="11"/>
        <v>24</v>
      </c>
      <c r="N164" s="3">
        <v>23</v>
      </c>
      <c r="O164" s="7">
        <v>23</v>
      </c>
    </row>
    <row r="165" spans="1:15" ht="14.5">
      <c r="A165" s="3">
        <v>23</v>
      </c>
      <c r="B165" s="7">
        <v>23</v>
      </c>
      <c r="C165" s="8">
        <f t="shared" si="8"/>
        <v>0</v>
      </c>
      <c r="D165">
        <f t="shared" si="9"/>
        <v>0</v>
      </c>
      <c r="E165">
        <f t="shared" si="10"/>
        <v>0</v>
      </c>
      <c r="J165" s="3">
        <v>21</v>
      </c>
      <c r="K165" s="7">
        <v>23.430194763231196</v>
      </c>
      <c r="L165" s="7">
        <f t="shared" si="11"/>
        <v>23</v>
      </c>
      <c r="N165" s="3">
        <v>23</v>
      </c>
      <c r="O165" s="7">
        <v>23</v>
      </c>
    </row>
    <row r="166" spans="1:15" ht="14.5">
      <c r="A166" s="3">
        <v>23</v>
      </c>
      <c r="B166" s="7">
        <v>23</v>
      </c>
      <c r="C166" s="8">
        <f t="shared" si="8"/>
        <v>0</v>
      </c>
      <c r="D166">
        <f t="shared" si="9"/>
        <v>0</v>
      </c>
      <c r="E166">
        <f t="shared" si="10"/>
        <v>0</v>
      </c>
      <c r="J166" s="5">
        <v>26</v>
      </c>
      <c r="K166" s="7">
        <v>21.017616657381616</v>
      </c>
      <c r="L166" s="7">
        <f t="shared" si="11"/>
        <v>21</v>
      </c>
      <c r="N166" s="3">
        <v>23</v>
      </c>
      <c r="O166" s="7">
        <v>23</v>
      </c>
    </row>
    <row r="167" spans="1:15" ht="14.5">
      <c r="A167" s="3">
        <v>23</v>
      </c>
      <c r="B167" s="7">
        <v>23</v>
      </c>
      <c r="C167" s="8">
        <f t="shared" si="8"/>
        <v>0</v>
      </c>
      <c r="D167">
        <f t="shared" si="9"/>
        <v>0</v>
      </c>
      <c r="E167">
        <f t="shared" si="10"/>
        <v>0</v>
      </c>
      <c r="J167" s="3">
        <v>28</v>
      </c>
      <c r="K167" s="7">
        <v>23.720351699164347</v>
      </c>
      <c r="L167" s="7">
        <f t="shared" si="11"/>
        <v>24</v>
      </c>
      <c r="N167" s="3">
        <v>23</v>
      </c>
      <c r="O167" s="7">
        <v>23</v>
      </c>
    </row>
    <row r="168" spans="1:15" ht="14.5">
      <c r="A168" s="3">
        <v>23</v>
      </c>
      <c r="B168" s="7">
        <v>23</v>
      </c>
      <c r="C168" s="8">
        <f t="shared" si="8"/>
        <v>0</v>
      </c>
      <c r="D168">
        <f t="shared" si="9"/>
        <v>0</v>
      </c>
      <c r="E168">
        <f t="shared" si="10"/>
        <v>0</v>
      </c>
      <c r="J168" s="3">
        <v>27</v>
      </c>
      <c r="K168" s="7">
        <v>22.678954763231197</v>
      </c>
      <c r="L168" s="7">
        <f t="shared" si="11"/>
        <v>23</v>
      </c>
      <c r="N168" s="3">
        <v>23</v>
      </c>
      <c r="O168" s="7">
        <v>23</v>
      </c>
    </row>
    <row r="169" spans="1:15" ht="14.5">
      <c r="A169" s="3">
        <v>23</v>
      </c>
      <c r="B169" s="7">
        <v>23</v>
      </c>
      <c r="C169" s="8">
        <f t="shared" si="8"/>
        <v>0</v>
      </c>
      <c r="D169">
        <f t="shared" si="9"/>
        <v>0</v>
      </c>
      <c r="E169">
        <f t="shared" si="10"/>
        <v>0</v>
      </c>
      <c r="J169" s="3">
        <v>33</v>
      </c>
      <c r="K169" s="7">
        <v>28.037896657381619</v>
      </c>
      <c r="L169" s="7">
        <f t="shared" si="11"/>
        <v>28</v>
      </c>
      <c r="N169" s="3">
        <v>23</v>
      </c>
      <c r="O169" s="7">
        <v>23</v>
      </c>
    </row>
    <row r="170" spans="1:15" ht="14.5">
      <c r="A170" s="3">
        <v>23</v>
      </c>
      <c r="B170" s="7">
        <v>23</v>
      </c>
      <c r="C170" s="8">
        <f t="shared" si="8"/>
        <v>0</v>
      </c>
      <c r="D170">
        <f t="shared" si="9"/>
        <v>0</v>
      </c>
      <c r="E170">
        <f t="shared" si="10"/>
        <v>0</v>
      </c>
      <c r="J170" s="3">
        <v>29</v>
      </c>
      <c r="K170" s="7">
        <v>22.143414763231196</v>
      </c>
      <c r="L170" s="7">
        <f t="shared" si="11"/>
        <v>22</v>
      </c>
      <c r="N170" s="3">
        <v>23</v>
      </c>
      <c r="O170" s="7">
        <v>23</v>
      </c>
    </row>
    <row r="171" spans="1:15" ht="14.5">
      <c r="A171" s="3">
        <v>23</v>
      </c>
      <c r="B171" s="7">
        <v>23</v>
      </c>
      <c r="C171" s="8">
        <f t="shared" si="8"/>
        <v>0</v>
      </c>
      <c r="D171">
        <f t="shared" si="9"/>
        <v>0</v>
      </c>
      <c r="E171">
        <f t="shared" si="10"/>
        <v>0</v>
      </c>
      <c r="J171" s="3">
        <v>19</v>
      </c>
      <c r="K171" s="7">
        <v>23.669614763231198</v>
      </c>
      <c r="L171" s="7">
        <f t="shared" si="11"/>
        <v>24</v>
      </c>
      <c r="N171" s="3">
        <v>23</v>
      </c>
      <c r="O171" s="7">
        <v>23</v>
      </c>
    </row>
    <row r="172" spans="1:15" ht="14.5">
      <c r="A172" s="3">
        <v>24</v>
      </c>
      <c r="B172" s="7">
        <v>23</v>
      </c>
      <c r="C172" s="8">
        <f t="shared" si="8"/>
        <v>1</v>
      </c>
      <c r="D172">
        <f t="shared" si="9"/>
        <v>1</v>
      </c>
      <c r="E172">
        <f t="shared" si="10"/>
        <v>4.1666666666666664E-2</v>
      </c>
      <c r="J172" s="3">
        <v>35</v>
      </c>
      <c r="K172" s="7">
        <v>28.348856657381621</v>
      </c>
      <c r="L172" s="7">
        <f t="shared" si="11"/>
        <v>28</v>
      </c>
      <c r="N172" s="3">
        <v>24</v>
      </c>
      <c r="O172" s="7">
        <v>23</v>
      </c>
    </row>
    <row r="173" spans="1:15" ht="14.5">
      <c r="A173" s="3">
        <v>24</v>
      </c>
      <c r="B173" s="7">
        <v>23</v>
      </c>
      <c r="C173" s="8">
        <f t="shared" si="8"/>
        <v>1</v>
      </c>
      <c r="D173">
        <f t="shared" si="9"/>
        <v>1</v>
      </c>
      <c r="E173">
        <f t="shared" si="10"/>
        <v>4.1666666666666664E-2</v>
      </c>
      <c r="J173" s="3">
        <v>31</v>
      </c>
      <c r="K173" s="7">
        <v>26.808714763231198</v>
      </c>
      <c r="L173" s="7">
        <f t="shared" si="11"/>
        <v>27</v>
      </c>
      <c r="N173" s="3">
        <v>24</v>
      </c>
      <c r="O173" s="7">
        <v>23</v>
      </c>
    </row>
    <row r="174" spans="1:15" ht="14.5">
      <c r="A174" s="3">
        <v>24</v>
      </c>
      <c r="B174" s="7">
        <v>22</v>
      </c>
      <c r="C174" s="8">
        <f t="shared" si="8"/>
        <v>4</v>
      </c>
      <c r="D174">
        <f t="shared" si="9"/>
        <v>2</v>
      </c>
      <c r="E174">
        <f t="shared" si="10"/>
        <v>8.3333333333333329E-2</v>
      </c>
      <c r="J174" s="3">
        <v>28</v>
      </c>
      <c r="K174" s="7">
        <v>27.797354428969363</v>
      </c>
      <c r="L174" s="7">
        <f t="shared" si="11"/>
        <v>28</v>
      </c>
      <c r="N174" s="3">
        <v>24</v>
      </c>
      <c r="O174" s="7">
        <v>22</v>
      </c>
    </row>
    <row r="175" spans="1:15" ht="14.5">
      <c r="A175" s="3">
        <v>24</v>
      </c>
      <c r="B175" s="7">
        <v>23</v>
      </c>
      <c r="C175" s="8">
        <f t="shared" si="8"/>
        <v>1</v>
      </c>
      <c r="D175">
        <f t="shared" si="9"/>
        <v>1</v>
      </c>
      <c r="E175">
        <f t="shared" si="10"/>
        <v>4.1666666666666664E-2</v>
      </c>
      <c r="J175" s="3">
        <v>32</v>
      </c>
      <c r="K175" s="7">
        <v>23.424874763231195</v>
      </c>
      <c r="L175" s="7">
        <f t="shared" si="11"/>
        <v>23</v>
      </c>
      <c r="N175" s="3">
        <v>24</v>
      </c>
      <c r="O175" s="7">
        <v>23</v>
      </c>
    </row>
    <row r="176" spans="1:15" ht="14.5">
      <c r="A176" s="3">
        <v>24</v>
      </c>
      <c r="B176" s="7">
        <v>21</v>
      </c>
      <c r="C176" s="8">
        <f t="shared" si="8"/>
        <v>9</v>
      </c>
      <c r="D176">
        <f t="shared" si="9"/>
        <v>3</v>
      </c>
      <c r="E176">
        <f t="shared" si="10"/>
        <v>0.125</v>
      </c>
      <c r="J176" s="3">
        <v>19</v>
      </c>
      <c r="K176" s="7">
        <v>20.249431699164347</v>
      </c>
      <c r="L176" s="7">
        <f t="shared" si="11"/>
        <v>20</v>
      </c>
      <c r="N176" s="3">
        <v>24</v>
      </c>
      <c r="O176" s="7">
        <v>21</v>
      </c>
    </row>
    <row r="177" spans="1:15" ht="14.5">
      <c r="A177" s="3">
        <v>24</v>
      </c>
      <c r="B177" s="7">
        <v>23</v>
      </c>
      <c r="C177" s="8">
        <f t="shared" si="8"/>
        <v>1</v>
      </c>
      <c r="D177">
        <f t="shared" si="9"/>
        <v>1</v>
      </c>
      <c r="E177">
        <f t="shared" si="10"/>
        <v>4.1666666666666664E-2</v>
      </c>
      <c r="J177" s="3">
        <v>29</v>
      </c>
      <c r="K177" s="7">
        <v>28.462511699164349</v>
      </c>
      <c r="L177" s="7">
        <f t="shared" si="11"/>
        <v>28</v>
      </c>
      <c r="N177" s="3">
        <v>24</v>
      </c>
      <c r="O177" s="7">
        <v>23</v>
      </c>
    </row>
    <row r="178" spans="1:15" ht="14.5">
      <c r="A178" s="3">
        <v>24</v>
      </c>
      <c r="B178" s="7">
        <v>26</v>
      </c>
      <c r="C178" s="8">
        <f t="shared" si="8"/>
        <v>4</v>
      </c>
      <c r="D178">
        <f t="shared" si="9"/>
        <v>2</v>
      </c>
      <c r="E178">
        <f t="shared" si="10"/>
        <v>8.3333333333333329E-2</v>
      </c>
      <c r="J178" s="3">
        <v>25</v>
      </c>
      <c r="K178" s="7">
        <v>20.544136657381618</v>
      </c>
      <c r="L178" s="7">
        <f t="shared" si="11"/>
        <v>21</v>
      </c>
      <c r="N178" s="3">
        <v>24</v>
      </c>
      <c r="O178" s="7">
        <v>26</v>
      </c>
    </row>
    <row r="179" spans="1:15" ht="14.5">
      <c r="A179" s="3">
        <v>24</v>
      </c>
      <c r="B179" s="7">
        <v>22</v>
      </c>
      <c r="C179" s="8">
        <f t="shared" si="8"/>
        <v>4</v>
      </c>
      <c r="D179">
        <f t="shared" si="9"/>
        <v>2</v>
      </c>
      <c r="E179">
        <f t="shared" si="10"/>
        <v>8.3333333333333329E-2</v>
      </c>
      <c r="J179" s="3">
        <v>27</v>
      </c>
      <c r="K179" s="7">
        <v>23.06611442896936</v>
      </c>
      <c r="L179" s="7">
        <f t="shared" si="11"/>
        <v>23</v>
      </c>
      <c r="N179" s="3">
        <v>24</v>
      </c>
      <c r="O179" s="7">
        <v>22</v>
      </c>
    </row>
    <row r="180" spans="1:15" ht="14.5">
      <c r="A180" s="3">
        <v>24</v>
      </c>
      <c r="B180" s="7">
        <v>27</v>
      </c>
      <c r="C180" s="8">
        <f t="shared" si="8"/>
        <v>9</v>
      </c>
      <c r="D180">
        <f t="shared" si="9"/>
        <v>3</v>
      </c>
      <c r="E180">
        <f t="shared" si="10"/>
        <v>0.125</v>
      </c>
      <c r="J180" s="3">
        <v>19</v>
      </c>
      <c r="K180" s="7">
        <v>21.751156657381618</v>
      </c>
      <c r="L180" s="7">
        <f t="shared" si="11"/>
        <v>22</v>
      </c>
      <c r="N180" s="3">
        <v>24</v>
      </c>
      <c r="O180" s="7">
        <v>27</v>
      </c>
    </row>
    <row r="181" spans="1:15" ht="14.5">
      <c r="A181" s="3">
        <v>24</v>
      </c>
      <c r="B181" s="7">
        <v>23</v>
      </c>
      <c r="C181" s="8">
        <f t="shared" si="8"/>
        <v>1</v>
      </c>
      <c r="D181">
        <f t="shared" si="9"/>
        <v>1</v>
      </c>
      <c r="E181">
        <f t="shared" si="10"/>
        <v>4.1666666666666664E-2</v>
      </c>
      <c r="J181" s="3">
        <v>32</v>
      </c>
      <c r="K181" s="7">
        <v>27.800395766016717</v>
      </c>
      <c r="L181" s="7">
        <f t="shared" si="11"/>
        <v>28</v>
      </c>
      <c r="N181" s="3">
        <v>24</v>
      </c>
      <c r="O181" s="7">
        <v>23</v>
      </c>
    </row>
    <row r="182" spans="1:15" ht="14.5">
      <c r="A182" s="3">
        <v>24</v>
      </c>
      <c r="B182" s="7">
        <v>23</v>
      </c>
      <c r="C182" s="8">
        <f t="shared" si="8"/>
        <v>1</v>
      </c>
      <c r="D182">
        <f t="shared" si="9"/>
        <v>1</v>
      </c>
      <c r="E182">
        <f t="shared" si="10"/>
        <v>4.1666666666666664E-2</v>
      </c>
      <c r="J182" s="3">
        <v>17</v>
      </c>
      <c r="K182" s="7">
        <v>23.635534428969361</v>
      </c>
      <c r="L182" s="7">
        <f t="shared" si="11"/>
        <v>24</v>
      </c>
      <c r="N182" s="3">
        <v>24</v>
      </c>
      <c r="O182" s="7">
        <v>23</v>
      </c>
    </row>
    <row r="183" spans="1:15" ht="14.5">
      <c r="A183" s="3">
        <v>24</v>
      </c>
      <c r="B183" s="7">
        <v>23</v>
      </c>
      <c r="C183" s="8">
        <f t="shared" si="8"/>
        <v>1</v>
      </c>
      <c r="D183">
        <f t="shared" si="9"/>
        <v>1</v>
      </c>
      <c r="E183">
        <f t="shared" si="10"/>
        <v>4.1666666666666664E-2</v>
      </c>
      <c r="J183" s="3">
        <v>34</v>
      </c>
      <c r="K183" s="7">
        <v>32.965296657381622</v>
      </c>
      <c r="L183" s="7">
        <f t="shared" si="11"/>
        <v>33</v>
      </c>
      <c r="N183" s="3">
        <v>24</v>
      </c>
      <c r="O183" s="7">
        <v>23</v>
      </c>
    </row>
    <row r="184" spans="1:15" ht="14.5">
      <c r="A184" s="3">
        <v>24</v>
      </c>
      <c r="B184" s="7">
        <v>22</v>
      </c>
      <c r="C184" s="8">
        <f t="shared" si="8"/>
        <v>4</v>
      </c>
      <c r="D184">
        <f t="shared" si="9"/>
        <v>2</v>
      </c>
      <c r="E184">
        <f t="shared" si="10"/>
        <v>8.3333333333333329E-2</v>
      </c>
      <c r="J184" s="5">
        <v>29</v>
      </c>
      <c r="K184" s="7">
        <v>22.504414428969358</v>
      </c>
      <c r="L184" s="7">
        <f t="shared" si="11"/>
        <v>23</v>
      </c>
      <c r="N184" s="3">
        <v>24</v>
      </c>
      <c r="O184" s="7">
        <v>22</v>
      </c>
    </row>
    <row r="185" spans="1:15" ht="14.5">
      <c r="A185" s="3">
        <v>24</v>
      </c>
      <c r="B185" s="7">
        <v>23</v>
      </c>
      <c r="C185" s="8">
        <f t="shared" si="8"/>
        <v>1</v>
      </c>
      <c r="D185">
        <f t="shared" si="9"/>
        <v>1</v>
      </c>
      <c r="E185">
        <f t="shared" si="10"/>
        <v>4.1666666666666664E-2</v>
      </c>
      <c r="J185" s="3">
        <v>21</v>
      </c>
      <c r="K185" s="7">
        <v>22.701116657381618</v>
      </c>
      <c r="L185" s="7">
        <f t="shared" si="11"/>
        <v>23</v>
      </c>
      <c r="N185" s="3">
        <v>24</v>
      </c>
      <c r="O185" s="7">
        <v>23</v>
      </c>
    </row>
    <row r="186" spans="1:15" ht="14.5">
      <c r="A186" s="3">
        <v>24</v>
      </c>
      <c r="B186" s="7">
        <v>23</v>
      </c>
      <c r="C186" s="8">
        <f t="shared" si="8"/>
        <v>1</v>
      </c>
      <c r="D186">
        <f t="shared" si="9"/>
        <v>1</v>
      </c>
      <c r="E186">
        <f t="shared" si="10"/>
        <v>4.1666666666666664E-2</v>
      </c>
      <c r="J186" s="3">
        <v>21</v>
      </c>
      <c r="K186" s="7">
        <v>23.61117665738162</v>
      </c>
      <c r="L186" s="7">
        <f t="shared" si="11"/>
        <v>24</v>
      </c>
      <c r="N186" s="3">
        <v>24</v>
      </c>
      <c r="O186" s="7">
        <v>23</v>
      </c>
    </row>
    <row r="187" spans="1:15" ht="14.5">
      <c r="A187" s="3">
        <v>24</v>
      </c>
      <c r="B187" s="7">
        <v>24</v>
      </c>
      <c r="C187" s="8">
        <f t="shared" si="8"/>
        <v>0</v>
      </c>
      <c r="D187">
        <f t="shared" si="9"/>
        <v>0</v>
      </c>
      <c r="E187">
        <f t="shared" si="10"/>
        <v>0</v>
      </c>
      <c r="J187" s="3">
        <v>19</v>
      </c>
      <c r="K187" s="7">
        <v>23.039796657381618</v>
      </c>
      <c r="L187" s="7">
        <f t="shared" si="11"/>
        <v>23</v>
      </c>
      <c r="N187" s="3">
        <v>24</v>
      </c>
      <c r="O187" s="7">
        <v>24</v>
      </c>
    </row>
    <row r="188" spans="1:15" ht="14.5">
      <c r="A188" s="3">
        <v>24</v>
      </c>
      <c r="B188" s="7">
        <v>19</v>
      </c>
      <c r="C188" s="8">
        <f t="shared" si="8"/>
        <v>25</v>
      </c>
      <c r="D188">
        <f t="shared" si="9"/>
        <v>5</v>
      </c>
      <c r="E188">
        <f t="shared" si="10"/>
        <v>0.20833333333333334</v>
      </c>
      <c r="J188" s="3">
        <v>23</v>
      </c>
      <c r="K188" s="7">
        <v>22.719316657381615</v>
      </c>
      <c r="L188" s="7">
        <f t="shared" si="11"/>
        <v>23</v>
      </c>
      <c r="N188" s="3">
        <v>24</v>
      </c>
      <c r="O188" s="7">
        <v>19</v>
      </c>
    </row>
    <row r="189" spans="1:15" ht="14.5">
      <c r="A189" s="3">
        <v>24</v>
      </c>
      <c r="B189" s="7">
        <v>23</v>
      </c>
      <c r="C189" s="8">
        <f t="shared" si="8"/>
        <v>1</v>
      </c>
      <c r="D189">
        <f t="shared" si="9"/>
        <v>1</v>
      </c>
      <c r="E189">
        <f t="shared" si="10"/>
        <v>4.1666666666666664E-2</v>
      </c>
      <c r="J189" s="3">
        <v>17</v>
      </c>
      <c r="K189" s="7">
        <v>23.321014763231197</v>
      </c>
      <c r="L189" s="7">
        <f t="shared" si="11"/>
        <v>23</v>
      </c>
      <c r="N189" s="3">
        <v>24</v>
      </c>
      <c r="O189" s="7">
        <v>23</v>
      </c>
    </row>
    <row r="190" spans="1:15" ht="14.5">
      <c r="A190" s="3">
        <v>24</v>
      </c>
      <c r="B190" s="7">
        <v>23</v>
      </c>
      <c r="C190" s="8">
        <f t="shared" si="8"/>
        <v>1</v>
      </c>
      <c r="D190">
        <f t="shared" si="9"/>
        <v>1</v>
      </c>
      <c r="E190">
        <f t="shared" si="10"/>
        <v>4.1666666666666664E-2</v>
      </c>
      <c r="J190" s="3">
        <v>18</v>
      </c>
      <c r="K190" s="7">
        <v>22.897671699164349</v>
      </c>
      <c r="L190" s="7">
        <f t="shared" si="11"/>
        <v>23</v>
      </c>
      <c r="N190" s="3">
        <v>24</v>
      </c>
      <c r="O190" s="7">
        <v>23</v>
      </c>
    </row>
    <row r="191" spans="1:15" ht="14.5">
      <c r="A191" s="3">
        <v>24</v>
      </c>
      <c r="B191" s="7">
        <v>28</v>
      </c>
      <c r="C191" s="8">
        <f t="shared" si="8"/>
        <v>16</v>
      </c>
      <c r="D191">
        <f t="shared" si="9"/>
        <v>4</v>
      </c>
      <c r="E191">
        <f t="shared" si="10"/>
        <v>0.16666666666666666</v>
      </c>
      <c r="J191" s="3">
        <v>28</v>
      </c>
      <c r="K191" s="7">
        <v>23.332276657381616</v>
      </c>
      <c r="L191" s="7">
        <f t="shared" si="11"/>
        <v>23</v>
      </c>
      <c r="N191" s="3">
        <v>24</v>
      </c>
      <c r="O191" s="7">
        <v>28</v>
      </c>
    </row>
    <row r="192" spans="1:15" ht="14.5">
      <c r="A192" s="3">
        <v>24</v>
      </c>
      <c r="B192" s="7">
        <v>23</v>
      </c>
      <c r="C192" s="8">
        <f t="shared" si="8"/>
        <v>1</v>
      </c>
      <c r="D192">
        <f t="shared" si="9"/>
        <v>1</v>
      </c>
      <c r="E192">
        <f t="shared" si="10"/>
        <v>4.1666666666666664E-2</v>
      </c>
      <c r="J192" s="3">
        <v>24</v>
      </c>
      <c r="K192" s="7">
        <v>23.024836657381616</v>
      </c>
      <c r="L192" s="7">
        <f t="shared" si="11"/>
        <v>23</v>
      </c>
      <c r="N192" s="3">
        <v>24</v>
      </c>
      <c r="O192" s="7">
        <v>23</v>
      </c>
    </row>
    <row r="193" spans="1:15" ht="14.5">
      <c r="A193" s="3">
        <v>24</v>
      </c>
      <c r="B193" s="7">
        <v>20</v>
      </c>
      <c r="C193" s="8">
        <f t="shared" si="8"/>
        <v>16</v>
      </c>
      <c r="D193">
        <f t="shared" si="9"/>
        <v>4</v>
      </c>
      <c r="E193">
        <f t="shared" si="10"/>
        <v>0.16666666666666666</v>
      </c>
      <c r="J193" s="3">
        <v>24</v>
      </c>
      <c r="K193" s="7">
        <v>23.055254763231197</v>
      </c>
      <c r="L193" s="7">
        <f t="shared" si="11"/>
        <v>23</v>
      </c>
      <c r="N193" s="3">
        <v>24</v>
      </c>
      <c r="O193" s="7">
        <v>20</v>
      </c>
    </row>
    <row r="194" spans="1:15" ht="14.5">
      <c r="A194" s="3">
        <v>24</v>
      </c>
      <c r="B194" s="7">
        <v>22</v>
      </c>
      <c r="C194" s="8">
        <f t="shared" ref="C194:C257" si="12">(A194-B194)*(A194-B194)</f>
        <v>4</v>
      </c>
      <c r="D194">
        <f t="shared" ref="D194:D257" si="13">ABS(A194-B194)</f>
        <v>2</v>
      </c>
      <c r="E194">
        <f t="shared" ref="E194:E257" si="14">ABS(A194-B194)/A194</f>
        <v>8.3333333333333329E-2</v>
      </c>
      <c r="J194" s="3">
        <v>16</v>
      </c>
      <c r="K194" s="7">
        <v>22.864654428969359</v>
      </c>
      <c r="L194" s="7">
        <f t="shared" si="11"/>
        <v>23</v>
      </c>
      <c r="N194" s="3">
        <v>24</v>
      </c>
      <c r="O194" s="7">
        <v>22</v>
      </c>
    </row>
    <row r="195" spans="1:15" ht="14.5">
      <c r="A195" s="3">
        <v>24</v>
      </c>
      <c r="B195" s="7">
        <v>22</v>
      </c>
      <c r="C195" s="8">
        <f t="shared" si="12"/>
        <v>4</v>
      </c>
      <c r="D195">
        <f t="shared" si="13"/>
        <v>2</v>
      </c>
      <c r="E195">
        <f t="shared" si="14"/>
        <v>8.3333333333333329E-2</v>
      </c>
      <c r="J195" s="5">
        <v>26</v>
      </c>
      <c r="K195" s="7">
        <v>22.547195933147634</v>
      </c>
      <c r="L195" s="7">
        <f t="shared" ref="L195:L258" si="15">ROUND(K195,0)</f>
        <v>23</v>
      </c>
      <c r="N195" s="3">
        <v>24</v>
      </c>
      <c r="O195" s="7">
        <v>22</v>
      </c>
    </row>
    <row r="196" spans="1:15" ht="14.5">
      <c r="A196" s="3">
        <v>24</v>
      </c>
      <c r="B196" s="7">
        <v>23</v>
      </c>
      <c r="C196" s="8">
        <f t="shared" si="12"/>
        <v>1</v>
      </c>
      <c r="D196">
        <f t="shared" si="13"/>
        <v>1</v>
      </c>
      <c r="E196">
        <f t="shared" si="14"/>
        <v>4.1666666666666664E-2</v>
      </c>
      <c r="J196" s="3">
        <v>21</v>
      </c>
      <c r="K196" s="7">
        <v>21.133836657381618</v>
      </c>
      <c r="L196" s="7">
        <f t="shared" si="15"/>
        <v>21</v>
      </c>
      <c r="N196" s="3">
        <v>24</v>
      </c>
      <c r="O196" s="7">
        <v>23</v>
      </c>
    </row>
    <row r="197" spans="1:15" ht="14.5">
      <c r="A197" s="3">
        <v>24</v>
      </c>
      <c r="B197" s="7">
        <v>27</v>
      </c>
      <c r="C197" s="8">
        <f t="shared" si="12"/>
        <v>9</v>
      </c>
      <c r="D197">
        <f t="shared" si="13"/>
        <v>3</v>
      </c>
      <c r="E197">
        <f t="shared" si="14"/>
        <v>0.125</v>
      </c>
      <c r="J197" s="3">
        <v>22</v>
      </c>
      <c r="K197" s="7">
        <v>20.070276657381616</v>
      </c>
      <c r="L197" s="7">
        <f t="shared" si="15"/>
        <v>20</v>
      </c>
      <c r="N197" s="3">
        <v>24</v>
      </c>
      <c r="O197" s="7">
        <v>27</v>
      </c>
    </row>
    <row r="198" spans="1:15" ht="14.5">
      <c r="A198" s="3">
        <v>24</v>
      </c>
      <c r="B198" s="7">
        <v>21</v>
      </c>
      <c r="C198" s="8">
        <f t="shared" si="12"/>
        <v>9</v>
      </c>
      <c r="D198">
        <f t="shared" si="13"/>
        <v>3</v>
      </c>
      <c r="E198">
        <f t="shared" si="14"/>
        <v>0.125</v>
      </c>
      <c r="J198" s="3">
        <v>36</v>
      </c>
      <c r="K198" s="7">
        <v>32.434936657381613</v>
      </c>
      <c r="L198" s="7">
        <f t="shared" si="15"/>
        <v>32</v>
      </c>
      <c r="N198" s="3">
        <v>24</v>
      </c>
      <c r="O198" s="7">
        <v>21</v>
      </c>
    </row>
    <row r="199" spans="1:15" ht="14.5">
      <c r="A199" s="3">
        <v>24</v>
      </c>
      <c r="B199" s="7">
        <v>23</v>
      </c>
      <c r="C199" s="8">
        <f t="shared" si="12"/>
        <v>1</v>
      </c>
      <c r="D199">
        <f t="shared" si="13"/>
        <v>1</v>
      </c>
      <c r="E199">
        <f t="shared" si="14"/>
        <v>4.1666666666666664E-2</v>
      </c>
      <c r="J199" s="3">
        <v>19</v>
      </c>
      <c r="K199" s="7">
        <v>22.222354763231198</v>
      </c>
      <c r="L199" s="7">
        <f t="shared" si="15"/>
        <v>22</v>
      </c>
      <c r="N199" s="3">
        <v>24</v>
      </c>
      <c r="O199" s="7">
        <v>23</v>
      </c>
    </row>
    <row r="200" spans="1:15" ht="14.5">
      <c r="A200" s="3">
        <v>24</v>
      </c>
      <c r="B200" s="7">
        <v>27</v>
      </c>
      <c r="C200" s="8">
        <f t="shared" si="12"/>
        <v>9</v>
      </c>
      <c r="D200">
        <f t="shared" si="13"/>
        <v>3</v>
      </c>
      <c r="E200">
        <f t="shared" si="14"/>
        <v>0.125</v>
      </c>
      <c r="J200" s="3">
        <v>19</v>
      </c>
      <c r="K200" s="7">
        <v>23.330613760445683</v>
      </c>
      <c r="L200" s="7">
        <f t="shared" si="15"/>
        <v>23</v>
      </c>
      <c r="N200" s="3">
        <v>24</v>
      </c>
      <c r="O200" s="7">
        <v>27</v>
      </c>
    </row>
    <row r="201" spans="1:15" ht="14.5">
      <c r="A201" s="3">
        <v>24</v>
      </c>
      <c r="B201" s="7">
        <v>24</v>
      </c>
      <c r="C201" s="8">
        <f t="shared" si="12"/>
        <v>0</v>
      </c>
      <c r="D201">
        <f t="shared" si="13"/>
        <v>0</v>
      </c>
      <c r="E201">
        <f t="shared" si="14"/>
        <v>0</v>
      </c>
      <c r="J201" s="3">
        <v>26</v>
      </c>
      <c r="K201" s="7">
        <v>22.483616657381617</v>
      </c>
      <c r="L201" s="7">
        <f t="shared" si="15"/>
        <v>22</v>
      </c>
      <c r="N201" s="3">
        <v>24</v>
      </c>
      <c r="O201" s="7">
        <v>24</v>
      </c>
    </row>
    <row r="202" spans="1:15" ht="14.5">
      <c r="A202" s="3">
        <v>24</v>
      </c>
      <c r="B202" s="7">
        <v>22</v>
      </c>
      <c r="C202" s="8">
        <f t="shared" si="12"/>
        <v>4</v>
      </c>
      <c r="D202">
        <f t="shared" si="13"/>
        <v>2</v>
      </c>
      <c r="E202">
        <f t="shared" si="14"/>
        <v>8.3333333333333329E-2</v>
      </c>
      <c r="J202" s="3">
        <v>27</v>
      </c>
      <c r="K202" s="7">
        <v>29.374955766016715</v>
      </c>
      <c r="L202" s="7">
        <f t="shared" si="15"/>
        <v>29</v>
      </c>
      <c r="N202" s="3">
        <v>24</v>
      </c>
      <c r="O202" s="7">
        <v>22</v>
      </c>
    </row>
    <row r="203" spans="1:15" ht="14.5">
      <c r="A203" s="3">
        <v>24</v>
      </c>
      <c r="B203" s="7">
        <v>23</v>
      </c>
      <c r="C203" s="8">
        <f t="shared" si="12"/>
        <v>1</v>
      </c>
      <c r="D203">
        <f t="shared" si="13"/>
        <v>1</v>
      </c>
      <c r="E203">
        <f t="shared" si="14"/>
        <v>4.1666666666666664E-2</v>
      </c>
      <c r="J203" s="3">
        <v>24</v>
      </c>
      <c r="K203" s="7">
        <v>23.626714428969361</v>
      </c>
      <c r="L203" s="7">
        <f t="shared" si="15"/>
        <v>24</v>
      </c>
      <c r="N203" s="3">
        <v>24</v>
      </c>
      <c r="O203" s="7">
        <v>23</v>
      </c>
    </row>
    <row r="204" spans="1:15" ht="14.5">
      <c r="A204" s="3">
        <v>25</v>
      </c>
      <c r="B204" s="7">
        <v>24</v>
      </c>
      <c r="C204" s="8">
        <f t="shared" si="12"/>
        <v>1</v>
      </c>
      <c r="D204">
        <f t="shared" si="13"/>
        <v>1</v>
      </c>
      <c r="E204">
        <f t="shared" si="14"/>
        <v>0.04</v>
      </c>
      <c r="J204" s="3">
        <v>21</v>
      </c>
      <c r="K204" s="7">
        <v>22.245814428969361</v>
      </c>
      <c r="L204" s="7">
        <f t="shared" si="15"/>
        <v>22</v>
      </c>
      <c r="N204" s="3">
        <v>25</v>
      </c>
      <c r="O204" s="7">
        <v>24</v>
      </c>
    </row>
    <row r="205" spans="1:15" ht="14.5">
      <c r="A205" s="3">
        <v>25</v>
      </c>
      <c r="B205" s="7">
        <v>23</v>
      </c>
      <c r="C205" s="8">
        <f t="shared" si="12"/>
        <v>4</v>
      </c>
      <c r="D205">
        <f t="shared" si="13"/>
        <v>2</v>
      </c>
      <c r="E205">
        <f t="shared" si="14"/>
        <v>0.08</v>
      </c>
      <c r="J205" s="3">
        <v>32</v>
      </c>
      <c r="K205" s="7">
        <v>27.52587442896936</v>
      </c>
      <c r="L205" s="7">
        <f t="shared" si="15"/>
        <v>28</v>
      </c>
      <c r="N205" s="3">
        <v>25</v>
      </c>
      <c r="O205" s="7">
        <v>23</v>
      </c>
    </row>
    <row r="206" spans="1:15" ht="14.5">
      <c r="A206" s="3">
        <v>25</v>
      </c>
      <c r="B206" s="7">
        <v>22</v>
      </c>
      <c r="C206" s="8">
        <f t="shared" si="12"/>
        <v>9</v>
      </c>
      <c r="D206">
        <f t="shared" si="13"/>
        <v>3</v>
      </c>
      <c r="E206">
        <f t="shared" si="14"/>
        <v>0.12</v>
      </c>
      <c r="J206" s="3">
        <v>26</v>
      </c>
      <c r="K206" s="7">
        <v>27.187334428969361</v>
      </c>
      <c r="L206" s="7">
        <f t="shared" si="15"/>
        <v>27</v>
      </c>
      <c r="N206" s="3">
        <v>25</v>
      </c>
      <c r="O206" s="7">
        <v>22</v>
      </c>
    </row>
    <row r="207" spans="1:15" ht="14.5">
      <c r="A207" s="3">
        <v>25</v>
      </c>
      <c r="B207" s="7">
        <v>24</v>
      </c>
      <c r="C207" s="8">
        <f t="shared" si="12"/>
        <v>1</v>
      </c>
      <c r="D207">
        <f t="shared" si="13"/>
        <v>1</v>
      </c>
      <c r="E207">
        <f t="shared" si="14"/>
        <v>0.04</v>
      </c>
      <c r="J207" s="3">
        <v>17</v>
      </c>
      <c r="K207" s="7">
        <v>18.443176657381617</v>
      </c>
      <c r="L207" s="7">
        <f t="shared" si="15"/>
        <v>18</v>
      </c>
      <c r="N207" s="3">
        <v>25</v>
      </c>
      <c r="O207" s="7">
        <v>24</v>
      </c>
    </row>
    <row r="208" spans="1:15" ht="14.5">
      <c r="A208" s="3">
        <v>25</v>
      </c>
      <c r="B208" s="7">
        <v>23</v>
      </c>
      <c r="C208" s="8">
        <f t="shared" si="12"/>
        <v>4</v>
      </c>
      <c r="D208">
        <f t="shared" si="13"/>
        <v>2</v>
      </c>
      <c r="E208">
        <f t="shared" si="14"/>
        <v>0.08</v>
      </c>
      <c r="J208" s="3">
        <v>26</v>
      </c>
      <c r="K208" s="7">
        <v>23.329056657381617</v>
      </c>
      <c r="L208" s="7">
        <f t="shared" si="15"/>
        <v>23</v>
      </c>
      <c r="N208" s="3">
        <v>25</v>
      </c>
      <c r="O208" s="7">
        <v>23</v>
      </c>
    </row>
    <row r="209" spans="1:15" ht="14.5">
      <c r="A209" s="3">
        <v>25</v>
      </c>
      <c r="B209" s="7">
        <v>23</v>
      </c>
      <c r="C209" s="8">
        <f t="shared" si="12"/>
        <v>4</v>
      </c>
      <c r="D209">
        <f t="shared" si="13"/>
        <v>2</v>
      </c>
      <c r="E209">
        <f t="shared" si="14"/>
        <v>0.08</v>
      </c>
      <c r="J209" s="3">
        <v>23</v>
      </c>
      <c r="K209" s="7">
        <v>23.309711699164346</v>
      </c>
      <c r="L209" s="7">
        <f t="shared" si="15"/>
        <v>23</v>
      </c>
      <c r="N209" s="3">
        <v>25</v>
      </c>
      <c r="O209" s="7">
        <v>23</v>
      </c>
    </row>
    <row r="210" spans="1:15" ht="14.5">
      <c r="A210" s="3">
        <v>25</v>
      </c>
      <c r="B210" s="7">
        <v>22</v>
      </c>
      <c r="C210" s="8">
        <f t="shared" si="12"/>
        <v>9</v>
      </c>
      <c r="D210">
        <f t="shared" si="13"/>
        <v>3</v>
      </c>
      <c r="E210">
        <f t="shared" si="14"/>
        <v>0.12</v>
      </c>
      <c r="J210" s="3">
        <v>21</v>
      </c>
      <c r="K210" s="7">
        <v>23.135436657381618</v>
      </c>
      <c r="L210" s="7">
        <f t="shared" si="15"/>
        <v>23</v>
      </c>
      <c r="N210" s="3">
        <v>25</v>
      </c>
      <c r="O210" s="7">
        <v>22</v>
      </c>
    </row>
    <row r="211" spans="1:15" ht="14.5">
      <c r="A211" s="5">
        <v>25</v>
      </c>
      <c r="B211" s="7">
        <v>24</v>
      </c>
      <c r="C211" s="8">
        <f t="shared" si="12"/>
        <v>1</v>
      </c>
      <c r="D211">
        <f t="shared" si="13"/>
        <v>1</v>
      </c>
      <c r="E211">
        <f t="shared" si="14"/>
        <v>0.04</v>
      </c>
      <c r="J211" s="3">
        <v>21</v>
      </c>
      <c r="K211" s="7">
        <v>19.857679832869081</v>
      </c>
      <c r="L211" s="7">
        <f t="shared" si="15"/>
        <v>20</v>
      </c>
      <c r="N211" s="5">
        <v>25</v>
      </c>
      <c r="O211" s="7">
        <v>24</v>
      </c>
    </row>
    <row r="212" spans="1:15" ht="14.5">
      <c r="A212" s="3">
        <v>25</v>
      </c>
      <c r="B212" s="7">
        <v>21</v>
      </c>
      <c r="C212" s="8">
        <f t="shared" si="12"/>
        <v>16</v>
      </c>
      <c r="D212">
        <f t="shared" si="13"/>
        <v>4</v>
      </c>
      <c r="E212">
        <f t="shared" si="14"/>
        <v>0.16</v>
      </c>
      <c r="J212" s="3">
        <v>33</v>
      </c>
      <c r="K212" s="7">
        <v>23.600956657381619</v>
      </c>
      <c r="L212" s="7">
        <f t="shared" si="15"/>
        <v>24</v>
      </c>
      <c r="N212" s="3">
        <v>25</v>
      </c>
      <c r="O212" s="7">
        <v>21</v>
      </c>
    </row>
    <row r="213" spans="1:15" ht="14.5">
      <c r="A213" s="3">
        <v>25</v>
      </c>
      <c r="B213" s="7">
        <v>23</v>
      </c>
      <c r="C213" s="8">
        <f t="shared" si="12"/>
        <v>4</v>
      </c>
      <c r="D213">
        <f t="shared" si="13"/>
        <v>2</v>
      </c>
      <c r="E213">
        <f t="shared" si="14"/>
        <v>0.08</v>
      </c>
      <c r="J213" s="3">
        <v>16</v>
      </c>
      <c r="K213" s="7">
        <v>23.000234763231198</v>
      </c>
      <c r="L213" s="7">
        <f t="shared" si="15"/>
        <v>23</v>
      </c>
      <c r="N213" s="3">
        <v>25</v>
      </c>
      <c r="O213" s="7">
        <v>23</v>
      </c>
    </row>
    <row r="214" spans="1:15" ht="14.5">
      <c r="A214" s="3">
        <v>25</v>
      </c>
      <c r="B214" s="7">
        <v>23</v>
      </c>
      <c r="C214" s="8">
        <f t="shared" si="12"/>
        <v>4</v>
      </c>
      <c r="D214">
        <f t="shared" si="13"/>
        <v>2</v>
      </c>
      <c r="E214">
        <f t="shared" si="14"/>
        <v>0.08</v>
      </c>
      <c r="J214" s="3">
        <v>15</v>
      </c>
      <c r="K214" s="7">
        <v>25.793034763231198</v>
      </c>
      <c r="L214" s="7">
        <f t="shared" si="15"/>
        <v>26</v>
      </c>
      <c r="N214" s="3">
        <v>25</v>
      </c>
      <c r="O214" s="7">
        <v>23</v>
      </c>
    </row>
    <row r="215" spans="1:15" ht="14.5">
      <c r="A215" s="3">
        <v>25</v>
      </c>
      <c r="B215" s="7">
        <v>22</v>
      </c>
      <c r="C215" s="8">
        <f t="shared" si="12"/>
        <v>9</v>
      </c>
      <c r="D215">
        <f t="shared" si="13"/>
        <v>3</v>
      </c>
      <c r="E215">
        <f t="shared" si="14"/>
        <v>0.12</v>
      </c>
      <c r="J215" s="3">
        <v>29</v>
      </c>
      <c r="K215" s="7">
        <v>24.769236657381619</v>
      </c>
      <c r="L215" s="7">
        <f t="shared" si="15"/>
        <v>25</v>
      </c>
      <c r="N215" s="3">
        <v>25</v>
      </c>
      <c r="O215" s="7">
        <v>22</v>
      </c>
    </row>
    <row r="216" spans="1:15" ht="14.5">
      <c r="A216" s="3">
        <v>25</v>
      </c>
      <c r="B216" s="7">
        <v>22</v>
      </c>
      <c r="C216" s="8">
        <f t="shared" si="12"/>
        <v>9</v>
      </c>
      <c r="D216">
        <f t="shared" si="13"/>
        <v>3</v>
      </c>
      <c r="E216">
        <f t="shared" si="14"/>
        <v>0.12</v>
      </c>
      <c r="J216" s="3">
        <v>21</v>
      </c>
      <c r="K216" s="7">
        <v>22.128294763231196</v>
      </c>
      <c r="L216" s="7">
        <f t="shared" si="15"/>
        <v>22</v>
      </c>
      <c r="N216" s="3">
        <v>25</v>
      </c>
      <c r="O216" s="7">
        <v>22</v>
      </c>
    </row>
    <row r="217" spans="1:15" ht="14.5">
      <c r="A217" s="3">
        <v>25</v>
      </c>
      <c r="B217" s="7">
        <v>24</v>
      </c>
      <c r="C217" s="8">
        <f t="shared" si="12"/>
        <v>1</v>
      </c>
      <c r="D217">
        <f t="shared" si="13"/>
        <v>1</v>
      </c>
      <c r="E217">
        <f t="shared" si="14"/>
        <v>0.04</v>
      </c>
      <c r="J217" s="3">
        <v>13</v>
      </c>
      <c r="K217" s="7">
        <v>21.471334763231198</v>
      </c>
      <c r="L217" s="7">
        <f t="shared" si="15"/>
        <v>21</v>
      </c>
      <c r="N217" s="3">
        <v>25</v>
      </c>
      <c r="O217" s="7">
        <v>24</v>
      </c>
    </row>
    <row r="218" spans="1:15" ht="14.5">
      <c r="A218" s="3">
        <v>25</v>
      </c>
      <c r="B218" s="7">
        <v>24</v>
      </c>
      <c r="C218" s="8">
        <f t="shared" si="12"/>
        <v>1</v>
      </c>
      <c r="D218">
        <f t="shared" si="13"/>
        <v>1</v>
      </c>
      <c r="E218">
        <f t="shared" si="14"/>
        <v>0.04</v>
      </c>
      <c r="J218" s="3">
        <v>27</v>
      </c>
      <c r="K218" s="7">
        <v>21.632134428969358</v>
      </c>
      <c r="L218" s="7">
        <f t="shared" si="15"/>
        <v>22</v>
      </c>
      <c r="N218" s="3">
        <v>25</v>
      </c>
      <c r="O218" s="7">
        <v>24</v>
      </c>
    </row>
    <row r="219" spans="1:15" ht="14.5">
      <c r="A219" s="3">
        <v>25</v>
      </c>
      <c r="B219" s="7">
        <v>23</v>
      </c>
      <c r="C219" s="8">
        <f t="shared" si="12"/>
        <v>4</v>
      </c>
      <c r="D219">
        <f t="shared" si="13"/>
        <v>2</v>
      </c>
      <c r="E219">
        <f t="shared" si="14"/>
        <v>0.08</v>
      </c>
      <c r="J219" s="3">
        <v>15</v>
      </c>
      <c r="K219" s="7">
        <v>28.059896657381621</v>
      </c>
      <c r="L219" s="7">
        <f t="shared" si="15"/>
        <v>28</v>
      </c>
      <c r="N219" s="3">
        <v>25</v>
      </c>
      <c r="O219" s="7">
        <v>23</v>
      </c>
    </row>
    <row r="220" spans="1:15" ht="14.5">
      <c r="A220" s="3">
        <v>25</v>
      </c>
      <c r="B220" s="7">
        <v>22</v>
      </c>
      <c r="C220" s="8">
        <f t="shared" si="12"/>
        <v>9</v>
      </c>
      <c r="D220">
        <f t="shared" si="13"/>
        <v>3</v>
      </c>
      <c r="E220">
        <f t="shared" si="14"/>
        <v>0.12</v>
      </c>
      <c r="J220" s="3">
        <v>22</v>
      </c>
      <c r="K220" s="7">
        <v>23.315756657381616</v>
      </c>
      <c r="L220" s="7">
        <f t="shared" si="15"/>
        <v>23</v>
      </c>
      <c r="N220" s="3">
        <v>25</v>
      </c>
      <c r="O220" s="7">
        <v>22</v>
      </c>
    </row>
    <row r="221" spans="1:15" ht="14.5">
      <c r="A221" s="3">
        <v>26</v>
      </c>
      <c r="B221" s="7">
        <v>27</v>
      </c>
      <c r="C221" s="8">
        <f t="shared" si="12"/>
        <v>1</v>
      </c>
      <c r="D221">
        <f t="shared" si="13"/>
        <v>1</v>
      </c>
      <c r="E221">
        <f t="shared" si="14"/>
        <v>3.8461538461538464E-2</v>
      </c>
      <c r="J221" s="3">
        <v>33</v>
      </c>
      <c r="K221" s="7">
        <v>22.82277442896936</v>
      </c>
      <c r="L221" s="7">
        <f t="shared" si="15"/>
        <v>23</v>
      </c>
      <c r="N221" s="3">
        <v>26</v>
      </c>
      <c r="O221" s="7">
        <v>27</v>
      </c>
    </row>
    <row r="222" spans="1:15" ht="14.5">
      <c r="A222" s="3">
        <v>26</v>
      </c>
      <c r="B222" s="7">
        <v>26</v>
      </c>
      <c r="C222" s="8">
        <f t="shared" si="12"/>
        <v>0</v>
      </c>
      <c r="D222">
        <f t="shared" si="13"/>
        <v>0</v>
      </c>
      <c r="E222">
        <f t="shared" si="14"/>
        <v>0</v>
      </c>
      <c r="J222" s="3">
        <v>22</v>
      </c>
      <c r="K222" s="7">
        <v>22.443216657381619</v>
      </c>
      <c r="L222" s="7">
        <f t="shared" si="15"/>
        <v>22</v>
      </c>
      <c r="N222" s="3">
        <v>26</v>
      </c>
      <c r="O222" s="7">
        <v>26</v>
      </c>
    </row>
    <row r="223" spans="1:15" ht="14.5">
      <c r="A223" s="3">
        <v>26</v>
      </c>
      <c r="B223" s="7">
        <v>22</v>
      </c>
      <c r="C223" s="8">
        <f t="shared" si="12"/>
        <v>16</v>
      </c>
      <c r="D223">
        <f t="shared" si="13"/>
        <v>4</v>
      </c>
      <c r="E223">
        <f t="shared" si="14"/>
        <v>0.15384615384615385</v>
      </c>
      <c r="J223" s="3">
        <v>10</v>
      </c>
      <c r="K223" s="7">
        <v>21.530734763231198</v>
      </c>
      <c r="L223" s="7">
        <f t="shared" si="15"/>
        <v>22</v>
      </c>
      <c r="N223" s="3">
        <v>26</v>
      </c>
      <c r="O223" s="7">
        <v>22</v>
      </c>
    </row>
    <row r="224" spans="1:15" ht="14.5">
      <c r="A224" s="3">
        <v>26</v>
      </c>
      <c r="B224" s="7">
        <v>22</v>
      </c>
      <c r="C224" s="8">
        <f t="shared" si="12"/>
        <v>16</v>
      </c>
      <c r="D224">
        <f t="shared" si="13"/>
        <v>4</v>
      </c>
      <c r="E224">
        <f t="shared" si="14"/>
        <v>0.15384615384615385</v>
      </c>
      <c r="J224" s="3">
        <v>19</v>
      </c>
      <c r="K224" s="7">
        <v>22.525174763231199</v>
      </c>
      <c r="L224" s="7">
        <f t="shared" si="15"/>
        <v>23</v>
      </c>
      <c r="N224" s="3">
        <v>26</v>
      </c>
      <c r="O224" s="7">
        <v>22</v>
      </c>
    </row>
    <row r="225" spans="1:15" ht="14.5">
      <c r="A225" s="3">
        <v>26</v>
      </c>
      <c r="B225" s="7">
        <v>22</v>
      </c>
      <c r="C225" s="8">
        <f t="shared" si="12"/>
        <v>16</v>
      </c>
      <c r="D225">
        <f t="shared" si="13"/>
        <v>4</v>
      </c>
      <c r="E225">
        <f t="shared" si="14"/>
        <v>0.15384615384615385</v>
      </c>
      <c r="J225" s="3">
        <v>12</v>
      </c>
      <c r="K225" s="7">
        <v>20.951594763231196</v>
      </c>
      <c r="L225" s="7">
        <f t="shared" si="15"/>
        <v>21</v>
      </c>
      <c r="N225" s="3">
        <v>26</v>
      </c>
      <c r="O225" s="7">
        <v>22</v>
      </c>
    </row>
    <row r="226" spans="1:15" ht="14.5">
      <c r="A226" s="3">
        <v>26</v>
      </c>
      <c r="B226" s="7">
        <v>23</v>
      </c>
      <c r="C226" s="8">
        <f t="shared" si="12"/>
        <v>9</v>
      </c>
      <c r="D226">
        <f t="shared" si="13"/>
        <v>3</v>
      </c>
      <c r="E226">
        <f t="shared" si="14"/>
        <v>0.11538461538461539</v>
      </c>
      <c r="J226" s="3">
        <v>15</v>
      </c>
      <c r="K226" s="7">
        <v>22.950534763231197</v>
      </c>
      <c r="L226" s="7">
        <f t="shared" si="15"/>
        <v>23</v>
      </c>
      <c r="N226" s="3">
        <v>26</v>
      </c>
      <c r="O226" s="7">
        <v>23</v>
      </c>
    </row>
    <row r="227" spans="1:15" ht="14.5">
      <c r="A227" s="3">
        <v>26</v>
      </c>
      <c r="B227" s="7">
        <v>28</v>
      </c>
      <c r="C227" s="8">
        <f t="shared" si="12"/>
        <v>4</v>
      </c>
      <c r="D227">
        <f t="shared" si="13"/>
        <v>2</v>
      </c>
      <c r="E227">
        <f t="shared" si="14"/>
        <v>7.6923076923076927E-2</v>
      </c>
      <c r="J227" s="3">
        <v>27</v>
      </c>
      <c r="K227" s="7">
        <v>22.037616657381616</v>
      </c>
      <c r="L227" s="7">
        <f t="shared" si="15"/>
        <v>22</v>
      </c>
      <c r="N227" s="3">
        <v>26</v>
      </c>
      <c r="O227" s="7">
        <v>28</v>
      </c>
    </row>
    <row r="228" spans="1:15" ht="14.5">
      <c r="A228" s="3">
        <v>26</v>
      </c>
      <c r="B228" s="7">
        <v>22</v>
      </c>
      <c r="C228" s="8">
        <f t="shared" si="12"/>
        <v>16</v>
      </c>
      <c r="D228">
        <f t="shared" si="13"/>
        <v>4</v>
      </c>
      <c r="E228">
        <f t="shared" si="14"/>
        <v>0.15384615384615385</v>
      </c>
      <c r="J228" s="3">
        <v>24</v>
      </c>
      <c r="K228" s="7">
        <v>18.509154763231198</v>
      </c>
      <c r="L228" s="7">
        <f t="shared" si="15"/>
        <v>19</v>
      </c>
      <c r="N228" s="3">
        <v>26</v>
      </c>
      <c r="O228" s="7">
        <v>22</v>
      </c>
    </row>
    <row r="229" spans="1:15" ht="14.5">
      <c r="A229" s="3">
        <v>26</v>
      </c>
      <c r="B229" s="7">
        <v>23</v>
      </c>
      <c r="C229" s="8">
        <f t="shared" si="12"/>
        <v>9</v>
      </c>
      <c r="D229">
        <f t="shared" si="13"/>
        <v>3</v>
      </c>
      <c r="E229">
        <f t="shared" si="14"/>
        <v>0.11538461538461539</v>
      </c>
      <c r="J229" s="3">
        <v>19</v>
      </c>
      <c r="K229" s="7">
        <v>22.170954763231197</v>
      </c>
      <c r="L229" s="7">
        <f t="shared" si="15"/>
        <v>22</v>
      </c>
      <c r="N229" s="3">
        <v>26</v>
      </c>
      <c r="O229" s="7">
        <v>23</v>
      </c>
    </row>
    <row r="230" spans="1:15" ht="14.5">
      <c r="A230" s="3">
        <v>26</v>
      </c>
      <c r="B230" s="7">
        <v>23</v>
      </c>
      <c r="C230" s="8">
        <f t="shared" si="12"/>
        <v>9</v>
      </c>
      <c r="D230">
        <f t="shared" si="13"/>
        <v>3</v>
      </c>
      <c r="E230">
        <f t="shared" si="14"/>
        <v>0.11538461538461539</v>
      </c>
      <c r="J230" s="3">
        <v>21</v>
      </c>
      <c r="K230" s="7">
        <v>21.618195933147632</v>
      </c>
      <c r="L230" s="7">
        <f t="shared" si="15"/>
        <v>22</v>
      </c>
      <c r="N230" s="3">
        <v>26</v>
      </c>
      <c r="O230" s="7">
        <v>23</v>
      </c>
    </row>
    <row r="231" spans="1:15" ht="14.5">
      <c r="A231" s="5">
        <v>26</v>
      </c>
      <c r="B231" s="7">
        <v>21</v>
      </c>
      <c r="C231" s="8">
        <f t="shared" si="12"/>
        <v>25</v>
      </c>
      <c r="D231">
        <f t="shared" si="13"/>
        <v>5</v>
      </c>
      <c r="E231">
        <f t="shared" si="14"/>
        <v>0.19230769230769232</v>
      </c>
      <c r="J231" s="3">
        <v>25</v>
      </c>
      <c r="K231" s="7">
        <v>22.81115442896936</v>
      </c>
      <c r="L231" s="7">
        <f t="shared" si="15"/>
        <v>23</v>
      </c>
      <c r="N231" s="5">
        <v>26</v>
      </c>
      <c r="O231" s="7">
        <v>21</v>
      </c>
    </row>
    <row r="232" spans="1:15" ht="14.5">
      <c r="A232" s="5">
        <v>26</v>
      </c>
      <c r="B232" s="7">
        <v>23</v>
      </c>
      <c r="C232" s="8">
        <f t="shared" si="12"/>
        <v>9</v>
      </c>
      <c r="D232">
        <f t="shared" si="13"/>
        <v>3</v>
      </c>
      <c r="E232">
        <f t="shared" si="14"/>
        <v>0.11538461538461539</v>
      </c>
      <c r="J232" s="3">
        <v>32</v>
      </c>
      <c r="K232" s="7">
        <v>22.349634763231197</v>
      </c>
      <c r="L232" s="7">
        <f t="shared" si="15"/>
        <v>22</v>
      </c>
      <c r="N232" s="5">
        <v>26</v>
      </c>
      <c r="O232" s="7">
        <v>23</v>
      </c>
    </row>
    <row r="233" spans="1:15" ht="14.5">
      <c r="A233" s="3">
        <v>26</v>
      </c>
      <c r="B233" s="7">
        <v>22</v>
      </c>
      <c r="C233" s="8">
        <f t="shared" si="12"/>
        <v>16</v>
      </c>
      <c r="D233">
        <f t="shared" si="13"/>
        <v>4</v>
      </c>
      <c r="E233">
        <f t="shared" si="14"/>
        <v>0.15384615384615385</v>
      </c>
      <c r="J233" s="3">
        <v>31</v>
      </c>
      <c r="K233" s="7">
        <v>23.459511699164345</v>
      </c>
      <c r="L233" s="7">
        <f t="shared" si="15"/>
        <v>23</v>
      </c>
      <c r="N233" s="3">
        <v>26</v>
      </c>
      <c r="O233" s="7">
        <v>22</v>
      </c>
    </row>
    <row r="234" spans="1:15" ht="14.5">
      <c r="A234" s="3">
        <v>26</v>
      </c>
      <c r="B234" s="7">
        <v>27</v>
      </c>
      <c r="C234" s="8">
        <f t="shared" si="12"/>
        <v>1</v>
      </c>
      <c r="D234">
        <f t="shared" si="13"/>
        <v>1</v>
      </c>
      <c r="E234">
        <f t="shared" si="14"/>
        <v>3.8461538461538464E-2</v>
      </c>
      <c r="J234" s="3">
        <v>26</v>
      </c>
      <c r="K234" s="7">
        <v>22.712053760445681</v>
      </c>
      <c r="L234" s="7">
        <f t="shared" si="15"/>
        <v>23</v>
      </c>
      <c r="N234" s="3">
        <v>26</v>
      </c>
      <c r="O234" s="7">
        <v>27</v>
      </c>
    </row>
    <row r="235" spans="1:15" ht="14.5">
      <c r="A235" s="3">
        <v>26</v>
      </c>
      <c r="B235" s="7">
        <v>23</v>
      </c>
      <c r="C235" s="8">
        <f t="shared" si="12"/>
        <v>9</v>
      </c>
      <c r="D235">
        <f t="shared" si="13"/>
        <v>3</v>
      </c>
      <c r="E235">
        <f t="shared" si="14"/>
        <v>0.11538461538461539</v>
      </c>
      <c r="J235" s="3">
        <v>27</v>
      </c>
      <c r="K235" s="7">
        <v>23.240576657381617</v>
      </c>
      <c r="L235" s="7">
        <f t="shared" si="15"/>
        <v>23</v>
      </c>
      <c r="N235" s="3">
        <v>26</v>
      </c>
      <c r="O235" s="7">
        <v>23</v>
      </c>
    </row>
    <row r="236" spans="1:15" ht="14.5">
      <c r="A236" s="3">
        <v>26</v>
      </c>
      <c r="B236" s="7">
        <v>23</v>
      </c>
      <c r="C236" s="8">
        <f t="shared" si="12"/>
        <v>9</v>
      </c>
      <c r="D236">
        <f t="shared" si="13"/>
        <v>3</v>
      </c>
      <c r="E236">
        <f t="shared" si="14"/>
        <v>0.11538461538461539</v>
      </c>
      <c r="J236" s="3">
        <v>30</v>
      </c>
      <c r="K236" s="7">
        <v>23.388054763231196</v>
      </c>
      <c r="L236" s="7">
        <f t="shared" si="15"/>
        <v>23</v>
      </c>
      <c r="N236" s="3">
        <v>26</v>
      </c>
      <c r="O236" s="7">
        <v>23</v>
      </c>
    </row>
    <row r="237" spans="1:15" ht="14.5">
      <c r="A237" s="3">
        <v>26</v>
      </c>
      <c r="B237" s="7">
        <v>23</v>
      </c>
      <c r="C237" s="8">
        <f t="shared" si="12"/>
        <v>9</v>
      </c>
      <c r="D237">
        <f t="shared" si="13"/>
        <v>3</v>
      </c>
      <c r="E237">
        <f t="shared" si="14"/>
        <v>0.11538461538461539</v>
      </c>
      <c r="J237" s="3">
        <v>24</v>
      </c>
      <c r="K237" s="7">
        <v>22.734016657381616</v>
      </c>
      <c r="L237" s="7">
        <f t="shared" si="15"/>
        <v>23</v>
      </c>
      <c r="N237" s="3">
        <v>26</v>
      </c>
      <c r="O237" s="7">
        <v>23</v>
      </c>
    </row>
    <row r="238" spans="1:15" ht="14.5">
      <c r="A238" s="3">
        <v>26</v>
      </c>
      <c r="B238" s="7">
        <v>22</v>
      </c>
      <c r="C238" s="8">
        <f t="shared" si="12"/>
        <v>16</v>
      </c>
      <c r="D238">
        <f t="shared" si="13"/>
        <v>4</v>
      </c>
      <c r="E238">
        <f t="shared" si="14"/>
        <v>0.15384615384615385</v>
      </c>
      <c r="J238" s="3">
        <v>11</v>
      </c>
      <c r="K238" s="7">
        <v>23.352854428969358</v>
      </c>
      <c r="L238" s="7">
        <f t="shared" si="15"/>
        <v>23</v>
      </c>
      <c r="N238" s="3">
        <v>26</v>
      </c>
      <c r="O238" s="7">
        <v>22</v>
      </c>
    </row>
    <row r="239" spans="1:15" ht="14.5">
      <c r="A239" s="3">
        <v>26</v>
      </c>
      <c r="B239" s="7">
        <v>28</v>
      </c>
      <c r="C239" s="8">
        <f t="shared" si="12"/>
        <v>4</v>
      </c>
      <c r="D239">
        <f t="shared" si="13"/>
        <v>2</v>
      </c>
      <c r="E239">
        <f t="shared" si="14"/>
        <v>7.6923076923076927E-2</v>
      </c>
      <c r="J239" s="3">
        <v>21</v>
      </c>
      <c r="K239" s="7">
        <v>23.682074763231199</v>
      </c>
      <c r="L239" s="7">
        <f t="shared" si="15"/>
        <v>24</v>
      </c>
      <c r="N239" s="3">
        <v>26</v>
      </c>
      <c r="O239" s="7">
        <v>28</v>
      </c>
    </row>
    <row r="240" spans="1:15" ht="14.5">
      <c r="A240" s="3">
        <v>26</v>
      </c>
      <c r="B240" s="7">
        <v>28</v>
      </c>
      <c r="C240" s="8">
        <f t="shared" si="12"/>
        <v>4</v>
      </c>
      <c r="D240">
        <f t="shared" si="13"/>
        <v>2</v>
      </c>
      <c r="E240">
        <f t="shared" si="14"/>
        <v>7.6923076923076927E-2</v>
      </c>
      <c r="J240" s="3">
        <v>27</v>
      </c>
      <c r="K240" s="7">
        <v>23.568633760445685</v>
      </c>
      <c r="L240" s="7">
        <f t="shared" si="15"/>
        <v>24</v>
      </c>
      <c r="N240" s="3">
        <v>26</v>
      </c>
      <c r="O240" s="7">
        <v>28</v>
      </c>
    </row>
    <row r="241" spans="1:15" ht="14.5">
      <c r="A241" s="3">
        <v>27</v>
      </c>
      <c r="B241" s="7">
        <v>28</v>
      </c>
      <c r="C241" s="8">
        <f t="shared" si="12"/>
        <v>1</v>
      </c>
      <c r="D241">
        <f t="shared" si="13"/>
        <v>1</v>
      </c>
      <c r="E241">
        <f t="shared" si="14"/>
        <v>3.7037037037037035E-2</v>
      </c>
      <c r="J241" s="3">
        <v>24</v>
      </c>
      <c r="K241" s="7">
        <v>23.372174428969359</v>
      </c>
      <c r="L241" s="7">
        <f t="shared" si="15"/>
        <v>23</v>
      </c>
      <c r="N241" s="3">
        <v>27</v>
      </c>
      <c r="O241" s="7">
        <v>28</v>
      </c>
    </row>
    <row r="242" spans="1:15" ht="14.5">
      <c r="A242" s="3">
        <v>27</v>
      </c>
      <c r="B242" s="7">
        <v>23</v>
      </c>
      <c r="C242" s="8">
        <f t="shared" si="12"/>
        <v>16</v>
      </c>
      <c r="D242">
        <f t="shared" si="13"/>
        <v>4</v>
      </c>
      <c r="E242">
        <f t="shared" si="14"/>
        <v>0.14814814814814814</v>
      </c>
      <c r="J242" s="3">
        <v>25</v>
      </c>
      <c r="K242" s="7">
        <v>23.253094763231196</v>
      </c>
      <c r="L242" s="7">
        <f t="shared" si="15"/>
        <v>23</v>
      </c>
      <c r="N242" s="3">
        <v>27</v>
      </c>
      <c r="O242" s="7">
        <v>23</v>
      </c>
    </row>
    <row r="243" spans="1:15" ht="14.5">
      <c r="A243" s="3">
        <v>27</v>
      </c>
      <c r="B243" s="7">
        <v>23</v>
      </c>
      <c r="C243" s="8">
        <f t="shared" si="12"/>
        <v>16</v>
      </c>
      <c r="D243">
        <f t="shared" si="13"/>
        <v>4</v>
      </c>
      <c r="E243">
        <f t="shared" si="14"/>
        <v>0.14814814814814814</v>
      </c>
      <c r="J243" s="3">
        <v>22</v>
      </c>
      <c r="K243" s="7">
        <v>23.531007966573817</v>
      </c>
      <c r="L243" s="7">
        <f t="shared" si="15"/>
        <v>24</v>
      </c>
      <c r="N243" s="3">
        <v>27</v>
      </c>
      <c r="O243" s="7">
        <v>23</v>
      </c>
    </row>
    <row r="244" spans="1:15" ht="14.5">
      <c r="A244" s="3">
        <v>27</v>
      </c>
      <c r="B244" s="7">
        <v>23</v>
      </c>
      <c r="C244" s="8">
        <f t="shared" si="12"/>
        <v>16</v>
      </c>
      <c r="D244">
        <f t="shared" si="13"/>
        <v>4</v>
      </c>
      <c r="E244">
        <f t="shared" si="14"/>
        <v>0.14814814814814814</v>
      </c>
      <c r="J244" s="3">
        <v>21</v>
      </c>
      <c r="K244" s="7">
        <v>23.310016657381617</v>
      </c>
      <c r="L244" s="7">
        <f t="shared" si="15"/>
        <v>23</v>
      </c>
      <c r="N244" s="3">
        <v>27</v>
      </c>
      <c r="O244" s="7">
        <v>23</v>
      </c>
    </row>
    <row r="245" spans="1:15" ht="14.5">
      <c r="A245" s="3">
        <v>27</v>
      </c>
      <c r="B245" s="7">
        <v>24</v>
      </c>
      <c r="C245" s="8">
        <f t="shared" si="12"/>
        <v>9</v>
      </c>
      <c r="D245">
        <f t="shared" si="13"/>
        <v>3</v>
      </c>
      <c r="E245">
        <f t="shared" si="14"/>
        <v>0.1111111111111111</v>
      </c>
      <c r="J245" s="3">
        <v>20</v>
      </c>
      <c r="K245" s="7">
        <v>28.25267665738162</v>
      </c>
      <c r="L245" s="7">
        <f t="shared" si="15"/>
        <v>28</v>
      </c>
      <c r="N245" s="3">
        <v>27</v>
      </c>
      <c r="O245" s="7">
        <v>24</v>
      </c>
    </row>
    <row r="246" spans="1:15" ht="14.5">
      <c r="A246" s="3">
        <v>27</v>
      </c>
      <c r="B246" s="7">
        <v>21</v>
      </c>
      <c r="C246" s="8">
        <f t="shared" si="12"/>
        <v>36</v>
      </c>
      <c r="D246">
        <f t="shared" si="13"/>
        <v>6</v>
      </c>
      <c r="E246">
        <f t="shared" si="14"/>
        <v>0.22222222222222221</v>
      </c>
      <c r="J246" s="3">
        <v>28</v>
      </c>
      <c r="K246" s="7">
        <v>28.10929442896936</v>
      </c>
      <c r="L246" s="7">
        <f t="shared" si="15"/>
        <v>28</v>
      </c>
      <c r="N246" s="3">
        <v>27</v>
      </c>
      <c r="O246" s="7">
        <v>21</v>
      </c>
    </row>
    <row r="247" spans="1:15" ht="14.5">
      <c r="A247" s="3">
        <v>27</v>
      </c>
      <c r="B247" s="7">
        <v>23</v>
      </c>
      <c r="C247" s="8">
        <f t="shared" si="12"/>
        <v>16</v>
      </c>
      <c r="D247">
        <f t="shared" si="13"/>
        <v>4</v>
      </c>
      <c r="E247">
        <f t="shared" si="14"/>
        <v>0.14814814814814814</v>
      </c>
      <c r="J247" s="3">
        <v>23</v>
      </c>
      <c r="K247" s="7">
        <v>22.516074428969358</v>
      </c>
      <c r="L247" s="7">
        <f t="shared" si="15"/>
        <v>23</v>
      </c>
      <c r="N247" s="3">
        <v>27</v>
      </c>
      <c r="O247" s="7">
        <v>23</v>
      </c>
    </row>
    <row r="248" spans="1:15" ht="14.5">
      <c r="A248" s="3">
        <v>27</v>
      </c>
      <c r="B248" s="7">
        <v>22</v>
      </c>
      <c r="C248" s="8">
        <f t="shared" si="12"/>
        <v>25</v>
      </c>
      <c r="D248">
        <f t="shared" si="13"/>
        <v>5</v>
      </c>
      <c r="E248">
        <f t="shared" si="14"/>
        <v>0.18518518518518517</v>
      </c>
      <c r="J248" s="3">
        <v>24</v>
      </c>
      <c r="K248" s="7">
        <v>28.35179665738162</v>
      </c>
      <c r="L248" s="7">
        <f t="shared" si="15"/>
        <v>28</v>
      </c>
      <c r="N248" s="3">
        <v>27</v>
      </c>
      <c r="O248" s="7">
        <v>22</v>
      </c>
    </row>
    <row r="249" spans="1:15" ht="14.5">
      <c r="A249" s="3">
        <v>27</v>
      </c>
      <c r="B249" s="7">
        <v>28</v>
      </c>
      <c r="C249" s="8">
        <f t="shared" si="12"/>
        <v>1</v>
      </c>
      <c r="D249">
        <f t="shared" si="13"/>
        <v>1</v>
      </c>
      <c r="E249">
        <f t="shared" si="14"/>
        <v>3.7037037037037035E-2</v>
      </c>
      <c r="J249" s="3">
        <v>29</v>
      </c>
      <c r="K249" s="7">
        <v>27.833614428969362</v>
      </c>
      <c r="L249" s="7">
        <f t="shared" si="15"/>
        <v>28</v>
      </c>
      <c r="N249" s="3">
        <v>27</v>
      </c>
      <c r="O249" s="7">
        <v>28</v>
      </c>
    </row>
    <row r="250" spans="1:15" ht="14.5">
      <c r="A250" s="3">
        <v>27</v>
      </c>
      <c r="B250" s="7">
        <v>22</v>
      </c>
      <c r="C250" s="8">
        <f t="shared" si="12"/>
        <v>25</v>
      </c>
      <c r="D250">
        <f t="shared" si="13"/>
        <v>5</v>
      </c>
      <c r="E250">
        <f t="shared" si="14"/>
        <v>0.18518518518518517</v>
      </c>
      <c r="J250" s="3">
        <v>30</v>
      </c>
      <c r="K250" s="7">
        <v>28.345916657381618</v>
      </c>
      <c r="L250" s="7">
        <f t="shared" si="15"/>
        <v>28</v>
      </c>
      <c r="N250" s="3">
        <v>27</v>
      </c>
      <c r="O250" s="7">
        <v>22</v>
      </c>
    </row>
    <row r="251" spans="1:15" ht="14.5">
      <c r="A251" s="3">
        <v>27</v>
      </c>
      <c r="B251" s="7">
        <v>27</v>
      </c>
      <c r="C251" s="8">
        <f t="shared" si="12"/>
        <v>0</v>
      </c>
      <c r="D251">
        <f t="shared" si="13"/>
        <v>0</v>
      </c>
      <c r="E251">
        <f t="shared" si="14"/>
        <v>0</v>
      </c>
      <c r="J251" s="3">
        <v>13</v>
      </c>
      <c r="K251" s="7">
        <v>21.484434428969358</v>
      </c>
      <c r="L251" s="7">
        <f t="shared" si="15"/>
        <v>21</v>
      </c>
      <c r="N251" s="3">
        <v>27</v>
      </c>
      <c r="O251" s="7">
        <v>27</v>
      </c>
    </row>
    <row r="252" spans="1:15" ht="14.5">
      <c r="A252" s="3">
        <v>27</v>
      </c>
      <c r="B252" s="7">
        <v>23</v>
      </c>
      <c r="C252" s="8">
        <f t="shared" si="12"/>
        <v>16</v>
      </c>
      <c r="D252">
        <f t="shared" si="13"/>
        <v>4</v>
      </c>
      <c r="E252">
        <f t="shared" si="14"/>
        <v>0.14814814814814814</v>
      </c>
      <c r="J252" s="3">
        <v>15</v>
      </c>
      <c r="K252" s="7">
        <v>21.773576657381618</v>
      </c>
      <c r="L252" s="7">
        <f t="shared" si="15"/>
        <v>22</v>
      </c>
      <c r="N252" s="3">
        <v>27</v>
      </c>
      <c r="O252" s="7">
        <v>23</v>
      </c>
    </row>
    <row r="253" spans="1:15" ht="14.5">
      <c r="A253" s="3">
        <v>27</v>
      </c>
      <c r="B253" s="7">
        <v>23</v>
      </c>
      <c r="C253" s="8">
        <f t="shared" si="12"/>
        <v>16</v>
      </c>
      <c r="D253">
        <f t="shared" si="13"/>
        <v>4</v>
      </c>
      <c r="E253">
        <f t="shared" si="14"/>
        <v>0.14814814814814814</v>
      </c>
      <c r="J253" s="3">
        <v>19</v>
      </c>
      <c r="K253" s="7">
        <v>23.34363376044568</v>
      </c>
      <c r="L253" s="7">
        <f t="shared" si="15"/>
        <v>23</v>
      </c>
      <c r="N253" s="3">
        <v>27</v>
      </c>
      <c r="O253" s="7">
        <v>23</v>
      </c>
    </row>
    <row r="254" spans="1:15" ht="14.5">
      <c r="A254" s="3">
        <v>27</v>
      </c>
      <c r="B254" s="7">
        <v>29</v>
      </c>
      <c r="C254" s="8">
        <f t="shared" si="12"/>
        <v>4</v>
      </c>
      <c r="D254">
        <f t="shared" si="13"/>
        <v>2</v>
      </c>
      <c r="E254">
        <f t="shared" si="14"/>
        <v>7.407407407407407E-2</v>
      </c>
      <c r="J254" s="3">
        <v>24</v>
      </c>
      <c r="K254" s="7">
        <v>22.538894763231198</v>
      </c>
      <c r="L254" s="7">
        <f t="shared" si="15"/>
        <v>23</v>
      </c>
      <c r="N254" s="3">
        <v>27</v>
      </c>
      <c r="O254" s="7">
        <v>29</v>
      </c>
    </row>
    <row r="255" spans="1:15" ht="14.5">
      <c r="A255" s="3">
        <v>27</v>
      </c>
      <c r="B255" s="7">
        <v>22</v>
      </c>
      <c r="C255" s="8">
        <f t="shared" si="12"/>
        <v>25</v>
      </c>
      <c r="D255">
        <f t="shared" si="13"/>
        <v>5</v>
      </c>
      <c r="E255">
        <f t="shared" si="14"/>
        <v>0.18518518518518517</v>
      </c>
      <c r="J255" s="3">
        <v>21</v>
      </c>
      <c r="K255" s="7">
        <v>20.378994763231198</v>
      </c>
      <c r="L255" s="7">
        <f t="shared" si="15"/>
        <v>20</v>
      </c>
      <c r="N255" s="3">
        <v>27</v>
      </c>
      <c r="O255" s="7">
        <v>22</v>
      </c>
    </row>
    <row r="256" spans="1:15" ht="14.5">
      <c r="A256" s="3">
        <v>27</v>
      </c>
      <c r="B256" s="7">
        <v>22</v>
      </c>
      <c r="C256" s="8">
        <f t="shared" si="12"/>
        <v>25</v>
      </c>
      <c r="D256">
        <f t="shared" si="13"/>
        <v>5</v>
      </c>
      <c r="E256">
        <f t="shared" si="14"/>
        <v>0.18518518518518517</v>
      </c>
      <c r="J256" s="3">
        <v>20</v>
      </c>
      <c r="K256" s="7">
        <v>22.4861147632312</v>
      </c>
      <c r="L256" s="7">
        <f t="shared" si="15"/>
        <v>22</v>
      </c>
      <c r="N256" s="3">
        <v>27</v>
      </c>
      <c r="O256" s="7">
        <v>22</v>
      </c>
    </row>
    <row r="257" spans="1:15" ht="14.5">
      <c r="A257" s="3">
        <v>27</v>
      </c>
      <c r="B257" s="7">
        <v>23</v>
      </c>
      <c r="C257" s="8">
        <f t="shared" si="12"/>
        <v>16</v>
      </c>
      <c r="D257">
        <f t="shared" si="13"/>
        <v>4</v>
      </c>
      <c r="E257">
        <f t="shared" si="14"/>
        <v>0.14814814814814814</v>
      </c>
      <c r="J257" s="3">
        <v>17</v>
      </c>
      <c r="K257" s="7">
        <v>23.295613760445683</v>
      </c>
      <c r="L257" s="7">
        <f t="shared" si="15"/>
        <v>23</v>
      </c>
      <c r="N257" s="3">
        <v>27</v>
      </c>
      <c r="O257" s="7">
        <v>23</v>
      </c>
    </row>
    <row r="258" spans="1:15" ht="14.5">
      <c r="A258" s="3">
        <v>27</v>
      </c>
      <c r="B258" s="7">
        <v>24</v>
      </c>
      <c r="C258" s="8">
        <f t="shared" ref="C258:C321" si="16">(A258-B258)*(A258-B258)</f>
        <v>9</v>
      </c>
      <c r="D258">
        <f t="shared" ref="D258:D321" si="17">ABS(A258-B258)</f>
        <v>3</v>
      </c>
      <c r="E258">
        <f t="shared" ref="E258:E321" si="18">ABS(A258-B258)/A258</f>
        <v>0.1111111111111111</v>
      </c>
      <c r="J258" s="3">
        <v>20</v>
      </c>
      <c r="K258" s="7">
        <v>22.265474763231197</v>
      </c>
      <c r="L258" s="7">
        <f t="shared" si="15"/>
        <v>22</v>
      </c>
      <c r="N258" s="3">
        <v>27</v>
      </c>
      <c r="O258" s="7">
        <v>24</v>
      </c>
    </row>
    <row r="259" spans="1:15" ht="14.5">
      <c r="A259" s="3">
        <v>27</v>
      </c>
      <c r="B259" s="7">
        <v>27</v>
      </c>
      <c r="C259" s="8">
        <f t="shared" si="16"/>
        <v>0</v>
      </c>
      <c r="D259">
        <f t="shared" si="17"/>
        <v>0</v>
      </c>
      <c r="E259">
        <f t="shared" si="18"/>
        <v>0</v>
      </c>
      <c r="J259" s="3">
        <v>29</v>
      </c>
      <c r="K259" s="7">
        <v>26.538133760445685</v>
      </c>
      <c r="L259" s="7">
        <f t="shared" ref="L259:L322" si="19">ROUND(K259,0)</f>
        <v>27</v>
      </c>
      <c r="N259" s="3">
        <v>27</v>
      </c>
      <c r="O259" s="7">
        <v>27</v>
      </c>
    </row>
    <row r="260" spans="1:15" ht="14.5">
      <c r="A260" s="3">
        <v>27</v>
      </c>
      <c r="B260" s="7">
        <v>23</v>
      </c>
      <c r="C260" s="8">
        <f t="shared" si="16"/>
        <v>16</v>
      </c>
      <c r="D260">
        <f t="shared" si="17"/>
        <v>4</v>
      </c>
      <c r="E260">
        <f t="shared" si="18"/>
        <v>0.14814814814814814</v>
      </c>
      <c r="J260" s="3">
        <v>24</v>
      </c>
      <c r="K260" s="7">
        <v>19.912474763231199</v>
      </c>
      <c r="L260" s="7">
        <f t="shared" si="19"/>
        <v>20</v>
      </c>
      <c r="N260" s="3">
        <v>27</v>
      </c>
      <c r="O260" s="7">
        <v>23</v>
      </c>
    </row>
    <row r="261" spans="1:15" ht="14.5">
      <c r="A261" s="3">
        <v>27</v>
      </c>
      <c r="B261" s="7">
        <v>22</v>
      </c>
      <c r="C261" s="8">
        <f t="shared" si="16"/>
        <v>25</v>
      </c>
      <c r="D261">
        <f t="shared" si="17"/>
        <v>5</v>
      </c>
      <c r="E261">
        <f t="shared" si="18"/>
        <v>0.18518518518518517</v>
      </c>
      <c r="J261" s="3">
        <v>28</v>
      </c>
      <c r="K261" s="7">
        <v>24.623073760445685</v>
      </c>
      <c r="L261" s="7">
        <f t="shared" si="19"/>
        <v>25</v>
      </c>
      <c r="N261" s="3">
        <v>27</v>
      </c>
      <c r="O261" s="7">
        <v>22</v>
      </c>
    </row>
    <row r="262" spans="1:15" ht="14.5">
      <c r="A262" s="3">
        <v>27</v>
      </c>
      <c r="B262" s="7">
        <v>21</v>
      </c>
      <c r="C262" s="8">
        <f t="shared" si="16"/>
        <v>36</v>
      </c>
      <c r="D262">
        <f t="shared" si="17"/>
        <v>6</v>
      </c>
      <c r="E262">
        <f t="shared" si="18"/>
        <v>0.22222222222222221</v>
      </c>
      <c r="J262" s="3">
        <v>21</v>
      </c>
      <c r="K262" s="7">
        <v>20.434774763231196</v>
      </c>
      <c r="L262" s="7">
        <f t="shared" si="19"/>
        <v>20</v>
      </c>
      <c r="N262" s="3">
        <v>27</v>
      </c>
      <c r="O262" s="7">
        <v>21</v>
      </c>
    </row>
    <row r="263" spans="1:15" ht="14.5">
      <c r="A263" s="3">
        <v>27</v>
      </c>
      <c r="B263" s="7">
        <v>27</v>
      </c>
      <c r="C263" s="8">
        <f t="shared" si="16"/>
        <v>0</v>
      </c>
      <c r="D263">
        <f t="shared" si="17"/>
        <v>0</v>
      </c>
      <c r="E263">
        <f t="shared" si="18"/>
        <v>0</v>
      </c>
      <c r="J263" s="3">
        <v>25</v>
      </c>
      <c r="K263" s="7">
        <v>21.811356657381619</v>
      </c>
      <c r="L263" s="7">
        <f t="shared" si="19"/>
        <v>22</v>
      </c>
      <c r="N263" s="3">
        <v>27</v>
      </c>
      <c r="O263" s="7">
        <v>27</v>
      </c>
    </row>
    <row r="264" spans="1:15" ht="14.5">
      <c r="A264" s="3">
        <v>27</v>
      </c>
      <c r="B264" s="7">
        <v>23</v>
      </c>
      <c r="C264" s="8">
        <f t="shared" si="16"/>
        <v>16</v>
      </c>
      <c r="D264">
        <f t="shared" si="17"/>
        <v>4</v>
      </c>
      <c r="E264">
        <f t="shared" si="18"/>
        <v>0.14814814814814814</v>
      </c>
      <c r="J264" s="3">
        <v>30</v>
      </c>
      <c r="K264" s="7">
        <v>22.946836657381617</v>
      </c>
      <c r="L264" s="7">
        <f t="shared" si="19"/>
        <v>23</v>
      </c>
      <c r="N264" s="3">
        <v>27</v>
      </c>
      <c r="O264" s="7">
        <v>23</v>
      </c>
    </row>
    <row r="265" spans="1:15" ht="14.5">
      <c r="A265" s="3">
        <v>27</v>
      </c>
      <c r="B265" s="7">
        <v>23</v>
      </c>
      <c r="C265" s="8">
        <f t="shared" si="16"/>
        <v>16</v>
      </c>
      <c r="D265">
        <f t="shared" si="17"/>
        <v>4</v>
      </c>
      <c r="E265">
        <f t="shared" si="18"/>
        <v>0.14814814814814814</v>
      </c>
      <c r="J265" s="3">
        <v>17</v>
      </c>
      <c r="K265" s="7">
        <v>19.953374763231196</v>
      </c>
      <c r="L265" s="7">
        <f t="shared" si="19"/>
        <v>20</v>
      </c>
      <c r="N265" s="3">
        <v>27</v>
      </c>
      <c r="O265" s="7">
        <v>23</v>
      </c>
    </row>
    <row r="266" spans="1:15" ht="14.5">
      <c r="A266" s="3">
        <v>28</v>
      </c>
      <c r="B266" s="7">
        <v>24</v>
      </c>
      <c r="C266" s="8">
        <f t="shared" si="16"/>
        <v>16</v>
      </c>
      <c r="D266">
        <f t="shared" si="17"/>
        <v>4</v>
      </c>
      <c r="E266">
        <f t="shared" si="18"/>
        <v>0.14285714285714285</v>
      </c>
      <c r="J266" s="3">
        <v>18</v>
      </c>
      <c r="K266" s="7">
        <v>21.513836657381617</v>
      </c>
      <c r="L266" s="7">
        <f t="shared" si="19"/>
        <v>22</v>
      </c>
      <c r="N266" s="3">
        <v>28</v>
      </c>
      <c r="O266" s="7">
        <v>24</v>
      </c>
    </row>
    <row r="267" spans="1:15" ht="14.5">
      <c r="A267" s="3">
        <v>28</v>
      </c>
      <c r="B267" s="7">
        <v>22</v>
      </c>
      <c r="C267" s="8">
        <f t="shared" si="16"/>
        <v>36</v>
      </c>
      <c r="D267">
        <f t="shared" si="17"/>
        <v>6</v>
      </c>
      <c r="E267">
        <f t="shared" si="18"/>
        <v>0.21428571428571427</v>
      </c>
      <c r="J267" s="3">
        <v>22</v>
      </c>
      <c r="K267" s="7">
        <v>21.884753760445683</v>
      </c>
      <c r="L267" s="7">
        <f t="shared" si="19"/>
        <v>22</v>
      </c>
      <c r="N267" s="3">
        <v>28</v>
      </c>
      <c r="O267" s="7">
        <v>22</v>
      </c>
    </row>
    <row r="268" spans="1:15" ht="14.5">
      <c r="A268" s="3">
        <v>28</v>
      </c>
      <c r="B268" s="7">
        <v>27</v>
      </c>
      <c r="C268" s="8">
        <f t="shared" si="16"/>
        <v>1</v>
      </c>
      <c r="D268">
        <f t="shared" si="17"/>
        <v>1</v>
      </c>
      <c r="E268">
        <f t="shared" si="18"/>
        <v>3.5714285714285712E-2</v>
      </c>
      <c r="J268" s="3">
        <v>30</v>
      </c>
      <c r="K268" s="7">
        <v>22.78441442896936</v>
      </c>
      <c r="L268" s="7">
        <f t="shared" si="19"/>
        <v>23</v>
      </c>
      <c r="N268" s="3">
        <v>28</v>
      </c>
      <c r="O268" s="7">
        <v>27</v>
      </c>
    </row>
    <row r="269" spans="1:15" ht="14.5">
      <c r="A269" s="3">
        <v>28</v>
      </c>
      <c r="B269" s="7">
        <v>28</v>
      </c>
      <c r="C269" s="8">
        <f t="shared" si="16"/>
        <v>0</v>
      </c>
      <c r="D269">
        <f t="shared" si="17"/>
        <v>0</v>
      </c>
      <c r="E269">
        <f t="shared" si="18"/>
        <v>0</v>
      </c>
      <c r="J269" s="3">
        <v>26</v>
      </c>
      <c r="K269" s="7">
        <v>23.238674763231195</v>
      </c>
      <c r="L269" s="7">
        <f t="shared" si="19"/>
        <v>23</v>
      </c>
      <c r="N269" s="3">
        <v>28</v>
      </c>
      <c r="O269" s="7">
        <v>28</v>
      </c>
    </row>
    <row r="270" spans="1:15" ht="14.5">
      <c r="A270" s="3">
        <v>28</v>
      </c>
      <c r="B270" s="7">
        <v>22</v>
      </c>
      <c r="C270" s="8">
        <f t="shared" si="16"/>
        <v>36</v>
      </c>
      <c r="D270">
        <f t="shared" si="17"/>
        <v>6</v>
      </c>
      <c r="E270">
        <f t="shared" si="18"/>
        <v>0.21428571428571427</v>
      </c>
      <c r="J270" s="3">
        <v>27</v>
      </c>
      <c r="K270" s="7">
        <v>26.634036657381618</v>
      </c>
      <c r="L270" s="7">
        <f t="shared" si="19"/>
        <v>27</v>
      </c>
      <c r="N270" s="3">
        <v>28</v>
      </c>
      <c r="O270" s="7">
        <v>22</v>
      </c>
    </row>
    <row r="271" spans="1:15" ht="14.5">
      <c r="A271" s="3">
        <v>28</v>
      </c>
      <c r="B271" s="7">
        <v>28</v>
      </c>
      <c r="C271" s="8">
        <f t="shared" si="16"/>
        <v>0</v>
      </c>
      <c r="D271">
        <f t="shared" si="17"/>
        <v>0</v>
      </c>
      <c r="E271">
        <f t="shared" si="18"/>
        <v>0</v>
      </c>
      <c r="J271" s="3">
        <v>13</v>
      </c>
      <c r="K271" s="7">
        <v>20.657194763231196</v>
      </c>
      <c r="L271" s="7">
        <f t="shared" si="19"/>
        <v>21</v>
      </c>
      <c r="N271" s="3">
        <v>28</v>
      </c>
      <c r="O271" s="7">
        <v>28</v>
      </c>
    </row>
    <row r="272" spans="1:15" ht="14.5">
      <c r="A272" s="3">
        <v>28</v>
      </c>
      <c r="B272" s="7">
        <v>24</v>
      </c>
      <c r="C272" s="8">
        <f t="shared" si="16"/>
        <v>16</v>
      </c>
      <c r="D272">
        <f t="shared" si="17"/>
        <v>4</v>
      </c>
      <c r="E272">
        <f t="shared" si="18"/>
        <v>0.14285714285714285</v>
      </c>
      <c r="J272" s="3">
        <v>27</v>
      </c>
      <c r="K272" s="7">
        <v>22.77897376044568</v>
      </c>
      <c r="L272" s="7">
        <f t="shared" si="19"/>
        <v>23</v>
      </c>
      <c r="N272" s="3">
        <v>28</v>
      </c>
      <c r="O272" s="7">
        <v>24</v>
      </c>
    </row>
    <row r="273" spans="1:15" ht="14.5">
      <c r="A273" s="3">
        <v>28</v>
      </c>
      <c r="B273" s="7">
        <v>22</v>
      </c>
      <c r="C273" s="8">
        <f t="shared" si="16"/>
        <v>36</v>
      </c>
      <c r="D273">
        <f t="shared" si="17"/>
        <v>6</v>
      </c>
      <c r="E273">
        <f t="shared" si="18"/>
        <v>0.21428571428571427</v>
      </c>
      <c r="J273" s="3">
        <v>13</v>
      </c>
      <c r="K273" s="7">
        <v>22.734576657381616</v>
      </c>
      <c r="L273" s="7">
        <f t="shared" si="19"/>
        <v>23</v>
      </c>
      <c r="N273" s="3">
        <v>28</v>
      </c>
      <c r="O273" s="7">
        <v>22</v>
      </c>
    </row>
    <row r="274" spans="1:15" ht="14.5">
      <c r="A274" s="3">
        <v>28</v>
      </c>
      <c r="B274" s="7">
        <v>27</v>
      </c>
      <c r="C274" s="8">
        <f t="shared" si="16"/>
        <v>1</v>
      </c>
      <c r="D274">
        <f t="shared" si="17"/>
        <v>1</v>
      </c>
      <c r="E274">
        <f t="shared" si="18"/>
        <v>3.5714285714285712E-2</v>
      </c>
      <c r="J274" s="3">
        <v>24</v>
      </c>
      <c r="K274" s="7">
        <v>22.086254763231196</v>
      </c>
      <c r="L274" s="7">
        <f t="shared" si="19"/>
        <v>22</v>
      </c>
      <c r="N274" s="3">
        <v>28</v>
      </c>
      <c r="O274" s="7">
        <v>27</v>
      </c>
    </row>
    <row r="275" spans="1:15" ht="14.5">
      <c r="A275" s="3">
        <v>28</v>
      </c>
      <c r="B275" s="7">
        <v>27</v>
      </c>
      <c r="C275" s="8">
        <f t="shared" si="16"/>
        <v>1</v>
      </c>
      <c r="D275">
        <f t="shared" si="17"/>
        <v>1</v>
      </c>
      <c r="E275">
        <f t="shared" si="18"/>
        <v>3.5714285714285712E-2</v>
      </c>
      <c r="J275" s="3">
        <v>31</v>
      </c>
      <c r="K275" s="7">
        <v>21.582593760445683</v>
      </c>
      <c r="L275" s="7">
        <f t="shared" si="19"/>
        <v>22</v>
      </c>
      <c r="N275" s="3">
        <v>28</v>
      </c>
      <c r="O275" s="7">
        <v>27</v>
      </c>
    </row>
    <row r="276" spans="1:15" ht="14.5">
      <c r="A276" s="3">
        <v>28</v>
      </c>
      <c r="B276" s="7">
        <v>24</v>
      </c>
      <c r="C276" s="8">
        <f t="shared" si="16"/>
        <v>16</v>
      </c>
      <c r="D276">
        <f t="shared" si="17"/>
        <v>4</v>
      </c>
      <c r="E276">
        <f t="shared" si="18"/>
        <v>0.14285714285714285</v>
      </c>
      <c r="J276" s="3">
        <v>29</v>
      </c>
      <c r="K276" s="7">
        <v>22.663094763231197</v>
      </c>
      <c r="L276" s="7">
        <f t="shared" si="19"/>
        <v>23</v>
      </c>
      <c r="N276" s="3">
        <v>28</v>
      </c>
      <c r="O276" s="7">
        <v>24</v>
      </c>
    </row>
    <row r="277" spans="1:15" ht="14.5">
      <c r="A277" s="3">
        <v>28</v>
      </c>
      <c r="B277" s="7">
        <v>28</v>
      </c>
      <c r="C277" s="8">
        <f t="shared" si="16"/>
        <v>0</v>
      </c>
      <c r="D277">
        <f t="shared" si="17"/>
        <v>0</v>
      </c>
      <c r="E277">
        <f t="shared" si="18"/>
        <v>0</v>
      </c>
      <c r="J277" s="3">
        <v>28</v>
      </c>
      <c r="K277" s="7">
        <v>23.056473760445684</v>
      </c>
      <c r="L277" s="7">
        <f t="shared" si="19"/>
        <v>23</v>
      </c>
      <c r="N277" s="3">
        <v>28</v>
      </c>
      <c r="O277" s="7">
        <v>28</v>
      </c>
    </row>
    <row r="278" spans="1:15" ht="14.5">
      <c r="A278" s="3">
        <v>28</v>
      </c>
      <c r="B278" s="7">
        <v>23</v>
      </c>
      <c r="C278" s="8">
        <f t="shared" si="16"/>
        <v>25</v>
      </c>
      <c r="D278">
        <f t="shared" si="17"/>
        <v>5</v>
      </c>
      <c r="E278">
        <f t="shared" si="18"/>
        <v>0.17857142857142858</v>
      </c>
      <c r="J278" s="3">
        <v>24</v>
      </c>
      <c r="K278" s="7">
        <v>22.189253760445681</v>
      </c>
      <c r="L278" s="7">
        <f t="shared" si="19"/>
        <v>22</v>
      </c>
      <c r="N278" s="3">
        <v>28</v>
      </c>
      <c r="O278" s="7">
        <v>23</v>
      </c>
    </row>
    <row r="279" spans="1:15" ht="14.5">
      <c r="A279" s="3">
        <v>28</v>
      </c>
      <c r="B279" s="7">
        <v>28</v>
      </c>
      <c r="C279" s="8">
        <f t="shared" si="16"/>
        <v>0</v>
      </c>
      <c r="D279">
        <f t="shared" si="17"/>
        <v>0</v>
      </c>
      <c r="E279">
        <f t="shared" si="18"/>
        <v>0</v>
      </c>
      <c r="J279" s="3">
        <v>24</v>
      </c>
      <c r="K279" s="7">
        <v>23.092074763231199</v>
      </c>
      <c r="L279" s="7">
        <f t="shared" si="19"/>
        <v>23</v>
      </c>
      <c r="N279" s="3">
        <v>28</v>
      </c>
      <c r="O279" s="7">
        <v>28</v>
      </c>
    </row>
    <row r="280" spans="1:15" ht="14.5">
      <c r="A280" s="3">
        <v>28</v>
      </c>
      <c r="B280" s="7">
        <v>25</v>
      </c>
      <c r="C280" s="8">
        <f t="shared" si="16"/>
        <v>9</v>
      </c>
      <c r="D280">
        <f t="shared" si="17"/>
        <v>3</v>
      </c>
      <c r="E280">
        <f t="shared" si="18"/>
        <v>0.10714285714285714</v>
      </c>
      <c r="J280" s="3">
        <v>21</v>
      </c>
      <c r="K280" s="7">
        <v>22.968174763231197</v>
      </c>
      <c r="L280" s="7">
        <f t="shared" si="19"/>
        <v>23</v>
      </c>
      <c r="N280" s="3">
        <v>28</v>
      </c>
      <c r="O280" s="7">
        <v>25</v>
      </c>
    </row>
    <row r="281" spans="1:15" ht="14.5">
      <c r="A281" s="3">
        <v>28</v>
      </c>
      <c r="B281" s="7">
        <v>23</v>
      </c>
      <c r="C281" s="8">
        <f t="shared" si="16"/>
        <v>25</v>
      </c>
      <c r="D281">
        <f t="shared" si="17"/>
        <v>5</v>
      </c>
      <c r="E281">
        <f t="shared" si="18"/>
        <v>0.17857142857142858</v>
      </c>
      <c r="J281" s="3">
        <v>26</v>
      </c>
      <c r="K281" s="7">
        <v>21.532316657381617</v>
      </c>
      <c r="L281" s="7">
        <f t="shared" si="19"/>
        <v>22</v>
      </c>
      <c r="N281" s="3">
        <v>28</v>
      </c>
      <c r="O281" s="7">
        <v>23</v>
      </c>
    </row>
    <row r="282" spans="1:15" ht="14.5">
      <c r="A282" s="3">
        <v>28</v>
      </c>
      <c r="B282" s="7">
        <v>27</v>
      </c>
      <c r="C282" s="8">
        <f t="shared" si="16"/>
        <v>1</v>
      </c>
      <c r="D282">
        <f t="shared" si="17"/>
        <v>1</v>
      </c>
      <c r="E282">
        <f t="shared" si="18"/>
        <v>3.5714285714285712E-2</v>
      </c>
      <c r="J282" s="3">
        <v>28</v>
      </c>
      <c r="K282" s="7">
        <v>27.235634428969362</v>
      </c>
      <c r="L282" s="7">
        <f t="shared" si="19"/>
        <v>27</v>
      </c>
      <c r="N282" s="3">
        <v>28</v>
      </c>
      <c r="O282" s="7">
        <v>27</v>
      </c>
    </row>
    <row r="283" spans="1:15" ht="14.5">
      <c r="A283" s="3">
        <v>28</v>
      </c>
      <c r="B283" s="7">
        <v>22</v>
      </c>
      <c r="C283" s="8">
        <f t="shared" si="16"/>
        <v>36</v>
      </c>
      <c r="D283">
        <f t="shared" si="17"/>
        <v>6</v>
      </c>
      <c r="E283">
        <f t="shared" si="18"/>
        <v>0.21428571428571427</v>
      </c>
      <c r="J283" s="3">
        <v>18</v>
      </c>
      <c r="K283" s="7">
        <v>22.731494428969359</v>
      </c>
      <c r="L283" s="7">
        <f t="shared" si="19"/>
        <v>23</v>
      </c>
      <c r="N283" s="3">
        <v>28</v>
      </c>
      <c r="O283" s="7">
        <v>22</v>
      </c>
    </row>
    <row r="284" spans="1:15" ht="14.5">
      <c r="A284" s="3">
        <v>28</v>
      </c>
      <c r="B284" s="7">
        <v>26</v>
      </c>
      <c r="C284" s="8">
        <f t="shared" si="16"/>
        <v>4</v>
      </c>
      <c r="D284">
        <f t="shared" si="17"/>
        <v>2</v>
      </c>
      <c r="E284">
        <f t="shared" si="18"/>
        <v>7.1428571428571425E-2</v>
      </c>
      <c r="J284" s="3">
        <v>19</v>
      </c>
      <c r="K284" s="7">
        <v>21.828016657381617</v>
      </c>
      <c r="L284" s="7">
        <f t="shared" si="19"/>
        <v>22</v>
      </c>
      <c r="N284" s="3">
        <v>28</v>
      </c>
      <c r="O284" s="7">
        <v>26</v>
      </c>
    </row>
    <row r="285" spans="1:15" ht="14.5">
      <c r="A285" s="3">
        <v>28</v>
      </c>
      <c r="B285" s="7">
        <v>24</v>
      </c>
      <c r="C285" s="8">
        <f t="shared" si="16"/>
        <v>16</v>
      </c>
      <c r="D285">
        <f t="shared" si="17"/>
        <v>4</v>
      </c>
      <c r="E285">
        <f t="shared" si="18"/>
        <v>0.14285714285714285</v>
      </c>
      <c r="J285" s="3">
        <v>24</v>
      </c>
      <c r="K285" s="7">
        <v>26.753934763231197</v>
      </c>
      <c r="L285" s="7">
        <f t="shared" si="19"/>
        <v>27</v>
      </c>
      <c r="N285" s="3">
        <v>28</v>
      </c>
      <c r="O285" s="7">
        <v>24</v>
      </c>
    </row>
    <row r="286" spans="1:15" ht="14.5">
      <c r="A286" s="3">
        <v>29</v>
      </c>
      <c r="B286" s="7">
        <v>24</v>
      </c>
      <c r="C286" s="8">
        <f t="shared" si="16"/>
        <v>25</v>
      </c>
      <c r="D286">
        <f t="shared" si="17"/>
        <v>5</v>
      </c>
      <c r="E286">
        <f t="shared" si="18"/>
        <v>0.17241379310344829</v>
      </c>
      <c r="J286" s="3">
        <v>19</v>
      </c>
      <c r="K286" s="7">
        <v>22.740316657381616</v>
      </c>
      <c r="L286" s="7">
        <f t="shared" si="19"/>
        <v>23</v>
      </c>
      <c r="N286" s="3">
        <v>29</v>
      </c>
      <c r="O286" s="7">
        <v>24</v>
      </c>
    </row>
    <row r="287" spans="1:15" ht="14.5">
      <c r="A287" s="3">
        <v>29</v>
      </c>
      <c r="B287" s="7">
        <v>23</v>
      </c>
      <c r="C287" s="8">
        <f t="shared" si="16"/>
        <v>36</v>
      </c>
      <c r="D287">
        <f t="shared" si="17"/>
        <v>6</v>
      </c>
      <c r="E287">
        <f t="shared" si="18"/>
        <v>0.20689655172413793</v>
      </c>
      <c r="J287" s="3">
        <v>22</v>
      </c>
      <c r="K287" s="7">
        <v>26.280854763231201</v>
      </c>
      <c r="L287" s="7">
        <f t="shared" si="19"/>
        <v>26</v>
      </c>
      <c r="N287" s="3">
        <v>29</v>
      </c>
      <c r="O287" s="7">
        <v>23</v>
      </c>
    </row>
    <row r="288" spans="1:15" ht="14.5">
      <c r="A288" s="5">
        <v>29</v>
      </c>
      <c r="B288" s="7">
        <v>28</v>
      </c>
      <c r="C288" s="8">
        <f t="shared" si="16"/>
        <v>1</v>
      </c>
      <c r="D288">
        <f t="shared" si="17"/>
        <v>1</v>
      </c>
      <c r="E288">
        <f t="shared" si="18"/>
        <v>3.4482758620689655E-2</v>
      </c>
      <c r="J288" s="3">
        <v>19</v>
      </c>
      <c r="K288" s="7">
        <v>20.587674763231199</v>
      </c>
      <c r="L288" s="7">
        <f t="shared" si="19"/>
        <v>21</v>
      </c>
      <c r="N288" s="5">
        <v>29</v>
      </c>
      <c r="O288" s="7">
        <v>28</v>
      </c>
    </row>
    <row r="289" spans="1:15" ht="14.5">
      <c r="A289" s="3">
        <v>29</v>
      </c>
      <c r="B289" s="7">
        <v>26</v>
      </c>
      <c r="C289" s="8">
        <f t="shared" si="16"/>
        <v>9</v>
      </c>
      <c r="D289">
        <f t="shared" si="17"/>
        <v>3</v>
      </c>
      <c r="E289">
        <f t="shared" si="18"/>
        <v>0.10344827586206896</v>
      </c>
      <c r="J289" s="3">
        <v>27</v>
      </c>
      <c r="K289" s="7">
        <v>21.578436657381619</v>
      </c>
      <c r="L289" s="7">
        <f t="shared" si="19"/>
        <v>22</v>
      </c>
      <c r="N289" s="3">
        <v>29</v>
      </c>
      <c r="O289" s="7">
        <v>26</v>
      </c>
    </row>
    <row r="290" spans="1:15" ht="14.5">
      <c r="A290" s="3">
        <v>29</v>
      </c>
      <c r="B290" s="7">
        <v>23</v>
      </c>
      <c r="C290" s="8">
        <f t="shared" si="16"/>
        <v>36</v>
      </c>
      <c r="D290">
        <f t="shared" si="17"/>
        <v>6</v>
      </c>
      <c r="E290">
        <f t="shared" si="18"/>
        <v>0.20689655172413793</v>
      </c>
      <c r="J290" s="3">
        <v>11</v>
      </c>
      <c r="K290" s="7">
        <v>22.914916657381617</v>
      </c>
      <c r="L290" s="7">
        <f t="shared" si="19"/>
        <v>23</v>
      </c>
      <c r="N290" s="3">
        <v>29</v>
      </c>
      <c r="O290" s="7">
        <v>23</v>
      </c>
    </row>
    <row r="291" spans="1:15" ht="14.5">
      <c r="A291" s="3">
        <v>29</v>
      </c>
      <c r="B291" s="7">
        <v>24</v>
      </c>
      <c r="C291" s="8">
        <f t="shared" si="16"/>
        <v>25</v>
      </c>
      <c r="D291">
        <f t="shared" si="17"/>
        <v>5</v>
      </c>
      <c r="E291">
        <f t="shared" si="18"/>
        <v>0.17241379310344829</v>
      </c>
      <c r="J291" s="3">
        <v>15</v>
      </c>
      <c r="K291" s="7">
        <v>19.771694428969361</v>
      </c>
      <c r="L291" s="7">
        <f t="shared" si="19"/>
        <v>20</v>
      </c>
      <c r="N291" s="3">
        <v>29</v>
      </c>
      <c r="O291" s="7">
        <v>24</v>
      </c>
    </row>
    <row r="292" spans="1:15" ht="14.5">
      <c r="A292" s="3">
        <v>29</v>
      </c>
      <c r="B292" s="7">
        <v>23</v>
      </c>
      <c r="C292" s="8">
        <f t="shared" si="16"/>
        <v>36</v>
      </c>
      <c r="D292">
        <f t="shared" si="17"/>
        <v>6</v>
      </c>
      <c r="E292">
        <f t="shared" si="18"/>
        <v>0.20689655172413793</v>
      </c>
      <c r="J292" s="3">
        <v>28</v>
      </c>
      <c r="K292" s="7">
        <v>22.124556657381618</v>
      </c>
      <c r="L292" s="7">
        <f t="shared" si="19"/>
        <v>22</v>
      </c>
      <c r="N292" s="3">
        <v>29</v>
      </c>
      <c r="O292" s="7">
        <v>23</v>
      </c>
    </row>
    <row r="293" spans="1:15" ht="14.5">
      <c r="A293" s="3">
        <v>29</v>
      </c>
      <c r="B293" s="7">
        <v>22</v>
      </c>
      <c r="C293" s="8">
        <f t="shared" si="16"/>
        <v>49</v>
      </c>
      <c r="D293">
        <f t="shared" si="17"/>
        <v>7</v>
      </c>
      <c r="E293">
        <f t="shared" si="18"/>
        <v>0.2413793103448276</v>
      </c>
      <c r="J293" s="3">
        <v>16</v>
      </c>
      <c r="K293" s="7">
        <v>22.736396657381615</v>
      </c>
      <c r="L293" s="7">
        <f t="shared" si="19"/>
        <v>23</v>
      </c>
      <c r="N293" s="3">
        <v>29</v>
      </c>
      <c r="O293" s="7">
        <v>22</v>
      </c>
    </row>
    <row r="294" spans="1:15" ht="14.5">
      <c r="A294" s="3">
        <v>29</v>
      </c>
      <c r="B294" s="7">
        <v>28</v>
      </c>
      <c r="C294" s="8">
        <f t="shared" si="16"/>
        <v>1</v>
      </c>
      <c r="D294">
        <f t="shared" si="17"/>
        <v>1</v>
      </c>
      <c r="E294">
        <f t="shared" si="18"/>
        <v>3.4482758620689655E-2</v>
      </c>
      <c r="J294" s="3">
        <v>14</v>
      </c>
      <c r="K294" s="7">
        <v>21.211374763231198</v>
      </c>
      <c r="L294" s="7">
        <f t="shared" si="19"/>
        <v>21</v>
      </c>
      <c r="N294" s="3">
        <v>29</v>
      </c>
      <c r="O294" s="7">
        <v>28</v>
      </c>
    </row>
    <row r="295" spans="1:15" ht="14.5">
      <c r="A295" s="5">
        <v>29</v>
      </c>
      <c r="B295" s="7">
        <v>23</v>
      </c>
      <c r="C295" s="8">
        <f t="shared" si="16"/>
        <v>36</v>
      </c>
      <c r="D295">
        <f t="shared" si="17"/>
        <v>6</v>
      </c>
      <c r="E295">
        <f t="shared" si="18"/>
        <v>0.20689655172413793</v>
      </c>
      <c r="J295" s="3">
        <v>18</v>
      </c>
      <c r="K295" s="7">
        <v>21.928034763231199</v>
      </c>
      <c r="L295" s="7">
        <f t="shared" si="19"/>
        <v>22</v>
      </c>
      <c r="N295" s="5">
        <v>29</v>
      </c>
      <c r="O295" s="7">
        <v>23</v>
      </c>
    </row>
    <row r="296" spans="1:15" ht="14.5">
      <c r="A296" s="3">
        <v>29</v>
      </c>
      <c r="B296" s="7">
        <v>25</v>
      </c>
      <c r="C296" s="8">
        <f t="shared" si="16"/>
        <v>16</v>
      </c>
      <c r="D296">
        <f t="shared" si="17"/>
        <v>4</v>
      </c>
      <c r="E296">
        <f t="shared" si="18"/>
        <v>0.13793103448275862</v>
      </c>
      <c r="J296" s="3">
        <v>21</v>
      </c>
      <c r="K296" s="7">
        <v>22.160133760445682</v>
      </c>
      <c r="L296" s="7">
        <f t="shared" si="19"/>
        <v>22</v>
      </c>
      <c r="N296" s="3">
        <v>29</v>
      </c>
      <c r="O296" s="7">
        <v>25</v>
      </c>
    </row>
    <row r="297" spans="1:15" ht="14.5">
      <c r="A297" s="3">
        <v>29</v>
      </c>
      <c r="B297" s="7">
        <v>28</v>
      </c>
      <c r="C297" s="8">
        <f t="shared" si="16"/>
        <v>1</v>
      </c>
      <c r="D297">
        <f t="shared" si="17"/>
        <v>1</v>
      </c>
      <c r="E297">
        <f t="shared" si="18"/>
        <v>3.4482758620689655E-2</v>
      </c>
      <c r="J297" s="3">
        <v>24</v>
      </c>
      <c r="K297" s="7">
        <v>21.385236657381618</v>
      </c>
      <c r="L297" s="7">
        <f t="shared" si="19"/>
        <v>21</v>
      </c>
      <c r="N297" s="3">
        <v>29</v>
      </c>
      <c r="O297" s="7">
        <v>28</v>
      </c>
    </row>
    <row r="298" spans="1:15" ht="14.5">
      <c r="A298" s="3">
        <v>29</v>
      </c>
      <c r="B298" s="7">
        <v>27</v>
      </c>
      <c r="C298" s="8">
        <f t="shared" si="16"/>
        <v>4</v>
      </c>
      <c r="D298">
        <f t="shared" si="17"/>
        <v>2</v>
      </c>
      <c r="E298">
        <f t="shared" si="18"/>
        <v>6.8965517241379309E-2</v>
      </c>
      <c r="J298" s="3">
        <v>27</v>
      </c>
      <c r="K298" s="7">
        <v>21.457416657381618</v>
      </c>
      <c r="L298" s="7">
        <f t="shared" si="19"/>
        <v>21</v>
      </c>
      <c r="N298" s="3">
        <v>29</v>
      </c>
      <c r="O298" s="7">
        <v>27</v>
      </c>
    </row>
    <row r="299" spans="1:15" ht="14.5">
      <c r="A299" s="3">
        <v>29</v>
      </c>
      <c r="B299" s="7">
        <v>23</v>
      </c>
      <c r="C299" s="8">
        <f t="shared" si="16"/>
        <v>36</v>
      </c>
      <c r="D299">
        <f t="shared" si="17"/>
        <v>6</v>
      </c>
      <c r="E299">
        <f t="shared" si="18"/>
        <v>0.20689655172413793</v>
      </c>
      <c r="J299" s="3">
        <v>19</v>
      </c>
      <c r="K299" s="7">
        <v>20.416974763231195</v>
      </c>
      <c r="L299" s="7">
        <f t="shared" si="19"/>
        <v>20</v>
      </c>
      <c r="N299" s="3">
        <v>29</v>
      </c>
      <c r="O299" s="7">
        <v>23</v>
      </c>
    </row>
    <row r="300" spans="1:15" ht="14.5">
      <c r="A300" s="3">
        <v>29</v>
      </c>
      <c r="B300" s="7">
        <v>28</v>
      </c>
      <c r="C300" s="8">
        <f t="shared" si="16"/>
        <v>1</v>
      </c>
      <c r="D300">
        <f t="shared" si="17"/>
        <v>1</v>
      </c>
      <c r="E300">
        <f t="shared" si="18"/>
        <v>3.4482758620689655E-2</v>
      </c>
      <c r="J300" s="3">
        <v>23</v>
      </c>
      <c r="K300" s="7">
        <v>23.354614763231197</v>
      </c>
      <c r="L300" s="7">
        <f t="shared" si="19"/>
        <v>23</v>
      </c>
      <c r="N300" s="3">
        <v>29</v>
      </c>
      <c r="O300" s="7">
        <v>28</v>
      </c>
    </row>
    <row r="301" spans="1:15" ht="14.5">
      <c r="A301" s="3">
        <v>29</v>
      </c>
      <c r="B301" s="7">
        <v>28</v>
      </c>
      <c r="C301" s="8">
        <f t="shared" si="16"/>
        <v>1</v>
      </c>
      <c r="D301">
        <f t="shared" si="17"/>
        <v>1</v>
      </c>
      <c r="E301">
        <f t="shared" si="18"/>
        <v>3.4482758620689655E-2</v>
      </c>
      <c r="J301" s="3">
        <v>28</v>
      </c>
      <c r="K301" s="7">
        <v>25.52407442896936</v>
      </c>
      <c r="L301" s="7">
        <f t="shared" si="19"/>
        <v>26</v>
      </c>
      <c r="N301" s="3">
        <v>29</v>
      </c>
      <c r="O301" s="7">
        <v>28</v>
      </c>
    </row>
    <row r="302" spans="1:15" ht="14.5">
      <c r="A302" s="3">
        <v>29</v>
      </c>
      <c r="B302" s="7">
        <v>23</v>
      </c>
      <c r="C302" s="8">
        <f t="shared" si="16"/>
        <v>36</v>
      </c>
      <c r="D302">
        <f t="shared" si="17"/>
        <v>6</v>
      </c>
      <c r="E302">
        <f t="shared" si="18"/>
        <v>0.20689655172413793</v>
      </c>
      <c r="J302" s="3">
        <v>31</v>
      </c>
      <c r="K302" s="7">
        <v>26.6571747632312</v>
      </c>
      <c r="L302" s="7">
        <f t="shared" si="19"/>
        <v>27</v>
      </c>
      <c r="N302" s="3">
        <v>29</v>
      </c>
      <c r="O302" s="7">
        <v>23</v>
      </c>
    </row>
    <row r="303" spans="1:15" ht="14.5">
      <c r="A303" s="3">
        <v>29</v>
      </c>
      <c r="B303" s="7">
        <v>22</v>
      </c>
      <c r="C303" s="8">
        <f t="shared" si="16"/>
        <v>49</v>
      </c>
      <c r="D303">
        <f t="shared" si="17"/>
        <v>7</v>
      </c>
      <c r="E303">
        <f t="shared" si="18"/>
        <v>0.2413793103448276</v>
      </c>
      <c r="J303" s="3">
        <v>26</v>
      </c>
      <c r="K303" s="7">
        <v>28.345214428969363</v>
      </c>
      <c r="L303" s="7">
        <f t="shared" si="19"/>
        <v>28</v>
      </c>
      <c r="N303" s="3">
        <v>29</v>
      </c>
      <c r="O303" s="7">
        <v>22</v>
      </c>
    </row>
    <row r="304" spans="1:15" ht="14.5">
      <c r="A304" s="3">
        <v>29</v>
      </c>
      <c r="B304" s="7">
        <v>22</v>
      </c>
      <c r="C304" s="8">
        <f t="shared" si="16"/>
        <v>49</v>
      </c>
      <c r="D304">
        <f t="shared" si="17"/>
        <v>7</v>
      </c>
      <c r="E304">
        <f t="shared" si="18"/>
        <v>0.2413793103448276</v>
      </c>
      <c r="J304" s="3">
        <v>24</v>
      </c>
      <c r="K304" s="7">
        <v>22.51601442896936</v>
      </c>
      <c r="L304" s="7">
        <f t="shared" si="19"/>
        <v>23</v>
      </c>
      <c r="N304" s="3">
        <v>29</v>
      </c>
      <c r="O304" s="7">
        <v>22</v>
      </c>
    </row>
    <row r="305" spans="1:15" ht="14.5">
      <c r="A305" s="3">
        <v>30</v>
      </c>
      <c r="B305" s="7">
        <v>27</v>
      </c>
      <c r="C305" s="8">
        <f t="shared" si="16"/>
        <v>9</v>
      </c>
      <c r="D305">
        <f t="shared" si="17"/>
        <v>3</v>
      </c>
      <c r="E305">
        <f t="shared" si="18"/>
        <v>0.1</v>
      </c>
      <c r="J305" s="3">
        <v>20</v>
      </c>
      <c r="K305" s="7">
        <v>21.308634763231197</v>
      </c>
      <c r="L305" s="7">
        <f t="shared" si="19"/>
        <v>21</v>
      </c>
      <c r="N305" s="3">
        <v>30</v>
      </c>
      <c r="O305" s="7">
        <v>27</v>
      </c>
    </row>
    <row r="306" spans="1:15" ht="14.5">
      <c r="A306" s="3">
        <v>30</v>
      </c>
      <c r="B306" s="7">
        <v>28</v>
      </c>
      <c r="C306" s="8">
        <f t="shared" si="16"/>
        <v>4</v>
      </c>
      <c r="D306">
        <f t="shared" si="17"/>
        <v>2</v>
      </c>
      <c r="E306">
        <f t="shared" si="18"/>
        <v>6.6666666666666666E-2</v>
      </c>
      <c r="J306" s="3">
        <v>13</v>
      </c>
      <c r="K306" s="7">
        <v>19.794796657381617</v>
      </c>
      <c r="L306" s="7">
        <f t="shared" si="19"/>
        <v>20</v>
      </c>
      <c r="N306" s="3">
        <v>30</v>
      </c>
      <c r="O306" s="7">
        <v>28</v>
      </c>
    </row>
    <row r="307" spans="1:15" ht="14.5">
      <c r="A307" s="5">
        <v>30</v>
      </c>
      <c r="B307" s="7">
        <v>23</v>
      </c>
      <c r="C307" s="8">
        <f t="shared" si="16"/>
        <v>49</v>
      </c>
      <c r="D307">
        <f t="shared" si="17"/>
        <v>7</v>
      </c>
      <c r="E307">
        <f t="shared" si="18"/>
        <v>0.23333333333333334</v>
      </c>
      <c r="J307" s="3">
        <v>21</v>
      </c>
      <c r="K307" s="7">
        <v>26.537194763231199</v>
      </c>
      <c r="L307" s="7">
        <f t="shared" si="19"/>
        <v>27</v>
      </c>
      <c r="N307" s="5">
        <v>30</v>
      </c>
      <c r="O307" s="7">
        <v>23</v>
      </c>
    </row>
    <row r="308" spans="1:15" ht="14.5">
      <c r="A308" s="3">
        <v>30</v>
      </c>
      <c r="B308" s="7">
        <v>23</v>
      </c>
      <c r="C308" s="8">
        <f t="shared" si="16"/>
        <v>49</v>
      </c>
      <c r="D308">
        <f t="shared" si="17"/>
        <v>7</v>
      </c>
      <c r="E308">
        <f t="shared" si="18"/>
        <v>0.23333333333333334</v>
      </c>
      <c r="J308" s="3">
        <v>16</v>
      </c>
      <c r="K308" s="7">
        <v>27.109233760445687</v>
      </c>
      <c r="L308" s="7">
        <f t="shared" si="19"/>
        <v>27</v>
      </c>
      <c r="N308" s="3">
        <v>30</v>
      </c>
      <c r="O308" s="7">
        <v>23</v>
      </c>
    </row>
    <row r="309" spans="1:15" ht="14.5">
      <c r="A309" s="3">
        <v>30</v>
      </c>
      <c r="B309" s="7">
        <v>28</v>
      </c>
      <c r="C309" s="8">
        <f t="shared" si="16"/>
        <v>4</v>
      </c>
      <c r="D309">
        <f t="shared" si="17"/>
        <v>2</v>
      </c>
      <c r="E309">
        <f t="shared" si="18"/>
        <v>6.6666666666666666E-2</v>
      </c>
      <c r="J309" s="3">
        <v>13</v>
      </c>
      <c r="K309" s="7">
        <v>23.69111442896936</v>
      </c>
      <c r="L309" s="7">
        <f t="shared" si="19"/>
        <v>24</v>
      </c>
      <c r="N309" s="3">
        <v>30</v>
      </c>
      <c r="O309" s="7">
        <v>28</v>
      </c>
    </row>
    <row r="310" spans="1:15" ht="14.5">
      <c r="A310" s="3">
        <v>30</v>
      </c>
      <c r="B310" s="7">
        <v>23</v>
      </c>
      <c r="C310" s="8">
        <f t="shared" si="16"/>
        <v>49</v>
      </c>
      <c r="D310">
        <f t="shared" si="17"/>
        <v>7</v>
      </c>
      <c r="E310">
        <f t="shared" si="18"/>
        <v>0.23333333333333334</v>
      </c>
      <c r="J310" s="3">
        <v>13</v>
      </c>
      <c r="K310" s="7">
        <v>18.217833760445682</v>
      </c>
      <c r="L310" s="7">
        <f t="shared" si="19"/>
        <v>18</v>
      </c>
      <c r="N310" s="3">
        <v>30</v>
      </c>
      <c r="O310" s="7">
        <v>23</v>
      </c>
    </row>
    <row r="311" spans="1:15" ht="14.5">
      <c r="A311" s="3">
        <v>30</v>
      </c>
      <c r="B311" s="7">
        <v>23</v>
      </c>
      <c r="C311" s="8">
        <f t="shared" si="16"/>
        <v>49</v>
      </c>
      <c r="D311">
        <f t="shared" si="17"/>
        <v>7</v>
      </c>
      <c r="E311">
        <f t="shared" si="18"/>
        <v>0.23333333333333334</v>
      </c>
      <c r="J311" s="3">
        <v>18</v>
      </c>
      <c r="K311" s="7">
        <v>26.012616657381617</v>
      </c>
      <c r="L311" s="7">
        <f t="shared" si="19"/>
        <v>26</v>
      </c>
      <c r="N311" s="3">
        <v>30</v>
      </c>
      <c r="O311" s="7">
        <v>23</v>
      </c>
    </row>
    <row r="312" spans="1:15" ht="14.5">
      <c r="A312" s="3">
        <v>30</v>
      </c>
      <c r="B312" s="7">
        <v>33</v>
      </c>
      <c r="C312" s="8">
        <f t="shared" si="16"/>
        <v>9</v>
      </c>
      <c r="D312">
        <f t="shared" si="17"/>
        <v>3</v>
      </c>
      <c r="E312">
        <f t="shared" si="18"/>
        <v>0.1</v>
      </c>
      <c r="J312" s="3">
        <v>14</v>
      </c>
      <c r="K312" s="7">
        <v>22.736835766016718</v>
      </c>
      <c r="L312" s="7">
        <f t="shared" si="19"/>
        <v>23</v>
      </c>
      <c r="N312" s="3">
        <v>30</v>
      </c>
      <c r="O312" s="7">
        <v>33</v>
      </c>
    </row>
    <row r="313" spans="1:15" ht="14.5">
      <c r="A313" s="3">
        <v>30</v>
      </c>
      <c r="B313" s="7">
        <v>23</v>
      </c>
      <c r="C313" s="8">
        <f t="shared" si="16"/>
        <v>49</v>
      </c>
      <c r="D313">
        <f t="shared" si="17"/>
        <v>7</v>
      </c>
      <c r="E313">
        <f t="shared" si="18"/>
        <v>0.23333333333333334</v>
      </c>
      <c r="J313" s="3">
        <v>9</v>
      </c>
      <c r="K313" s="7">
        <v>15.441311699164347</v>
      </c>
      <c r="L313" s="7">
        <f t="shared" si="19"/>
        <v>15</v>
      </c>
      <c r="N313" s="3">
        <v>30</v>
      </c>
      <c r="O313" s="7">
        <v>23</v>
      </c>
    </row>
    <row r="314" spans="1:15" ht="14.5">
      <c r="A314" s="3">
        <v>31</v>
      </c>
      <c r="B314" s="7">
        <v>28</v>
      </c>
      <c r="C314" s="8">
        <f t="shared" si="16"/>
        <v>9</v>
      </c>
      <c r="D314">
        <f t="shared" si="17"/>
        <v>3</v>
      </c>
      <c r="E314">
        <f t="shared" si="18"/>
        <v>9.6774193548387094E-2</v>
      </c>
      <c r="J314" s="3">
        <v>12</v>
      </c>
      <c r="K314" s="7">
        <v>23.244076657381616</v>
      </c>
      <c r="L314" s="7">
        <f t="shared" si="19"/>
        <v>23</v>
      </c>
      <c r="N314" s="3">
        <v>31</v>
      </c>
      <c r="O314" s="7">
        <v>28</v>
      </c>
    </row>
    <row r="315" spans="1:15" ht="14.5">
      <c r="A315" s="3">
        <v>31</v>
      </c>
      <c r="B315" s="7">
        <v>28</v>
      </c>
      <c r="C315" s="8">
        <f t="shared" si="16"/>
        <v>9</v>
      </c>
      <c r="D315">
        <f t="shared" si="17"/>
        <v>3</v>
      </c>
      <c r="E315">
        <f t="shared" si="18"/>
        <v>9.6774193548387094E-2</v>
      </c>
      <c r="J315" s="3">
        <v>15</v>
      </c>
      <c r="K315" s="7">
        <v>12.958373760445683</v>
      </c>
      <c r="L315" s="7">
        <f t="shared" si="19"/>
        <v>13</v>
      </c>
      <c r="N315" s="3">
        <v>31</v>
      </c>
      <c r="O315" s="7">
        <v>28</v>
      </c>
    </row>
    <row r="316" spans="1:15" ht="14.5">
      <c r="A316" s="3">
        <v>31</v>
      </c>
      <c r="B316" s="7">
        <v>28</v>
      </c>
      <c r="C316" s="8">
        <f t="shared" si="16"/>
        <v>9</v>
      </c>
      <c r="D316">
        <f t="shared" si="17"/>
        <v>3</v>
      </c>
      <c r="E316">
        <f t="shared" si="18"/>
        <v>9.6774193548387094E-2</v>
      </c>
      <c r="J316" s="3">
        <v>23</v>
      </c>
      <c r="K316" s="7">
        <v>23.026916657381619</v>
      </c>
      <c r="L316" s="7">
        <f t="shared" si="19"/>
        <v>23</v>
      </c>
      <c r="N316" s="3">
        <v>31</v>
      </c>
      <c r="O316" s="7">
        <v>28</v>
      </c>
    </row>
    <row r="317" spans="1:15" ht="14.5">
      <c r="A317" s="3">
        <v>31</v>
      </c>
      <c r="B317" s="7">
        <v>23</v>
      </c>
      <c r="C317" s="8">
        <f t="shared" si="16"/>
        <v>64</v>
      </c>
      <c r="D317">
        <f t="shared" si="17"/>
        <v>8</v>
      </c>
      <c r="E317">
        <f t="shared" si="18"/>
        <v>0.25806451612903225</v>
      </c>
      <c r="J317" s="3">
        <v>17</v>
      </c>
      <c r="K317" s="7">
        <v>28.494095933147634</v>
      </c>
      <c r="L317" s="7">
        <f t="shared" si="19"/>
        <v>28</v>
      </c>
      <c r="N317" s="3">
        <v>31</v>
      </c>
      <c r="O317" s="7">
        <v>23</v>
      </c>
    </row>
    <row r="318" spans="1:15" ht="14.5">
      <c r="A318" s="3">
        <v>31</v>
      </c>
      <c r="B318" s="7">
        <v>23</v>
      </c>
      <c r="C318" s="8">
        <f t="shared" si="16"/>
        <v>64</v>
      </c>
      <c r="D318">
        <f t="shared" si="17"/>
        <v>8</v>
      </c>
      <c r="E318">
        <f t="shared" si="18"/>
        <v>0.25806451612903225</v>
      </c>
      <c r="J318" s="3">
        <v>30</v>
      </c>
      <c r="K318" s="7">
        <v>33.072256657381622</v>
      </c>
      <c r="L318" s="7">
        <f t="shared" si="19"/>
        <v>33</v>
      </c>
      <c r="N318" s="3">
        <v>31</v>
      </c>
      <c r="O318" s="7">
        <v>23</v>
      </c>
    </row>
    <row r="319" spans="1:15" ht="14.5">
      <c r="A319" s="3">
        <v>31</v>
      </c>
      <c r="B319" s="7">
        <v>27</v>
      </c>
      <c r="C319" s="8">
        <f t="shared" si="16"/>
        <v>16</v>
      </c>
      <c r="D319">
        <f t="shared" si="17"/>
        <v>4</v>
      </c>
      <c r="E319">
        <f t="shared" si="18"/>
        <v>0.12903225806451613</v>
      </c>
      <c r="J319" s="3">
        <v>17</v>
      </c>
      <c r="K319" s="7">
        <v>23.400034428969359</v>
      </c>
      <c r="L319" s="7">
        <f t="shared" si="19"/>
        <v>23</v>
      </c>
      <c r="N319" s="3">
        <v>31</v>
      </c>
      <c r="O319" s="7">
        <v>27</v>
      </c>
    </row>
    <row r="320" spans="1:15" ht="14.5">
      <c r="A320" s="3">
        <v>31</v>
      </c>
      <c r="B320" s="7">
        <v>27</v>
      </c>
      <c r="C320" s="8">
        <f t="shared" si="16"/>
        <v>16</v>
      </c>
      <c r="D320">
        <f t="shared" si="17"/>
        <v>4</v>
      </c>
      <c r="E320">
        <f t="shared" si="18"/>
        <v>0.12903225806451613</v>
      </c>
      <c r="J320" s="3">
        <v>20</v>
      </c>
      <c r="K320" s="7">
        <v>17.261436657381619</v>
      </c>
      <c r="L320" s="7">
        <f t="shared" si="19"/>
        <v>17</v>
      </c>
      <c r="N320" s="3">
        <v>31</v>
      </c>
      <c r="O320" s="7">
        <v>27</v>
      </c>
    </row>
    <row r="321" spans="1:15" ht="14.5">
      <c r="A321" s="3">
        <v>31</v>
      </c>
      <c r="B321" s="7">
        <v>23</v>
      </c>
      <c r="C321" s="8">
        <f t="shared" si="16"/>
        <v>64</v>
      </c>
      <c r="D321">
        <f t="shared" si="17"/>
        <v>8</v>
      </c>
      <c r="E321">
        <f t="shared" si="18"/>
        <v>0.25806451612903225</v>
      </c>
      <c r="J321" s="3">
        <v>17</v>
      </c>
      <c r="K321" s="7">
        <v>28.319456657381618</v>
      </c>
      <c r="L321" s="7">
        <f t="shared" si="19"/>
        <v>28</v>
      </c>
      <c r="N321" s="3">
        <v>31</v>
      </c>
      <c r="O321" s="7">
        <v>23</v>
      </c>
    </row>
    <row r="322" spans="1:15" ht="14.5">
      <c r="A322" s="3">
        <v>31</v>
      </c>
      <c r="B322" s="7">
        <v>22</v>
      </c>
      <c r="C322" s="8">
        <f t="shared" ref="C322:C360" si="20">(A322-B322)*(A322-B322)</f>
        <v>81</v>
      </c>
      <c r="D322">
        <f t="shared" ref="D322:D360" si="21">ABS(A322-B322)</f>
        <v>9</v>
      </c>
      <c r="E322">
        <f t="shared" ref="E322:E360" si="22">ABS(A322-B322)/A322</f>
        <v>0.29032258064516131</v>
      </c>
      <c r="J322" s="3">
        <v>10</v>
      </c>
      <c r="K322" s="7">
        <v>21.164754763231198</v>
      </c>
      <c r="L322" s="7">
        <f t="shared" si="19"/>
        <v>21</v>
      </c>
      <c r="N322" s="3">
        <v>31</v>
      </c>
      <c r="O322" s="7">
        <v>22</v>
      </c>
    </row>
    <row r="323" spans="1:15" ht="14.5">
      <c r="A323" s="3">
        <v>31</v>
      </c>
      <c r="B323" s="7">
        <v>27</v>
      </c>
      <c r="C323" s="8">
        <f t="shared" si="20"/>
        <v>16</v>
      </c>
      <c r="D323">
        <f t="shared" si="21"/>
        <v>4</v>
      </c>
      <c r="E323">
        <f t="shared" si="22"/>
        <v>0.12903225806451613</v>
      </c>
      <c r="J323" s="3">
        <v>24</v>
      </c>
      <c r="K323" s="7">
        <v>27.318956657381619</v>
      </c>
      <c r="L323" s="7">
        <f t="shared" ref="L323:L360" si="23">ROUND(K323,0)</f>
        <v>27</v>
      </c>
      <c r="N323" s="3">
        <v>31</v>
      </c>
      <c r="O323" s="7">
        <v>27</v>
      </c>
    </row>
    <row r="324" spans="1:15" ht="14.5">
      <c r="A324" s="3">
        <v>31</v>
      </c>
      <c r="B324" s="7">
        <v>23</v>
      </c>
      <c r="C324" s="8">
        <f t="shared" si="20"/>
        <v>64</v>
      </c>
      <c r="D324">
        <f t="shared" si="21"/>
        <v>8</v>
      </c>
      <c r="E324">
        <f t="shared" si="22"/>
        <v>0.25806451612903225</v>
      </c>
      <c r="J324" s="3">
        <v>14</v>
      </c>
      <c r="K324" s="7">
        <v>27.158734763231198</v>
      </c>
      <c r="L324" s="7">
        <f t="shared" si="23"/>
        <v>27</v>
      </c>
      <c r="N324" s="3">
        <v>31</v>
      </c>
      <c r="O324" s="7">
        <v>23</v>
      </c>
    </row>
    <row r="325" spans="1:15" ht="14.5">
      <c r="A325" s="3">
        <v>32</v>
      </c>
      <c r="B325" s="7">
        <v>23</v>
      </c>
      <c r="C325" s="8">
        <f t="shared" si="20"/>
        <v>81</v>
      </c>
      <c r="D325">
        <f t="shared" si="21"/>
        <v>9</v>
      </c>
      <c r="E325">
        <f t="shared" si="22"/>
        <v>0.28125</v>
      </c>
      <c r="J325" s="3">
        <v>18</v>
      </c>
      <c r="K325" s="7">
        <v>20.972696657381618</v>
      </c>
      <c r="L325" s="7">
        <f t="shared" si="23"/>
        <v>21</v>
      </c>
      <c r="N325" s="3">
        <v>32</v>
      </c>
      <c r="O325" s="7">
        <v>23</v>
      </c>
    </row>
    <row r="326" spans="1:15" ht="14.5">
      <c r="A326" s="3">
        <v>32</v>
      </c>
      <c r="B326" s="7">
        <v>27</v>
      </c>
      <c r="C326" s="8">
        <f t="shared" si="20"/>
        <v>25</v>
      </c>
      <c r="D326">
        <f t="shared" si="21"/>
        <v>5</v>
      </c>
      <c r="E326">
        <f t="shared" si="22"/>
        <v>0.15625</v>
      </c>
      <c r="J326" s="3">
        <v>22</v>
      </c>
      <c r="K326" s="7">
        <v>26.871194428969361</v>
      </c>
      <c r="L326" s="7">
        <f t="shared" si="23"/>
        <v>27</v>
      </c>
      <c r="N326" s="3">
        <v>32</v>
      </c>
      <c r="O326" s="7">
        <v>27</v>
      </c>
    </row>
    <row r="327" spans="1:15" ht="14.5">
      <c r="A327" s="3">
        <v>32</v>
      </c>
      <c r="B327" s="7">
        <v>27</v>
      </c>
      <c r="C327" s="8">
        <f t="shared" si="20"/>
        <v>25</v>
      </c>
      <c r="D327">
        <f t="shared" si="21"/>
        <v>5</v>
      </c>
      <c r="E327">
        <f t="shared" si="22"/>
        <v>0.15625</v>
      </c>
      <c r="J327" s="3">
        <v>15</v>
      </c>
      <c r="K327" s="7">
        <v>22.701536657381617</v>
      </c>
      <c r="L327" s="7">
        <f t="shared" si="23"/>
        <v>23</v>
      </c>
      <c r="N327" s="3">
        <v>32</v>
      </c>
      <c r="O327" s="7">
        <v>27</v>
      </c>
    </row>
    <row r="328" spans="1:15" ht="14.5">
      <c r="A328" s="3">
        <v>32</v>
      </c>
      <c r="B328" s="7">
        <v>27</v>
      </c>
      <c r="C328" s="8">
        <f t="shared" si="20"/>
        <v>25</v>
      </c>
      <c r="D328">
        <f t="shared" si="21"/>
        <v>5</v>
      </c>
      <c r="E328">
        <f t="shared" si="22"/>
        <v>0.15625</v>
      </c>
      <c r="J328" s="3">
        <v>25</v>
      </c>
      <c r="K328" s="7">
        <v>22.370696657381618</v>
      </c>
      <c r="L328" s="7">
        <f t="shared" si="23"/>
        <v>22</v>
      </c>
      <c r="N328" s="3">
        <v>32</v>
      </c>
      <c r="O328" s="7">
        <v>27</v>
      </c>
    </row>
    <row r="329" spans="1:15" ht="14.5">
      <c r="A329" s="3">
        <v>32</v>
      </c>
      <c r="B329" s="7">
        <v>23</v>
      </c>
      <c r="C329" s="8">
        <f t="shared" si="20"/>
        <v>81</v>
      </c>
      <c r="D329">
        <f t="shared" si="21"/>
        <v>9</v>
      </c>
      <c r="E329">
        <f t="shared" si="22"/>
        <v>0.28125</v>
      </c>
      <c r="J329" s="3">
        <v>23</v>
      </c>
      <c r="K329" s="7">
        <v>23.421934763231196</v>
      </c>
      <c r="L329" s="7">
        <f t="shared" si="23"/>
        <v>23</v>
      </c>
      <c r="N329" s="3">
        <v>32</v>
      </c>
      <c r="O329" s="7">
        <v>23</v>
      </c>
    </row>
    <row r="330" spans="1:15" ht="14.5">
      <c r="A330" s="3">
        <v>32</v>
      </c>
      <c r="B330" s="7">
        <v>23</v>
      </c>
      <c r="C330" s="8">
        <f t="shared" si="20"/>
        <v>81</v>
      </c>
      <c r="D330">
        <f t="shared" si="21"/>
        <v>9</v>
      </c>
      <c r="E330">
        <f t="shared" si="22"/>
        <v>0.28125</v>
      </c>
      <c r="J330" s="3">
        <v>25</v>
      </c>
      <c r="K330" s="7">
        <v>23.681094763231197</v>
      </c>
      <c r="L330" s="7">
        <f t="shared" si="23"/>
        <v>24</v>
      </c>
      <c r="N330" s="3">
        <v>32</v>
      </c>
      <c r="O330" s="7">
        <v>23</v>
      </c>
    </row>
    <row r="331" spans="1:15" ht="14.5">
      <c r="A331" s="3">
        <v>32</v>
      </c>
      <c r="B331" s="7">
        <v>28</v>
      </c>
      <c r="C331" s="8">
        <f t="shared" si="20"/>
        <v>16</v>
      </c>
      <c r="D331">
        <f t="shared" si="21"/>
        <v>4</v>
      </c>
      <c r="E331">
        <f t="shared" si="22"/>
        <v>0.125</v>
      </c>
      <c r="J331" s="3">
        <v>21</v>
      </c>
      <c r="K331" s="7">
        <v>22.555635766016717</v>
      </c>
      <c r="L331" s="7">
        <f t="shared" si="23"/>
        <v>23</v>
      </c>
      <c r="N331" s="3">
        <v>32</v>
      </c>
      <c r="O331" s="7">
        <v>28</v>
      </c>
    </row>
    <row r="332" spans="1:15" ht="14.5">
      <c r="A332" s="3">
        <v>32</v>
      </c>
      <c r="B332" s="7">
        <v>28</v>
      </c>
      <c r="C332" s="8">
        <f t="shared" si="20"/>
        <v>16</v>
      </c>
      <c r="D332">
        <f t="shared" si="21"/>
        <v>4</v>
      </c>
      <c r="E332">
        <f t="shared" si="22"/>
        <v>0.125</v>
      </c>
      <c r="J332" s="3">
        <v>20</v>
      </c>
      <c r="K332" s="7">
        <v>22.530774763231197</v>
      </c>
      <c r="L332" s="7">
        <f t="shared" si="23"/>
        <v>23</v>
      </c>
      <c r="N332" s="3">
        <v>32</v>
      </c>
      <c r="O332" s="7">
        <v>28</v>
      </c>
    </row>
    <row r="333" spans="1:15" ht="14.5">
      <c r="A333" s="3">
        <v>32</v>
      </c>
      <c r="B333" s="7">
        <v>22</v>
      </c>
      <c r="C333" s="8">
        <f t="shared" si="20"/>
        <v>100</v>
      </c>
      <c r="D333">
        <f t="shared" si="21"/>
        <v>10</v>
      </c>
      <c r="E333">
        <f t="shared" si="22"/>
        <v>0.3125</v>
      </c>
      <c r="J333" s="3">
        <v>28</v>
      </c>
      <c r="K333" s="7">
        <v>23.608656657381619</v>
      </c>
      <c r="L333" s="7">
        <f t="shared" si="23"/>
        <v>24</v>
      </c>
      <c r="N333" s="3">
        <v>32</v>
      </c>
      <c r="O333" s="7">
        <v>22</v>
      </c>
    </row>
    <row r="334" spans="1:15" ht="14.5">
      <c r="A334" s="3">
        <v>32</v>
      </c>
      <c r="B334" s="7">
        <v>23</v>
      </c>
      <c r="C334" s="8">
        <f t="shared" si="20"/>
        <v>81</v>
      </c>
      <c r="D334">
        <f t="shared" si="21"/>
        <v>9</v>
      </c>
      <c r="E334">
        <f t="shared" si="22"/>
        <v>0.28125</v>
      </c>
      <c r="J334" s="3">
        <v>24</v>
      </c>
      <c r="K334" s="7">
        <v>23.713155933147632</v>
      </c>
      <c r="L334" s="7">
        <f t="shared" si="23"/>
        <v>24</v>
      </c>
      <c r="N334" s="3">
        <v>32</v>
      </c>
      <c r="O334" s="7">
        <v>23</v>
      </c>
    </row>
    <row r="335" spans="1:15" ht="14.5">
      <c r="A335" s="3">
        <v>33</v>
      </c>
      <c r="B335" s="7">
        <v>27</v>
      </c>
      <c r="C335" s="8">
        <f t="shared" si="20"/>
        <v>36</v>
      </c>
      <c r="D335">
        <f t="shared" si="21"/>
        <v>6</v>
      </c>
      <c r="E335">
        <f t="shared" si="22"/>
        <v>0.18181818181818182</v>
      </c>
      <c r="J335" s="3">
        <v>29</v>
      </c>
      <c r="K335" s="7">
        <v>28.109714428969362</v>
      </c>
      <c r="L335" s="7">
        <f t="shared" si="23"/>
        <v>28</v>
      </c>
      <c r="N335" s="3">
        <v>33</v>
      </c>
      <c r="O335" s="7">
        <v>27</v>
      </c>
    </row>
    <row r="336" spans="1:15" ht="14.5">
      <c r="A336" s="3">
        <v>33</v>
      </c>
      <c r="B336" s="7">
        <v>28</v>
      </c>
      <c r="C336" s="8">
        <f t="shared" si="20"/>
        <v>25</v>
      </c>
      <c r="D336">
        <f t="shared" si="21"/>
        <v>5</v>
      </c>
      <c r="E336">
        <f t="shared" si="22"/>
        <v>0.15151515151515152</v>
      </c>
      <c r="J336" s="3">
        <v>25</v>
      </c>
      <c r="K336" s="7">
        <v>23.665354428969362</v>
      </c>
      <c r="L336" s="7">
        <f t="shared" si="23"/>
        <v>24</v>
      </c>
      <c r="N336" s="3">
        <v>33</v>
      </c>
      <c r="O336" s="7">
        <v>28</v>
      </c>
    </row>
    <row r="337" spans="1:15" ht="14.5">
      <c r="A337" s="3">
        <v>33</v>
      </c>
      <c r="B337" s="7">
        <v>28</v>
      </c>
      <c r="C337" s="8">
        <f t="shared" si="20"/>
        <v>25</v>
      </c>
      <c r="D337">
        <f t="shared" si="21"/>
        <v>5</v>
      </c>
      <c r="E337">
        <f t="shared" si="22"/>
        <v>0.15151515151515152</v>
      </c>
      <c r="J337" s="3">
        <v>18</v>
      </c>
      <c r="K337" s="7">
        <v>23.022173760445682</v>
      </c>
      <c r="L337" s="7">
        <f t="shared" si="23"/>
        <v>23</v>
      </c>
      <c r="N337" s="3">
        <v>33</v>
      </c>
      <c r="O337" s="7">
        <v>28</v>
      </c>
    </row>
    <row r="338" spans="1:15" ht="14.5">
      <c r="A338" s="3">
        <v>33</v>
      </c>
      <c r="B338" s="7">
        <v>23</v>
      </c>
      <c r="C338" s="8">
        <f t="shared" si="20"/>
        <v>100</v>
      </c>
      <c r="D338">
        <f t="shared" si="21"/>
        <v>10</v>
      </c>
      <c r="E338">
        <f t="shared" si="22"/>
        <v>0.30303030303030304</v>
      </c>
      <c r="J338" s="3">
        <v>20</v>
      </c>
      <c r="K338" s="7">
        <v>23.315159832869082</v>
      </c>
      <c r="L338" s="7">
        <f t="shared" si="23"/>
        <v>23</v>
      </c>
      <c r="N338" s="3">
        <v>33</v>
      </c>
      <c r="O338" s="7">
        <v>23</v>
      </c>
    </row>
    <row r="339" spans="1:15" ht="14.5">
      <c r="A339" s="3">
        <v>33</v>
      </c>
      <c r="B339" s="7">
        <v>24</v>
      </c>
      <c r="C339" s="8">
        <f t="shared" si="20"/>
        <v>81</v>
      </c>
      <c r="D339">
        <f t="shared" si="21"/>
        <v>9</v>
      </c>
      <c r="E339">
        <f t="shared" si="22"/>
        <v>0.27272727272727271</v>
      </c>
      <c r="J339" s="3">
        <v>27</v>
      </c>
      <c r="K339" s="7">
        <v>27.417154428969361</v>
      </c>
      <c r="L339" s="7">
        <f t="shared" si="23"/>
        <v>27</v>
      </c>
      <c r="N339" s="3">
        <v>33</v>
      </c>
      <c r="O339" s="7">
        <v>24</v>
      </c>
    </row>
    <row r="340" spans="1:15" ht="14.5">
      <c r="A340" s="3">
        <v>33</v>
      </c>
      <c r="B340" s="7">
        <v>23</v>
      </c>
      <c r="C340" s="8">
        <f t="shared" si="20"/>
        <v>100</v>
      </c>
      <c r="D340">
        <f t="shared" si="21"/>
        <v>10</v>
      </c>
      <c r="E340">
        <f t="shared" si="22"/>
        <v>0.30303030303030304</v>
      </c>
      <c r="J340" s="3">
        <v>26</v>
      </c>
      <c r="K340" s="7">
        <v>28.099233760445681</v>
      </c>
      <c r="L340" s="7">
        <f t="shared" si="23"/>
        <v>28</v>
      </c>
      <c r="N340" s="3">
        <v>33</v>
      </c>
      <c r="O340" s="7">
        <v>23</v>
      </c>
    </row>
    <row r="341" spans="1:15" ht="14.5">
      <c r="A341" s="3">
        <v>33</v>
      </c>
      <c r="B341" s="7">
        <v>28</v>
      </c>
      <c r="C341" s="8">
        <f t="shared" si="20"/>
        <v>25</v>
      </c>
      <c r="D341">
        <f t="shared" si="21"/>
        <v>5</v>
      </c>
      <c r="E341">
        <f t="shared" si="22"/>
        <v>0.15151515151515152</v>
      </c>
      <c r="J341" s="3">
        <v>25</v>
      </c>
      <c r="K341" s="7">
        <v>23.302036657381617</v>
      </c>
      <c r="L341" s="7">
        <f t="shared" si="23"/>
        <v>23</v>
      </c>
      <c r="N341" s="3">
        <v>33</v>
      </c>
      <c r="O341" s="7">
        <v>28</v>
      </c>
    </row>
    <row r="342" spans="1:15" ht="14.5">
      <c r="A342" s="3">
        <v>33</v>
      </c>
      <c r="B342" s="7">
        <v>24</v>
      </c>
      <c r="C342" s="8">
        <f t="shared" si="20"/>
        <v>81</v>
      </c>
      <c r="D342">
        <f t="shared" si="21"/>
        <v>9</v>
      </c>
      <c r="E342">
        <f t="shared" si="22"/>
        <v>0.27272727272727271</v>
      </c>
      <c r="J342" s="3">
        <v>21</v>
      </c>
      <c r="K342" s="7">
        <v>23.323874428969358</v>
      </c>
      <c r="L342" s="7">
        <f t="shared" si="23"/>
        <v>23</v>
      </c>
      <c r="N342" s="3">
        <v>33</v>
      </c>
      <c r="O342" s="7">
        <v>24</v>
      </c>
    </row>
    <row r="343" spans="1:15" ht="14.5">
      <c r="A343" s="3">
        <v>33</v>
      </c>
      <c r="B343" s="7">
        <v>23</v>
      </c>
      <c r="C343" s="8">
        <f t="shared" si="20"/>
        <v>100</v>
      </c>
      <c r="D343">
        <f t="shared" si="21"/>
        <v>10</v>
      </c>
      <c r="E343">
        <f t="shared" si="22"/>
        <v>0.30303030303030304</v>
      </c>
      <c r="J343" s="3">
        <v>31</v>
      </c>
      <c r="K343" s="7">
        <v>23.307916657381618</v>
      </c>
      <c r="L343" s="7">
        <f t="shared" si="23"/>
        <v>23</v>
      </c>
      <c r="N343" s="3">
        <v>33</v>
      </c>
      <c r="O343" s="7">
        <v>23</v>
      </c>
    </row>
    <row r="344" spans="1:15" ht="14.5">
      <c r="A344" s="3">
        <v>33</v>
      </c>
      <c r="B344" s="7">
        <v>28</v>
      </c>
      <c r="C344" s="8">
        <f t="shared" si="20"/>
        <v>25</v>
      </c>
      <c r="D344">
        <f t="shared" si="21"/>
        <v>5</v>
      </c>
      <c r="E344">
        <f t="shared" si="22"/>
        <v>0.15151515151515152</v>
      </c>
      <c r="J344" s="3">
        <v>33</v>
      </c>
      <c r="K344" s="7">
        <v>27.788554428969359</v>
      </c>
      <c r="L344" s="7">
        <f t="shared" si="23"/>
        <v>28</v>
      </c>
      <c r="N344" s="3">
        <v>33</v>
      </c>
      <c r="O344" s="7">
        <v>28</v>
      </c>
    </row>
    <row r="345" spans="1:15" ht="14.5">
      <c r="A345" s="3">
        <v>33</v>
      </c>
      <c r="B345" s="7">
        <v>23</v>
      </c>
      <c r="C345" s="8">
        <f t="shared" si="20"/>
        <v>100</v>
      </c>
      <c r="D345">
        <f t="shared" si="21"/>
        <v>10</v>
      </c>
      <c r="E345">
        <f t="shared" si="22"/>
        <v>0.30303030303030304</v>
      </c>
      <c r="J345" s="3">
        <v>25</v>
      </c>
      <c r="K345" s="7">
        <v>21.856734763231195</v>
      </c>
      <c r="L345" s="7">
        <f t="shared" si="23"/>
        <v>22</v>
      </c>
      <c r="N345" s="3">
        <v>33</v>
      </c>
      <c r="O345" s="7">
        <v>23</v>
      </c>
    </row>
    <row r="346" spans="1:15" ht="14.5">
      <c r="A346" s="3">
        <v>34</v>
      </c>
      <c r="B346" s="7">
        <v>27</v>
      </c>
      <c r="C346" s="8">
        <f t="shared" si="20"/>
        <v>49</v>
      </c>
      <c r="D346">
        <f t="shared" si="21"/>
        <v>7</v>
      </c>
      <c r="E346">
        <f t="shared" si="22"/>
        <v>0.20588235294117646</v>
      </c>
      <c r="J346" s="3">
        <v>33</v>
      </c>
      <c r="K346" s="7">
        <v>22.770853760445682</v>
      </c>
      <c r="L346" s="7">
        <f t="shared" si="23"/>
        <v>23</v>
      </c>
      <c r="N346" s="3">
        <v>34</v>
      </c>
      <c r="O346" s="7">
        <v>27</v>
      </c>
    </row>
    <row r="347" spans="1:15" ht="14.5">
      <c r="A347" s="3">
        <v>34</v>
      </c>
      <c r="B347" s="7">
        <v>27</v>
      </c>
      <c r="C347" s="8">
        <f t="shared" si="20"/>
        <v>49</v>
      </c>
      <c r="D347">
        <f t="shared" si="21"/>
        <v>7</v>
      </c>
      <c r="E347">
        <f t="shared" si="22"/>
        <v>0.20588235294117646</v>
      </c>
      <c r="J347" s="3">
        <v>27</v>
      </c>
      <c r="K347" s="7">
        <v>23.354954428969361</v>
      </c>
      <c r="L347" s="7">
        <f t="shared" si="23"/>
        <v>23</v>
      </c>
      <c r="N347" s="3">
        <v>34</v>
      </c>
      <c r="O347" s="7">
        <v>27</v>
      </c>
    </row>
    <row r="348" spans="1:15" ht="14.5">
      <c r="A348" s="3">
        <v>34</v>
      </c>
      <c r="B348" s="7">
        <v>27</v>
      </c>
      <c r="C348" s="8">
        <f t="shared" si="20"/>
        <v>49</v>
      </c>
      <c r="D348">
        <f t="shared" si="21"/>
        <v>7</v>
      </c>
      <c r="E348">
        <f t="shared" si="22"/>
        <v>0.20588235294117646</v>
      </c>
      <c r="J348" s="3">
        <v>35</v>
      </c>
      <c r="K348" s="7">
        <v>23.717074763231199</v>
      </c>
      <c r="L348" s="7">
        <f t="shared" si="23"/>
        <v>24</v>
      </c>
      <c r="N348" s="3">
        <v>34</v>
      </c>
      <c r="O348" s="7">
        <v>27</v>
      </c>
    </row>
    <row r="349" spans="1:15" ht="14.5">
      <c r="A349" s="3">
        <v>34</v>
      </c>
      <c r="B349" s="7">
        <v>33</v>
      </c>
      <c r="C349" s="8">
        <f t="shared" si="20"/>
        <v>1</v>
      </c>
      <c r="D349">
        <f t="shared" si="21"/>
        <v>1</v>
      </c>
      <c r="E349">
        <f t="shared" si="22"/>
        <v>2.9411764705882353E-2</v>
      </c>
      <c r="J349" s="3">
        <v>24</v>
      </c>
      <c r="K349" s="7">
        <v>21.656174763231196</v>
      </c>
      <c r="L349" s="7">
        <f t="shared" si="23"/>
        <v>22</v>
      </c>
      <c r="N349" s="3">
        <v>34</v>
      </c>
      <c r="O349" s="7">
        <v>33</v>
      </c>
    </row>
    <row r="350" spans="1:15" ht="14.5">
      <c r="A350" s="3">
        <v>35</v>
      </c>
      <c r="B350" s="7">
        <v>28</v>
      </c>
      <c r="C350" s="8">
        <f t="shared" si="20"/>
        <v>49</v>
      </c>
      <c r="D350">
        <f t="shared" si="21"/>
        <v>7</v>
      </c>
      <c r="E350">
        <f t="shared" si="22"/>
        <v>0.2</v>
      </c>
      <c r="J350" s="3">
        <v>17</v>
      </c>
      <c r="K350" s="7">
        <v>20.1886347632312</v>
      </c>
      <c r="L350" s="7">
        <f t="shared" si="23"/>
        <v>20</v>
      </c>
      <c r="N350" s="3">
        <v>35</v>
      </c>
      <c r="O350" s="7">
        <v>28</v>
      </c>
    </row>
    <row r="351" spans="1:15" ht="14.5">
      <c r="A351" s="3">
        <v>35</v>
      </c>
      <c r="B351" s="7">
        <v>28</v>
      </c>
      <c r="C351" s="8">
        <f t="shared" si="20"/>
        <v>49</v>
      </c>
      <c r="D351">
        <f t="shared" si="21"/>
        <v>7</v>
      </c>
      <c r="E351">
        <f t="shared" si="22"/>
        <v>0.2</v>
      </c>
      <c r="J351" s="3">
        <v>37</v>
      </c>
      <c r="K351" s="7">
        <v>22.455734763231199</v>
      </c>
      <c r="L351" s="7">
        <f t="shared" si="23"/>
        <v>22</v>
      </c>
      <c r="N351" s="3">
        <v>35</v>
      </c>
      <c r="O351" s="7">
        <v>28</v>
      </c>
    </row>
    <row r="352" spans="1:15" ht="14.5">
      <c r="A352" s="3">
        <v>35</v>
      </c>
      <c r="B352" s="7">
        <v>24</v>
      </c>
      <c r="C352" s="8">
        <f t="shared" si="20"/>
        <v>121</v>
      </c>
      <c r="D352">
        <f t="shared" si="21"/>
        <v>11</v>
      </c>
      <c r="E352">
        <f t="shared" si="22"/>
        <v>0.31428571428571428</v>
      </c>
      <c r="J352" s="3">
        <v>24</v>
      </c>
      <c r="K352" s="7">
        <v>23.100054763231199</v>
      </c>
      <c r="L352" s="7">
        <f t="shared" si="23"/>
        <v>23</v>
      </c>
      <c r="N352" s="3">
        <v>35</v>
      </c>
      <c r="O352" s="7">
        <v>24</v>
      </c>
    </row>
    <row r="353" spans="1:15" ht="14.5">
      <c r="A353" s="3">
        <v>36</v>
      </c>
      <c r="B353" s="7">
        <v>33</v>
      </c>
      <c r="C353" s="8">
        <f t="shared" si="20"/>
        <v>9</v>
      </c>
      <c r="D353">
        <f t="shared" si="21"/>
        <v>3</v>
      </c>
      <c r="E353">
        <f t="shared" si="22"/>
        <v>8.3333333333333329E-2</v>
      </c>
      <c r="J353" s="3">
        <v>29</v>
      </c>
      <c r="K353" s="7">
        <v>28.396934763231197</v>
      </c>
      <c r="L353" s="7">
        <f t="shared" si="23"/>
        <v>28</v>
      </c>
      <c r="N353" s="3">
        <v>36</v>
      </c>
      <c r="O353" s="7">
        <v>33</v>
      </c>
    </row>
    <row r="354" spans="1:15" ht="14.5">
      <c r="A354" s="3">
        <v>36</v>
      </c>
      <c r="B354" s="7">
        <v>28</v>
      </c>
      <c r="C354" s="8">
        <f t="shared" si="20"/>
        <v>64</v>
      </c>
      <c r="D354">
        <f t="shared" si="21"/>
        <v>8</v>
      </c>
      <c r="E354">
        <f t="shared" si="22"/>
        <v>0.22222222222222221</v>
      </c>
      <c r="J354" s="3">
        <v>29</v>
      </c>
      <c r="K354" s="7">
        <v>22.809814763231195</v>
      </c>
      <c r="L354" s="7">
        <f t="shared" si="23"/>
        <v>23</v>
      </c>
      <c r="N354" s="3">
        <v>36</v>
      </c>
      <c r="O354" s="7">
        <v>28</v>
      </c>
    </row>
    <row r="355" spans="1:15" ht="14.5">
      <c r="A355" s="3">
        <v>36</v>
      </c>
      <c r="B355" s="7">
        <v>32</v>
      </c>
      <c r="C355" s="8">
        <f t="shared" si="20"/>
        <v>16</v>
      </c>
      <c r="D355">
        <f t="shared" si="21"/>
        <v>4</v>
      </c>
      <c r="E355">
        <f t="shared" si="22"/>
        <v>0.1111111111111111</v>
      </c>
      <c r="J355" s="3">
        <v>36</v>
      </c>
      <c r="K355" s="7">
        <v>22.509574428969362</v>
      </c>
      <c r="L355" s="7">
        <f t="shared" si="23"/>
        <v>23</v>
      </c>
      <c r="N355" s="3">
        <v>36</v>
      </c>
      <c r="O355" s="7">
        <v>32</v>
      </c>
    </row>
    <row r="356" spans="1:15" ht="14.5">
      <c r="A356" s="3">
        <v>36</v>
      </c>
      <c r="B356" s="7">
        <v>23</v>
      </c>
      <c r="C356" s="8">
        <f t="shared" si="20"/>
        <v>169</v>
      </c>
      <c r="D356">
        <f t="shared" si="21"/>
        <v>13</v>
      </c>
      <c r="E356">
        <f t="shared" si="22"/>
        <v>0.3611111111111111</v>
      </c>
      <c r="J356" s="3">
        <v>32</v>
      </c>
      <c r="K356" s="7">
        <v>22.768314428969358</v>
      </c>
      <c r="L356" s="7">
        <f t="shared" si="23"/>
        <v>23</v>
      </c>
      <c r="N356" s="3">
        <v>36</v>
      </c>
      <c r="O356" s="7">
        <v>23</v>
      </c>
    </row>
    <row r="357" spans="1:15" ht="14.5">
      <c r="A357" s="3">
        <v>37</v>
      </c>
      <c r="B357" s="7">
        <v>28</v>
      </c>
      <c r="C357" s="8">
        <f t="shared" si="20"/>
        <v>81</v>
      </c>
      <c r="D357">
        <f t="shared" si="21"/>
        <v>9</v>
      </c>
      <c r="E357">
        <f t="shared" si="22"/>
        <v>0.24324324324324326</v>
      </c>
      <c r="J357" s="3">
        <v>27</v>
      </c>
      <c r="K357" s="7">
        <v>23.073133760445685</v>
      </c>
      <c r="L357" s="7">
        <f t="shared" si="23"/>
        <v>23</v>
      </c>
      <c r="N357" s="3">
        <v>37</v>
      </c>
      <c r="O357" s="7">
        <v>28</v>
      </c>
    </row>
    <row r="358" spans="1:15" ht="14.5">
      <c r="A358" s="3">
        <v>37</v>
      </c>
      <c r="B358" s="7">
        <v>22</v>
      </c>
      <c r="C358" s="8">
        <f t="shared" si="20"/>
        <v>225</v>
      </c>
      <c r="D358">
        <f t="shared" si="21"/>
        <v>15</v>
      </c>
      <c r="E358">
        <f t="shared" si="22"/>
        <v>0.40540540540540543</v>
      </c>
      <c r="J358" s="3">
        <v>29</v>
      </c>
      <c r="K358" s="7">
        <v>22.211894763231196</v>
      </c>
      <c r="L358" s="7">
        <f t="shared" si="23"/>
        <v>22</v>
      </c>
      <c r="N358" s="3">
        <v>37</v>
      </c>
      <c r="O358" s="7">
        <v>22</v>
      </c>
    </row>
    <row r="359" spans="1:15" ht="14.5">
      <c r="A359" s="3">
        <v>38</v>
      </c>
      <c r="B359" s="7">
        <v>28</v>
      </c>
      <c r="C359" s="8">
        <f t="shared" si="20"/>
        <v>100</v>
      </c>
      <c r="D359">
        <f t="shared" si="21"/>
        <v>10</v>
      </c>
      <c r="E359">
        <f t="shared" si="22"/>
        <v>0.26315789473684209</v>
      </c>
      <c r="J359" s="3">
        <v>29</v>
      </c>
      <c r="K359" s="7">
        <v>22.197676657381617</v>
      </c>
      <c r="L359" s="7">
        <f t="shared" si="23"/>
        <v>22</v>
      </c>
      <c r="N359" s="3">
        <v>38</v>
      </c>
      <c r="O359" s="7">
        <v>28</v>
      </c>
    </row>
    <row r="360" spans="1:15" ht="14.5">
      <c r="A360" s="3">
        <v>44</v>
      </c>
      <c r="B360" s="7">
        <v>30</v>
      </c>
      <c r="C360" s="8">
        <f t="shared" si="20"/>
        <v>196</v>
      </c>
      <c r="D360">
        <f t="shared" si="21"/>
        <v>14</v>
      </c>
      <c r="E360">
        <f t="shared" si="22"/>
        <v>0.31818181818181818</v>
      </c>
      <c r="J360" s="3">
        <v>30</v>
      </c>
      <c r="K360" s="7">
        <v>23.41109442896936</v>
      </c>
      <c r="L360" s="7">
        <f t="shared" si="23"/>
        <v>23</v>
      </c>
      <c r="N360" s="3">
        <v>44</v>
      </c>
      <c r="O360" s="7">
        <v>30</v>
      </c>
    </row>
    <row r="364" spans="1:15">
      <c r="C364" s="8">
        <f>SUM(C2:C360)</f>
        <v>9931</v>
      </c>
      <c r="D364" s="8">
        <f>SUM(D2:D360)</f>
        <v>1521</v>
      </c>
      <c r="E364" s="8">
        <f>SUM(E2:E360)</f>
        <v>73.684406355608274</v>
      </c>
    </row>
    <row r="365" spans="1:15">
      <c r="C365" s="8">
        <f>C364/359</f>
        <v>27.662952646239553</v>
      </c>
      <c r="D365" s="8">
        <f>D364/359</f>
        <v>4.2367688022284122</v>
      </c>
      <c r="E365" s="10">
        <f>E364/359</f>
        <v>0.2052490427732821</v>
      </c>
    </row>
    <row r="366" spans="1:15">
      <c r="C366">
        <f>SQRT(C365)</f>
        <v>5.2595582177821321</v>
      </c>
    </row>
  </sheetData>
  <sortState xmlns:xlrd2="http://schemas.microsoft.com/office/spreadsheetml/2017/richdata2" ref="N2:O366">
    <sortCondition ref="N1:N36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5AA5-762E-4F83-8A59-C4DF28C35EDC}">
  <dimension ref="A1:O366"/>
  <sheetViews>
    <sheetView topLeftCell="A328" workbookViewId="0">
      <selection activeCell="H12" sqref="H12"/>
    </sheetView>
  </sheetViews>
  <sheetFormatPr defaultRowHeight="14"/>
  <cols>
    <col min="2" max="2" width="8.6640625" style="7"/>
    <col min="3" max="4" width="16.58203125" bestFit="1" customWidth="1"/>
    <col min="5" max="5" width="14.83203125" bestFit="1" customWidth="1"/>
    <col min="11" max="11" width="8.6640625" style="7"/>
  </cols>
  <sheetData>
    <row r="1" spans="1:15" ht="16.5">
      <c r="A1" s="1" t="s">
        <v>4</v>
      </c>
      <c r="B1"/>
      <c r="C1" t="s">
        <v>371</v>
      </c>
      <c r="D1" t="s">
        <v>372</v>
      </c>
      <c r="J1" s="1" t="s">
        <v>4</v>
      </c>
      <c r="K1" s="6" t="s">
        <v>4</v>
      </c>
      <c r="N1" s="1" t="s">
        <v>4</v>
      </c>
    </row>
    <row r="2" spans="1:15" ht="14.5">
      <c r="A2" s="3">
        <v>11</v>
      </c>
      <c r="B2" s="7">
        <v>27</v>
      </c>
      <c r="C2" s="8">
        <f t="shared" ref="C2:C65" si="0">(A2-B2)*(A2-B2)</f>
        <v>256</v>
      </c>
      <c r="D2">
        <f t="shared" ref="D2:D65" si="1">ABS(A2-B2)</f>
        <v>16</v>
      </c>
      <c r="E2">
        <f t="shared" ref="E2:E65" si="2">ABS(A2-B2)/A2</f>
        <v>1.4545454545454546</v>
      </c>
      <c r="J2" s="3">
        <v>29</v>
      </c>
      <c r="K2" s="7">
        <v>32.672617799442904</v>
      </c>
      <c r="L2" s="7">
        <f>ROUND(K2,0)</f>
        <v>33</v>
      </c>
      <c r="N2" s="3">
        <v>11</v>
      </c>
      <c r="O2" s="7">
        <v>27</v>
      </c>
    </row>
    <row r="3" spans="1:15" ht="14.5">
      <c r="A3" s="3">
        <v>14</v>
      </c>
      <c r="B3" s="7">
        <v>29</v>
      </c>
      <c r="C3" s="8">
        <f t="shared" si="0"/>
        <v>225</v>
      </c>
      <c r="D3">
        <f t="shared" si="1"/>
        <v>15</v>
      </c>
      <c r="E3">
        <f t="shared" si="2"/>
        <v>1.0714285714285714</v>
      </c>
      <c r="J3" s="3">
        <v>34</v>
      </c>
      <c r="K3" s="7">
        <v>34.865424651810592</v>
      </c>
      <c r="L3" s="7">
        <f t="shared" ref="L3:L66" si="3">ROUND(K3,0)</f>
        <v>35</v>
      </c>
      <c r="N3" s="3">
        <v>14</v>
      </c>
      <c r="O3" s="7">
        <v>29</v>
      </c>
    </row>
    <row r="4" spans="1:15" ht="14.5">
      <c r="A4" s="5">
        <v>16</v>
      </c>
      <c r="B4" s="7">
        <v>34</v>
      </c>
      <c r="C4" s="8">
        <f t="shared" si="0"/>
        <v>324</v>
      </c>
      <c r="D4">
        <f t="shared" si="1"/>
        <v>18</v>
      </c>
      <c r="E4">
        <f t="shared" si="2"/>
        <v>1.125</v>
      </c>
      <c r="J4" s="3">
        <v>29</v>
      </c>
      <c r="K4" s="7">
        <v>33.281114651810597</v>
      </c>
      <c r="L4" s="7">
        <f t="shared" si="3"/>
        <v>33</v>
      </c>
      <c r="N4" s="5">
        <v>16</v>
      </c>
      <c r="O4" s="7">
        <v>34</v>
      </c>
    </row>
    <row r="5" spans="1:15" ht="14.5">
      <c r="A5" s="3">
        <v>17</v>
      </c>
      <c r="B5" s="7">
        <v>33</v>
      </c>
      <c r="C5" s="8">
        <f t="shared" si="0"/>
        <v>256</v>
      </c>
      <c r="D5">
        <f t="shared" si="1"/>
        <v>16</v>
      </c>
      <c r="E5">
        <f t="shared" si="2"/>
        <v>0.94117647058823528</v>
      </c>
      <c r="J5" s="3">
        <v>36</v>
      </c>
      <c r="K5" s="7">
        <v>32.615302367688031</v>
      </c>
      <c r="L5" s="7">
        <f t="shared" si="3"/>
        <v>33</v>
      </c>
      <c r="N5" s="3">
        <v>17</v>
      </c>
      <c r="O5" s="7">
        <v>33</v>
      </c>
    </row>
    <row r="6" spans="1:15" ht="14.5">
      <c r="A6" s="3">
        <v>18</v>
      </c>
      <c r="B6" s="7">
        <v>29</v>
      </c>
      <c r="C6" s="8">
        <f t="shared" si="0"/>
        <v>121</v>
      </c>
      <c r="D6">
        <f t="shared" si="1"/>
        <v>11</v>
      </c>
      <c r="E6">
        <f t="shared" si="2"/>
        <v>0.61111111111111116</v>
      </c>
      <c r="J6" s="3">
        <v>35</v>
      </c>
      <c r="K6" s="7">
        <v>34.47752465181059</v>
      </c>
      <c r="L6" s="7">
        <f t="shared" si="3"/>
        <v>34</v>
      </c>
      <c r="N6" s="3">
        <v>18</v>
      </c>
      <c r="O6" s="7">
        <v>29</v>
      </c>
    </row>
    <row r="7" spans="1:15" ht="14.5">
      <c r="A7" s="3">
        <v>19</v>
      </c>
      <c r="B7" s="7">
        <v>35</v>
      </c>
      <c r="C7" s="8">
        <f t="shared" si="0"/>
        <v>256</v>
      </c>
      <c r="D7">
        <f t="shared" si="1"/>
        <v>16</v>
      </c>
      <c r="E7">
        <f t="shared" si="2"/>
        <v>0.84210526315789469</v>
      </c>
      <c r="J7" s="3">
        <v>35</v>
      </c>
      <c r="K7" s="7">
        <v>36.250481420612815</v>
      </c>
      <c r="L7" s="7">
        <f t="shared" si="3"/>
        <v>36</v>
      </c>
      <c r="N7" s="3">
        <v>19</v>
      </c>
      <c r="O7" s="7">
        <v>35</v>
      </c>
    </row>
    <row r="8" spans="1:15" ht="14.5">
      <c r="A8" s="3">
        <v>19</v>
      </c>
      <c r="B8" s="7">
        <v>29</v>
      </c>
      <c r="C8" s="8">
        <f t="shared" si="0"/>
        <v>100</v>
      </c>
      <c r="D8">
        <f t="shared" si="1"/>
        <v>10</v>
      </c>
      <c r="E8">
        <f t="shared" si="2"/>
        <v>0.52631578947368418</v>
      </c>
      <c r="J8" s="3">
        <v>29</v>
      </c>
      <c r="K8" s="7">
        <v>33.801290027855153</v>
      </c>
      <c r="L8" s="7">
        <f t="shared" si="3"/>
        <v>34</v>
      </c>
      <c r="N8" s="3">
        <v>19</v>
      </c>
      <c r="O8" s="7">
        <v>29</v>
      </c>
    </row>
    <row r="9" spans="1:15" ht="14.5">
      <c r="A9" s="3">
        <v>20</v>
      </c>
      <c r="B9" s="7">
        <v>29</v>
      </c>
      <c r="C9" s="8">
        <f t="shared" si="0"/>
        <v>81</v>
      </c>
      <c r="D9">
        <f t="shared" si="1"/>
        <v>9</v>
      </c>
      <c r="E9">
        <f t="shared" si="2"/>
        <v>0.45</v>
      </c>
      <c r="J9" s="3">
        <v>33</v>
      </c>
      <c r="K9" s="7">
        <v>32.873562228412261</v>
      </c>
      <c r="L9" s="7">
        <f t="shared" si="3"/>
        <v>33</v>
      </c>
      <c r="N9" s="3">
        <v>20</v>
      </c>
      <c r="O9" s="7">
        <v>29</v>
      </c>
    </row>
    <row r="10" spans="1:15" ht="14.5">
      <c r="A10" s="3">
        <v>20</v>
      </c>
      <c r="B10" s="7">
        <v>33</v>
      </c>
      <c r="C10" s="8">
        <f t="shared" si="0"/>
        <v>169</v>
      </c>
      <c r="D10">
        <f t="shared" si="1"/>
        <v>13</v>
      </c>
      <c r="E10">
        <f t="shared" si="2"/>
        <v>0.65</v>
      </c>
      <c r="J10" s="3">
        <v>32</v>
      </c>
      <c r="K10" s="7">
        <v>32.101944651810598</v>
      </c>
      <c r="L10" s="7">
        <f t="shared" si="3"/>
        <v>32</v>
      </c>
      <c r="N10" s="3">
        <v>20</v>
      </c>
      <c r="O10" s="7">
        <v>33</v>
      </c>
    </row>
    <row r="11" spans="1:15" ht="14.5">
      <c r="A11" s="3">
        <v>22</v>
      </c>
      <c r="B11" s="7">
        <v>30</v>
      </c>
      <c r="C11" s="8">
        <f t="shared" si="0"/>
        <v>64</v>
      </c>
      <c r="D11">
        <f t="shared" si="1"/>
        <v>8</v>
      </c>
      <c r="E11">
        <f t="shared" si="2"/>
        <v>0.36363636363636365</v>
      </c>
      <c r="J11" s="3">
        <v>36</v>
      </c>
      <c r="K11" s="7">
        <v>34.567017799442901</v>
      </c>
      <c r="L11" s="7">
        <f t="shared" si="3"/>
        <v>35</v>
      </c>
      <c r="N11" s="3">
        <v>22</v>
      </c>
      <c r="O11" s="7">
        <v>30</v>
      </c>
    </row>
    <row r="12" spans="1:15" ht="14.5">
      <c r="A12" s="3">
        <v>22</v>
      </c>
      <c r="B12" s="7">
        <v>29</v>
      </c>
      <c r="C12" s="8">
        <f t="shared" si="0"/>
        <v>49</v>
      </c>
      <c r="D12">
        <f t="shared" si="1"/>
        <v>7</v>
      </c>
      <c r="E12">
        <f t="shared" si="2"/>
        <v>0.31818181818181818</v>
      </c>
      <c r="J12" s="3">
        <v>30</v>
      </c>
      <c r="K12" s="7">
        <v>33.770637799442902</v>
      </c>
      <c r="L12" s="7">
        <f t="shared" si="3"/>
        <v>34</v>
      </c>
      <c r="N12" s="3">
        <v>22</v>
      </c>
      <c r="O12" s="7">
        <v>29</v>
      </c>
    </row>
    <row r="13" spans="1:15" ht="14.5">
      <c r="A13" s="3">
        <v>22</v>
      </c>
      <c r="B13" s="7">
        <v>34</v>
      </c>
      <c r="C13" s="8">
        <f t="shared" si="0"/>
        <v>144</v>
      </c>
      <c r="D13">
        <f t="shared" si="1"/>
        <v>12</v>
      </c>
      <c r="E13">
        <f t="shared" si="2"/>
        <v>0.54545454545454541</v>
      </c>
      <c r="J13" s="3">
        <v>40</v>
      </c>
      <c r="K13" s="7">
        <v>34.455041114206132</v>
      </c>
      <c r="L13" s="7">
        <f t="shared" si="3"/>
        <v>34</v>
      </c>
      <c r="N13" s="3">
        <v>22</v>
      </c>
      <c r="O13" s="7">
        <v>34</v>
      </c>
    </row>
    <row r="14" spans="1:15" ht="14.5">
      <c r="A14" s="3">
        <v>22</v>
      </c>
      <c r="B14" s="7">
        <v>30</v>
      </c>
      <c r="C14" s="8">
        <f t="shared" si="0"/>
        <v>64</v>
      </c>
      <c r="D14">
        <f t="shared" si="1"/>
        <v>8</v>
      </c>
      <c r="E14">
        <f t="shared" si="2"/>
        <v>0.36363636363636365</v>
      </c>
      <c r="J14" s="3">
        <v>33</v>
      </c>
      <c r="K14" s="7">
        <v>33.009780027855157</v>
      </c>
      <c r="L14" s="7">
        <f t="shared" si="3"/>
        <v>33</v>
      </c>
      <c r="N14" s="3">
        <v>22</v>
      </c>
      <c r="O14" s="7">
        <v>30</v>
      </c>
    </row>
    <row r="15" spans="1:15" ht="14.5">
      <c r="A15" s="3">
        <v>22</v>
      </c>
      <c r="B15" s="7">
        <v>30</v>
      </c>
      <c r="C15" s="8">
        <f t="shared" si="0"/>
        <v>64</v>
      </c>
      <c r="D15">
        <f t="shared" si="1"/>
        <v>8</v>
      </c>
      <c r="E15">
        <f t="shared" si="2"/>
        <v>0.36363636363636365</v>
      </c>
      <c r="J15" s="3">
        <v>35</v>
      </c>
      <c r="K15" s="7">
        <v>32.897562367688025</v>
      </c>
      <c r="L15" s="7">
        <f t="shared" si="3"/>
        <v>33</v>
      </c>
      <c r="N15" s="3">
        <v>22</v>
      </c>
      <c r="O15" s="7">
        <v>30</v>
      </c>
    </row>
    <row r="16" spans="1:15" ht="14.5">
      <c r="A16" s="3">
        <v>23</v>
      </c>
      <c r="B16" s="7">
        <v>31</v>
      </c>
      <c r="C16" s="8">
        <f t="shared" si="0"/>
        <v>64</v>
      </c>
      <c r="D16">
        <f t="shared" si="1"/>
        <v>8</v>
      </c>
      <c r="E16">
        <f t="shared" si="2"/>
        <v>0.34782608695652173</v>
      </c>
      <c r="J16" s="3">
        <v>38</v>
      </c>
      <c r="K16" s="7">
        <v>35.261352367688026</v>
      </c>
      <c r="L16" s="7">
        <f t="shared" si="3"/>
        <v>35</v>
      </c>
      <c r="N16" s="3">
        <v>23</v>
      </c>
      <c r="O16" s="7">
        <v>31</v>
      </c>
    </row>
    <row r="17" spans="1:15" ht="14.5">
      <c r="A17" s="3">
        <v>23</v>
      </c>
      <c r="B17" s="7">
        <v>28</v>
      </c>
      <c r="C17" s="8">
        <f t="shared" si="0"/>
        <v>25</v>
      </c>
      <c r="D17">
        <f t="shared" si="1"/>
        <v>5</v>
      </c>
      <c r="E17">
        <f t="shared" si="2"/>
        <v>0.21739130434782608</v>
      </c>
      <c r="J17" s="3">
        <v>35</v>
      </c>
      <c r="K17" s="7">
        <v>33.376532228412259</v>
      </c>
      <c r="L17" s="7">
        <f t="shared" si="3"/>
        <v>33</v>
      </c>
      <c r="N17" s="3">
        <v>23</v>
      </c>
      <c r="O17" s="7">
        <v>28</v>
      </c>
    </row>
    <row r="18" spans="1:15" ht="14.5">
      <c r="A18" s="3">
        <v>23</v>
      </c>
      <c r="B18" s="7">
        <v>26</v>
      </c>
      <c r="C18" s="8">
        <f t="shared" si="0"/>
        <v>9</v>
      </c>
      <c r="D18">
        <f t="shared" si="1"/>
        <v>3</v>
      </c>
      <c r="E18">
        <f t="shared" si="2"/>
        <v>0.13043478260869565</v>
      </c>
      <c r="J18" s="3">
        <v>36</v>
      </c>
      <c r="K18" s="7">
        <v>33.681722228412262</v>
      </c>
      <c r="L18" s="7">
        <f t="shared" si="3"/>
        <v>34</v>
      </c>
      <c r="N18" s="3">
        <v>23</v>
      </c>
      <c r="O18" s="7">
        <v>26</v>
      </c>
    </row>
    <row r="19" spans="1:15" ht="14.5">
      <c r="A19" s="3">
        <v>24</v>
      </c>
      <c r="B19" s="7">
        <v>32</v>
      </c>
      <c r="C19" s="8">
        <f t="shared" si="0"/>
        <v>64</v>
      </c>
      <c r="D19">
        <f t="shared" si="1"/>
        <v>8</v>
      </c>
      <c r="E19">
        <f t="shared" si="2"/>
        <v>0.33333333333333331</v>
      </c>
      <c r="J19" s="3">
        <v>38</v>
      </c>
      <c r="K19" s="7">
        <v>32.090394651810598</v>
      </c>
      <c r="L19" s="7">
        <f t="shared" si="3"/>
        <v>32</v>
      </c>
      <c r="N19" s="3">
        <v>24</v>
      </c>
      <c r="O19" s="7">
        <v>32</v>
      </c>
    </row>
    <row r="20" spans="1:15" ht="14.5">
      <c r="A20" s="3">
        <v>24</v>
      </c>
      <c r="B20" s="7">
        <v>30</v>
      </c>
      <c r="C20" s="8">
        <f t="shared" si="0"/>
        <v>36</v>
      </c>
      <c r="D20">
        <f t="shared" si="1"/>
        <v>6</v>
      </c>
      <c r="E20">
        <f t="shared" si="2"/>
        <v>0.25</v>
      </c>
      <c r="J20" s="3">
        <v>38</v>
      </c>
      <c r="K20" s="7">
        <v>36.270741420612815</v>
      </c>
      <c r="L20" s="7">
        <f t="shared" si="3"/>
        <v>36</v>
      </c>
      <c r="N20" s="3">
        <v>24</v>
      </c>
      <c r="O20" s="7">
        <v>30</v>
      </c>
    </row>
    <row r="21" spans="1:15" ht="14.5">
      <c r="A21" s="3">
        <v>24</v>
      </c>
      <c r="B21" s="7">
        <v>31</v>
      </c>
      <c r="C21" s="8">
        <f t="shared" si="0"/>
        <v>49</v>
      </c>
      <c r="D21">
        <f t="shared" si="1"/>
        <v>7</v>
      </c>
      <c r="E21">
        <f t="shared" si="2"/>
        <v>0.29166666666666669</v>
      </c>
      <c r="J21" s="3">
        <v>41</v>
      </c>
      <c r="K21" s="7">
        <v>33.772767799442896</v>
      </c>
      <c r="L21" s="7">
        <f t="shared" si="3"/>
        <v>34</v>
      </c>
      <c r="N21" s="3">
        <v>24</v>
      </c>
      <c r="O21" s="7">
        <v>31</v>
      </c>
    </row>
    <row r="22" spans="1:15" ht="14.5">
      <c r="A22" s="3">
        <v>24</v>
      </c>
      <c r="B22" s="7">
        <v>34</v>
      </c>
      <c r="C22" s="8">
        <f t="shared" si="0"/>
        <v>100</v>
      </c>
      <c r="D22">
        <f t="shared" si="1"/>
        <v>10</v>
      </c>
      <c r="E22">
        <f t="shared" si="2"/>
        <v>0.41666666666666669</v>
      </c>
      <c r="J22" s="3">
        <v>33</v>
      </c>
      <c r="K22" s="7">
        <v>35.175751420612819</v>
      </c>
      <c r="L22" s="7">
        <f t="shared" si="3"/>
        <v>35</v>
      </c>
      <c r="N22" s="3">
        <v>24</v>
      </c>
      <c r="O22" s="7">
        <v>34</v>
      </c>
    </row>
    <row r="23" spans="1:15" ht="14.5">
      <c r="A23" s="3">
        <v>24</v>
      </c>
      <c r="B23" s="7">
        <v>35</v>
      </c>
      <c r="C23" s="8">
        <f t="shared" si="0"/>
        <v>121</v>
      </c>
      <c r="D23">
        <f t="shared" si="1"/>
        <v>11</v>
      </c>
      <c r="E23">
        <f t="shared" si="2"/>
        <v>0.45833333333333331</v>
      </c>
      <c r="J23" s="3">
        <v>29</v>
      </c>
      <c r="K23" s="7">
        <v>33.681052228412263</v>
      </c>
      <c r="L23" s="7">
        <f t="shared" si="3"/>
        <v>34</v>
      </c>
      <c r="N23" s="3">
        <v>24</v>
      </c>
      <c r="O23" s="7">
        <v>35</v>
      </c>
    </row>
    <row r="24" spans="1:15" ht="14.5">
      <c r="A24" s="3">
        <v>24</v>
      </c>
      <c r="B24" s="7">
        <v>34</v>
      </c>
      <c r="C24" s="8">
        <f t="shared" si="0"/>
        <v>100</v>
      </c>
      <c r="D24">
        <f t="shared" si="1"/>
        <v>10</v>
      </c>
      <c r="E24">
        <f t="shared" si="2"/>
        <v>0.41666666666666669</v>
      </c>
      <c r="J24" s="3">
        <v>34</v>
      </c>
      <c r="K24" s="7">
        <v>32.519472228412262</v>
      </c>
      <c r="L24" s="7">
        <f t="shared" si="3"/>
        <v>33</v>
      </c>
      <c r="N24" s="3">
        <v>24</v>
      </c>
      <c r="O24" s="7">
        <v>34</v>
      </c>
    </row>
    <row r="25" spans="1:15" ht="14.5">
      <c r="A25" s="3">
        <v>24</v>
      </c>
      <c r="B25" s="7">
        <v>31</v>
      </c>
      <c r="C25" s="8">
        <f t="shared" si="0"/>
        <v>49</v>
      </c>
      <c r="D25">
        <f t="shared" si="1"/>
        <v>7</v>
      </c>
      <c r="E25">
        <f t="shared" si="2"/>
        <v>0.29166666666666669</v>
      </c>
      <c r="J25" s="3">
        <v>36</v>
      </c>
      <c r="K25" s="7">
        <v>35.182951420612817</v>
      </c>
      <c r="L25" s="7">
        <f t="shared" si="3"/>
        <v>35</v>
      </c>
      <c r="N25" s="3">
        <v>24</v>
      </c>
      <c r="O25" s="7">
        <v>31</v>
      </c>
    </row>
    <row r="26" spans="1:15" ht="14.5">
      <c r="A26" s="3">
        <v>24</v>
      </c>
      <c r="B26" s="7">
        <v>33</v>
      </c>
      <c r="C26" s="8">
        <f t="shared" si="0"/>
        <v>81</v>
      </c>
      <c r="D26">
        <f t="shared" si="1"/>
        <v>9</v>
      </c>
      <c r="E26">
        <f t="shared" si="2"/>
        <v>0.375</v>
      </c>
      <c r="J26" s="3">
        <v>29</v>
      </c>
      <c r="K26" s="7">
        <v>34.080494651810596</v>
      </c>
      <c r="L26" s="7">
        <f t="shared" si="3"/>
        <v>34</v>
      </c>
      <c r="N26" s="3">
        <v>24</v>
      </c>
      <c r="O26" s="7">
        <v>33</v>
      </c>
    </row>
    <row r="27" spans="1:15" ht="14.5">
      <c r="A27" s="3">
        <v>25</v>
      </c>
      <c r="B27" s="7">
        <v>33</v>
      </c>
      <c r="C27" s="8">
        <f t="shared" si="0"/>
        <v>64</v>
      </c>
      <c r="D27">
        <f t="shared" si="1"/>
        <v>8</v>
      </c>
      <c r="E27">
        <f t="shared" si="2"/>
        <v>0.32</v>
      </c>
      <c r="J27" s="3">
        <v>35</v>
      </c>
      <c r="K27" s="7">
        <v>33.284464651810595</v>
      </c>
      <c r="L27" s="7">
        <f t="shared" si="3"/>
        <v>33</v>
      </c>
      <c r="N27" s="3">
        <v>25</v>
      </c>
      <c r="O27" s="7">
        <v>33</v>
      </c>
    </row>
    <row r="28" spans="1:15" ht="14.5">
      <c r="A28" s="3">
        <v>25</v>
      </c>
      <c r="B28" s="7">
        <v>30</v>
      </c>
      <c r="C28" s="8">
        <f t="shared" si="0"/>
        <v>25</v>
      </c>
      <c r="D28">
        <f t="shared" si="1"/>
        <v>5</v>
      </c>
      <c r="E28">
        <f t="shared" si="2"/>
        <v>0.2</v>
      </c>
      <c r="J28" s="3">
        <v>33</v>
      </c>
      <c r="K28" s="7">
        <v>35.244882367688028</v>
      </c>
      <c r="L28" s="7">
        <f t="shared" si="3"/>
        <v>35</v>
      </c>
      <c r="N28" s="3">
        <v>25</v>
      </c>
      <c r="O28" s="7">
        <v>30</v>
      </c>
    </row>
    <row r="29" spans="1:15" ht="14.5">
      <c r="A29" s="3">
        <v>25</v>
      </c>
      <c r="B29" s="7">
        <v>35</v>
      </c>
      <c r="C29" s="8">
        <f t="shared" si="0"/>
        <v>100</v>
      </c>
      <c r="D29">
        <f t="shared" si="1"/>
        <v>10</v>
      </c>
      <c r="E29">
        <f t="shared" si="2"/>
        <v>0.4</v>
      </c>
      <c r="J29" s="3">
        <v>33</v>
      </c>
      <c r="K29" s="7">
        <v>34.476932228412259</v>
      </c>
      <c r="L29" s="7">
        <f t="shared" si="3"/>
        <v>34</v>
      </c>
      <c r="N29" s="3">
        <v>25</v>
      </c>
      <c r="O29" s="7">
        <v>35</v>
      </c>
    </row>
    <row r="30" spans="1:15" ht="14.5">
      <c r="A30" s="3">
        <v>25</v>
      </c>
      <c r="B30" s="7">
        <v>29</v>
      </c>
      <c r="C30" s="8">
        <f t="shared" si="0"/>
        <v>16</v>
      </c>
      <c r="D30">
        <f t="shared" si="1"/>
        <v>4</v>
      </c>
      <c r="E30">
        <f t="shared" si="2"/>
        <v>0.16</v>
      </c>
      <c r="J30" s="3">
        <v>35</v>
      </c>
      <c r="K30" s="7">
        <v>33.092551420612814</v>
      </c>
      <c r="L30" s="7">
        <f t="shared" si="3"/>
        <v>33</v>
      </c>
      <c r="N30" s="3">
        <v>25</v>
      </c>
      <c r="O30" s="7">
        <v>29</v>
      </c>
    </row>
    <row r="31" spans="1:15" ht="14.5">
      <c r="A31" s="3">
        <v>25</v>
      </c>
      <c r="B31" s="7">
        <v>29</v>
      </c>
      <c r="C31" s="8">
        <f t="shared" si="0"/>
        <v>16</v>
      </c>
      <c r="D31">
        <f t="shared" si="1"/>
        <v>4</v>
      </c>
      <c r="E31">
        <f t="shared" si="2"/>
        <v>0.16</v>
      </c>
      <c r="J31" s="3">
        <v>23</v>
      </c>
      <c r="K31" s="7">
        <v>30.705971420612812</v>
      </c>
      <c r="L31" s="7">
        <f t="shared" si="3"/>
        <v>31</v>
      </c>
      <c r="N31" s="3">
        <v>25</v>
      </c>
      <c r="O31" s="7">
        <v>29</v>
      </c>
    </row>
    <row r="32" spans="1:15" ht="14.5">
      <c r="A32" s="3">
        <v>25</v>
      </c>
      <c r="B32" s="7">
        <v>33</v>
      </c>
      <c r="C32" s="8">
        <f t="shared" si="0"/>
        <v>64</v>
      </c>
      <c r="D32">
        <f t="shared" si="1"/>
        <v>8</v>
      </c>
      <c r="E32">
        <f t="shared" si="2"/>
        <v>0.32</v>
      </c>
      <c r="J32" s="3">
        <v>33</v>
      </c>
      <c r="K32" s="7">
        <v>36.27877142061282</v>
      </c>
      <c r="L32" s="7">
        <f t="shared" si="3"/>
        <v>36</v>
      </c>
      <c r="N32" s="3">
        <v>25</v>
      </c>
      <c r="O32" s="7">
        <v>33</v>
      </c>
    </row>
    <row r="33" spans="1:15" ht="14.5">
      <c r="A33" s="3">
        <v>25</v>
      </c>
      <c r="B33" s="7">
        <v>32</v>
      </c>
      <c r="C33" s="8">
        <f t="shared" si="0"/>
        <v>49</v>
      </c>
      <c r="D33">
        <f t="shared" si="1"/>
        <v>7</v>
      </c>
      <c r="E33">
        <f t="shared" si="2"/>
        <v>0.28000000000000003</v>
      </c>
      <c r="J33" s="3">
        <v>39</v>
      </c>
      <c r="K33" s="7">
        <v>32.917262367688025</v>
      </c>
      <c r="L33" s="7">
        <f t="shared" si="3"/>
        <v>33</v>
      </c>
      <c r="N33" s="3">
        <v>25</v>
      </c>
      <c r="O33" s="7">
        <v>32</v>
      </c>
    </row>
    <row r="34" spans="1:15" ht="14.5">
      <c r="A34" s="3">
        <v>26</v>
      </c>
      <c r="B34" s="7">
        <v>35</v>
      </c>
      <c r="C34" s="8">
        <f t="shared" si="0"/>
        <v>81</v>
      </c>
      <c r="D34">
        <f t="shared" si="1"/>
        <v>9</v>
      </c>
      <c r="E34">
        <f t="shared" si="2"/>
        <v>0.34615384615384615</v>
      </c>
      <c r="J34" s="3">
        <v>36</v>
      </c>
      <c r="K34" s="7">
        <v>32.343084651810585</v>
      </c>
      <c r="L34" s="7">
        <f t="shared" si="3"/>
        <v>32</v>
      </c>
      <c r="N34" s="3">
        <v>26</v>
      </c>
      <c r="O34" s="7">
        <v>35</v>
      </c>
    </row>
    <row r="35" spans="1:15" ht="14.5">
      <c r="A35" s="3">
        <v>26</v>
      </c>
      <c r="B35" s="7">
        <v>34</v>
      </c>
      <c r="C35" s="8">
        <f t="shared" si="0"/>
        <v>64</v>
      </c>
      <c r="D35">
        <f t="shared" si="1"/>
        <v>8</v>
      </c>
      <c r="E35">
        <f t="shared" si="2"/>
        <v>0.30769230769230771</v>
      </c>
      <c r="J35" s="3">
        <v>37</v>
      </c>
      <c r="K35" s="7">
        <v>35.420781420612819</v>
      </c>
      <c r="L35" s="7">
        <f t="shared" si="3"/>
        <v>35</v>
      </c>
      <c r="N35" s="3">
        <v>26</v>
      </c>
      <c r="O35" s="7">
        <v>34</v>
      </c>
    </row>
    <row r="36" spans="1:15" ht="14.5">
      <c r="A36" s="3">
        <v>26</v>
      </c>
      <c r="B36" s="7">
        <v>32</v>
      </c>
      <c r="C36" s="8">
        <f t="shared" si="0"/>
        <v>36</v>
      </c>
      <c r="D36">
        <f t="shared" si="1"/>
        <v>6</v>
      </c>
      <c r="E36">
        <f t="shared" si="2"/>
        <v>0.23076923076923078</v>
      </c>
      <c r="J36" s="3">
        <v>35</v>
      </c>
      <c r="K36" s="7">
        <v>35.483391420612818</v>
      </c>
      <c r="L36" s="7">
        <f t="shared" si="3"/>
        <v>35</v>
      </c>
      <c r="N36" s="3">
        <v>26</v>
      </c>
      <c r="O36" s="7">
        <v>32</v>
      </c>
    </row>
    <row r="37" spans="1:15" ht="14.5">
      <c r="A37" s="3">
        <v>26</v>
      </c>
      <c r="B37" s="7">
        <v>28</v>
      </c>
      <c r="C37" s="8">
        <f t="shared" si="0"/>
        <v>4</v>
      </c>
      <c r="D37">
        <f t="shared" si="1"/>
        <v>2</v>
      </c>
      <c r="E37">
        <f t="shared" si="2"/>
        <v>7.6923076923076927E-2</v>
      </c>
      <c r="J37" s="3">
        <v>34</v>
      </c>
      <c r="K37" s="7">
        <v>30.24077111420613</v>
      </c>
      <c r="L37" s="7">
        <f t="shared" si="3"/>
        <v>30</v>
      </c>
      <c r="N37" s="3">
        <v>26</v>
      </c>
      <c r="O37" s="7">
        <v>28</v>
      </c>
    </row>
    <row r="38" spans="1:15" ht="14.5">
      <c r="A38" s="3">
        <v>26</v>
      </c>
      <c r="B38" s="7">
        <v>32</v>
      </c>
      <c r="C38" s="8">
        <f t="shared" si="0"/>
        <v>36</v>
      </c>
      <c r="D38">
        <f t="shared" si="1"/>
        <v>6</v>
      </c>
      <c r="E38">
        <f t="shared" si="2"/>
        <v>0.23076923076923078</v>
      </c>
      <c r="J38" s="3">
        <v>38</v>
      </c>
      <c r="K38" s="7">
        <v>29.726862367688021</v>
      </c>
      <c r="L38" s="7">
        <f t="shared" si="3"/>
        <v>30</v>
      </c>
      <c r="N38" s="3">
        <v>26</v>
      </c>
      <c r="O38" s="7">
        <v>32</v>
      </c>
    </row>
    <row r="39" spans="1:15" ht="14.5">
      <c r="A39" s="3">
        <v>26</v>
      </c>
      <c r="B39" s="7">
        <v>27</v>
      </c>
      <c r="C39" s="8">
        <f t="shared" si="0"/>
        <v>1</v>
      </c>
      <c r="D39">
        <f t="shared" si="1"/>
        <v>1</v>
      </c>
      <c r="E39">
        <f t="shared" si="2"/>
        <v>3.8461538461538464E-2</v>
      </c>
      <c r="J39" s="3">
        <v>32</v>
      </c>
      <c r="K39" s="7">
        <v>35.479741420612818</v>
      </c>
      <c r="L39" s="7">
        <f t="shared" si="3"/>
        <v>35</v>
      </c>
      <c r="N39" s="3">
        <v>26</v>
      </c>
      <c r="O39" s="7">
        <v>27</v>
      </c>
    </row>
    <row r="40" spans="1:15" ht="14.5">
      <c r="A40" s="3">
        <v>26</v>
      </c>
      <c r="B40" s="7">
        <v>35</v>
      </c>
      <c r="C40" s="8">
        <f t="shared" si="0"/>
        <v>81</v>
      </c>
      <c r="D40">
        <f t="shared" si="1"/>
        <v>9</v>
      </c>
      <c r="E40">
        <f t="shared" si="2"/>
        <v>0.34615384615384615</v>
      </c>
      <c r="J40" s="3">
        <v>35</v>
      </c>
      <c r="K40" s="7">
        <v>30.550755571030646</v>
      </c>
      <c r="L40" s="7">
        <f t="shared" si="3"/>
        <v>31</v>
      </c>
      <c r="N40" s="3">
        <v>26</v>
      </c>
      <c r="O40" s="7">
        <v>35</v>
      </c>
    </row>
    <row r="41" spans="1:15" ht="14.5">
      <c r="A41" s="3">
        <v>26</v>
      </c>
      <c r="B41" s="7">
        <v>32</v>
      </c>
      <c r="C41" s="8">
        <f t="shared" si="0"/>
        <v>36</v>
      </c>
      <c r="D41">
        <f t="shared" si="1"/>
        <v>6</v>
      </c>
      <c r="E41">
        <f t="shared" si="2"/>
        <v>0.23076923076923078</v>
      </c>
      <c r="J41" s="3">
        <v>42</v>
      </c>
      <c r="K41" s="7">
        <v>32.556601114206131</v>
      </c>
      <c r="L41" s="7">
        <f t="shared" si="3"/>
        <v>33</v>
      </c>
      <c r="N41" s="3">
        <v>26</v>
      </c>
      <c r="O41" s="7">
        <v>32</v>
      </c>
    </row>
    <row r="42" spans="1:15" ht="14.5">
      <c r="A42" s="3">
        <v>27</v>
      </c>
      <c r="B42" s="7">
        <v>33</v>
      </c>
      <c r="C42" s="8">
        <f t="shared" si="0"/>
        <v>36</v>
      </c>
      <c r="D42">
        <f t="shared" si="1"/>
        <v>6</v>
      </c>
      <c r="E42">
        <f t="shared" si="2"/>
        <v>0.22222222222222221</v>
      </c>
      <c r="J42" s="3">
        <v>27</v>
      </c>
      <c r="K42" s="7">
        <v>33.215811225626744</v>
      </c>
      <c r="L42" s="7">
        <f t="shared" si="3"/>
        <v>33</v>
      </c>
      <c r="N42" s="3">
        <v>27</v>
      </c>
      <c r="O42" s="7">
        <v>33</v>
      </c>
    </row>
    <row r="43" spans="1:15" ht="14.5">
      <c r="A43" s="3">
        <v>27</v>
      </c>
      <c r="B43" s="7">
        <v>29</v>
      </c>
      <c r="C43" s="8">
        <f t="shared" si="0"/>
        <v>4</v>
      </c>
      <c r="D43">
        <f t="shared" si="1"/>
        <v>2</v>
      </c>
      <c r="E43">
        <f t="shared" si="2"/>
        <v>7.407407407407407E-2</v>
      </c>
      <c r="J43" s="3">
        <v>35</v>
      </c>
      <c r="K43" s="7">
        <v>31.504491420612815</v>
      </c>
      <c r="L43" s="7">
        <f t="shared" si="3"/>
        <v>32</v>
      </c>
      <c r="N43" s="3">
        <v>27</v>
      </c>
      <c r="O43" s="7">
        <v>29</v>
      </c>
    </row>
    <row r="44" spans="1:15" ht="14.5">
      <c r="A44" s="3">
        <v>27</v>
      </c>
      <c r="B44" s="7">
        <v>32</v>
      </c>
      <c r="C44" s="8">
        <f t="shared" si="0"/>
        <v>25</v>
      </c>
      <c r="D44">
        <f t="shared" si="1"/>
        <v>5</v>
      </c>
      <c r="E44">
        <f t="shared" si="2"/>
        <v>0.18518518518518517</v>
      </c>
      <c r="J44" s="3">
        <v>35</v>
      </c>
      <c r="K44" s="7">
        <v>33.526681225626746</v>
      </c>
      <c r="L44" s="7">
        <f t="shared" si="3"/>
        <v>34</v>
      </c>
      <c r="N44" s="3">
        <v>27</v>
      </c>
      <c r="O44" s="7">
        <v>32</v>
      </c>
    </row>
    <row r="45" spans="1:15" ht="14.5">
      <c r="A45" s="3">
        <v>27</v>
      </c>
      <c r="B45" s="7">
        <v>33</v>
      </c>
      <c r="C45" s="8">
        <f t="shared" si="0"/>
        <v>36</v>
      </c>
      <c r="D45">
        <f t="shared" si="1"/>
        <v>6</v>
      </c>
      <c r="E45">
        <f t="shared" si="2"/>
        <v>0.22222222222222221</v>
      </c>
      <c r="J45" s="3">
        <v>27</v>
      </c>
      <c r="K45" s="7">
        <v>28.94118557103064</v>
      </c>
      <c r="L45" s="7">
        <f t="shared" si="3"/>
        <v>29</v>
      </c>
      <c r="N45" s="3">
        <v>27</v>
      </c>
      <c r="O45" s="7">
        <v>33</v>
      </c>
    </row>
    <row r="46" spans="1:15" ht="14.5">
      <c r="A46" s="3">
        <v>27</v>
      </c>
      <c r="B46" s="7">
        <v>32</v>
      </c>
      <c r="C46" s="8">
        <f t="shared" si="0"/>
        <v>25</v>
      </c>
      <c r="D46">
        <f t="shared" si="1"/>
        <v>5</v>
      </c>
      <c r="E46">
        <f t="shared" si="2"/>
        <v>0.18518518518518517</v>
      </c>
      <c r="J46" s="3">
        <v>29</v>
      </c>
      <c r="K46" s="7">
        <v>31.503951420612815</v>
      </c>
      <c r="L46" s="7">
        <f t="shared" si="3"/>
        <v>32</v>
      </c>
      <c r="N46" s="3">
        <v>27</v>
      </c>
      <c r="O46" s="7">
        <v>32</v>
      </c>
    </row>
    <row r="47" spans="1:15" ht="14.5">
      <c r="A47" s="3">
        <v>27</v>
      </c>
      <c r="B47" s="7">
        <v>30</v>
      </c>
      <c r="C47" s="8">
        <f t="shared" si="0"/>
        <v>9</v>
      </c>
      <c r="D47">
        <f t="shared" si="1"/>
        <v>3</v>
      </c>
      <c r="E47">
        <f t="shared" si="2"/>
        <v>0.1111111111111111</v>
      </c>
      <c r="J47" s="3">
        <v>41</v>
      </c>
      <c r="K47" s="7">
        <v>29.905171420612813</v>
      </c>
      <c r="L47" s="7">
        <f t="shared" si="3"/>
        <v>30</v>
      </c>
      <c r="N47" s="3">
        <v>27</v>
      </c>
      <c r="O47" s="7">
        <v>30</v>
      </c>
    </row>
    <row r="48" spans="1:15" ht="14.5">
      <c r="A48" s="3">
        <v>27</v>
      </c>
      <c r="B48" s="7">
        <v>27</v>
      </c>
      <c r="C48" s="8">
        <f t="shared" si="0"/>
        <v>0</v>
      </c>
      <c r="D48">
        <f t="shared" si="1"/>
        <v>0</v>
      </c>
      <c r="E48">
        <f t="shared" si="2"/>
        <v>0</v>
      </c>
      <c r="J48" s="3">
        <v>38</v>
      </c>
      <c r="K48" s="7">
        <v>32.914572367688031</v>
      </c>
      <c r="L48" s="7">
        <f t="shared" si="3"/>
        <v>33</v>
      </c>
      <c r="N48" s="3">
        <v>27</v>
      </c>
      <c r="O48" s="7">
        <v>27</v>
      </c>
    </row>
    <row r="49" spans="1:15" ht="14.5">
      <c r="A49" s="3">
        <v>27</v>
      </c>
      <c r="B49" s="7">
        <v>29</v>
      </c>
      <c r="C49" s="8">
        <f t="shared" si="0"/>
        <v>4</v>
      </c>
      <c r="D49">
        <f t="shared" si="1"/>
        <v>2</v>
      </c>
      <c r="E49">
        <f t="shared" si="2"/>
        <v>7.407407407407407E-2</v>
      </c>
      <c r="J49" s="3">
        <v>29</v>
      </c>
      <c r="K49" s="7">
        <v>29.527360027855156</v>
      </c>
      <c r="L49" s="7">
        <f t="shared" si="3"/>
        <v>30</v>
      </c>
      <c r="N49" s="3">
        <v>27</v>
      </c>
      <c r="O49" s="7">
        <v>29</v>
      </c>
    </row>
    <row r="50" spans="1:15" ht="14.5">
      <c r="A50" s="3">
        <v>27</v>
      </c>
      <c r="B50" s="7">
        <v>30</v>
      </c>
      <c r="C50" s="8">
        <f t="shared" si="0"/>
        <v>9</v>
      </c>
      <c r="D50">
        <f t="shared" si="1"/>
        <v>3</v>
      </c>
      <c r="E50">
        <f t="shared" si="2"/>
        <v>0.1111111111111111</v>
      </c>
      <c r="J50" s="3">
        <v>27</v>
      </c>
      <c r="K50" s="7">
        <v>32.373457799442903</v>
      </c>
      <c r="L50" s="7">
        <f t="shared" si="3"/>
        <v>32</v>
      </c>
      <c r="N50" s="3">
        <v>27</v>
      </c>
      <c r="O50" s="7">
        <v>30</v>
      </c>
    </row>
    <row r="51" spans="1:15" ht="14.5">
      <c r="A51" s="3">
        <v>27</v>
      </c>
      <c r="B51" s="7">
        <v>28</v>
      </c>
      <c r="C51" s="8">
        <f t="shared" si="0"/>
        <v>1</v>
      </c>
      <c r="D51">
        <f t="shared" si="1"/>
        <v>1</v>
      </c>
      <c r="E51">
        <f t="shared" si="2"/>
        <v>3.7037037037037035E-2</v>
      </c>
      <c r="J51" s="3">
        <v>30</v>
      </c>
      <c r="K51" s="7">
        <v>30.227012367688026</v>
      </c>
      <c r="L51" s="7">
        <f t="shared" si="3"/>
        <v>30</v>
      </c>
      <c r="N51" s="3">
        <v>27</v>
      </c>
      <c r="O51" s="7">
        <v>28</v>
      </c>
    </row>
    <row r="52" spans="1:15" ht="14.5">
      <c r="A52" s="3">
        <v>27</v>
      </c>
      <c r="B52" s="7">
        <v>31</v>
      </c>
      <c r="C52" s="8">
        <f t="shared" si="0"/>
        <v>16</v>
      </c>
      <c r="D52">
        <f t="shared" si="1"/>
        <v>4</v>
      </c>
      <c r="E52">
        <f t="shared" si="2"/>
        <v>0.14814814814814814</v>
      </c>
      <c r="J52" s="3">
        <v>34</v>
      </c>
      <c r="K52" s="7">
        <v>33.767747799442901</v>
      </c>
      <c r="L52" s="7">
        <f t="shared" si="3"/>
        <v>34</v>
      </c>
      <c r="N52" s="3">
        <v>27</v>
      </c>
      <c r="O52" s="7">
        <v>31</v>
      </c>
    </row>
    <row r="53" spans="1:15" ht="14.5">
      <c r="A53" s="3">
        <v>27</v>
      </c>
      <c r="B53" s="7">
        <v>25</v>
      </c>
      <c r="C53" s="8">
        <f t="shared" si="0"/>
        <v>4</v>
      </c>
      <c r="D53">
        <f t="shared" si="1"/>
        <v>2</v>
      </c>
      <c r="E53">
        <f t="shared" si="2"/>
        <v>7.407407407407407E-2</v>
      </c>
      <c r="J53" s="3">
        <v>35</v>
      </c>
      <c r="K53" s="7">
        <v>30.540984651810589</v>
      </c>
      <c r="L53" s="7">
        <f t="shared" si="3"/>
        <v>31</v>
      </c>
      <c r="N53" s="3">
        <v>27</v>
      </c>
      <c r="O53" s="7">
        <v>25</v>
      </c>
    </row>
    <row r="54" spans="1:15" ht="14.5">
      <c r="A54" s="3">
        <v>27</v>
      </c>
      <c r="B54" s="7">
        <v>32</v>
      </c>
      <c r="C54" s="8">
        <f t="shared" si="0"/>
        <v>25</v>
      </c>
      <c r="D54">
        <f t="shared" si="1"/>
        <v>5</v>
      </c>
      <c r="E54">
        <f t="shared" si="2"/>
        <v>0.18518518518518517</v>
      </c>
      <c r="J54" s="3">
        <v>20</v>
      </c>
      <c r="K54" s="7">
        <v>29.493591225626748</v>
      </c>
      <c r="L54" s="7">
        <f t="shared" si="3"/>
        <v>29</v>
      </c>
      <c r="N54" s="3">
        <v>27</v>
      </c>
      <c r="O54" s="7">
        <v>32</v>
      </c>
    </row>
    <row r="55" spans="1:15" ht="14.5">
      <c r="A55" s="3">
        <v>27</v>
      </c>
      <c r="B55" s="7">
        <v>26</v>
      </c>
      <c r="C55" s="8">
        <f t="shared" si="0"/>
        <v>1</v>
      </c>
      <c r="D55">
        <f t="shared" si="1"/>
        <v>1</v>
      </c>
      <c r="E55">
        <f t="shared" si="2"/>
        <v>3.7037037037037035E-2</v>
      </c>
      <c r="J55" s="3">
        <v>22</v>
      </c>
      <c r="K55" s="7">
        <v>30.09849465181059</v>
      </c>
      <c r="L55" s="7">
        <f t="shared" si="3"/>
        <v>30</v>
      </c>
      <c r="N55" s="3">
        <v>27</v>
      </c>
      <c r="O55" s="7">
        <v>26</v>
      </c>
    </row>
    <row r="56" spans="1:15" ht="14.5">
      <c r="A56" s="3">
        <v>27</v>
      </c>
      <c r="B56" s="7">
        <v>29</v>
      </c>
      <c r="C56" s="8">
        <f t="shared" si="0"/>
        <v>4</v>
      </c>
      <c r="D56">
        <f t="shared" si="1"/>
        <v>2</v>
      </c>
      <c r="E56">
        <f t="shared" si="2"/>
        <v>7.407407407407407E-2</v>
      </c>
      <c r="J56" s="3">
        <v>31</v>
      </c>
      <c r="K56" s="7">
        <v>34.324911225626749</v>
      </c>
      <c r="L56" s="7">
        <f t="shared" si="3"/>
        <v>34</v>
      </c>
      <c r="N56" s="3">
        <v>27</v>
      </c>
      <c r="O56" s="7">
        <v>29</v>
      </c>
    </row>
    <row r="57" spans="1:15" ht="14.5">
      <c r="A57" s="3">
        <v>27</v>
      </c>
      <c r="B57" s="7">
        <v>31</v>
      </c>
      <c r="C57" s="8">
        <f t="shared" si="0"/>
        <v>16</v>
      </c>
      <c r="D57">
        <f t="shared" si="1"/>
        <v>4</v>
      </c>
      <c r="E57">
        <f t="shared" si="2"/>
        <v>0.14814814814814814</v>
      </c>
      <c r="J57" s="3">
        <v>33</v>
      </c>
      <c r="K57" s="7">
        <v>33.528271225626746</v>
      </c>
      <c r="L57" s="7">
        <f t="shared" si="3"/>
        <v>34</v>
      </c>
      <c r="N57" s="3">
        <v>27</v>
      </c>
      <c r="O57" s="7">
        <v>31</v>
      </c>
    </row>
    <row r="58" spans="1:15" ht="14.5">
      <c r="A58" s="3">
        <v>27</v>
      </c>
      <c r="B58" s="7">
        <v>35</v>
      </c>
      <c r="C58" s="8">
        <f t="shared" si="0"/>
        <v>64</v>
      </c>
      <c r="D58">
        <f t="shared" si="1"/>
        <v>8</v>
      </c>
      <c r="E58">
        <f t="shared" si="2"/>
        <v>0.29629629629629628</v>
      </c>
      <c r="J58" s="3">
        <v>33</v>
      </c>
      <c r="K58" s="7">
        <v>34.319831225626743</v>
      </c>
      <c r="L58" s="7">
        <f t="shared" si="3"/>
        <v>34</v>
      </c>
      <c r="N58" s="3">
        <v>27</v>
      </c>
      <c r="O58" s="7">
        <v>35</v>
      </c>
    </row>
    <row r="59" spans="1:15" ht="14.5">
      <c r="A59" s="3">
        <v>28</v>
      </c>
      <c r="B59" s="7">
        <v>32</v>
      </c>
      <c r="C59" s="8">
        <f t="shared" si="0"/>
        <v>16</v>
      </c>
      <c r="D59">
        <f t="shared" si="1"/>
        <v>4</v>
      </c>
      <c r="E59">
        <f t="shared" si="2"/>
        <v>0.14285714285714285</v>
      </c>
      <c r="J59" s="3">
        <v>34</v>
      </c>
      <c r="K59" s="7">
        <v>31.077271225626742</v>
      </c>
      <c r="L59" s="7">
        <f t="shared" si="3"/>
        <v>31</v>
      </c>
      <c r="N59" s="3">
        <v>28</v>
      </c>
      <c r="O59" s="7">
        <v>32</v>
      </c>
    </row>
    <row r="60" spans="1:15" ht="14.5">
      <c r="A60" s="3">
        <v>28</v>
      </c>
      <c r="B60" s="7">
        <v>31</v>
      </c>
      <c r="C60" s="8">
        <f t="shared" si="0"/>
        <v>9</v>
      </c>
      <c r="D60">
        <f t="shared" si="1"/>
        <v>3</v>
      </c>
      <c r="E60">
        <f t="shared" si="2"/>
        <v>0.10714285714285714</v>
      </c>
      <c r="J60" s="3">
        <v>40</v>
      </c>
      <c r="K60" s="7">
        <v>31.966861420612815</v>
      </c>
      <c r="L60" s="7">
        <f t="shared" si="3"/>
        <v>32</v>
      </c>
      <c r="N60" s="3">
        <v>28</v>
      </c>
      <c r="O60" s="7">
        <v>31</v>
      </c>
    </row>
    <row r="61" spans="1:15" ht="14.5">
      <c r="A61" s="3">
        <v>28</v>
      </c>
      <c r="B61" s="7">
        <v>29</v>
      </c>
      <c r="C61" s="8">
        <f t="shared" si="0"/>
        <v>1</v>
      </c>
      <c r="D61">
        <f t="shared" si="1"/>
        <v>1</v>
      </c>
      <c r="E61">
        <f t="shared" si="2"/>
        <v>3.5714285714285712E-2</v>
      </c>
      <c r="J61" s="3">
        <v>31</v>
      </c>
      <c r="K61" s="7">
        <v>33.854021420612817</v>
      </c>
      <c r="L61" s="7">
        <f t="shared" si="3"/>
        <v>34</v>
      </c>
      <c r="N61" s="3">
        <v>28</v>
      </c>
      <c r="O61" s="7">
        <v>29</v>
      </c>
    </row>
    <row r="62" spans="1:15" ht="14.5">
      <c r="A62" s="3">
        <v>28</v>
      </c>
      <c r="B62" s="7">
        <v>31</v>
      </c>
      <c r="C62" s="8">
        <f t="shared" si="0"/>
        <v>9</v>
      </c>
      <c r="D62">
        <f t="shared" si="1"/>
        <v>3</v>
      </c>
      <c r="E62">
        <f t="shared" si="2"/>
        <v>0.10714285714285714</v>
      </c>
      <c r="J62" s="3">
        <v>38</v>
      </c>
      <c r="K62" s="7">
        <v>33.722030027855155</v>
      </c>
      <c r="L62" s="7">
        <f t="shared" si="3"/>
        <v>34</v>
      </c>
      <c r="N62" s="3">
        <v>28</v>
      </c>
      <c r="O62" s="7">
        <v>31</v>
      </c>
    </row>
    <row r="63" spans="1:15" ht="14.5">
      <c r="A63" s="3">
        <v>28</v>
      </c>
      <c r="B63" s="7">
        <v>31</v>
      </c>
      <c r="C63" s="8">
        <f t="shared" si="0"/>
        <v>9</v>
      </c>
      <c r="D63">
        <f t="shared" si="1"/>
        <v>3</v>
      </c>
      <c r="E63">
        <f t="shared" si="2"/>
        <v>0.10714285714285714</v>
      </c>
      <c r="J63" s="3">
        <v>36</v>
      </c>
      <c r="K63" s="7">
        <v>33.276064651810593</v>
      </c>
      <c r="L63" s="7">
        <f t="shared" si="3"/>
        <v>33</v>
      </c>
      <c r="N63" s="3">
        <v>28</v>
      </c>
      <c r="O63" s="7">
        <v>31</v>
      </c>
    </row>
    <row r="64" spans="1:15" ht="14.5">
      <c r="A64" s="3">
        <v>28</v>
      </c>
      <c r="B64" s="7">
        <v>33</v>
      </c>
      <c r="C64" s="8">
        <f t="shared" si="0"/>
        <v>25</v>
      </c>
      <c r="D64">
        <f t="shared" si="1"/>
        <v>5</v>
      </c>
      <c r="E64">
        <f t="shared" si="2"/>
        <v>0.17857142857142858</v>
      </c>
      <c r="J64" s="3">
        <v>38</v>
      </c>
      <c r="K64" s="7">
        <v>34.680021420612817</v>
      </c>
      <c r="L64" s="7">
        <f t="shared" si="3"/>
        <v>35</v>
      </c>
      <c r="N64" s="3">
        <v>28</v>
      </c>
      <c r="O64" s="7">
        <v>33</v>
      </c>
    </row>
    <row r="65" spans="1:15" ht="14.5">
      <c r="A65" s="3">
        <v>28</v>
      </c>
      <c r="B65" s="7">
        <v>32</v>
      </c>
      <c r="C65" s="8">
        <f t="shared" si="0"/>
        <v>16</v>
      </c>
      <c r="D65">
        <f t="shared" si="1"/>
        <v>4</v>
      </c>
      <c r="E65">
        <f t="shared" si="2"/>
        <v>0.14285714285714285</v>
      </c>
      <c r="J65" s="3">
        <v>42</v>
      </c>
      <c r="K65" s="7">
        <v>33.869441420612816</v>
      </c>
      <c r="L65" s="7">
        <f t="shared" si="3"/>
        <v>34</v>
      </c>
      <c r="N65" s="3">
        <v>28</v>
      </c>
      <c r="O65" s="7">
        <v>32</v>
      </c>
    </row>
    <row r="66" spans="1:15" ht="14.5">
      <c r="A66" s="3">
        <v>28</v>
      </c>
      <c r="B66" s="7">
        <v>34</v>
      </c>
      <c r="C66" s="8">
        <f t="shared" ref="C66:C129" si="4">(A66-B66)*(A66-B66)</f>
        <v>36</v>
      </c>
      <c r="D66">
        <f t="shared" ref="D66:D129" si="5">ABS(A66-B66)</f>
        <v>6</v>
      </c>
      <c r="E66">
        <f t="shared" ref="E66:E129" si="6">ABS(A66-B66)/A66</f>
        <v>0.21428571428571427</v>
      </c>
      <c r="J66" s="3">
        <v>36</v>
      </c>
      <c r="K66" s="7">
        <v>36.279471420612815</v>
      </c>
      <c r="L66" s="7">
        <f t="shared" si="3"/>
        <v>36</v>
      </c>
      <c r="N66" s="3">
        <v>28</v>
      </c>
      <c r="O66" s="7">
        <v>34</v>
      </c>
    </row>
    <row r="67" spans="1:15" ht="14.5">
      <c r="A67" s="3">
        <v>29</v>
      </c>
      <c r="B67" s="7">
        <v>33</v>
      </c>
      <c r="C67" s="8">
        <f t="shared" si="4"/>
        <v>16</v>
      </c>
      <c r="D67">
        <f t="shared" si="5"/>
        <v>4</v>
      </c>
      <c r="E67">
        <f t="shared" si="6"/>
        <v>0.13793103448275862</v>
      </c>
      <c r="J67" s="3">
        <v>24</v>
      </c>
      <c r="K67" s="7">
        <v>31.934351225626745</v>
      </c>
      <c r="L67" s="7">
        <f t="shared" ref="L67:L130" si="7">ROUND(K67,0)</f>
        <v>32</v>
      </c>
      <c r="N67" s="3">
        <v>29</v>
      </c>
      <c r="O67" s="7">
        <v>33</v>
      </c>
    </row>
    <row r="68" spans="1:15" ht="14.5">
      <c r="A68" s="3">
        <v>29</v>
      </c>
      <c r="B68" s="7">
        <v>33</v>
      </c>
      <c r="C68" s="8">
        <f t="shared" si="4"/>
        <v>16</v>
      </c>
      <c r="D68">
        <f t="shared" si="5"/>
        <v>4</v>
      </c>
      <c r="E68">
        <f t="shared" si="6"/>
        <v>0.13793103448275862</v>
      </c>
      <c r="J68" s="3">
        <v>32</v>
      </c>
      <c r="K68" s="7">
        <v>27.112091225626742</v>
      </c>
      <c r="L68" s="7">
        <f t="shared" si="7"/>
        <v>27</v>
      </c>
      <c r="N68" s="3">
        <v>29</v>
      </c>
      <c r="O68" s="7">
        <v>33</v>
      </c>
    </row>
    <row r="69" spans="1:15" ht="14.5">
      <c r="A69" s="3">
        <v>29</v>
      </c>
      <c r="B69" s="7">
        <v>34</v>
      </c>
      <c r="C69" s="8">
        <f t="shared" si="4"/>
        <v>25</v>
      </c>
      <c r="D69">
        <f t="shared" si="5"/>
        <v>5</v>
      </c>
      <c r="E69">
        <f t="shared" si="6"/>
        <v>0.17241379310344829</v>
      </c>
      <c r="J69" s="3">
        <v>31</v>
      </c>
      <c r="K69" s="7">
        <v>31.208675571030643</v>
      </c>
      <c r="L69" s="7">
        <f t="shared" si="7"/>
        <v>31</v>
      </c>
      <c r="N69" s="3">
        <v>29</v>
      </c>
      <c r="O69" s="7">
        <v>34</v>
      </c>
    </row>
    <row r="70" spans="1:15" ht="14.5">
      <c r="A70" s="3">
        <v>29</v>
      </c>
      <c r="B70" s="7">
        <v>34</v>
      </c>
      <c r="C70" s="8">
        <f t="shared" si="4"/>
        <v>25</v>
      </c>
      <c r="D70">
        <f t="shared" si="5"/>
        <v>5</v>
      </c>
      <c r="E70">
        <f t="shared" si="6"/>
        <v>0.17241379310344829</v>
      </c>
      <c r="J70" s="3">
        <v>34</v>
      </c>
      <c r="K70" s="7">
        <v>30.883634651810588</v>
      </c>
      <c r="L70" s="7">
        <f t="shared" si="7"/>
        <v>31</v>
      </c>
      <c r="N70" s="3">
        <v>29</v>
      </c>
      <c r="O70" s="7">
        <v>34</v>
      </c>
    </row>
    <row r="71" spans="1:15" ht="14.5">
      <c r="A71" s="3">
        <v>29</v>
      </c>
      <c r="B71" s="7">
        <v>34</v>
      </c>
      <c r="C71" s="8">
        <f t="shared" si="4"/>
        <v>25</v>
      </c>
      <c r="D71">
        <f t="shared" si="5"/>
        <v>5</v>
      </c>
      <c r="E71">
        <f t="shared" si="6"/>
        <v>0.17241379310344829</v>
      </c>
      <c r="J71" s="3">
        <v>34</v>
      </c>
      <c r="K71" s="7">
        <v>34.664501420612815</v>
      </c>
      <c r="L71" s="7">
        <f t="shared" si="7"/>
        <v>35</v>
      </c>
      <c r="N71" s="3">
        <v>29</v>
      </c>
      <c r="O71" s="7">
        <v>34</v>
      </c>
    </row>
    <row r="72" spans="1:15" ht="14.5">
      <c r="A72" s="3">
        <v>29</v>
      </c>
      <c r="B72" s="7">
        <v>32</v>
      </c>
      <c r="C72" s="8">
        <f t="shared" si="4"/>
        <v>9</v>
      </c>
      <c r="D72">
        <f t="shared" si="5"/>
        <v>3</v>
      </c>
      <c r="E72">
        <f t="shared" si="6"/>
        <v>0.10344827586206896</v>
      </c>
      <c r="J72" s="3">
        <v>36</v>
      </c>
      <c r="K72" s="7">
        <v>33.883951420612817</v>
      </c>
      <c r="L72" s="7">
        <f t="shared" si="7"/>
        <v>34</v>
      </c>
      <c r="N72" s="3">
        <v>29</v>
      </c>
      <c r="O72" s="7">
        <v>32</v>
      </c>
    </row>
    <row r="73" spans="1:15" ht="14.5">
      <c r="A73" s="3">
        <v>29</v>
      </c>
      <c r="B73" s="7">
        <v>30</v>
      </c>
      <c r="C73" s="8">
        <f t="shared" si="4"/>
        <v>1</v>
      </c>
      <c r="D73">
        <f t="shared" si="5"/>
        <v>1</v>
      </c>
      <c r="E73">
        <f t="shared" si="6"/>
        <v>3.4482758620689655E-2</v>
      </c>
      <c r="J73" s="3">
        <v>33</v>
      </c>
      <c r="K73" s="7">
        <v>34.322321420612816</v>
      </c>
      <c r="L73" s="7">
        <f t="shared" si="7"/>
        <v>34</v>
      </c>
      <c r="N73" s="3">
        <v>29</v>
      </c>
      <c r="O73" s="7">
        <v>30</v>
      </c>
    </row>
    <row r="74" spans="1:15" ht="14.5">
      <c r="A74" s="3">
        <v>29</v>
      </c>
      <c r="B74" s="7">
        <v>32</v>
      </c>
      <c r="C74" s="8">
        <f t="shared" si="4"/>
        <v>9</v>
      </c>
      <c r="D74">
        <f t="shared" si="5"/>
        <v>3</v>
      </c>
      <c r="E74">
        <f t="shared" si="6"/>
        <v>0.10344827586206896</v>
      </c>
      <c r="J74" s="5">
        <v>35</v>
      </c>
      <c r="K74" s="7">
        <v>31.851937799442901</v>
      </c>
      <c r="L74" s="7">
        <f t="shared" si="7"/>
        <v>32</v>
      </c>
      <c r="N74" s="3">
        <v>29</v>
      </c>
      <c r="O74" s="7">
        <v>32</v>
      </c>
    </row>
    <row r="75" spans="1:15" ht="14.5">
      <c r="A75" s="3">
        <v>29</v>
      </c>
      <c r="B75" s="7">
        <v>32</v>
      </c>
      <c r="C75" s="8">
        <f t="shared" si="4"/>
        <v>9</v>
      </c>
      <c r="D75">
        <f t="shared" si="5"/>
        <v>3</v>
      </c>
      <c r="E75">
        <f t="shared" si="6"/>
        <v>0.10344827586206896</v>
      </c>
      <c r="J75" s="3">
        <v>35</v>
      </c>
      <c r="K75" s="7">
        <v>33.301604651810592</v>
      </c>
      <c r="L75" s="7">
        <f t="shared" si="7"/>
        <v>33</v>
      </c>
      <c r="N75" s="3">
        <v>29</v>
      </c>
      <c r="O75" s="7">
        <v>32</v>
      </c>
    </row>
    <row r="76" spans="1:15" ht="14.5">
      <c r="A76" s="3">
        <v>29</v>
      </c>
      <c r="B76" s="7">
        <v>35</v>
      </c>
      <c r="C76" s="8">
        <f t="shared" si="4"/>
        <v>36</v>
      </c>
      <c r="D76">
        <f t="shared" si="5"/>
        <v>6</v>
      </c>
      <c r="E76">
        <f t="shared" si="6"/>
        <v>0.20689655172413793</v>
      </c>
      <c r="J76" s="3">
        <v>17</v>
      </c>
      <c r="K76" s="7">
        <v>33.471487799442897</v>
      </c>
      <c r="L76" s="7">
        <f t="shared" si="7"/>
        <v>33</v>
      </c>
      <c r="N76" s="3">
        <v>29</v>
      </c>
      <c r="O76" s="7">
        <v>35</v>
      </c>
    </row>
    <row r="77" spans="1:15" ht="14.5">
      <c r="A77" s="3">
        <v>29</v>
      </c>
      <c r="B77" s="7">
        <v>34</v>
      </c>
      <c r="C77" s="8">
        <f t="shared" si="4"/>
        <v>25</v>
      </c>
      <c r="D77">
        <f t="shared" si="5"/>
        <v>5</v>
      </c>
      <c r="E77">
        <f t="shared" si="6"/>
        <v>0.17241379310344829</v>
      </c>
      <c r="J77" s="3">
        <v>33</v>
      </c>
      <c r="K77" s="7">
        <v>31.139791225626748</v>
      </c>
      <c r="L77" s="7">
        <f t="shared" si="7"/>
        <v>31</v>
      </c>
      <c r="N77" s="3">
        <v>29</v>
      </c>
      <c r="O77" s="7">
        <v>34</v>
      </c>
    </row>
    <row r="78" spans="1:15" ht="14.5">
      <c r="A78" s="3">
        <v>29</v>
      </c>
      <c r="B78" s="7">
        <v>34</v>
      </c>
      <c r="C78" s="8">
        <f t="shared" si="4"/>
        <v>25</v>
      </c>
      <c r="D78">
        <f t="shared" si="5"/>
        <v>5</v>
      </c>
      <c r="E78">
        <f t="shared" si="6"/>
        <v>0.17241379310344829</v>
      </c>
      <c r="J78" s="3">
        <v>31</v>
      </c>
      <c r="K78" s="7">
        <v>30.340931225626743</v>
      </c>
      <c r="L78" s="7">
        <f t="shared" si="7"/>
        <v>30</v>
      </c>
      <c r="N78" s="3">
        <v>29</v>
      </c>
      <c r="O78" s="7">
        <v>34</v>
      </c>
    </row>
    <row r="79" spans="1:15" ht="14.5">
      <c r="A79" s="3">
        <v>29</v>
      </c>
      <c r="B79" s="7">
        <v>27</v>
      </c>
      <c r="C79" s="8">
        <f t="shared" si="4"/>
        <v>4</v>
      </c>
      <c r="D79">
        <f t="shared" si="5"/>
        <v>2</v>
      </c>
      <c r="E79">
        <f t="shared" si="6"/>
        <v>6.8965517241379309E-2</v>
      </c>
      <c r="J79" s="3">
        <v>32</v>
      </c>
      <c r="K79" s="7">
        <v>30.344091225626745</v>
      </c>
      <c r="L79" s="7">
        <f t="shared" si="7"/>
        <v>30</v>
      </c>
      <c r="N79" s="3">
        <v>29</v>
      </c>
      <c r="O79" s="7">
        <v>27</v>
      </c>
    </row>
    <row r="80" spans="1:15" ht="14.5">
      <c r="A80" s="3">
        <v>29</v>
      </c>
      <c r="B80" s="7">
        <v>32</v>
      </c>
      <c r="C80" s="8">
        <f t="shared" si="4"/>
        <v>9</v>
      </c>
      <c r="D80">
        <f t="shared" si="5"/>
        <v>3</v>
      </c>
      <c r="E80">
        <f t="shared" si="6"/>
        <v>0.10344827586206896</v>
      </c>
      <c r="J80" s="3">
        <v>38</v>
      </c>
      <c r="K80" s="7">
        <v>33.278844651810594</v>
      </c>
      <c r="L80" s="7">
        <f t="shared" si="7"/>
        <v>33</v>
      </c>
      <c r="N80" s="3">
        <v>29</v>
      </c>
      <c r="O80" s="7">
        <v>32</v>
      </c>
    </row>
    <row r="81" spans="1:15" ht="14.5">
      <c r="A81" s="3">
        <v>29</v>
      </c>
      <c r="B81" s="7">
        <v>33</v>
      </c>
      <c r="C81" s="8">
        <f t="shared" si="4"/>
        <v>16</v>
      </c>
      <c r="D81">
        <f t="shared" si="5"/>
        <v>4</v>
      </c>
      <c r="E81">
        <f t="shared" si="6"/>
        <v>0.13793103448275862</v>
      </c>
      <c r="J81" s="3">
        <v>38</v>
      </c>
      <c r="K81" s="7">
        <v>31.140451225626745</v>
      </c>
      <c r="L81" s="7">
        <f t="shared" si="7"/>
        <v>31</v>
      </c>
      <c r="N81" s="3">
        <v>29</v>
      </c>
      <c r="O81" s="7">
        <v>33</v>
      </c>
    </row>
    <row r="82" spans="1:15" ht="14.5">
      <c r="A82" s="3">
        <v>29</v>
      </c>
      <c r="B82" s="7">
        <v>33</v>
      </c>
      <c r="C82" s="8">
        <f t="shared" si="4"/>
        <v>16</v>
      </c>
      <c r="D82">
        <f t="shared" si="5"/>
        <v>4</v>
      </c>
      <c r="E82">
        <f t="shared" si="6"/>
        <v>0.13793103448275862</v>
      </c>
      <c r="J82" s="3">
        <v>33</v>
      </c>
      <c r="K82" s="7">
        <v>32.709320027855156</v>
      </c>
      <c r="L82" s="7">
        <f t="shared" si="7"/>
        <v>33</v>
      </c>
      <c r="N82" s="3">
        <v>29</v>
      </c>
      <c r="O82" s="7">
        <v>33</v>
      </c>
    </row>
    <row r="83" spans="1:15" ht="14.5">
      <c r="A83" s="3">
        <v>29</v>
      </c>
      <c r="B83" s="7">
        <v>35</v>
      </c>
      <c r="C83" s="8">
        <f t="shared" si="4"/>
        <v>36</v>
      </c>
      <c r="D83">
        <f t="shared" si="5"/>
        <v>6</v>
      </c>
      <c r="E83">
        <f t="shared" si="6"/>
        <v>0.20689655172413793</v>
      </c>
      <c r="J83" s="3">
        <v>23</v>
      </c>
      <c r="K83" s="7">
        <v>27.935550027855154</v>
      </c>
      <c r="L83" s="7">
        <f t="shared" si="7"/>
        <v>28</v>
      </c>
      <c r="N83" s="3">
        <v>29</v>
      </c>
      <c r="O83" s="7">
        <v>35</v>
      </c>
    </row>
    <row r="84" spans="1:15" ht="14.5">
      <c r="A84" s="3">
        <v>29</v>
      </c>
      <c r="B84" s="7">
        <v>33</v>
      </c>
      <c r="C84" s="8">
        <f t="shared" si="4"/>
        <v>16</v>
      </c>
      <c r="D84">
        <f t="shared" si="5"/>
        <v>4</v>
      </c>
      <c r="E84">
        <f t="shared" si="6"/>
        <v>0.13793103448275862</v>
      </c>
      <c r="J84" s="3">
        <v>32</v>
      </c>
      <c r="K84" s="7">
        <v>33.777724651810594</v>
      </c>
      <c r="L84" s="7">
        <f t="shared" si="7"/>
        <v>34</v>
      </c>
      <c r="N84" s="3">
        <v>29</v>
      </c>
      <c r="O84" s="7">
        <v>33</v>
      </c>
    </row>
    <row r="85" spans="1:15" ht="14.5">
      <c r="A85" s="3">
        <v>30</v>
      </c>
      <c r="B85" s="7">
        <v>34</v>
      </c>
      <c r="C85" s="8">
        <f t="shared" si="4"/>
        <v>16</v>
      </c>
      <c r="D85">
        <f t="shared" si="5"/>
        <v>4</v>
      </c>
      <c r="E85">
        <f t="shared" si="6"/>
        <v>0.13333333333333333</v>
      </c>
      <c r="J85" s="3">
        <v>40</v>
      </c>
      <c r="K85" s="7">
        <v>36.277691420612818</v>
      </c>
      <c r="L85" s="7">
        <f t="shared" si="7"/>
        <v>36</v>
      </c>
      <c r="N85" s="3">
        <v>30</v>
      </c>
      <c r="O85" s="7">
        <v>34</v>
      </c>
    </row>
    <row r="86" spans="1:15" ht="14.5">
      <c r="A86" s="3">
        <v>30</v>
      </c>
      <c r="B86" s="7">
        <v>30</v>
      </c>
      <c r="C86" s="8">
        <f t="shared" si="4"/>
        <v>0</v>
      </c>
      <c r="D86">
        <f t="shared" si="5"/>
        <v>0</v>
      </c>
      <c r="E86">
        <f t="shared" si="6"/>
        <v>0</v>
      </c>
      <c r="J86" s="3">
        <v>36</v>
      </c>
      <c r="K86" s="7">
        <v>33.768577799442902</v>
      </c>
      <c r="L86" s="7">
        <f t="shared" si="7"/>
        <v>34</v>
      </c>
      <c r="N86" s="3">
        <v>30</v>
      </c>
      <c r="O86" s="7">
        <v>30</v>
      </c>
    </row>
    <row r="87" spans="1:15" ht="14.5">
      <c r="A87" s="3">
        <v>30</v>
      </c>
      <c r="B87" s="7">
        <v>34</v>
      </c>
      <c r="C87" s="8">
        <f t="shared" si="4"/>
        <v>16</v>
      </c>
      <c r="D87">
        <f t="shared" si="5"/>
        <v>4</v>
      </c>
      <c r="E87">
        <f t="shared" si="6"/>
        <v>0.13333333333333333</v>
      </c>
      <c r="J87" s="3">
        <v>39</v>
      </c>
      <c r="K87" s="7">
        <v>35.473951420612821</v>
      </c>
      <c r="L87" s="7">
        <f t="shared" si="7"/>
        <v>35</v>
      </c>
      <c r="N87" s="3">
        <v>30</v>
      </c>
      <c r="O87" s="7">
        <v>34</v>
      </c>
    </row>
    <row r="88" spans="1:15" ht="14.5">
      <c r="A88" s="3">
        <v>30</v>
      </c>
      <c r="B88" s="7">
        <v>32</v>
      </c>
      <c r="C88" s="8">
        <f t="shared" si="4"/>
        <v>4</v>
      </c>
      <c r="D88">
        <f t="shared" si="5"/>
        <v>2</v>
      </c>
      <c r="E88">
        <f t="shared" si="6"/>
        <v>6.6666666666666666E-2</v>
      </c>
      <c r="J88" s="3">
        <v>29</v>
      </c>
      <c r="K88" s="7">
        <v>32.422121225626746</v>
      </c>
      <c r="L88" s="7">
        <f t="shared" si="7"/>
        <v>32</v>
      </c>
      <c r="N88" s="3">
        <v>30</v>
      </c>
      <c r="O88" s="7">
        <v>32</v>
      </c>
    </row>
    <row r="89" spans="1:15" ht="14.5">
      <c r="A89" s="3">
        <v>30</v>
      </c>
      <c r="B89" s="7">
        <v>34</v>
      </c>
      <c r="C89" s="8">
        <f t="shared" si="4"/>
        <v>16</v>
      </c>
      <c r="D89">
        <f t="shared" si="5"/>
        <v>4</v>
      </c>
      <c r="E89">
        <f t="shared" si="6"/>
        <v>0.13333333333333333</v>
      </c>
      <c r="J89" s="3">
        <v>38</v>
      </c>
      <c r="K89" s="7">
        <v>35.177351420612816</v>
      </c>
      <c r="L89" s="7">
        <f t="shared" si="7"/>
        <v>35</v>
      </c>
      <c r="N89" s="3">
        <v>30</v>
      </c>
      <c r="O89" s="7">
        <v>34</v>
      </c>
    </row>
    <row r="90" spans="1:15" ht="14.5">
      <c r="A90" s="3">
        <v>30</v>
      </c>
      <c r="B90" s="7">
        <v>36</v>
      </c>
      <c r="C90" s="8">
        <f t="shared" si="4"/>
        <v>36</v>
      </c>
      <c r="D90">
        <f t="shared" si="5"/>
        <v>6</v>
      </c>
      <c r="E90">
        <f t="shared" si="6"/>
        <v>0.2</v>
      </c>
      <c r="J90" s="3">
        <v>34</v>
      </c>
      <c r="K90" s="7">
        <v>35.021481225626744</v>
      </c>
      <c r="L90" s="7">
        <f t="shared" si="7"/>
        <v>35</v>
      </c>
      <c r="N90" s="3">
        <v>30</v>
      </c>
      <c r="O90" s="7">
        <v>36</v>
      </c>
    </row>
    <row r="91" spans="1:15" ht="14.5">
      <c r="A91" s="3">
        <v>30</v>
      </c>
      <c r="B91" s="7">
        <v>33</v>
      </c>
      <c r="C91" s="8">
        <f t="shared" si="4"/>
        <v>9</v>
      </c>
      <c r="D91">
        <f t="shared" si="5"/>
        <v>3</v>
      </c>
      <c r="E91">
        <f t="shared" si="6"/>
        <v>0.1</v>
      </c>
      <c r="J91" s="3">
        <v>29</v>
      </c>
      <c r="K91" s="7">
        <v>31.910251225626748</v>
      </c>
      <c r="L91" s="7">
        <f t="shared" si="7"/>
        <v>32</v>
      </c>
      <c r="N91" s="3">
        <v>30</v>
      </c>
      <c r="O91" s="7">
        <v>33</v>
      </c>
    </row>
    <row r="92" spans="1:15" ht="14.5">
      <c r="A92" s="3">
        <v>30</v>
      </c>
      <c r="B92" s="7">
        <v>36</v>
      </c>
      <c r="C92" s="8">
        <f t="shared" si="4"/>
        <v>36</v>
      </c>
      <c r="D92">
        <f t="shared" si="5"/>
        <v>6</v>
      </c>
      <c r="E92">
        <f t="shared" si="6"/>
        <v>0.2</v>
      </c>
      <c r="J92" s="3">
        <v>34</v>
      </c>
      <c r="K92" s="7">
        <v>31.866951225626746</v>
      </c>
      <c r="L92" s="7">
        <f t="shared" si="7"/>
        <v>32</v>
      </c>
      <c r="N92" s="3">
        <v>30</v>
      </c>
      <c r="O92" s="7">
        <v>36</v>
      </c>
    </row>
    <row r="93" spans="1:15" ht="14.5">
      <c r="A93" s="3">
        <v>30</v>
      </c>
      <c r="B93" s="7">
        <v>30</v>
      </c>
      <c r="C93" s="8">
        <f t="shared" si="4"/>
        <v>0</v>
      </c>
      <c r="D93">
        <f t="shared" si="5"/>
        <v>0</v>
      </c>
      <c r="E93">
        <f t="shared" si="6"/>
        <v>0</v>
      </c>
      <c r="J93" s="3">
        <v>30</v>
      </c>
      <c r="K93" s="7">
        <v>34.245661225626748</v>
      </c>
      <c r="L93" s="7">
        <f t="shared" si="7"/>
        <v>34</v>
      </c>
      <c r="N93" s="3">
        <v>30</v>
      </c>
      <c r="O93" s="7">
        <v>30</v>
      </c>
    </row>
    <row r="94" spans="1:15" ht="14.5">
      <c r="A94" s="3">
        <v>30</v>
      </c>
      <c r="B94" s="7">
        <v>32</v>
      </c>
      <c r="C94" s="8">
        <f t="shared" si="4"/>
        <v>4</v>
      </c>
      <c r="D94">
        <f t="shared" si="5"/>
        <v>2</v>
      </c>
      <c r="E94">
        <f t="shared" si="6"/>
        <v>6.6666666666666666E-2</v>
      </c>
      <c r="J94" s="3">
        <v>31</v>
      </c>
      <c r="K94" s="7">
        <v>31.817792367688025</v>
      </c>
      <c r="L94" s="7">
        <f t="shared" si="7"/>
        <v>32</v>
      </c>
      <c r="N94" s="3">
        <v>30</v>
      </c>
      <c r="O94" s="7">
        <v>32</v>
      </c>
    </row>
    <row r="95" spans="1:15" ht="14.5">
      <c r="A95" s="3">
        <v>30</v>
      </c>
      <c r="B95" s="7">
        <v>34</v>
      </c>
      <c r="C95" s="8">
        <f t="shared" si="4"/>
        <v>16</v>
      </c>
      <c r="D95">
        <f t="shared" si="5"/>
        <v>4</v>
      </c>
      <c r="E95">
        <f t="shared" si="6"/>
        <v>0.13333333333333333</v>
      </c>
      <c r="J95" s="3">
        <v>33</v>
      </c>
      <c r="K95" s="7">
        <v>35.182641420612818</v>
      </c>
      <c r="L95" s="7">
        <f t="shared" si="7"/>
        <v>35</v>
      </c>
      <c r="N95" s="3">
        <v>30</v>
      </c>
      <c r="O95" s="7">
        <v>34</v>
      </c>
    </row>
    <row r="96" spans="1:15" ht="14.5">
      <c r="A96" s="3">
        <v>30</v>
      </c>
      <c r="B96" s="7">
        <v>30</v>
      </c>
      <c r="C96" s="8">
        <f t="shared" si="4"/>
        <v>0</v>
      </c>
      <c r="D96">
        <f t="shared" si="5"/>
        <v>0</v>
      </c>
      <c r="E96">
        <f t="shared" si="6"/>
        <v>0</v>
      </c>
      <c r="J96" s="3">
        <v>35</v>
      </c>
      <c r="K96" s="7">
        <v>32.982484651810594</v>
      </c>
      <c r="L96" s="7">
        <f t="shared" si="7"/>
        <v>33</v>
      </c>
      <c r="N96" s="3">
        <v>30</v>
      </c>
      <c r="O96" s="7">
        <v>30</v>
      </c>
    </row>
    <row r="97" spans="1:15" ht="14.5">
      <c r="A97" s="3">
        <v>30</v>
      </c>
      <c r="B97" s="7">
        <v>26</v>
      </c>
      <c r="C97" s="8">
        <f t="shared" si="4"/>
        <v>16</v>
      </c>
      <c r="D97">
        <f t="shared" si="5"/>
        <v>4</v>
      </c>
      <c r="E97">
        <f t="shared" si="6"/>
        <v>0.13333333333333333</v>
      </c>
      <c r="J97" s="3">
        <v>24</v>
      </c>
      <c r="K97" s="7">
        <v>30.318030027855155</v>
      </c>
      <c r="L97" s="7">
        <f t="shared" si="7"/>
        <v>30</v>
      </c>
      <c r="N97" s="3">
        <v>30</v>
      </c>
      <c r="O97" s="7">
        <v>26</v>
      </c>
    </row>
    <row r="98" spans="1:15" ht="14.5">
      <c r="A98" s="3">
        <v>30</v>
      </c>
      <c r="B98" s="7">
        <v>32</v>
      </c>
      <c r="C98" s="8">
        <f t="shared" si="4"/>
        <v>4</v>
      </c>
      <c r="D98">
        <f t="shared" si="5"/>
        <v>2</v>
      </c>
      <c r="E98">
        <f t="shared" si="6"/>
        <v>6.6666666666666666E-2</v>
      </c>
      <c r="J98" s="3">
        <v>32</v>
      </c>
      <c r="K98" s="7">
        <v>33.777314651810592</v>
      </c>
      <c r="L98" s="7">
        <f t="shared" si="7"/>
        <v>34</v>
      </c>
      <c r="N98" s="3">
        <v>30</v>
      </c>
      <c r="O98" s="7">
        <v>32</v>
      </c>
    </row>
    <row r="99" spans="1:15" ht="14.5">
      <c r="A99" s="3">
        <v>30</v>
      </c>
      <c r="B99" s="7">
        <v>29</v>
      </c>
      <c r="C99" s="8">
        <f t="shared" si="4"/>
        <v>1</v>
      </c>
      <c r="D99">
        <f t="shared" si="5"/>
        <v>1</v>
      </c>
      <c r="E99">
        <f t="shared" si="6"/>
        <v>3.3333333333333333E-2</v>
      </c>
      <c r="J99" s="3">
        <v>29</v>
      </c>
      <c r="K99" s="7">
        <v>34.846124651810591</v>
      </c>
      <c r="L99" s="7">
        <f t="shared" si="7"/>
        <v>35</v>
      </c>
      <c r="N99" s="3">
        <v>30</v>
      </c>
      <c r="O99" s="7">
        <v>29</v>
      </c>
    </row>
    <row r="100" spans="1:15" ht="14.5">
      <c r="A100" s="3">
        <v>30</v>
      </c>
      <c r="B100" s="7">
        <v>31</v>
      </c>
      <c r="C100" s="8">
        <f t="shared" si="4"/>
        <v>1</v>
      </c>
      <c r="D100">
        <f t="shared" si="5"/>
        <v>1</v>
      </c>
      <c r="E100">
        <f t="shared" si="6"/>
        <v>3.3333333333333333E-2</v>
      </c>
      <c r="J100" s="3">
        <v>31</v>
      </c>
      <c r="K100" s="7">
        <v>34.477082228412257</v>
      </c>
      <c r="L100" s="7">
        <f t="shared" si="7"/>
        <v>34</v>
      </c>
      <c r="N100" s="3">
        <v>30</v>
      </c>
      <c r="O100" s="7">
        <v>31</v>
      </c>
    </row>
    <row r="101" spans="1:15" ht="14.5">
      <c r="A101" s="3">
        <v>30</v>
      </c>
      <c r="B101" s="7">
        <v>35</v>
      </c>
      <c r="C101" s="8">
        <f t="shared" si="4"/>
        <v>25</v>
      </c>
      <c r="D101">
        <f t="shared" si="5"/>
        <v>5</v>
      </c>
      <c r="E101">
        <f t="shared" si="6"/>
        <v>0.16666666666666666</v>
      </c>
      <c r="J101" s="3">
        <v>35</v>
      </c>
      <c r="K101" s="7">
        <v>34.518995571030644</v>
      </c>
      <c r="L101" s="7">
        <f t="shared" si="7"/>
        <v>35</v>
      </c>
      <c r="N101" s="3">
        <v>30</v>
      </c>
      <c r="O101" s="7">
        <v>35</v>
      </c>
    </row>
    <row r="102" spans="1:15" ht="14.5">
      <c r="A102" s="3">
        <v>30</v>
      </c>
      <c r="B102" s="7">
        <v>35</v>
      </c>
      <c r="C102" s="8">
        <f t="shared" si="4"/>
        <v>25</v>
      </c>
      <c r="D102">
        <f t="shared" si="5"/>
        <v>5</v>
      </c>
      <c r="E102">
        <f t="shared" si="6"/>
        <v>0.16666666666666666</v>
      </c>
      <c r="J102" s="3">
        <v>34</v>
      </c>
      <c r="K102" s="7">
        <v>33.708134651810596</v>
      </c>
      <c r="L102" s="7">
        <f t="shared" si="7"/>
        <v>34</v>
      </c>
      <c r="N102" s="3">
        <v>30</v>
      </c>
      <c r="O102" s="7">
        <v>35</v>
      </c>
    </row>
    <row r="103" spans="1:15" ht="14.5">
      <c r="A103" s="3">
        <v>30</v>
      </c>
      <c r="B103" s="7">
        <v>32</v>
      </c>
      <c r="C103" s="8">
        <f t="shared" si="4"/>
        <v>4</v>
      </c>
      <c r="D103">
        <f t="shared" si="5"/>
        <v>2</v>
      </c>
      <c r="E103">
        <f t="shared" si="6"/>
        <v>6.6666666666666666E-2</v>
      </c>
      <c r="J103" s="3">
        <v>38</v>
      </c>
      <c r="K103" s="7">
        <v>35.649724651810594</v>
      </c>
      <c r="L103" s="7">
        <f t="shared" si="7"/>
        <v>36</v>
      </c>
      <c r="N103" s="3">
        <v>30</v>
      </c>
      <c r="O103" s="7">
        <v>32</v>
      </c>
    </row>
    <row r="104" spans="1:15" ht="14.5">
      <c r="A104" s="3">
        <v>30</v>
      </c>
      <c r="B104" s="7">
        <v>36</v>
      </c>
      <c r="C104" s="8">
        <f t="shared" si="4"/>
        <v>36</v>
      </c>
      <c r="D104">
        <f t="shared" si="5"/>
        <v>6</v>
      </c>
      <c r="E104">
        <f t="shared" si="6"/>
        <v>0.2</v>
      </c>
      <c r="J104" s="3">
        <v>35</v>
      </c>
      <c r="K104" s="7">
        <v>34.494090027855151</v>
      </c>
      <c r="L104" s="7">
        <f t="shared" si="7"/>
        <v>34</v>
      </c>
      <c r="N104" s="3">
        <v>30</v>
      </c>
      <c r="O104" s="7">
        <v>36</v>
      </c>
    </row>
    <row r="105" spans="1:15" ht="14.5">
      <c r="A105" s="3">
        <v>31</v>
      </c>
      <c r="B105" s="7">
        <v>34</v>
      </c>
      <c r="C105" s="8">
        <f t="shared" si="4"/>
        <v>9</v>
      </c>
      <c r="D105">
        <f t="shared" si="5"/>
        <v>3</v>
      </c>
      <c r="E105">
        <f t="shared" si="6"/>
        <v>9.6774193548387094E-2</v>
      </c>
      <c r="J105" s="3">
        <v>32</v>
      </c>
      <c r="K105" s="7">
        <v>35.482861420612821</v>
      </c>
      <c r="L105" s="7">
        <f t="shared" si="7"/>
        <v>35</v>
      </c>
      <c r="N105" s="3">
        <v>31</v>
      </c>
      <c r="O105" s="7">
        <v>34</v>
      </c>
    </row>
    <row r="106" spans="1:15" ht="14.5">
      <c r="A106" s="3">
        <v>31</v>
      </c>
      <c r="B106" s="7">
        <v>34</v>
      </c>
      <c r="C106" s="8">
        <f t="shared" si="4"/>
        <v>9</v>
      </c>
      <c r="D106">
        <f t="shared" si="5"/>
        <v>3</v>
      </c>
      <c r="E106">
        <f t="shared" si="6"/>
        <v>9.6774193548387094E-2</v>
      </c>
      <c r="J106" s="3">
        <v>35</v>
      </c>
      <c r="K106" s="7">
        <v>35.475031420612815</v>
      </c>
      <c r="L106" s="7">
        <f t="shared" si="7"/>
        <v>35</v>
      </c>
      <c r="N106" s="3">
        <v>31</v>
      </c>
      <c r="O106" s="7">
        <v>34</v>
      </c>
    </row>
    <row r="107" spans="1:15" ht="14.5">
      <c r="A107" s="3">
        <v>31</v>
      </c>
      <c r="B107" s="7">
        <v>31</v>
      </c>
      <c r="C107" s="8">
        <f t="shared" si="4"/>
        <v>0</v>
      </c>
      <c r="D107">
        <f t="shared" si="5"/>
        <v>0</v>
      </c>
      <c r="E107">
        <f t="shared" si="6"/>
        <v>0</v>
      </c>
      <c r="J107" s="3">
        <v>26</v>
      </c>
      <c r="K107" s="7">
        <v>35.091631225626749</v>
      </c>
      <c r="L107" s="7">
        <f t="shared" si="7"/>
        <v>35</v>
      </c>
      <c r="N107" s="3">
        <v>31</v>
      </c>
      <c r="O107" s="7">
        <v>31</v>
      </c>
    </row>
    <row r="108" spans="1:15" ht="14.5">
      <c r="A108" s="3">
        <v>31</v>
      </c>
      <c r="B108" s="7">
        <v>30</v>
      </c>
      <c r="C108" s="8">
        <f t="shared" si="4"/>
        <v>1</v>
      </c>
      <c r="D108">
        <f t="shared" si="5"/>
        <v>1</v>
      </c>
      <c r="E108">
        <f t="shared" si="6"/>
        <v>3.2258064516129031E-2</v>
      </c>
      <c r="J108" s="3">
        <v>27</v>
      </c>
      <c r="K108" s="7">
        <v>32.727831225626744</v>
      </c>
      <c r="L108" s="7">
        <f t="shared" si="7"/>
        <v>33</v>
      </c>
      <c r="N108" s="3">
        <v>31</v>
      </c>
      <c r="O108" s="7">
        <v>30</v>
      </c>
    </row>
    <row r="109" spans="1:15" ht="14.5">
      <c r="A109" s="3">
        <v>31</v>
      </c>
      <c r="B109" s="7">
        <v>32</v>
      </c>
      <c r="C109" s="8">
        <f t="shared" si="4"/>
        <v>1</v>
      </c>
      <c r="D109">
        <f t="shared" si="5"/>
        <v>1</v>
      </c>
      <c r="E109">
        <f t="shared" si="6"/>
        <v>3.2258064516129031E-2</v>
      </c>
      <c r="J109" s="3">
        <v>24</v>
      </c>
      <c r="K109" s="7">
        <v>31.009062367688024</v>
      </c>
      <c r="L109" s="7">
        <f t="shared" si="7"/>
        <v>31</v>
      </c>
      <c r="N109" s="3">
        <v>31</v>
      </c>
      <c r="O109" s="7">
        <v>32</v>
      </c>
    </row>
    <row r="110" spans="1:15" ht="14.5">
      <c r="A110" s="3">
        <v>31</v>
      </c>
      <c r="B110" s="7">
        <v>34</v>
      </c>
      <c r="C110" s="8">
        <f t="shared" si="4"/>
        <v>9</v>
      </c>
      <c r="D110">
        <f t="shared" si="5"/>
        <v>3</v>
      </c>
      <c r="E110">
        <f t="shared" si="6"/>
        <v>9.6774193548387094E-2</v>
      </c>
      <c r="J110" s="3">
        <v>36</v>
      </c>
      <c r="K110" s="7">
        <v>32.550161225626745</v>
      </c>
      <c r="L110" s="7">
        <f t="shared" si="7"/>
        <v>33</v>
      </c>
      <c r="N110" s="3">
        <v>31</v>
      </c>
      <c r="O110" s="7">
        <v>34</v>
      </c>
    </row>
    <row r="111" spans="1:15" ht="14.5">
      <c r="A111" s="3">
        <v>31</v>
      </c>
      <c r="B111" s="7">
        <v>34</v>
      </c>
      <c r="C111" s="8">
        <f t="shared" si="4"/>
        <v>9</v>
      </c>
      <c r="D111">
        <f t="shared" si="5"/>
        <v>3</v>
      </c>
      <c r="E111">
        <f t="shared" si="6"/>
        <v>9.6774193548387094E-2</v>
      </c>
      <c r="J111" s="3">
        <v>36</v>
      </c>
      <c r="K111" s="7">
        <v>35.48185142061282</v>
      </c>
      <c r="L111" s="7">
        <f t="shared" si="7"/>
        <v>35</v>
      </c>
      <c r="N111" s="3">
        <v>31</v>
      </c>
      <c r="O111" s="7">
        <v>34</v>
      </c>
    </row>
    <row r="112" spans="1:15" ht="14.5">
      <c r="A112" s="3">
        <v>31</v>
      </c>
      <c r="B112" s="7">
        <v>33</v>
      </c>
      <c r="C112" s="8">
        <f t="shared" si="4"/>
        <v>4</v>
      </c>
      <c r="D112">
        <f t="shared" si="5"/>
        <v>2</v>
      </c>
      <c r="E112">
        <f t="shared" si="6"/>
        <v>6.4516129032258063E-2</v>
      </c>
      <c r="J112" s="3">
        <v>32</v>
      </c>
      <c r="K112" s="7">
        <v>32.719151225626746</v>
      </c>
      <c r="L112" s="7">
        <f t="shared" si="7"/>
        <v>33</v>
      </c>
      <c r="N112" s="3">
        <v>31</v>
      </c>
      <c r="O112" s="7">
        <v>33</v>
      </c>
    </row>
    <row r="113" spans="1:15" ht="14.5">
      <c r="A113" s="3">
        <v>31</v>
      </c>
      <c r="B113" s="7">
        <v>34</v>
      </c>
      <c r="C113" s="8">
        <f t="shared" si="4"/>
        <v>9</v>
      </c>
      <c r="D113">
        <f t="shared" si="5"/>
        <v>3</v>
      </c>
      <c r="E113">
        <f t="shared" si="6"/>
        <v>9.6774193548387094E-2</v>
      </c>
      <c r="J113" s="3">
        <v>37</v>
      </c>
      <c r="K113" s="7">
        <v>31.132811225626742</v>
      </c>
      <c r="L113" s="7">
        <f t="shared" si="7"/>
        <v>31</v>
      </c>
      <c r="N113" s="3">
        <v>31</v>
      </c>
      <c r="O113" s="7">
        <v>34</v>
      </c>
    </row>
    <row r="114" spans="1:15" ht="14.5">
      <c r="A114" s="3">
        <v>31</v>
      </c>
      <c r="B114" s="7">
        <v>32</v>
      </c>
      <c r="C114" s="8">
        <f t="shared" si="4"/>
        <v>1</v>
      </c>
      <c r="D114">
        <f t="shared" si="5"/>
        <v>1</v>
      </c>
      <c r="E114">
        <f t="shared" si="6"/>
        <v>3.2258064516129031E-2</v>
      </c>
      <c r="J114" s="3">
        <v>40</v>
      </c>
      <c r="K114" s="7">
        <v>32.414891225626747</v>
      </c>
      <c r="L114" s="7">
        <f t="shared" si="7"/>
        <v>32</v>
      </c>
      <c r="N114" s="3">
        <v>31</v>
      </c>
      <c r="O114" s="7">
        <v>32</v>
      </c>
    </row>
    <row r="115" spans="1:15" ht="14.5">
      <c r="A115" s="3">
        <v>31</v>
      </c>
      <c r="B115" s="7">
        <v>32</v>
      </c>
      <c r="C115" s="8">
        <f t="shared" si="4"/>
        <v>1</v>
      </c>
      <c r="D115">
        <f t="shared" si="5"/>
        <v>1</v>
      </c>
      <c r="E115">
        <f t="shared" si="6"/>
        <v>3.2258064516129031E-2</v>
      </c>
      <c r="J115" s="3">
        <v>44</v>
      </c>
      <c r="K115" s="7">
        <v>32.768751420612823</v>
      </c>
      <c r="L115" s="7">
        <f t="shared" si="7"/>
        <v>33</v>
      </c>
      <c r="N115" s="3">
        <v>31</v>
      </c>
      <c r="O115" s="7">
        <v>32</v>
      </c>
    </row>
    <row r="116" spans="1:15" ht="14.5">
      <c r="A116" s="3">
        <v>31</v>
      </c>
      <c r="B116" s="7">
        <v>35</v>
      </c>
      <c r="C116" s="8">
        <f t="shared" si="4"/>
        <v>16</v>
      </c>
      <c r="D116">
        <f t="shared" si="5"/>
        <v>4</v>
      </c>
      <c r="E116">
        <f t="shared" si="6"/>
        <v>0.12903225806451613</v>
      </c>
      <c r="J116" s="3">
        <v>37</v>
      </c>
      <c r="K116" s="7">
        <v>33.285164651810597</v>
      </c>
      <c r="L116" s="7">
        <f t="shared" si="7"/>
        <v>33</v>
      </c>
      <c r="N116" s="3">
        <v>31</v>
      </c>
      <c r="O116" s="7">
        <v>35</v>
      </c>
    </row>
    <row r="117" spans="1:15" ht="14.5">
      <c r="A117" s="3">
        <v>31</v>
      </c>
      <c r="B117" s="7">
        <v>35</v>
      </c>
      <c r="C117" s="8">
        <f t="shared" si="4"/>
        <v>16</v>
      </c>
      <c r="D117">
        <f t="shared" si="5"/>
        <v>4</v>
      </c>
      <c r="E117">
        <f t="shared" si="6"/>
        <v>0.12903225806451613</v>
      </c>
      <c r="J117" s="3">
        <v>25</v>
      </c>
      <c r="K117" s="7">
        <v>32.674921225626747</v>
      </c>
      <c r="L117" s="7">
        <f t="shared" si="7"/>
        <v>33</v>
      </c>
      <c r="N117" s="3">
        <v>31</v>
      </c>
      <c r="O117" s="7">
        <v>35</v>
      </c>
    </row>
    <row r="118" spans="1:15" ht="14.5">
      <c r="A118" s="3">
        <v>31</v>
      </c>
      <c r="B118" s="7">
        <v>34</v>
      </c>
      <c r="C118" s="8">
        <f t="shared" si="4"/>
        <v>9</v>
      </c>
      <c r="D118">
        <f t="shared" si="5"/>
        <v>3</v>
      </c>
      <c r="E118">
        <f t="shared" si="6"/>
        <v>9.6774193548387094E-2</v>
      </c>
      <c r="J118" s="3">
        <v>36</v>
      </c>
      <c r="K118" s="7">
        <v>34.266091225626745</v>
      </c>
      <c r="L118" s="7">
        <f t="shared" si="7"/>
        <v>34</v>
      </c>
      <c r="N118" s="3">
        <v>31</v>
      </c>
      <c r="O118" s="7">
        <v>34</v>
      </c>
    </row>
    <row r="119" spans="1:15" ht="14.5">
      <c r="A119" s="3">
        <v>31</v>
      </c>
      <c r="B119" s="7">
        <v>29</v>
      </c>
      <c r="C119" s="8">
        <f t="shared" si="4"/>
        <v>4</v>
      </c>
      <c r="D119">
        <f t="shared" si="5"/>
        <v>2</v>
      </c>
      <c r="E119">
        <f t="shared" si="6"/>
        <v>6.4516129032258063E-2</v>
      </c>
      <c r="J119" s="3">
        <v>35</v>
      </c>
      <c r="K119" s="7">
        <v>29.430132367688024</v>
      </c>
      <c r="L119" s="7">
        <f t="shared" si="7"/>
        <v>29</v>
      </c>
      <c r="N119" s="3">
        <v>31</v>
      </c>
      <c r="O119" s="7">
        <v>29</v>
      </c>
    </row>
    <row r="120" spans="1:15" ht="14.5">
      <c r="A120" s="3">
        <v>31</v>
      </c>
      <c r="B120" s="7">
        <v>34</v>
      </c>
      <c r="C120" s="8">
        <f t="shared" si="4"/>
        <v>9</v>
      </c>
      <c r="D120">
        <f t="shared" si="5"/>
        <v>3</v>
      </c>
      <c r="E120">
        <f t="shared" si="6"/>
        <v>9.6774193548387094E-2</v>
      </c>
      <c r="J120" s="3">
        <v>31</v>
      </c>
      <c r="K120" s="7">
        <v>34.323651225626747</v>
      </c>
      <c r="L120" s="7">
        <f t="shared" si="7"/>
        <v>34</v>
      </c>
      <c r="N120" s="3">
        <v>31</v>
      </c>
      <c r="O120" s="7">
        <v>34</v>
      </c>
    </row>
    <row r="121" spans="1:15" ht="14.5">
      <c r="A121" s="3">
        <v>32</v>
      </c>
      <c r="B121" s="7">
        <v>32</v>
      </c>
      <c r="C121" s="8">
        <f t="shared" si="4"/>
        <v>0</v>
      </c>
      <c r="D121">
        <f t="shared" si="5"/>
        <v>0</v>
      </c>
      <c r="E121">
        <f t="shared" si="6"/>
        <v>0</v>
      </c>
      <c r="J121" s="3">
        <v>26</v>
      </c>
      <c r="K121" s="7">
        <v>33.777664651810596</v>
      </c>
      <c r="L121" s="7">
        <f t="shared" si="7"/>
        <v>34</v>
      </c>
      <c r="N121" s="3">
        <v>32</v>
      </c>
      <c r="O121" s="7">
        <v>32</v>
      </c>
    </row>
    <row r="122" spans="1:15" ht="14.5">
      <c r="A122" s="3">
        <v>32</v>
      </c>
      <c r="B122" s="7">
        <v>35</v>
      </c>
      <c r="C122" s="8">
        <f t="shared" si="4"/>
        <v>9</v>
      </c>
      <c r="D122">
        <f t="shared" si="5"/>
        <v>3</v>
      </c>
      <c r="E122">
        <f t="shared" si="6"/>
        <v>9.375E-2</v>
      </c>
      <c r="J122" s="3">
        <v>22</v>
      </c>
      <c r="K122" s="7">
        <v>29.143244651810587</v>
      </c>
      <c r="L122" s="7">
        <f t="shared" si="7"/>
        <v>29</v>
      </c>
      <c r="N122" s="3">
        <v>32</v>
      </c>
      <c r="O122" s="7">
        <v>35</v>
      </c>
    </row>
    <row r="123" spans="1:15" ht="14.5">
      <c r="A123" s="3">
        <v>32</v>
      </c>
      <c r="B123" s="7">
        <v>27</v>
      </c>
      <c r="C123" s="8">
        <f t="shared" si="4"/>
        <v>25</v>
      </c>
      <c r="D123">
        <f t="shared" si="5"/>
        <v>5</v>
      </c>
      <c r="E123">
        <f t="shared" si="6"/>
        <v>0.15625</v>
      </c>
      <c r="J123" s="3">
        <v>19</v>
      </c>
      <c r="K123" s="7">
        <v>34.682771420612816</v>
      </c>
      <c r="L123" s="7">
        <f t="shared" si="7"/>
        <v>35</v>
      </c>
      <c r="N123" s="3">
        <v>32</v>
      </c>
      <c r="O123" s="7">
        <v>27</v>
      </c>
    </row>
    <row r="124" spans="1:15" ht="14.5">
      <c r="A124" s="3">
        <v>32</v>
      </c>
      <c r="B124" s="7">
        <v>30</v>
      </c>
      <c r="C124" s="8">
        <f t="shared" si="4"/>
        <v>4</v>
      </c>
      <c r="D124">
        <f t="shared" si="5"/>
        <v>2</v>
      </c>
      <c r="E124">
        <f t="shared" si="6"/>
        <v>6.25E-2</v>
      </c>
      <c r="J124" s="3">
        <v>24</v>
      </c>
      <c r="K124" s="7">
        <v>34.314761225626746</v>
      </c>
      <c r="L124" s="7">
        <f t="shared" si="7"/>
        <v>34</v>
      </c>
      <c r="N124" s="3">
        <v>32</v>
      </c>
      <c r="O124" s="7">
        <v>30</v>
      </c>
    </row>
    <row r="125" spans="1:15" ht="14.5">
      <c r="A125" s="3">
        <v>32</v>
      </c>
      <c r="B125" s="7">
        <v>34</v>
      </c>
      <c r="C125" s="8">
        <f t="shared" si="4"/>
        <v>4</v>
      </c>
      <c r="D125">
        <f t="shared" si="5"/>
        <v>2</v>
      </c>
      <c r="E125">
        <f t="shared" si="6"/>
        <v>6.25E-2</v>
      </c>
      <c r="J125" s="3">
        <v>35</v>
      </c>
      <c r="K125" s="7">
        <v>32.732791225626748</v>
      </c>
      <c r="L125" s="7">
        <f t="shared" si="7"/>
        <v>33</v>
      </c>
      <c r="N125" s="3">
        <v>32</v>
      </c>
      <c r="O125" s="7">
        <v>34</v>
      </c>
    </row>
    <row r="126" spans="1:15" ht="14.5">
      <c r="A126" s="3">
        <v>32</v>
      </c>
      <c r="B126" s="7">
        <v>34</v>
      </c>
      <c r="C126" s="8">
        <f t="shared" si="4"/>
        <v>4</v>
      </c>
      <c r="D126">
        <f t="shared" si="5"/>
        <v>2</v>
      </c>
      <c r="E126">
        <f t="shared" si="6"/>
        <v>6.25E-2</v>
      </c>
      <c r="J126" s="3">
        <v>41</v>
      </c>
      <c r="K126" s="7">
        <v>34.569257799442902</v>
      </c>
      <c r="L126" s="7">
        <f t="shared" si="7"/>
        <v>35</v>
      </c>
      <c r="N126" s="3">
        <v>32</v>
      </c>
      <c r="O126" s="7">
        <v>34</v>
      </c>
    </row>
    <row r="127" spans="1:15" ht="14.5">
      <c r="A127" s="3">
        <v>32</v>
      </c>
      <c r="B127" s="7">
        <v>35</v>
      </c>
      <c r="C127" s="8">
        <f t="shared" si="4"/>
        <v>9</v>
      </c>
      <c r="D127">
        <f t="shared" si="5"/>
        <v>3</v>
      </c>
      <c r="E127">
        <f t="shared" si="6"/>
        <v>9.375E-2</v>
      </c>
      <c r="J127" s="3">
        <v>28</v>
      </c>
      <c r="K127" s="7">
        <v>31.504151420612814</v>
      </c>
      <c r="L127" s="7">
        <f t="shared" si="7"/>
        <v>32</v>
      </c>
      <c r="N127" s="3">
        <v>32</v>
      </c>
      <c r="O127" s="7">
        <v>35</v>
      </c>
    </row>
    <row r="128" spans="1:15" ht="14.5">
      <c r="A128" s="3">
        <v>32</v>
      </c>
      <c r="B128" s="7">
        <v>33</v>
      </c>
      <c r="C128" s="8">
        <f t="shared" si="4"/>
        <v>1</v>
      </c>
      <c r="D128">
        <f t="shared" si="5"/>
        <v>1</v>
      </c>
      <c r="E128">
        <f t="shared" si="6"/>
        <v>3.125E-2</v>
      </c>
      <c r="J128" s="3">
        <v>24</v>
      </c>
      <c r="K128" s="7">
        <v>34.686951420612814</v>
      </c>
      <c r="L128" s="7">
        <f t="shared" si="7"/>
        <v>35</v>
      </c>
      <c r="N128" s="3">
        <v>32</v>
      </c>
      <c r="O128" s="7">
        <v>33</v>
      </c>
    </row>
    <row r="129" spans="1:15" ht="14.5">
      <c r="A129" s="3">
        <v>32</v>
      </c>
      <c r="B129" s="7">
        <v>35</v>
      </c>
      <c r="C129" s="8">
        <f t="shared" si="4"/>
        <v>9</v>
      </c>
      <c r="D129">
        <f t="shared" si="5"/>
        <v>3</v>
      </c>
      <c r="E129">
        <f t="shared" si="6"/>
        <v>9.375E-2</v>
      </c>
      <c r="J129" s="3">
        <v>22</v>
      </c>
      <c r="K129" s="7">
        <v>33.713282367688024</v>
      </c>
      <c r="L129" s="7">
        <f t="shared" si="7"/>
        <v>34</v>
      </c>
      <c r="N129" s="3">
        <v>32</v>
      </c>
      <c r="O129" s="7">
        <v>35</v>
      </c>
    </row>
    <row r="130" spans="1:15" ht="14.5">
      <c r="A130" s="3">
        <v>32</v>
      </c>
      <c r="B130" s="7">
        <v>33</v>
      </c>
      <c r="C130" s="8">
        <f t="shared" ref="C130:C193" si="8">(A130-B130)*(A130-B130)</f>
        <v>1</v>
      </c>
      <c r="D130">
        <f t="shared" ref="D130:D193" si="9">ABS(A130-B130)</f>
        <v>1</v>
      </c>
      <c r="E130">
        <f t="shared" ref="E130:E193" si="10">ABS(A130-B130)/A130</f>
        <v>3.125E-2</v>
      </c>
      <c r="J130" s="3">
        <v>38</v>
      </c>
      <c r="K130" s="7">
        <v>36.280901420612814</v>
      </c>
      <c r="L130" s="7">
        <f t="shared" si="7"/>
        <v>36</v>
      </c>
      <c r="N130" s="3">
        <v>32</v>
      </c>
      <c r="O130" s="7">
        <v>33</v>
      </c>
    </row>
    <row r="131" spans="1:15" ht="14.5">
      <c r="A131" s="3">
        <v>32</v>
      </c>
      <c r="B131" s="7">
        <v>34</v>
      </c>
      <c r="C131" s="8">
        <f t="shared" si="8"/>
        <v>4</v>
      </c>
      <c r="D131">
        <f t="shared" si="9"/>
        <v>2</v>
      </c>
      <c r="E131">
        <f t="shared" si="10"/>
        <v>6.25E-2</v>
      </c>
      <c r="J131" s="3">
        <v>33</v>
      </c>
      <c r="K131" s="7">
        <v>33.892061420612819</v>
      </c>
      <c r="L131" s="7">
        <f t="shared" ref="L131:L194" si="11">ROUND(K131,0)</f>
        <v>34</v>
      </c>
      <c r="N131" s="3">
        <v>32</v>
      </c>
      <c r="O131" s="7">
        <v>34</v>
      </c>
    </row>
    <row r="132" spans="1:15" ht="14.5">
      <c r="A132" s="3">
        <v>32</v>
      </c>
      <c r="B132" s="7">
        <v>31</v>
      </c>
      <c r="C132" s="8">
        <f t="shared" si="8"/>
        <v>1</v>
      </c>
      <c r="D132">
        <f t="shared" si="9"/>
        <v>1</v>
      </c>
      <c r="E132">
        <f t="shared" si="10"/>
        <v>3.125E-2</v>
      </c>
      <c r="J132" s="3">
        <v>33</v>
      </c>
      <c r="K132" s="7">
        <v>32.726891420612823</v>
      </c>
      <c r="L132" s="7">
        <f t="shared" si="11"/>
        <v>33</v>
      </c>
      <c r="N132" s="3">
        <v>32</v>
      </c>
      <c r="O132" s="7">
        <v>31</v>
      </c>
    </row>
    <row r="133" spans="1:15" ht="14.5">
      <c r="A133" s="3">
        <v>32</v>
      </c>
      <c r="B133" s="7">
        <v>35</v>
      </c>
      <c r="C133" s="8">
        <f t="shared" si="8"/>
        <v>9</v>
      </c>
      <c r="D133">
        <f t="shared" si="9"/>
        <v>3</v>
      </c>
      <c r="E133">
        <f t="shared" si="10"/>
        <v>9.375E-2</v>
      </c>
      <c r="J133" s="3">
        <v>37</v>
      </c>
      <c r="K133" s="7">
        <v>34.081334651810593</v>
      </c>
      <c r="L133" s="7">
        <f t="shared" si="11"/>
        <v>34</v>
      </c>
      <c r="N133" s="3">
        <v>32</v>
      </c>
      <c r="O133" s="7">
        <v>35</v>
      </c>
    </row>
    <row r="134" spans="1:15" ht="14.5">
      <c r="A134" s="3">
        <v>32</v>
      </c>
      <c r="B134" s="7">
        <v>32</v>
      </c>
      <c r="C134" s="8">
        <f t="shared" si="8"/>
        <v>0</v>
      </c>
      <c r="D134">
        <f t="shared" si="9"/>
        <v>0</v>
      </c>
      <c r="E134">
        <f t="shared" si="10"/>
        <v>0</v>
      </c>
      <c r="J134" s="3">
        <v>31</v>
      </c>
      <c r="K134" s="7">
        <v>33.285204651810595</v>
      </c>
      <c r="L134" s="7">
        <f t="shared" si="11"/>
        <v>33</v>
      </c>
      <c r="N134" s="3">
        <v>32</v>
      </c>
      <c r="O134" s="7">
        <v>32</v>
      </c>
    </row>
    <row r="135" spans="1:15" ht="14.5">
      <c r="A135" s="3">
        <v>32</v>
      </c>
      <c r="B135" s="7">
        <v>33</v>
      </c>
      <c r="C135" s="8">
        <f t="shared" si="8"/>
        <v>1</v>
      </c>
      <c r="D135">
        <f t="shared" si="9"/>
        <v>1</v>
      </c>
      <c r="E135">
        <f t="shared" si="10"/>
        <v>3.125E-2</v>
      </c>
      <c r="J135" s="3">
        <v>35</v>
      </c>
      <c r="K135" s="7">
        <v>33.573331420612817</v>
      </c>
      <c r="L135" s="7">
        <f t="shared" si="11"/>
        <v>34</v>
      </c>
      <c r="N135" s="3">
        <v>32</v>
      </c>
      <c r="O135" s="7">
        <v>33</v>
      </c>
    </row>
    <row r="136" spans="1:15" ht="14.5">
      <c r="A136" s="3">
        <v>32</v>
      </c>
      <c r="B136" s="7">
        <v>30</v>
      </c>
      <c r="C136" s="8">
        <f t="shared" si="8"/>
        <v>4</v>
      </c>
      <c r="D136">
        <f t="shared" si="9"/>
        <v>2</v>
      </c>
      <c r="E136">
        <f t="shared" si="10"/>
        <v>6.25E-2</v>
      </c>
      <c r="J136" s="3">
        <v>39</v>
      </c>
      <c r="K136" s="7">
        <v>36.255121420612817</v>
      </c>
      <c r="L136" s="7">
        <f t="shared" si="11"/>
        <v>36</v>
      </c>
      <c r="N136" s="3">
        <v>32</v>
      </c>
      <c r="O136" s="7">
        <v>30</v>
      </c>
    </row>
    <row r="137" spans="1:15" ht="14.5">
      <c r="A137" s="3">
        <v>32</v>
      </c>
      <c r="B137" s="7">
        <v>34</v>
      </c>
      <c r="C137" s="8">
        <f t="shared" si="8"/>
        <v>4</v>
      </c>
      <c r="D137">
        <f t="shared" si="9"/>
        <v>2</v>
      </c>
      <c r="E137">
        <f t="shared" si="10"/>
        <v>6.25E-2</v>
      </c>
      <c r="J137" s="3">
        <v>49</v>
      </c>
      <c r="K137" s="7">
        <v>36.280881420612815</v>
      </c>
      <c r="L137" s="7">
        <f t="shared" si="11"/>
        <v>36</v>
      </c>
      <c r="N137" s="3">
        <v>32</v>
      </c>
      <c r="O137" s="7">
        <v>34</v>
      </c>
    </row>
    <row r="138" spans="1:15" ht="14.5">
      <c r="A138" s="3">
        <v>32</v>
      </c>
      <c r="B138" s="7">
        <v>29</v>
      </c>
      <c r="C138" s="8">
        <f t="shared" si="8"/>
        <v>9</v>
      </c>
      <c r="D138">
        <f t="shared" si="9"/>
        <v>3</v>
      </c>
      <c r="E138">
        <f t="shared" si="10"/>
        <v>9.375E-2</v>
      </c>
      <c r="J138" s="3">
        <v>28</v>
      </c>
      <c r="K138" s="7">
        <v>30.827881225626744</v>
      </c>
      <c r="L138" s="7">
        <f t="shared" si="11"/>
        <v>31</v>
      </c>
      <c r="N138" s="3">
        <v>32</v>
      </c>
      <c r="O138" s="7">
        <v>29</v>
      </c>
    </row>
    <row r="139" spans="1:15" ht="14.5">
      <c r="A139" s="3">
        <v>32</v>
      </c>
      <c r="B139" s="7">
        <v>35</v>
      </c>
      <c r="C139" s="8">
        <f t="shared" si="8"/>
        <v>9</v>
      </c>
      <c r="D139">
        <f t="shared" si="9"/>
        <v>3</v>
      </c>
      <c r="E139">
        <f t="shared" si="10"/>
        <v>9.375E-2</v>
      </c>
      <c r="J139" s="3">
        <v>27</v>
      </c>
      <c r="K139" s="7">
        <v>31.631491225626746</v>
      </c>
      <c r="L139" s="7">
        <f t="shared" si="11"/>
        <v>32</v>
      </c>
      <c r="N139" s="3">
        <v>32</v>
      </c>
      <c r="O139" s="7">
        <v>35</v>
      </c>
    </row>
    <row r="140" spans="1:15" ht="14.5">
      <c r="A140" s="3">
        <v>32</v>
      </c>
      <c r="B140" s="7">
        <v>31</v>
      </c>
      <c r="C140" s="8">
        <f t="shared" si="8"/>
        <v>1</v>
      </c>
      <c r="D140">
        <f t="shared" si="9"/>
        <v>1</v>
      </c>
      <c r="E140">
        <f t="shared" si="10"/>
        <v>3.125E-2</v>
      </c>
      <c r="J140" s="3">
        <v>28</v>
      </c>
      <c r="K140" s="7">
        <v>28.75186122562674</v>
      </c>
      <c r="L140" s="7">
        <f t="shared" si="11"/>
        <v>29</v>
      </c>
      <c r="N140" s="3">
        <v>32</v>
      </c>
      <c r="O140" s="7">
        <v>31</v>
      </c>
    </row>
    <row r="141" spans="1:15" ht="14.5">
      <c r="A141" s="3">
        <v>32</v>
      </c>
      <c r="B141" s="7">
        <v>33</v>
      </c>
      <c r="C141" s="8">
        <f t="shared" si="8"/>
        <v>1</v>
      </c>
      <c r="D141">
        <f t="shared" si="9"/>
        <v>1</v>
      </c>
      <c r="E141">
        <f t="shared" si="10"/>
        <v>3.125E-2</v>
      </c>
      <c r="J141" s="3">
        <v>30</v>
      </c>
      <c r="K141" s="7">
        <v>31.501241420612814</v>
      </c>
      <c r="L141" s="7">
        <f t="shared" si="11"/>
        <v>32</v>
      </c>
      <c r="N141" s="3">
        <v>32</v>
      </c>
      <c r="O141" s="7">
        <v>33</v>
      </c>
    </row>
    <row r="142" spans="1:15" ht="14.5">
      <c r="A142" s="3">
        <v>32</v>
      </c>
      <c r="B142" s="7">
        <v>34</v>
      </c>
      <c r="C142" s="8">
        <f t="shared" si="8"/>
        <v>4</v>
      </c>
      <c r="D142">
        <f t="shared" si="9"/>
        <v>2</v>
      </c>
      <c r="E142">
        <f t="shared" si="10"/>
        <v>6.25E-2</v>
      </c>
      <c r="J142" s="3">
        <v>39</v>
      </c>
      <c r="K142" s="7">
        <v>35.484391420612816</v>
      </c>
      <c r="L142" s="7">
        <f t="shared" si="11"/>
        <v>35</v>
      </c>
      <c r="N142" s="3">
        <v>32</v>
      </c>
      <c r="O142" s="7">
        <v>34</v>
      </c>
    </row>
    <row r="143" spans="1:15" ht="14.5">
      <c r="A143" s="3">
        <v>32</v>
      </c>
      <c r="B143" s="7">
        <v>32</v>
      </c>
      <c r="C143" s="8">
        <f t="shared" si="8"/>
        <v>0</v>
      </c>
      <c r="D143">
        <f t="shared" si="9"/>
        <v>0</v>
      </c>
      <c r="E143">
        <f t="shared" si="10"/>
        <v>0</v>
      </c>
      <c r="J143" s="3">
        <v>27</v>
      </c>
      <c r="K143" s="7">
        <v>30.406391420612813</v>
      </c>
      <c r="L143" s="7">
        <f t="shared" si="11"/>
        <v>30</v>
      </c>
      <c r="N143" s="3">
        <v>32</v>
      </c>
      <c r="O143" s="7">
        <v>32</v>
      </c>
    </row>
    <row r="144" spans="1:15" ht="14.5">
      <c r="A144" s="3">
        <v>32</v>
      </c>
      <c r="B144" s="7">
        <v>34</v>
      </c>
      <c r="C144" s="8">
        <f t="shared" si="8"/>
        <v>4</v>
      </c>
      <c r="D144">
        <f t="shared" si="9"/>
        <v>2</v>
      </c>
      <c r="E144">
        <f t="shared" si="10"/>
        <v>6.25E-2</v>
      </c>
      <c r="J144" s="3">
        <v>33</v>
      </c>
      <c r="K144" s="7">
        <v>32.120882367688019</v>
      </c>
      <c r="L144" s="7">
        <f t="shared" si="11"/>
        <v>32</v>
      </c>
      <c r="N144" s="3">
        <v>32</v>
      </c>
      <c r="O144" s="7">
        <v>34</v>
      </c>
    </row>
    <row r="145" spans="1:15" ht="14.5">
      <c r="A145" s="3">
        <v>32</v>
      </c>
      <c r="B145" s="7">
        <v>34</v>
      </c>
      <c r="C145" s="8">
        <f t="shared" si="8"/>
        <v>4</v>
      </c>
      <c r="D145">
        <f t="shared" si="9"/>
        <v>2</v>
      </c>
      <c r="E145">
        <f t="shared" si="10"/>
        <v>6.25E-2</v>
      </c>
      <c r="J145" s="3">
        <v>39</v>
      </c>
      <c r="K145" s="7">
        <v>30.144792367688019</v>
      </c>
      <c r="L145" s="7">
        <f t="shared" si="11"/>
        <v>30</v>
      </c>
      <c r="N145" s="3">
        <v>32</v>
      </c>
      <c r="O145" s="7">
        <v>34</v>
      </c>
    </row>
    <row r="146" spans="1:15" ht="14.5">
      <c r="A146" s="3">
        <v>32</v>
      </c>
      <c r="B146" s="7">
        <v>32</v>
      </c>
      <c r="C146" s="8">
        <f t="shared" si="8"/>
        <v>0</v>
      </c>
      <c r="D146">
        <f t="shared" si="9"/>
        <v>0</v>
      </c>
      <c r="E146">
        <f t="shared" si="10"/>
        <v>0</v>
      </c>
      <c r="J146" s="5">
        <v>38</v>
      </c>
      <c r="K146" s="7">
        <v>35.627714651810592</v>
      </c>
      <c r="L146" s="7">
        <f t="shared" si="11"/>
        <v>36</v>
      </c>
      <c r="N146" s="3">
        <v>32</v>
      </c>
      <c r="O146" s="7">
        <v>32</v>
      </c>
    </row>
    <row r="147" spans="1:15" ht="14.5">
      <c r="A147" s="3">
        <v>32</v>
      </c>
      <c r="B147" s="7">
        <v>33</v>
      </c>
      <c r="C147" s="8">
        <f t="shared" si="8"/>
        <v>1</v>
      </c>
      <c r="D147">
        <f t="shared" si="9"/>
        <v>1</v>
      </c>
      <c r="E147">
        <f t="shared" si="10"/>
        <v>3.125E-2</v>
      </c>
      <c r="J147" s="3">
        <v>31</v>
      </c>
      <c r="K147" s="7">
        <v>33.528481225626749</v>
      </c>
      <c r="L147" s="7">
        <f t="shared" si="11"/>
        <v>34</v>
      </c>
      <c r="N147" s="3">
        <v>32</v>
      </c>
      <c r="O147" s="7">
        <v>33</v>
      </c>
    </row>
    <row r="148" spans="1:15" ht="14.5">
      <c r="A148" s="3">
        <v>33</v>
      </c>
      <c r="B148" s="7">
        <v>33</v>
      </c>
      <c r="C148" s="8">
        <f t="shared" si="8"/>
        <v>0</v>
      </c>
      <c r="D148">
        <f t="shared" si="9"/>
        <v>0</v>
      </c>
      <c r="E148">
        <f t="shared" si="10"/>
        <v>0</v>
      </c>
      <c r="J148" s="3">
        <v>37</v>
      </c>
      <c r="K148" s="7">
        <v>32.730371225626747</v>
      </c>
      <c r="L148" s="7">
        <f t="shared" si="11"/>
        <v>33</v>
      </c>
      <c r="N148" s="3">
        <v>33</v>
      </c>
      <c r="O148" s="7">
        <v>33</v>
      </c>
    </row>
    <row r="149" spans="1:15" ht="14.5">
      <c r="A149" s="3">
        <v>33</v>
      </c>
      <c r="B149" s="7">
        <v>33</v>
      </c>
      <c r="C149" s="8">
        <f t="shared" si="8"/>
        <v>0</v>
      </c>
      <c r="D149">
        <f t="shared" si="9"/>
        <v>0</v>
      </c>
      <c r="E149">
        <f t="shared" si="10"/>
        <v>0</v>
      </c>
      <c r="J149" s="3">
        <v>34</v>
      </c>
      <c r="K149" s="7">
        <v>32.729471225626746</v>
      </c>
      <c r="L149" s="7">
        <f t="shared" si="11"/>
        <v>33</v>
      </c>
      <c r="N149" s="3">
        <v>33</v>
      </c>
      <c r="O149" s="7">
        <v>33</v>
      </c>
    </row>
    <row r="150" spans="1:15" ht="14.5">
      <c r="A150" s="3">
        <v>33</v>
      </c>
      <c r="B150" s="7">
        <v>35</v>
      </c>
      <c r="C150" s="8">
        <f t="shared" si="8"/>
        <v>4</v>
      </c>
      <c r="D150">
        <f t="shared" si="9"/>
        <v>2</v>
      </c>
      <c r="E150">
        <f t="shared" si="10"/>
        <v>6.0606060606060608E-2</v>
      </c>
      <c r="J150" s="3">
        <v>26</v>
      </c>
      <c r="K150" s="7">
        <v>32.300461420612812</v>
      </c>
      <c r="L150" s="7">
        <f t="shared" si="11"/>
        <v>32</v>
      </c>
      <c r="N150" s="3">
        <v>33</v>
      </c>
      <c r="O150" s="7">
        <v>35</v>
      </c>
    </row>
    <row r="151" spans="1:15" ht="14.5">
      <c r="A151" s="3">
        <v>33</v>
      </c>
      <c r="B151" s="7">
        <v>35</v>
      </c>
      <c r="C151" s="8">
        <f t="shared" si="8"/>
        <v>4</v>
      </c>
      <c r="D151">
        <f t="shared" si="9"/>
        <v>2</v>
      </c>
      <c r="E151">
        <f t="shared" si="10"/>
        <v>6.0606060606060608E-2</v>
      </c>
      <c r="J151" s="3">
        <v>32</v>
      </c>
      <c r="K151" s="7">
        <v>34.68858142061282</v>
      </c>
      <c r="L151" s="7">
        <f t="shared" si="11"/>
        <v>35</v>
      </c>
      <c r="N151" s="3">
        <v>33</v>
      </c>
      <c r="O151" s="7">
        <v>35</v>
      </c>
    </row>
    <row r="152" spans="1:15" ht="14.5">
      <c r="A152" s="3">
        <v>33</v>
      </c>
      <c r="B152" s="7">
        <v>34</v>
      </c>
      <c r="C152" s="8">
        <f t="shared" si="8"/>
        <v>1</v>
      </c>
      <c r="D152">
        <f t="shared" si="9"/>
        <v>1</v>
      </c>
      <c r="E152">
        <f t="shared" si="10"/>
        <v>3.0303030303030304E-2</v>
      </c>
      <c r="J152" s="3">
        <v>34</v>
      </c>
      <c r="K152" s="7">
        <v>35.103961225626747</v>
      </c>
      <c r="L152" s="7">
        <f t="shared" si="11"/>
        <v>35</v>
      </c>
      <c r="N152" s="3">
        <v>33</v>
      </c>
      <c r="O152" s="7">
        <v>34</v>
      </c>
    </row>
    <row r="153" spans="1:15" ht="14.5">
      <c r="A153" s="3">
        <v>33</v>
      </c>
      <c r="B153" s="7">
        <v>36</v>
      </c>
      <c r="C153" s="8">
        <f t="shared" si="8"/>
        <v>9</v>
      </c>
      <c r="D153">
        <f t="shared" si="9"/>
        <v>3</v>
      </c>
      <c r="E153">
        <f t="shared" si="10"/>
        <v>9.0909090909090912E-2</v>
      </c>
      <c r="J153" s="3">
        <v>33</v>
      </c>
      <c r="K153" s="7">
        <v>31.325312367688021</v>
      </c>
      <c r="L153" s="7">
        <f t="shared" si="11"/>
        <v>31</v>
      </c>
      <c r="N153" s="3">
        <v>33</v>
      </c>
      <c r="O153" s="7">
        <v>36</v>
      </c>
    </row>
    <row r="154" spans="1:15" ht="14.5">
      <c r="A154" s="3">
        <v>33</v>
      </c>
      <c r="B154" s="7">
        <v>34</v>
      </c>
      <c r="C154" s="8">
        <f t="shared" si="8"/>
        <v>1</v>
      </c>
      <c r="D154">
        <f t="shared" si="9"/>
        <v>1</v>
      </c>
      <c r="E154">
        <f t="shared" si="10"/>
        <v>3.0303030303030304E-2</v>
      </c>
      <c r="J154" s="3">
        <v>28</v>
      </c>
      <c r="K154" s="7">
        <v>31.202641420612814</v>
      </c>
      <c r="L154" s="7">
        <f t="shared" si="11"/>
        <v>31</v>
      </c>
      <c r="N154" s="3">
        <v>33</v>
      </c>
      <c r="O154" s="7">
        <v>34</v>
      </c>
    </row>
    <row r="155" spans="1:15" ht="14.5">
      <c r="A155" s="3">
        <v>33</v>
      </c>
      <c r="B155" s="7">
        <v>34</v>
      </c>
      <c r="C155" s="8">
        <f t="shared" si="8"/>
        <v>1</v>
      </c>
      <c r="D155">
        <f t="shared" si="9"/>
        <v>1</v>
      </c>
      <c r="E155">
        <f t="shared" si="10"/>
        <v>3.0303030303030304E-2</v>
      </c>
      <c r="J155" s="5">
        <v>40</v>
      </c>
      <c r="K155" s="7">
        <v>35.670494651810593</v>
      </c>
      <c r="L155" s="7">
        <f t="shared" si="11"/>
        <v>36</v>
      </c>
      <c r="N155" s="3">
        <v>33</v>
      </c>
      <c r="O155" s="7">
        <v>34</v>
      </c>
    </row>
    <row r="156" spans="1:15" ht="14.5">
      <c r="A156" s="3">
        <v>33</v>
      </c>
      <c r="B156" s="7">
        <v>34</v>
      </c>
      <c r="C156" s="8">
        <f t="shared" si="8"/>
        <v>1</v>
      </c>
      <c r="D156">
        <f t="shared" si="9"/>
        <v>1</v>
      </c>
      <c r="E156">
        <f t="shared" si="10"/>
        <v>3.0303030303030304E-2</v>
      </c>
      <c r="J156" s="3">
        <v>30</v>
      </c>
      <c r="K156" s="7">
        <v>34.206892367688027</v>
      </c>
      <c r="L156" s="7">
        <f t="shared" si="11"/>
        <v>34</v>
      </c>
      <c r="N156" s="3">
        <v>33</v>
      </c>
      <c r="O156" s="7">
        <v>34</v>
      </c>
    </row>
    <row r="157" spans="1:15" ht="14.5">
      <c r="A157" s="3">
        <v>33</v>
      </c>
      <c r="B157" s="7">
        <v>31</v>
      </c>
      <c r="C157" s="8">
        <f t="shared" si="8"/>
        <v>4</v>
      </c>
      <c r="D157">
        <f t="shared" si="9"/>
        <v>2</v>
      </c>
      <c r="E157">
        <f t="shared" si="10"/>
        <v>6.0606060606060608E-2</v>
      </c>
      <c r="J157" s="3">
        <v>39</v>
      </c>
      <c r="K157" s="7">
        <v>33.713112367688026</v>
      </c>
      <c r="L157" s="7">
        <f t="shared" si="11"/>
        <v>34</v>
      </c>
      <c r="N157" s="3">
        <v>33</v>
      </c>
      <c r="O157" s="7">
        <v>31</v>
      </c>
    </row>
    <row r="158" spans="1:15" ht="14.5">
      <c r="A158" s="3">
        <v>33</v>
      </c>
      <c r="B158" s="7">
        <v>33</v>
      </c>
      <c r="C158" s="8">
        <f t="shared" si="8"/>
        <v>0</v>
      </c>
      <c r="D158">
        <f t="shared" si="9"/>
        <v>0</v>
      </c>
      <c r="E158">
        <f t="shared" si="10"/>
        <v>0</v>
      </c>
      <c r="J158" s="3">
        <v>34</v>
      </c>
      <c r="K158" s="7">
        <v>34.507642367688028</v>
      </c>
      <c r="L158" s="7">
        <f t="shared" si="11"/>
        <v>35</v>
      </c>
      <c r="N158" s="3">
        <v>33</v>
      </c>
      <c r="O158" s="7">
        <v>33</v>
      </c>
    </row>
    <row r="159" spans="1:15" ht="14.5">
      <c r="A159" s="3">
        <v>33</v>
      </c>
      <c r="B159" s="7">
        <v>35</v>
      </c>
      <c r="C159" s="8">
        <f t="shared" si="8"/>
        <v>4</v>
      </c>
      <c r="D159">
        <f t="shared" si="9"/>
        <v>2</v>
      </c>
      <c r="E159">
        <f t="shared" si="10"/>
        <v>6.0606060606060608E-2</v>
      </c>
      <c r="J159" s="3">
        <v>33</v>
      </c>
      <c r="K159" s="7">
        <v>34.068594651810592</v>
      </c>
      <c r="L159" s="7">
        <f t="shared" si="11"/>
        <v>34</v>
      </c>
      <c r="N159" s="3">
        <v>33</v>
      </c>
      <c r="O159" s="7">
        <v>35</v>
      </c>
    </row>
    <row r="160" spans="1:15" ht="14.5">
      <c r="A160" s="3">
        <v>33</v>
      </c>
      <c r="B160" s="7">
        <v>34</v>
      </c>
      <c r="C160" s="8">
        <f t="shared" si="8"/>
        <v>1</v>
      </c>
      <c r="D160">
        <f t="shared" si="9"/>
        <v>1</v>
      </c>
      <c r="E160">
        <f t="shared" si="10"/>
        <v>3.0303030303030304E-2</v>
      </c>
      <c r="J160" s="3">
        <v>38</v>
      </c>
      <c r="K160" s="7">
        <v>36.243241420612819</v>
      </c>
      <c r="L160" s="7">
        <f t="shared" si="11"/>
        <v>36</v>
      </c>
      <c r="N160" s="3">
        <v>33</v>
      </c>
      <c r="O160" s="7">
        <v>34</v>
      </c>
    </row>
    <row r="161" spans="1:15" ht="14.5">
      <c r="A161" s="3">
        <v>33</v>
      </c>
      <c r="B161" s="7">
        <v>33</v>
      </c>
      <c r="C161" s="8">
        <f t="shared" si="8"/>
        <v>0</v>
      </c>
      <c r="D161">
        <f t="shared" si="9"/>
        <v>0</v>
      </c>
      <c r="E161">
        <f t="shared" si="10"/>
        <v>0</v>
      </c>
      <c r="J161" s="3">
        <v>36</v>
      </c>
      <c r="K161" s="7">
        <v>33.266614651810592</v>
      </c>
      <c r="L161" s="7">
        <f t="shared" si="11"/>
        <v>33</v>
      </c>
      <c r="N161" s="3">
        <v>33</v>
      </c>
      <c r="O161" s="7">
        <v>33</v>
      </c>
    </row>
    <row r="162" spans="1:15" ht="14.5">
      <c r="A162" s="3">
        <v>33</v>
      </c>
      <c r="B162" s="7">
        <v>32</v>
      </c>
      <c r="C162" s="8">
        <f t="shared" si="8"/>
        <v>1</v>
      </c>
      <c r="D162">
        <f t="shared" si="9"/>
        <v>1</v>
      </c>
      <c r="E162">
        <f t="shared" si="10"/>
        <v>3.0303030303030304E-2</v>
      </c>
      <c r="J162" s="3">
        <v>25</v>
      </c>
      <c r="K162" s="7">
        <v>30.177271114206132</v>
      </c>
      <c r="L162" s="7">
        <f t="shared" si="11"/>
        <v>30</v>
      </c>
      <c r="N162" s="3">
        <v>33</v>
      </c>
      <c r="O162" s="7">
        <v>32</v>
      </c>
    </row>
    <row r="163" spans="1:15" ht="14.5">
      <c r="A163" s="3">
        <v>33</v>
      </c>
      <c r="B163" s="7">
        <v>31</v>
      </c>
      <c r="C163" s="8">
        <f t="shared" si="8"/>
        <v>4</v>
      </c>
      <c r="D163">
        <f t="shared" si="9"/>
        <v>2</v>
      </c>
      <c r="E163">
        <f t="shared" si="10"/>
        <v>6.0606060606060608E-2</v>
      </c>
      <c r="J163" s="3">
        <v>34</v>
      </c>
      <c r="K163" s="7">
        <v>34.66662142061282</v>
      </c>
      <c r="L163" s="7">
        <f t="shared" si="11"/>
        <v>35</v>
      </c>
      <c r="N163" s="3">
        <v>33</v>
      </c>
      <c r="O163" s="7">
        <v>31</v>
      </c>
    </row>
    <row r="164" spans="1:15" ht="14.5">
      <c r="A164" s="3">
        <v>33</v>
      </c>
      <c r="B164" s="7">
        <v>34</v>
      </c>
      <c r="C164" s="8">
        <f t="shared" si="8"/>
        <v>1</v>
      </c>
      <c r="D164">
        <f t="shared" si="9"/>
        <v>1</v>
      </c>
      <c r="E164">
        <f t="shared" si="10"/>
        <v>3.0303030303030304E-2</v>
      </c>
      <c r="J164" s="3">
        <v>40</v>
      </c>
      <c r="K164" s="7">
        <v>35.304542367688029</v>
      </c>
      <c r="L164" s="7">
        <f t="shared" si="11"/>
        <v>35</v>
      </c>
      <c r="N164" s="3">
        <v>33</v>
      </c>
      <c r="O164" s="7">
        <v>34</v>
      </c>
    </row>
    <row r="165" spans="1:15" ht="14.5">
      <c r="A165" s="3">
        <v>33</v>
      </c>
      <c r="B165" s="7">
        <v>35</v>
      </c>
      <c r="C165" s="8">
        <f t="shared" si="8"/>
        <v>4</v>
      </c>
      <c r="D165">
        <f t="shared" si="9"/>
        <v>2</v>
      </c>
      <c r="E165">
        <f t="shared" si="10"/>
        <v>6.0606060606060608E-2</v>
      </c>
      <c r="J165" s="3">
        <v>34</v>
      </c>
      <c r="K165" s="7">
        <v>34.325761225626749</v>
      </c>
      <c r="L165" s="7">
        <f t="shared" si="11"/>
        <v>34</v>
      </c>
      <c r="N165" s="3">
        <v>33</v>
      </c>
      <c r="O165" s="7">
        <v>35</v>
      </c>
    </row>
    <row r="166" spans="1:15" ht="14.5">
      <c r="A166" s="3">
        <v>33</v>
      </c>
      <c r="B166" s="7">
        <v>32</v>
      </c>
      <c r="C166" s="8">
        <f t="shared" si="8"/>
        <v>1</v>
      </c>
      <c r="D166">
        <f t="shared" si="9"/>
        <v>1</v>
      </c>
      <c r="E166">
        <f t="shared" si="10"/>
        <v>3.0303030303030304E-2</v>
      </c>
      <c r="J166" s="5">
        <v>16</v>
      </c>
      <c r="K166" s="7">
        <v>33.769741420612817</v>
      </c>
      <c r="L166" s="7">
        <f t="shared" si="11"/>
        <v>34</v>
      </c>
      <c r="N166" s="3">
        <v>33</v>
      </c>
      <c r="O166" s="7">
        <v>32</v>
      </c>
    </row>
    <row r="167" spans="1:15" ht="14.5">
      <c r="A167" s="3">
        <v>33</v>
      </c>
      <c r="B167" s="7">
        <v>31</v>
      </c>
      <c r="C167" s="8">
        <f t="shared" si="8"/>
        <v>4</v>
      </c>
      <c r="D167">
        <f t="shared" si="9"/>
        <v>2</v>
      </c>
      <c r="E167">
        <f t="shared" si="10"/>
        <v>6.0606060606060608E-2</v>
      </c>
      <c r="J167" s="3">
        <v>33</v>
      </c>
      <c r="K167" s="7">
        <v>34.603120027855155</v>
      </c>
      <c r="L167" s="7">
        <f t="shared" si="11"/>
        <v>35</v>
      </c>
      <c r="N167" s="3">
        <v>33</v>
      </c>
      <c r="O167" s="7">
        <v>31</v>
      </c>
    </row>
    <row r="168" spans="1:15" ht="14.5">
      <c r="A168" s="3">
        <v>33</v>
      </c>
      <c r="B168" s="7">
        <v>35</v>
      </c>
      <c r="C168" s="8">
        <f t="shared" si="8"/>
        <v>4</v>
      </c>
      <c r="D168">
        <f t="shared" si="9"/>
        <v>2</v>
      </c>
      <c r="E168">
        <f t="shared" si="10"/>
        <v>6.0606060606060608E-2</v>
      </c>
      <c r="J168" s="3">
        <v>43</v>
      </c>
      <c r="K168" s="7">
        <v>34.272101225626749</v>
      </c>
      <c r="L168" s="7">
        <f t="shared" si="11"/>
        <v>34</v>
      </c>
      <c r="N168" s="3">
        <v>33</v>
      </c>
      <c r="O168" s="7">
        <v>35</v>
      </c>
    </row>
    <row r="169" spans="1:15" ht="14.5">
      <c r="A169" s="3">
        <v>33</v>
      </c>
      <c r="B169" s="7">
        <v>36</v>
      </c>
      <c r="C169" s="8">
        <f t="shared" si="8"/>
        <v>9</v>
      </c>
      <c r="D169">
        <f t="shared" si="9"/>
        <v>3</v>
      </c>
      <c r="E169">
        <f t="shared" si="10"/>
        <v>9.0909090909090912E-2</v>
      </c>
      <c r="J169" s="3">
        <v>29</v>
      </c>
      <c r="K169" s="7">
        <v>34.385761420612816</v>
      </c>
      <c r="L169" s="7">
        <f t="shared" si="11"/>
        <v>34</v>
      </c>
      <c r="N169" s="3">
        <v>33</v>
      </c>
      <c r="O169" s="7">
        <v>36</v>
      </c>
    </row>
    <row r="170" spans="1:15" ht="14.5">
      <c r="A170" s="3">
        <v>33</v>
      </c>
      <c r="B170" s="7">
        <v>33</v>
      </c>
      <c r="C170" s="8">
        <f t="shared" si="8"/>
        <v>0</v>
      </c>
      <c r="D170">
        <f t="shared" si="9"/>
        <v>0</v>
      </c>
      <c r="E170">
        <f t="shared" si="10"/>
        <v>0</v>
      </c>
      <c r="J170" s="3">
        <v>32</v>
      </c>
      <c r="K170" s="7">
        <v>32.683991225626748</v>
      </c>
      <c r="L170" s="7">
        <f t="shared" si="11"/>
        <v>33</v>
      </c>
      <c r="N170" s="3">
        <v>33</v>
      </c>
      <c r="O170" s="7">
        <v>33</v>
      </c>
    </row>
    <row r="171" spans="1:15" ht="14.5">
      <c r="A171" s="3">
        <v>33</v>
      </c>
      <c r="B171" s="7">
        <v>31</v>
      </c>
      <c r="C171" s="8">
        <f t="shared" si="8"/>
        <v>4</v>
      </c>
      <c r="D171">
        <f t="shared" si="9"/>
        <v>2</v>
      </c>
      <c r="E171">
        <f t="shared" si="10"/>
        <v>6.0606060606060608E-2</v>
      </c>
      <c r="J171" s="3">
        <v>34</v>
      </c>
      <c r="K171" s="7">
        <v>35.117791225626746</v>
      </c>
      <c r="L171" s="7">
        <f t="shared" si="11"/>
        <v>35</v>
      </c>
      <c r="N171" s="3">
        <v>33</v>
      </c>
      <c r="O171" s="7">
        <v>31</v>
      </c>
    </row>
    <row r="172" spans="1:15" ht="14.5">
      <c r="A172" s="3">
        <v>33</v>
      </c>
      <c r="B172" s="7">
        <v>34</v>
      </c>
      <c r="C172" s="8">
        <f t="shared" si="8"/>
        <v>1</v>
      </c>
      <c r="D172">
        <f t="shared" si="9"/>
        <v>1</v>
      </c>
      <c r="E172">
        <f t="shared" si="10"/>
        <v>3.0303030303030304E-2</v>
      </c>
      <c r="J172" s="3">
        <v>25</v>
      </c>
      <c r="K172" s="7">
        <v>35.182901420612815</v>
      </c>
      <c r="L172" s="7">
        <f t="shared" si="11"/>
        <v>35</v>
      </c>
      <c r="N172" s="3">
        <v>33</v>
      </c>
      <c r="O172" s="7">
        <v>34</v>
      </c>
    </row>
    <row r="173" spans="1:15" ht="14.5">
      <c r="A173" s="3">
        <v>33</v>
      </c>
      <c r="B173" s="7">
        <v>33</v>
      </c>
      <c r="C173" s="8">
        <f t="shared" si="8"/>
        <v>0</v>
      </c>
      <c r="D173">
        <f t="shared" si="9"/>
        <v>0</v>
      </c>
      <c r="E173">
        <f t="shared" si="10"/>
        <v>0</v>
      </c>
      <c r="J173" s="3">
        <v>34</v>
      </c>
      <c r="K173" s="7">
        <v>31.58194122562675</v>
      </c>
      <c r="L173" s="7">
        <f t="shared" si="11"/>
        <v>32</v>
      </c>
      <c r="N173" s="3">
        <v>33</v>
      </c>
      <c r="O173" s="7">
        <v>33</v>
      </c>
    </row>
    <row r="174" spans="1:15" ht="14.5">
      <c r="A174" s="3">
        <v>33</v>
      </c>
      <c r="B174" s="7">
        <v>30</v>
      </c>
      <c r="C174" s="8">
        <f t="shared" si="8"/>
        <v>9</v>
      </c>
      <c r="D174">
        <f t="shared" si="9"/>
        <v>3</v>
      </c>
      <c r="E174">
        <f t="shared" si="10"/>
        <v>9.0909090909090912E-2</v>
      </c>
      <c r="J174" s="3">
        <v>37</v>
      </c>
      <c r="K174" s="7">
        <v>32.61259236768803</v>
      </c>
      <c r="L174" s="7">
        <f t="shared" si="11"/>
        <v>33</v>
      </c>
      <c r="N174" s="3">
        <v>33</v>
      </c>
      <c r="O174" s="7">
        <v>30</v>
      </c>
    </row>
    <row r="175" spans="1:15" ht="14.5">
      <c r="A175" s="3">
        <v>33</v>
      </c>
      <c r="B175" s="7">
        <v>34</v>
      </c>
      <c r="C175" s="8">
        <f t="shared" si="8"/>
        <v>1</v>
      </c>
      <c r="D175">
        <f t="shared" si="9"/>
        <v>1</v>
      </c>
      <c r="E175">
        <f t="shared" si="10"/>
        <v>3.0303030303030304E-2</v>
      </c>
      <c r="J175" s="3">
        <v>32</v>
      </c>
      <c r="K175" s="7">
        <v>34.325381225626749</v>
      </c>
      <c r="L175" s="7">
        <f t="shared" si="11"/>
        <v>34</v>
      </c>
      <c r="N175" s="3">
        <v>33</v>
      </c>
      <c r="O175" s="7">
        <v>34</v>
      </c>
    </row>
    <row r="176" spans="1:15" ht="14.5">
      <c r="A176" s="3">
        <v>33</v>
      </c>
      <c r="B176" s="7">
        <v>30</v>
      </c>
      <c r="C176" s="8">
        <f t="shared" si="8"/>
        <v>9</v>
      </c>
      <c r="D176">
        <f t="shared" si="9"/>
        <v>3</v>
      </c>
      <c r="E176">
        <f t="shared" si="10"/>
        <v>9.0909090909090912E-2</v>
      </c>
      <c r="J176" s="3">
        <v>27</v>
      </c>
      <c r="K176" s="7">
        <v>27.38084002785515</v>
      </c>
      <c r="L176" s="7">
        <f t="shared" si="11"/>
        <v>27</v>
      </c>
      <c r="N176" s="3">
        <v>33</v>
      </c>
      <c r="O176" s="7">
        <v>30</v>
      </c>
    </row>
    <row r="177" spans="1:15" ht="14.5">
      <c r="A177" s="3">
        <v>33</v>
      </c>
      <c r="B177" s="7">
        <v>33</v>
      </c>
      <c r="C177" s="8">
        <f t="shared" si="8"/>
        <v>0</v>
      </c>
      <c r="D177">
        <f t="shared" si="9"/>
        <v>0</v>
      </c>
      <c r="E177">
        <f t="shared" si="10"/>
        <v>0</v>
      </c>
      <c r="J177" s="3">
        <v>38</v>
      </c>
      <c r="K177" s="7">
        <v>33.506560027855159</v>
      </c>
      <c r="L177" s="7">
        <f t="shared" si="11"/>
        <v>34</v>
      </c>
      <c r="N177" s="3">
        <v>33</v>
      </c>
      <c r="O177" s="7">
        <v>33</v>
      </c>
    </row>
    <row r="178" spans="1:15" ht="14.5">
      <c r="A178" s="3">
        <v>33</v>
      </c>
      <c r="B178" s="7">
        <v>34</v>
      </c>
      <c r="C178" s="8">
        <f t="shared" si="8"/>
        <v>1</v>
      </c>
      <c r="D178">
        <f t="shared" si="9"/>
        <v>1</v>
      </c>
      <c r="E178">
        <f t="shared" si="10"/>
        <v>3.0303030303030304E-2</v>
      </c>
      <c r="J178" s="3">
        <v>26</v>
      </c>
      <c r="K178" s="7">
        <v>28.311421420612813</v>
      </c>
      <c r="L178" s="7">
        <f t="shared" si="11"/>
        <v>28</v>
      </c>
      <c r="N178" s="3">
        <v>33</v>
      </c>
      <c r="O178" s="7">
        <v>34</v>
      </c>
    </row>
    <row r="179" spans="1:15" ht="14.5">
      <c r="A179" s="3">
        <v>33</v>
      </c>
      <c r="B179" s="7">
        <v>33</v>
      </c>
      <c r="C179" s="8">
        <f t="shared" si="8"/>
        <v>0</v>
      </c>
      <c r="D179">
        <f t="shared" si="9"/>
        <v>0</v>
      </c>
      <c r="E179">
        <f t="shared" si="10"/>
        <v>0</v>
      </c>
      <c r="J179" s="3">
        <v>34</v>
      </c>
      <c r="K179" s="7">
        <v>33.709932367688026</v>
      </c>
      <c r="L179" s="7">
        <f t="shared" si="11"/>
        <v>34</v>
      </c>
      <c r="N179" s="3">
        <v>33</v>
      </c>
      <c r="O179" s="7">
        <v>33</v>
      </c>
    </row>
    <row r="180" spans="1:15" ht="14.5">
      <c r="A180" s="3">
        <v>34</v>
      </c>
      <c r="B180" s="7">
        <v>35</v>
      </c>
      <c r="C180" s="8">
        <f t="shared" si="8"/>
        <v>1</v>
      </c>
      <c r="D180">
        <f t="shared" si="9"/>
        <v>1</v>
      </c>
      <c r="E180">
        <f t="shared" si="10"/>
        <v>2.9411764705882353E-2</v>
      </c>
      <c r="J180" s="3">
        <v>32</v>
      </c>
      <c r="K180" s="7">
        <v>31.497351420612816</v>
      </c>
      <c r="L180" s="7">
        <f t="shared" si="11"/>
        <v>31</v>
      </c>
      <c r="N180" s="3">
        <v>34</v>
      </c>
      <c r="O180" s="7">
        <v>35</v>
      </c>
    </row>
    <row r="181" spans="1:15" ht="14.5">
      <c r="A181" s="3">
        <v>34</v>
      </c>
      <c r="B181" s="7">
        <v>33</v>
      </c>
      <c r="C181" s="8">
        <f t="shared" si="8"/>
        <v>1</v>
      </c>
      <c r="D181">
        <f t="shared" si="9"/>
        <v>1</v>
      </c>
      <c r="E181">
        <f t="shared" si="10"/>
        <v>2.9411764705882353E-2</v>
      </c>
      <c r="J181" s="3">
        <v>26</v>
      </c>
      <c r="K181" s="7">
        <v>31.872387799442897</v>
      </c>
      <c r="L181" s="7">
        <f t="shared" si="11"/>
        <v>32</v>
      </c>
      <c r="N181" s="3">
        <v>34</v>
      </c>
      <c r="O181" s="7">
        <v>33</v>
      </c>
    </row>
    <row r="182" spans="1:15" ht="14.5">
      <c r="A182" s="3">
        <v>34</v>
      </c>
      <c r="B182" s="7">
        <v>30</v>
      </c>
      <c r="C182" s="8">
        <f t="shared" si="8"/>
        <v>16</v>
      </c>
      <c r="D182">
        <f t="shared" si="9"/>
        <v>4</v>
      </c>
      <c r="E182">
        <f t="shared" si="10"/>
        <v>0.11764705882352941</v>
      </c>
      <c r="J182" s="3">
        <v>40</v>
      </c>
      <c r="K182" s="7">
        <v>35.300462367688027</v>
      </c>
      <c r="L182" s="7">
        <f t="shared" si="11"/>
        <v>35</v>
      </c>
      <c r="N182" s="3">
        <v>34</v>
      </c>
      <c r="O182" s="7">
        <v>30</v>
      </c>
    </row>
    <row r="183" spans="1:15" ht="14.5">
      <c r="A183" s="3">
        <v>34</v>
      </c>
      <c r="B183" s="7">
        <v>34</v>
      </c>
      <c r="C183" s="8">
        <f t="shared" si="8"/>
        <v>0</v>
      </c>
      <c r="D183">
        <f t="shared" si="9"/>
        <v>0</v>
      </c>
      <c r="E183">
        <f t="shared" si="10"/>
        <v>0</v>
      </c>
      <c r="J183" s="3">
        <v>35</v>
      </c>
      <c r="K183" s="7">
        <v>34.077361420612817</v>
      </c>
      <c r="L183" s="7">
        <f t="shared" si="11"/>
        <v>34</v>
      </c>
      <c r="N183" s="3">
        <v>34</v>
      </c>
      <c r="O183" s="7">
        <v>34</v>
      </c>
    </row>
    <row r="184" spans="1:15" ht="14.5">
      <c r="A184" s="3">
        <v>34</v>
      </c>
      <c r="B184" s="7">
        <v>31</v>
      </c>
      <c r="C184" s="8">
        <f t="shared" si="8"/>
        <v>9</v>
      </c>
      <c r="D184">
        <f t="shared" si="9"/>
        <v>3</v>
      </c>
      <c r="E184">
        <f t="shared" si="10"/>
        <v>8.8235294117647065E-2</v>
      </c>
      <c r="J184" s="5">
        <v>37</v>
      </c>
      <c r="K184" s="7">
        <v>32.894882367688027</v>
      </c>
      <c r="L184" s="7">
        <f t="shared" si="11"/>
        <v>33</v>
      </c>
      <c r="N184" s="3">
        <v>34</v>
      </c>
      <c r="O184" s="7">
        <v>31</v>
      </c>
    </row>
    <row r="185" spans="1:15" ht="14.5">
      <c r="A185" s="3">
        <v>34</v>
      </c>
      <c r="B185" s="7">
        <v>31</v>
      </c>
      <c r="C185" s="8">
        <f t="shared" si="8"/>
        <v>9</v>
      </c>
      <c r="D185">
        <f t="shared" si="9"/>
        <v>3</v>
      </c>
      <c r="E185">
        <f t="shared" si="10"/>
        <v>8.8235294117647065E-2</v>
      </c>
      <c r="J185" s="3">
        <v>34</v>
      </c>
      <c r="K185" s="7">
        <v>33.889991420612816</v>
      </c>
      <c r="L185" s="7">
        <f t="shared" si="11"/>
        <v>34</v>
      </c>
      <c r="N185" s="3">
        <v>34</v>
      </c>
      <c r="O185" s="7">
        <v>31</v>
      </c>
    </row>
    <row r="186" spans="1:15" ht="14.5">
      <c r="A186" s="3">
        <v>34</v>
      </c>
      <c r="B186" s="7">
        <v>35</v>
      </c>
      <c r="C186" s="8">
        <f t="shared" si="8"/>
        <v>1</v>
      </c>
      <c r="D186">
        <f t="shared" si="9"/>
        <v>1</v>
      </c>
      <c r="E186">
        <f t="shared" si="10"/>
        <v>2.9411764705882353E-2</v>
      </c>
      <c r="J186" s="3">
        <v>36</v>
      </c>
      <c r="K186" s="7">
        <v>36.279781420612814</v>
      </c>
      <c r="L186" s="7">
        <f t="shared" si="11"/>
        <v>36</v>
      </c>
      <c r="N186" s="3">
        <v>34</v>
      </c>
      <c r="O186" s="7">
        <v>35</v>
      </c>
    </row>
    <row r="187" spans="1:15" ht="14.5">
      <c r="A187" s="3">
        <v>34</v>
      </c>
      <c r="B187" s="7">
        <v>35</v>
      </c>
      <c r="C187" s="8">
        <f t="shared" si="8"/>
        <v>1</v>
      </c>
      <c r="D187">
        <f t="shared" si="9"/>
        <v>1</v>
      </c>
      <c r="E187">
        <f t="shared" si="10"/>
        <v>2.9411764705882353E-2</v>
      </c>
      <c r="J187" s="3">
        <v>35</v>
      </c>
      <c r="K187" s="7">
        <v>34.689111420612818</v>
      </c>
      <c r="L187" s="7">
        <f t="shared" si="11"/>
        <v>35</v>
      </c>
      <c r="N187" s="3">
        <v>34</v>
      </c>
      <c r="O187" s="7">
        <v>35</v>
      </c>
    </row>
    <row r="188" spans="1:15" ht="14.5">
      <c r="A188" s="3">
        <v>34</v>
      </c>
      <c r="B188" s="7">
        <v>32</v>
      </c>
      <c r="C188" s="8">
        <f t="shared" si="8"/>
        <v>4</v>
      </c>
      <c r="D188">
        <f t="shared" si="9"/>
        <v>2</v>
      </c>
      <c r="E188">
        <f t="shared" si="10"/>
        <v>5.8823529411764705E-2</v>
      </c>
      <c r="J188" s="3">
        <v>38</v>
      </c>
      <c r="K188" s="7">
        <v>33.891291420612816</v>
      </c>
      <c r="L188" s="7">
        <f t="shared" si="11"/>
        <v>34</v>
      </c>
      <c r="N188" s="3">
        <v>34</v>
      </c>
      <c r="O188" s="7">
        <v>32</v>
      </c>
    </row>
    <row r="189" spans="1:15" ht="14.5">
      <c r="A189" s="3">
        <v>34</v>
      </c>
      <c r="B189" s="7">
        <v>34</v>
      </c>
      <c r="C189" s="8">
        <f t="shared" si="8"/>
        <v>0</v>
      </c>
      <c r="D189">
        <f t="shared" si="9"/>
        <v>0</v>
      </c>
      <c r="E189">
        <f t="shared" si="10"/>
        <v>0</v>
      </c>
      <c r="J189" s="3">
        <v>37</v>
      </c>
      <c r="K189" s="7">
        <v>35.092891225626744</v>
      </c>
      <c r="L189" s="7">
        <f t="shared" si="11"/>
        <v>35</v>
      </c>
      <c r="N189" s="3">
        <v>34</v>
      </c>
      <c r="O189" s="7">
        <v>34</v>
      </c>
    </row>
    <row r="190" spans="1:15" ht="14.5">
      <c r="A190" s="3">
        <v>34</v>
      </c>
      <c r="B190" s="7">
        <v>33</v>
      </c>
      <c r="C190" s="8">
        <f t="shared" si="8"/>
        <v>1</v>
      </c>
      <c r="D190">
        <f t="shared" si="9"/>
        <v>1</v>
      </c>
      <c r="E190">
        <f t="shared" si="10"/>
        <v>2.9411764705882353E-2</v>
      </c>
      <c r="J190" s="3">
        <v>34</v>
      </c>
      <c r="K190" s="7">
        <v>32.994500027855153</v>
      </c>
      <c r="L190" s="7">
        <f t="shared" si="11"/>
        <v>33</v>
      </c>
      <c r="N190" s="3">
        <v>34</v>
      </c>
      <c r="O190" s="7">
        <v>33</v>
      </c>
    </row>
    <row r="191" spans="1:15" ht="14.5">
      <c r="A191" s="3">
        <v>34</v>
      </c>
      <c r="B191" s="7">
        <v>35</v>
      </c>
      <c r="C191" s="8">
        <f t="shared" si="8"/>
        <v>1</v>
      </c>
      <c r="D191">
        <f t="shared" si="9"/>
        <v>1</v>
      </c>
      <c r="E191">
        <f t="shared" si="10"/>
        <v>2.9411764705882353E-2</v>
      </c>
      <c r="J191" s="3">
        <v>39</v>
      </c>
      <c r="K191" s="7">
        <v>35.484931420612817</v>
      </c>
      <c r="L191" s="7">
        <f t="shared" si="11"/>
        <v>35</v>
      </c>
      <c r="N191" s="3">
        <v>34</v>
      </c>
      <c r="O191" s="7">
        <v>35</v>
      </c>
    </row>
    <row r="192" spans="1:15" ht="14.5">
      <c r="A192" s="3">
        <v>34</v>
      </c>
      <c r="B192" s="7">
        <v>35</v>
      </c>
      <c r="C192" s="8">
        <f t="shared" si="8"/>
        <v>1</v>
      </c>
      <c r="D192">
        <f t="shared" si="9"/>
        <v>1</v>
      </c>
      <c r="E192">
        <f t="shared" si="10"/>
        <v>2.9411764705882353E-2</v>
      </c>
      <c r="J192" s="3">
        <v>39</v>
      </c>
      <c r="K192" s="7">
        <v>35.462971420612817</v>
      </c>
      <c r="L192" s="7">
        <f t="shared" si="11"/>
        <v>35</v>
      </c>
      <c r="N192" s="3">
        <v>34</v>
      </c>
      <c r="O192" s="7">
        <v>35</v>
      </c>
    </row>
    <row r="193" spans="1:15" ht="14.5">
      <c r="A193" s="3">
        <v>34</v>
      </c>
      <c r="B193" s="7">
        <v>35</v>
      </c>
      <c r="C193" s="8">
        <f t="shared" si="8"/>
        <v>1</v>
      </c>
      <c r="D193">
        <f t="shared" si="9"/>
        <v>1</v>
      </c>
      <c r="E193">
        <f t="shared" si="10"/>
        <v>2.9411764705882353E-2</v>
      </c>
      <c r="J193" s="3">
        <v>35</v>
      </c>
      <c r="K193" s="7">
        <v>33.524051225626749</v>
      </c>
      <c r="L193" s="7">
        <f t="shared" si="11"/>
        <v>34</v>
      </c>
      <c r="N193" s="3">
        <v>34</v>
      </c>
      <c r="O193" s="7">
        <v>35</v>
      </c>
    </row>
    <row r="194" spans="1:15" ht="14.5">
      <c r="A194" s="3">
        <v>34</v>
      </c>
      <c r="B194" s="7">
        <v>34</v>
      </c>
      <c r="C194" s="8">
        <f t="shared" ref="C194:C257" si="12">(A194-B194)*(A194-B194)</f>
        <v>0</v>
      </c>
      <c r="D194">
        <f t="shared" ref="D194:D257" si="13">ABS(A194-B194)</f>
        <v>0</v>
      </c>
      <c r="E194">
        <f t="shared" ref="E194:E257" si="14">ABS(A194-B194)/A194</f>
        <v>0</v>
      </c>
      <c r="J194" s="3">
        <v>29</v>
      </c>
      <c r="K194" s="7">
        <v>33.695542367688027</v>
      </c>
      <c r="L194" s="7">
        <f t="shared" si="11"/>
        <v>34</v>
      </c>
      <c r="N194" s="3">
        <v>34</v>
      </c>
      <c r="O194" s="7">
        <v>34</v>
      </c>
    </row>
    <row r="195" spans="1:15" ht="14.5">
      <c r="A195" s="3">
        <v>34</v>
      </c>
      <c r="B195" s="7">
        <v>35</v>
      </c>
      <c r="C195" s="8">
        <f t="shared" si="12"/>
        <v>1</v>
      </c>
      <c r="D195">
        <f t="shared" si="13"/>
        <v>1</v>
      </c>
      <c r="E195">
        <f t="shared" si="14"/>
        <v>2.9411764705882353E-2</v>
      </c>
      <c r="J195" s="5">
        <v>38</v>
      </c>
      <c r="K195" s="7">
        <v>32.839892228412261</v>
      </c>
      <c r="L195" s="7">
        <f t="shared" ref="L195:L258" si="15">ROUND(K195,0)</f>
        <v>33</v>
      </c>
      <c r="N195" s="3">
        <v>34</v>
      </c>
      <c r="O195" s="7">
        <v>35</v>
      </c>
    </row>
    <row r="196" spans="1:15" ht="14.5">
      <c r="A196" s="3">
        <v>34</v>
      </c>
      <c r="B196" s="7">
        <v>32</v>
      </c>
      <c r="C196" s="8">
        <f t="shared" si="12"/>
        <v>4</v>
      </c>
      <c r="D196">
        <f t="shared" si="13"/>
        <v>2</v>
      </c>
      <c r="E196">
        <f t="shared" si="14"/>
        <v>5.8823529411764705E-2</v>
      </c>
      <c r="J196" s="3">
        <v>36</v>
      </c>
      <c r="K196" s="7">
        <v>34.55297142061282</v>
      </c>
      <c r="L196" s="7">
        <f t="shared" si="15"/>
        <v>35</v>
      </c>
      <c r="N196" s="3">
        <v>34</v>
      </c>
      <c r="O196" s="7">
        <v>32</v>
      </c>
    </row>
    <row r="197" spans="1:15" ht="14.5">
      <c r="A197" s="3">
        <v>34</v>
      </c>
      <c r="B197" s="7">
        <v>34</v>
      </c>
      <c r="C197" s="8">
        <f t="shared" si="12"/>
        <v>0</v>
      </c>
      <c r="D197">
        <f t="shared" si="13"/>
        <v>0</v>
      </c>
      <c r="E197">
        <f t="shared" si="14"/>
        <v>0</v>
      </c>
      <c r="J197" s="3">
        <v>37</v>
      </c>
      <c r="K197" s="7">
        <v>35.25193142061282</v>
      </c>
      <c r="L197" s="7">
        <f t="shared" si="15"/>
        <v>35</v>
      </c>
      <c r="N197" s="3">
        <v>34</v>
      </c>
      <c r="O197" s="7">
        <v>34</v>
      </c>
    </row>
    <row r="198" spans="1:15" ht="14.5">
      <c r="A198" s="3">
        <v>34</v>
      </c>
      <c r="B198" s="7">
        <v>34</v>
      </c>
      <c r="C198" s="8">
        <f t="shared" si="12"/>
        <v>0</v>
      </c>
      <c r="D198">
        <f t="shared" si="13"/>
        <v>0</v>
      </c>
      <c r="E198">
        <f t="shared" si="14"/>
        <v>0</v>
      </c>
      <c r="J198" s="3">
        <v>36</v>
      </c>
      <c r="K198" s="7">
        <v>32.489621420612821</v>
      </c>
      <c r="L198" s="7">
        <f t="shared" si="15"/>
        <v>32</v>
      </c>
      <c r="N198" s="3">
        <v>34</v>
      </c>
      <c r="O198" s="7">
        <v>34</v>
      </c>
    </row>
    <row r="199" spans="1:15" ht="14.5">
      <c r="A199" s="3">
        <v>34</v>
      </c>
      <c r="B199" s="7">
        <v>33</v>
      </c>
      <c r="C199" s="8">
        <f t="shared" si="12"/>
        <v>1</v>
      </c>
      <c r="D199">
        <f t="shared" si="13"/>
        <v>1</v>
      </c>
      <c r="E199">
        <f t="shared" si="14"/>
        <v>2.9411764705882353E-2</v>
      </c>
      <c r="J199" s="3">
        <v>33</v>
      </c>
      <c r="K199" s="7">
        <v>31.914701225626747</v>
      </c>
      <c r="L199" s="7">
        <f t="shared" si="15"/>
        <v>32</v>
      </c>
      <c r="N199" s="3">
        <v>34</v>
      </c>
      <c r="O199" s="7">
        <v>33</v>
      </c>
    </row>
    <row r="200" spans="1:15" ht="14.5">
      <c r="A200" s="3">
        <v>34</v>
      </c>
      <c r="B200" s="7">
        <v>35</v>
      </c>
      <c r="C200" s="8">
        <f t="shared" si="12"/>
        <v>1</v>
      </c>
      <c r="D200">
        <f t="shared" si="13"/>
        <v>1</v>
      </c>
      <c r="E200">
        <f t="shared" si="14"/>
        <v>2.9411764705882353E-2</v>
      </c>
      <c r="J200" s="3">
        <v>34</v>
      </c>
      <c r="K200" s="7">
        <v>34.873964651810596</v>
      </c>
      <c r="L200" s="7">
        <f t="shared" si="15"/>
        <v>35</v>
      </c>
      <c r="N200" s="3">
        <v>34</v>
      </c>
      <c r="O200" s="7">
        <v>35</v>
      </c>
    </row>
    <row r="201" spans="1:15" ht="14.5">
      <c r="A201" s="3">
        <v>34</v>
      </c>
      <c r="B201" s="7">
        <v>34</v>
      </c>
      <c r="C201" s="8">
        <f t="shared" si="12"/>
        <v>0</v>
      </c>
      <c r="D201">
        <f t="shared" si="13"/>
        <v>0</v>
      </c>
      <c r="E201">
        <f t="shared" si="14"/>
        <v>0</v>
      </c>
      <c r="J201" s="3">
        <v>30</v>
      </c>
      <c r="K201" s="7">
        <v>36.199241420612815</v>
      </c>
      <c r="L201" s="7">
        <f t="shared" si="15"/>
        <v>36</v>
      </c>
      <c r="N201" s="3">
        <v>34</v>
      </c>
      <c r="O201" s="7">
        <v>34</v>
      </c>
    </row>
    <row r="202" spans="1:15" ht="14.5">
      <c r="A202" s="3">
        <v>34</v>
      </c>
      <c r="B202" s="7">
        <v>34</v>
      </c>
      <c r="C202" s="8">
        <f t="shared" si="12"/>
        <v>0</v>
      </c>
      <c r="D202">
        <f t="shared" si="13"/>
        <v>0</v>
      </c>
      <c r="E202">
        <f t="shared" si="14"/>
        <v>0</v>
      </c>
      <c r="J202" s="3">
        <v>14</v>
      </c>
      <c r="K202" s="7">
        <v>28.9424277994429</v>
      </c>
      <c r="L202" s="7">
        <f t="shared" si="15"/>
        <v>29</v>
      </c>
      <c r="N202" s="3">
        <v>34</v>
      </c>
      <c r="O202" s="7">
        <v>34</v>
      </c>
    </row>
    <row r="203" spans="1:15" ht="14.5">
      <c r="A203" s="3">
        <v>34</v>
      </c>
      <c r="B203" s="7">
        <v>35</v>
      </c>
      <c r="C203" s="8">
        <f t="shared" si="12"/>
        <v>1</v>
      </c>
      <c r="D203">
        <f t="shared" si="13"/>
        <v>1</v>
      </c>
      <c r="E203">
        <f t="shared" si="14"/>
        <v>2.9411764705882353E-2</v>
      </c>
      <c r="J203" s="3">
        <v>32</v>
      </c>
      <c r="K203" s="7">
        <v>35.299832367688026</v>
      </c>
      <c r="L203" s="7">
        <f t="shared" si="15"/>
        <v>35</v>
      </c>
      <c r="N203" s="3">
        <v>34</v>
      </c>
      <c r="O203" s="7">
        <v>35</v>
      </c>
    </row>
    <row r="204" spans="1:15" ht="14.5">
      <c r="A204" s="3">
        <v>34</v>
      </c>
      <c r="B204" s="7">
        <v>35</v>
      </c>
      <c r="C204" s="8">
        <f t="shared" si="12"/>
        <v>1</v>
      </c>
      <c r="D204">
        <f t="shared" si="13"/>
        <v>1</v>
      </c>
      <c r="E204">
        <f t="shared" si="14"/>
        <v>2.9411764705882353E-2</v>
      </c>
      <c r="J204" s="3">
        <v>31</v>
      </c>
      <c r="K204" s="7">
        <v>32.101482367688021</v>
      </c>
      <c r="L204" s="7">
        <f t="shared" si="15"/>
        <v>32</v>
      </c>
      <c r="N204" s="3">
        <v>34</v>
      </c>
      <c r="O204" s="7">
        <v>35</v>
      </c>
    </row>
    <row r="205" spans="1:15" ht="14.5">
      <c r="A205" s="3">
        <v>34</v>
      </c>
      <c r="B205" s="7">
        <v>30</v>
      </c>
      <c r="C205" s="8">
        <f t="shared" si="12"/>
        <v>16</v>
      </c>
      <c r="D205">
        <f t="shared" si="13"/>
        <v>4</v>
      </c>
      <c r="E205">
        <f t="shared" si="14"/>
        <v>0.11764705882352941</v>
      </c>
      <c r="J205" s="3">
        <v>32</v>
      </c>
      <c r="K205" s="7">
        <v>31.818272367688028</v>
      </c>
      <c r="L205" s="7">
        <f t="shared" si="15"/>
        <v>32</v>
      </c>
      <c r="N205" s="3">
        <v>34</v>
      </c>
      <c r="O205" s="7">
        <v>30</v>
      </c>
    </row>
    <row r="206" spans="1:15" ht="14.5">
      <c r="A206" s="3">
        <v>34</v>
      </c>
      <c r="B206" s="7">
        <v>35</v>
      </c>
      <c r="C206" s="8">
        <f t="shared" si="12"/>
        <v>1</v>
      </c>
      <c r="D206">
        <f t="shared" si="13"/>
        <v>1</v>
      </c>
      <c r="E206">
        <f t="shared" si="14"/>
        <v>2.9411764705882353E-2</v>
      </c>
      <c r="J206" s="3">
        <v>41</v>
      </c>
      <c r="K206" s="7">
        <v>31.019162367688025</v>
      </c>
      <c r="L206" s="7">
        <f t="shared" si="15"/>
        <v>31</v>
      </c>
      <c r="N206" s="3">
        <v>34</v>
      </c>
      <c r="O206" s="7">
        <v>35</v>
      </c>
    </row>
    <row r="207" spans="1:15" ht="14.5">
      <c r="A207" s="3">
        <v>34</v>
      </c>
      <c r="B207" s="7">
        <v>32</v>
      </c>
      <c r="C207" s="8">
        <f t="shared" si="12"/>
        <v>4</v>
      </c>
      <c r="D207">
        <f t="shared" si="13"/>
        <v>2</v>
      </c>
      <c r="E207">
        <f t="shared" si="14"/>
        <v>5.8823529411764705E-2</v>
      </c>
      <c r="J207" s="3">
        <v>27</v>
      </c>
      <c r="K207" s="7">
        <v>28.936281420612811</v>
      </c>
      <c r="L207" s="7">
        <f t="shared" si="15"/>
        <v>29</v>
      </c>
      <c r="N207" s="3">
        <v>34</v>
      </c>
      <c r="O207" s="7">
        <v>32</v>
      </c>
    </row>
    <row r="208" spans="1:15" ht="14.5">
      <c r="A208" s="3">
        <v>34</v>
      </c>
      <c r="B208" s="7">
        <v>34</v>
      </c>
      <c r="C208" s="8">
        <f t="shared" si="12"/>
        <v>0</v>
      </c>
      <c r="D208">
        <f t="shared" si="13"/>
        <v>0</v>
      </c>
      <c r="E208">
        <f t="shared" si="14"/>
        <v>0</v>
      </c>
      <c r="J208" s="3">
        <v>44</v>
      </c>
      <c r="K208" s="7">
        <v>35.484701420612815</v>
      </c>
      <c r="L208" s="7">
        <f t="shared" si="15"/>
        <v>35</v>
      </c>
      <c r="N208" s="3">
        <v>34</v>
      </c>
      <c r="O208" s="7">
        <v>34</v>
      </c>
    </row>
    <row r="209" spans="1:15" ht="14.5">
      <c r="A209" s="3">
        <v>34</v>
      </c>
      <c r="B209" s="7">
        <v>29</v>
      </c>
      <c r="C209" s="8">
        <f t="shared" si="12"/>
        <v>25</v>
      </c>
      <c r="D209">
        <f t="shared" si="13"/>
        <v>5</v>
      </c>
      <c r="E209">
        <f t="shared" si="14"/>
        <v>0.14705882352941177</v>
      </c>
      <c r="J209" s="3">
        <v>34</v>
      </c>
      <c r="K209" s="7">
        <v>33.798860027855156</v>
      </c>
      <c r="L209" s="7">
        <f t="shared" si="15"/>
        <v>34</v>
      </c>
      <c r="N209" s="3">
        <v>34</v>
      </c>
      <c r="O209" s="7">
        <v>29</v>
      </c>
    </row>
    <row r="210" spans="1:15" ht="14.5">
      <c r="A210" s="3">
        <v>34</v>
      </c>
      <c r="B210" s="7">
        <v>35</v>
      </c>
      <c r="C210" s="8">
        <f t="shared" si="12"/>
        <v>1</v>
      </c>
      <c r="D210">
        <f t="shared" si="13"/>
        <v>1</v>
      </c>
      <c r="E210">
        <f t="shared" si="14"/>
        <v>2.9411764705882353E-2</v>
      </c>
      <c r="J210" s="3">
        <v>40</v>
      </c>
      <c r="K210" s="7">
        <v>35.470871420612816</v>
      </c>
      <c r="L210" s="7">
        <f t="shared" si="15"/>
        <v>35</v>
      </c>
      <c r="N210" s="3">
        <v>34</v>
      </c>
      <c r="O210" s="7">
        <v>35</v>
      </c>
    </row>
    <row r="211" spans="1:15" ht="14.5">
      <c r="A211" s="3">
        <v>34</v>
      </c>
      <c r="B211" s="7">
        <v>34</v>
      </c>
      <c r="C211" s="8">
        <f t="shared" si="12"/>
        <v>0</v>
      </c>
      <c r="D211">
        <f t="shared" si="13"/>
        <v>0</v>
      </c>
      <c r="E211">
        <f t="shared" si="14"/>
        <v>0</v>
      </c>
      <c r="J211" s="3">
        <v>30</v>
      </c>
      <c r="K211" s="7">
        <v>32.703315571030643</v>
      </c>
      <c r="L211" s="7">
        <f t="shared" si="15"/>
        <v>33</v>
      </c>
      <c r="N211" s="3">
        <v>34</v>
      </c>
      <c r="O211" s="7">
        <v>34</v>
      </c>
    </row>
    <row r="212" spans="1:15" ht="14.5">
      <c r="A212" s="3">
        <v>35</v>
      </c>
      <c r="B212" s="7">
        <v>34</v>
      </c>
      <c r="C212" s="8">
        <f t="shared" si="12"/>
        <v>1</v>
      </c>
      <c r="D212">
        <f t="shared" si="13"/>
        <v>1</v>
      </c>
      <c r="E212">
        <f t="shared" si="14"/>
        <v>2.8571428571428571E-2</v>
      </c>
      <c r="J212" s="3">
        <v>30</v>
      </c>
      <c r="K212" s="7">
        <v>36.279051420612817</v>
      </c>
      <c r="L212" s="7">
        <f t="shared" si="15"/>
        <v>36</v>
      </c>
      <c r="N212" s="3">
        <v>35</v>
      </c>
      <c r="O212" s="7">
        <v>34</v>
      </c>
    </row>
    <row r="213" spans="1:15" ht="14.5">
      <c r="A213" s="3">
        <v>35</v>
      </c>
      <c r="B213" s="7">
        <v>36</v>
      </c>
      <c r="C213" s="8">
        <f t="shared" si="12"/>
        <v>1</v>
      </c>
      <c r="D213">
        <f t="shared" si="13"/>
        <v>1</v>
      </c>
      <c r="E213">
        <f t="shared" si="14"/>
        <v>2.8571428571428571E-2</v>
      </c>
      <c r="J213" s="3">
        <v>34</v>
      </c>
      <c r="K213" s="7">
        <v>33.520121225626745</v>
      </c>
      <c r="L213" s="7">
        <f t="shared" si="15"/>
        <v>34</v>
      </c>
      <c r="N213" s="3">
        <v>35</v>
      </c>
      <c r="O213" s="7">
        <v>36</v>
      </c>
    </row>
    <row r="214" spans="1:15" ht="14.5">
      <c r="A214" s="3">
        <v>35</v>
      </c>
      <c r="B214" s="7">
        <v>33</v>
      </c>
      <c r="C214" s="8">
        <f t="shared" si="12"/>
        <v>4</v>
      </c>
      <c r="D214">
        <f t="shared" si="13"/>
        <v>2</v>
      </c>
      <c r="E214">
        <f t="shared" si="14"/>
        <v>5.7142857142857141E-2</v>
      </c>
      <c r="J214" s="3">
        <v>11</v>
      </c>
      <c r="K214" s="7">
        <v>26.859821225626746</v>
      </c>
      <c r="L214" s="7">
        <f t="shared" si="15"/>
        <v>27</v>
      </c>
      <c r="N214" s="3">
        <v>35</v>
      </c>
      <c r="O214" s="7">
        <v>33</v>
      </c>
    </row>
    <row r="215" spans="1:15" ht="14.5">
      <c r="A215" s="3">
        <v>35</v>
      </c>
      <c r="B215" s="7">
        <v>33</v>
      </c>
      <c r="C215" s="8">
        <f t="shared" si="12"/>
        <v>4</v>
      </c>
      <c r="D215">
        <f t="shared" si="13"/>
        <v>2</v>
      </c>
      <c r="E215">
        <f t="shared" si="14"/>
        <v>5.7142857142857141E-2</v>
      </c>
      <c r="J215" s="3">
        <v>39</v>
      </c>
      <c r="K215" s="7">
        <v>25.628071420612816</v>
      </c>
      <c r="L215" s="7">
        <f t="shared" si="15"/>
        <v>26</v>
      </c>
      <c r="N215" s="3">
        <v>35</v>
      </c>
      <c r="O215" s="7">
        <v>33</v>
      </c>
    </row>
    <row r="216" spans="1:15" ht="14.5">
      <c r="A216" s="3">
        <v>35</v>
      </c>
      <c r="B216" s="7">
        <v>33</v>
      </c>
      <c r="C216" s="8">
        <f t="shared" si="12"/>
        <v>4</v>
      </c>
      <c r="D216">
        <f t="shared" si="13"/>
        <v>2</v>
      </c>
      <c r="E216">
        <f t="shared" si="14"/>
        <v>5.7142857142857141E-2</v>
      </c>
      <c r="J216" s="3">
        <v>32</v>
      </c>
      <c r="K216" s="7">
        <v>32.682911225626746</v>
      </c>
      <c r="L216" s="7">
        <f t="shared" si="15"/>
        <v>33</v>
      </c>
      <c r="N216" s="3">
        <v>35</v>
      </c>
      <c r="O216" s="7">
        <v>33</v>
      </c>
    </row>
    <row r="217" spans="1:15" ht="14.5">
      <c r="A217" s="3">
        <v>35</v>
      </c>
      <c r="B217" s="7">
        <v>33</v>
      </c>
      <c r="C217" s="8">
        <f t="shared" si="12"/>
        <v>4</v>
      </c>
      <c r="D217">
        <f t="shared" si="13"/>
        <v>2</v>
      </c>
      <c r="E217">
        <f t="shared" si="14"/>
        <v>5.7142857142857141E-2</v>
      </c>
      <c r="J217" s="3">
        <v>32</v>
      </c>
      <c r="K217" s="7">
        <v>29.536271225626745</v>
      </c>
      <c r="L217" s="7">
        <f t="shared" si="15"/>
        <v>30</v>
      </c>
      <c r="N217" s="3">
        <v>35</v>
      </c>
      <c r="O217" s="7">
        <v>33</v>
      </c>
    </row>
    <row r="218" spans="1:15" ht="14.5">
      <c r="A218" s="3">
        <v>35</v>
      </c>
      <c r="B218" s="7">
        <v>35</v>
      </c>
      <c r="C218" s="8">
        <f t="shared" si="12"/>
        <v>0</v>
      </c>
      <c r="D218">
        <f t="shared" si="13"/>
        <v>0</v>
      </c>
      <c r="E218">
        <f t="shared" si="14"/>
        <v>0</v>
      </c>
      <c r="J218" s="3">
        <v>30</v>
      </c>
      <c r="K218" s="7">
        <v>29.732862367688021</v>
      </c>
      <c r="L218" s="7">
        <f t="shared" si="15"/>
        <v>30</v>
      </c>
      <c r="N218" s="3">
        <v>35</v>
      </c>
      <c r="O218" s="7">
        <v>35</v>
      </c>
    </row>
    <row r="219" spans="1:15" ht="14.5">
      <c r="A219" s="3">
        <v>35</v>
      </c>
      <c r="B219" s="7">
        <v>31</v>
      </c>
      <c r="C219" s="8">
        <f t="shared" si="12"/>
        <v>16</v>
      </c>
      <c r="D219">
        <f t="shared" si="13"/>
        <v>4</v>
      </c>
      <c r="E219">
        <f t="shared" si="14"/>
        <v>0.11428571428571428</v>
      </c>
      <c r="J219" s="3">
        <v>43</v>
      </c>
      <c r="K219" s="7">
        <v>35.162261420612815</v>
      </c>
      <c r="L219" s="7">
        <f t="shared" si="15"/>
        <v>35</v>
      </c>
      <c r="N219" s="3">
        <v>35</v>
      </c>
      <c r="O219" s="7">
        <v>31</v>
      </c>
    </row>
    <row r="220" spans="1:15" ht="14.5">
      <c r="A220" s="3">
        <v>35</v>
      </c>
      <c r="B220" s="7">
        <v>32</v>
      </c>
      <c r="C220" s="8">
        <f t="shared" si="12"/>
        <v>9</v>
      </c>
      <c r="D220">
        <f t="shared" si="13"/>
        <v>3</v>
      </c>
      <c r="E220">
        <f t="shared" si="14"/>
        <v>8.5714285714285715E-2</v>
      </c>
      <c r="J220" s="3">
        <v>41</v>
      </c>
      <c r="K220" s="7">
        <v>35.483751420612819</v>
      </c>
      <c r="L220" s="7">
        <f t="shared" si="15"/>
        <v>35</v>
      </c>
      <c r="N220" s="3">
        <v>35</v>
      </c>
      <c r="O220" s="7">
        <v>32</v>
      </c>
    </row>
    <row r="221" spans="1:15" ht="14.5">
      <c r="A221" s="3">
        <v>35</v>
      </c>
      <c r="B221" s="7">
        <v>34</v>
      </c>
      <c r="C221" s="8">
        <f t="shared" si="12"/>
        <v>1</v>
      </c>
      <c r="D221">
        <f t="shared" si="13"/>
        <v>1</v>
      </c>
      <c r="E221">
        <f t="shared" si="14"/>
        <v>2.8571428571428571E-2</v>
      </c>
      <c r="J221" s="3">
        <v>37</v>
      </c>
      <c r="K221" s="7">
        <v>32.917622367688026</v>
      </c>
      <c r="L221" s="7">
        <f t="shared" si="15"/>
        <v>33</v>
      </c>
      <c r="N221" s="3">
        <v>35</v>
      </c>
      <c r="O221" s="7">
        <v>34</v>
      </c>
    </row>
    <row r="222" spans="1:15" ht="14.5">
      <c r="A222" s="3">
        <v>35</v>
      </c>
      <c r="B222" s="7">
        <v>31</v>
      </c>
      <c r="C222" s="8">
        <f t="shared" si="12"/>
        <v>16</v>
      </c>
      <c r="D222">
        <f t="shared" si="13"/>
        <v>4</v>
      </c>
      <c r="E222">
        <f t="shared" si="14"/>
        <v>0.11428571428571428</v>
      </c>
      <c r="J222" s="3">
        <v>41</v>
      </c>
      <c r="K222" s="7">
        <v>33.096641420612812</v>
      </c>
      <c r="L222" s="7">
        <f t="shared" si="15"/>
        <v>33</v>
      </c>
      <c r="N222" s="3">
        <v>35</v>
      </c>
      <c r="O222" s="7">
        <v>31</v>
      </c>
    </row>
    <row r="223" spans="1:15" ht="14.5">
      <c r="A223" s="5">
        <v>35</v>
      </c>
      <c r="B223" s="7">
        <v>32</v>
      </c>
      <c r="C223" s="8">
        <f t="shared" si="12"/>
        <v>9</v>
      </c>
      <c r="D223">
        <f t="shared" si="13"/>
        <v>3</v>
      </c>
      <c r="E223">
        <f t="shared" si="14"/>
        <v>8.5714285714285715E-2</v>
      </c>
      <c r="J223" s="3">
        <v>28</v>
      </c>
      <c r="K223" s="7">
        <v>31.090371225626743</v>
      </c>
      <c r="L223" s="7">
        <f t="shared" si="15"/>
        <v>31</v>
      </c>
      <c r="N223" s="5">
        <v>35</v>
      </c>
      <c r="O223" s="7">
        <v>32</v>
      </c>
    </row>
    <row r="224" spans="1:15" ht="14.5">
      <c r="A224" s="3">
        <v>35</v>
      </c>
      <c r="B224" s="7">
        <v>33</v>
      </c>
      <c r="C224" s="8">
        <f t="shared" si="12"/>
        <v>4</v>
      </c>
      <c r="D224">
        <f t="shared" si="13"/>
        <v>2</v>
      </c>
      <c r="E224">
        <f t="shared" si="14"/>
        <v>5.7142857142857141E-2</v>
      </c>
      <c r="J224" s="3">
        <v>31</v>
      </c>
      <c r="K224" s="7">
        <v>31.936331225626741</v>
      </c>
      <c r="L224" s="7">
        <f t="shared" si="15"/>
        <v>32</v>
      </c>
      <c r="N224" s="3">
        <v>35</v>
      </c>
      <c r="O224" s="7">
        <v>33</v>
      </c>
    </row>
    <row r="225" spans="1:15" ht="14.5">
      <c r="A225" s="3">
        <v>35</v>
      </c>
      <c r="B225" s="7">
        <v>33</v>
      </c>
      <c r="C225" s="8">
        <f t="shared" si="12"/>
        <v>4</v>
      </c>
      <c r="D225">
        <f t="shared" si="13"/>
        <v>2</v>
      </c>
      <c r="E225">
        <f t="shared" si="14"/>
        <v>5.7142857142857141E-2</v>
      </c>
      <c r="J225" s="3">
        <v>28</v>
      </c>
      <c r="K225" s="7">
        <v>32.598861225626749</v>
      </c>
      <c r="L225" s="7">
        <f t="shared" si="15"/>
        <v>33</v>
      </c>
      <c r="N225" s="3">
        <v>35</v>
      </c>
      <c r="O225" s="7">
        <v>33</v>
      </c>
    </row>
    <row r="226" spans="1:15" ht="14.5">
      <c r="A226" s="3">
        <v>35</v>
      </c>
      <c r="B226" s="7">
        <v>35</v>
      </c>
      <c r="C226" s="8">
        <f t="shared" si="12"/>
        <v>0</v>
      </c>
      <c r="D226">
        <f t="shared" si="13"/>
        <v>0</v>
      </c>
      <c r="E226">
        <f t="shared" si="14"/>
        <v>0</v>
      </c>
      <c r="J226" s="3">
        <v>32</v>
      </c>
      <c r="K226" s="7">
        <v>33.516571225626748</v>
      </c>
      <c r="L226" s="7">
        <f t="shared" si="15"/>
        <v>34</v>
      </c>
      <c r="N226" s="3">
        <v>35</v>
      </c>
      <c r="O226" s="7">
        <v>35</v>
      </c>
    </row>
    <row r="227" spans="1:15" ht="14.5">
      <c r="A227" s="3">
        <v>35</v>
      </c>
      <c r="B227" s="7">
        <v>34</v>
      </c>
      <c r="C227" s="8">
        <f t="shared" si="12"/>
        <v>1</v>
      </c>
      <c r="D227">
        <f t="shared" si="13"/>
        <v>1</v>
      </c>
      <c r="E227">
        <f t="shared" si="14"/>
        <v>2.8571428571428571E-2</v>
      </c>
      <c r="J227" s="3">
        <v>30</v>
      </c>
      <c r="K227" s="7">
        <v>32.292741420612813</v>
      </c>
      <c r="L227" s="7">
        <f t="shared" si="15"/>
        <v>32</v>
      </c>
      <c r="N227" s="3">
        <v>35</v>
      </c>
      <c r="O227" s="7">
        <v>34</v>
      </c>
    </row>
    <row r="228" spans="1:15" ht="14.5">
      <c r="A228" s="3">
        <v>35</v>
      </c>
      <c r="B228" s="7">
        <v>35</v>
      </c>
      <c r="C228" s="8">
        <f t="shared" si="12"/>
        <v>0</v>
      </c>
      <c r="D228">
        <f t="shared" si="13"/>
        <v>0</v>
      </c>
      <c r="E228">
        <f t="shared" si="14"/>
        <v>0</v>
      </c>
      <c r="J228" s="3">
        <v>29</v>
      </c>
      <c r="K228" s="7">
        <v>26.999901225626743</v>
      </c>
      <c r="L228" s="7">
        <f t="shared" si="15"/>
        <v>27</v>
      </c>
      <c r="N228" s="3">
        <v>35</v>
      </c>
      <c r="O228" s="7">
        <v>35</v>
      </c>
    </row>
    <row r="229" spans="1:15" ht="14.5">
      <c r="A229" s="3">
        <v>35</v>
      </c>
      <c r="B229" s="7">
        <v>29</v>
      </c>
      <c r="C229" s="8">
        <f t="shared" si="12"/>
        <v>36</v>
      </c>
      <c r="D229">
        <f t="shared" si="13"/>
        <v>6</v>
      </c>
      <c r="E229">
        <f t="shared" si="14"/>
        <v>0.17142857142857143</v>
      </c>
      <c r="J229" s="3">
        <v>33</v>
      </c>
      <c r="K229" s="7">
        <v>31.136101225626742</v>
      </c>
      <c r="L229" s="7">
        <f t="shared" si="15"/>
        <v>31</v>
      </c>
      <c r="N229" s="3">
        <v>35</v>
      </c>
      <c r="O229" s="7">
        <v>29</v>
      </c>
    </row>
    <row r="230" spans="1:15" ht="14.5">
      <c r="A230" s="3">
        <v>35</v>
      </c>
      <c r="B230" s="7">
        <v>33</v>
      </c>
      <c r="C230" s="8">
        <f t="shared" si="12"/>
        <v>4</v>
      </c>
      <c r="D230">
        <f t="shared" si="13"/>
        <v>2</v>
      </c>
      <c r="E230">
        <f t="shared" si="14"/>
        <v>5.7142857142857141E-2</v>
      </c>
      <c r="J230" s="3">
        <v>32</v>
      </c>
      <c r="K230" s="7">
        <v>28.898892228412262</v>
      </c>
      <c r="L230" s="7">
        <f t="shared" si="15"/>
        <v>29</v>
      </c>
      <c r="N230" s="3">
        <v>35</v>
      </c>
      <c r="O230" s="7">
        <v>33</v>
      </c>
    </row>
    <row r="231" spans="1:15" ht="14.5">
      <c r="A231" s="3">
        <v>35</v>
      </c>
      <c r="B231" s="7">
        <v>34</v>
      </c>
      <c r="C231" s="8">
        <f t="shared" si="12"/>
        <v>1</v>
      </c>
      <c r="D231">
        <f t="shared" si="13"/>
        <v>1</v>
      </c>
      <c r="E231">
        <f t="shared" si="14"/>
        <v>2.8571428571428571E-2</v>
      </c>
      <c r="J231" s="3">
        <v>38</v>
      </c>
      <c r="K231" s="7">
        <v>32.916792367688025</v>
      </c>
      <c r="L231" s="7">
        <f t="shared" si="15"/>
        <v>33</v>
      </c>
      <c r="N231" s="3">
        <v>35</v>
      </c>
      <c r="O231" s="7">
        <v>34</v>
      </c>
    </row>
    <row r="232" spans="1:15" ht="14.5">
      <c r="A232" s="3">
        <v>35</v>
      </c>
      <c r="B232" s="7">
        <v>34</v>
      </c>
      <c r="C232" s="8">
        <f t="shared" si="12"/>
        <v>1</v>
      </c>
      <c r="D232">
        <f t="shared" si="13"/>
        <v>1</v>
      </c>
      <c r="E232">
        <f t="shared" si="14"/>
        <v>2.8571428571428571E-2</v>
      </c>
      <c r="J232" s="3">
        <v>20</v>
      </c>
      <c r="K232" s="7">
        <v>32.698721225626748</v>
      </c>
      <c r="L232" s="7">
        <f t="shared" si="15"/>
        <v>33</v>
      </c>
      <c r="N232" s="3">
        <v>35</v>
      </c>
      <c r="O232" s="7">
        <v>34</v>
      </c>
    </row>
    <row r="233" spans="1:15" ht="14.5">
      <c r="A233" s="3">
        <v>35</v>
      </c>
      <c r="B233" s="7">
        <v>35</v>
      </c>
      <c r="C233" s="8">
        <f t="shared" si="12"/>
        <v>0</v>
      </c>
      <c r="D233">
        <f t="shared" si="13"/>
        <v>0</v>
      </c>
      <c r="E233">
        <f t="shared" si="14"/>
        <v>0</v>
      </c>
      <c r="J233" s="3">
        <v>24</v>
      </c>
      <c r="K233" s="7">
        <v>33.809560027855156</v>
      </c>
      <c r="L233" s="7">
        <f t="shared" si="15"/>
        <v>34</v>
      </c>
      <c r="N233" s="3">
        <v>35</v>
      </c>
      <c r="O233" s="7">
        <v>35</v>
      </c>
    </row>
    <row r="234" spans="1:15" ht="14.5">
      <c r="A234" s="3">
        <v>35</v>
      </c>
      <c r="B234" s="7">
        <v>34</v>
      </c>
      <c r="C234" s="8">
        <f t="shared" si="12"/>
        <v>1</v>
      </c>
      <c r="D234">
        <f t="shared" si="13"/>
        <v>1</v>
      </c>
      <c r="E234">
        <f t="shared" si="14"/>
        <v>2.8571428571428571E-2</v>
      </c>
      <c r="J234" s="3">
        <v>35</v>
      </c>
      <c r="K234" s="7">
        <v>33.279924651810596</v>
      </c>
      <c r="L234" s="7">
        <f t="shared" si="15"/>
        <v>33</v>
      </c>
      <c r="N234" s="3">
        <v>35</v>
      </c>
      <c r="O234" s="7">
        <v>34</v>
      </c>
    </row>
    <row r="235" spans="1:15" ht="14.5">
      <c r="A235" s="3">
        <v>35</v>
      </c>
      <c r="B235" s="7">
        <v>33</v>
      </c>
      <c r="C235" s="8">
        <f t="shared" si="12"/>
        <v>4</v>
      </c>
      <c r="D235">
        <f t="shared" si="13"/>
        <v>2</v>
      </c>
      <c r="E235">
        <f t="shared" si="14"/>
        <v>5.7142857142857141E-2</v>
      </c>
      <c r="J235" s="3">
        <v>33</v>
      </c>
      <c r="K235" s="7">
        <v>35.47838142061282</v>
      </c>
      <c r="L235" s="7">
        <f t="shared" si="15"/>
        <v>35</v>
      </c>
      <c r="N235" s="3">
        <v>35</v>
      </c>
      <c r="O235" s="7">
        <v>33</v>
      </c>
    </row>
    <row r="236" spans="1:15" ht="14.5">
      <c r="A236" s="3">
        <v>35</v>
      </c>
      <c r="B236" s="7">
        <v>35</v>
      </c>
      <c r="C236" s="8">
        <f t="shared" si="12"/>
        <v>0</v>
      </c>
      <c r="D236">
        <f t="shared" si="13"/>
        <v>0</v>
      </c>
      <c r="E236">
        <f t="shared" si="14"/>
        <v>0</v>
      </c>
      <c r="J236" s="3">
        <v>30</v>
      </c>
      <c r="K236" s="7">
        <v>34.322751225626746</v>
      </c>
      <c r="L236" s="7">
        <f t="shared" si="15"/>
        <v>34</v>
      </c>
      <c r="N236" s="3">
        <v>35</v>
      </c>
      <c r="O236" s="7">
        <v>35</v>
      </c>
    </row>
    <row r="237" spans="1:15" ht="14.5">
      <c r="A237" s="3">
        <v>35</v>
      </c>
      <c r="B237" s="7">
        <v>35</v>
      </c>
      <c r="C237" s="8">
        <f t="shared" si="12"/>
        <v>0</v>
      </c>
      <c r="D237">
        <f t="shared" si="13"/>
        <v>0</v>
      </c>
      <c r="E237">
        <f t="shared" si="14"/>
        <v>0</v>
      </c>
      <c r="J237" s="3">
        <v>39</v>
      </c>
      <c r="K237" s="7">
        <v>33.892341420612816</v>
      </c>
      <c r="L237" s="7">
        <f t="shared" si="15"/>
        <v>34</v>
      </c>
      <c r="N237" s="3">
        <v>35</v>
      </c>
      <c r="O237" s="7">
        <v>35</v>
      </c>
    </row>
    <row r="238" spans="1:15" ht="14.5">
      <c r="A238" s="3">
        <v>35</v>
      </c>
      <c r="B238" s="7">
        <v>34</v>
      </c>
      <c r="C238" s="8">
        <f t="shared" si="12"/>
        <v>1</v>
      </c>
      <c r="D238">
        <f t="shared" si="13"/>
        <v>1</v>
      </c>
      <c r="E238">
        <f t="shared" si="14"/>
        <v>2.8571428571428571E-2</v>
      </c>
      <c r="J238" s="3">
        <v>31</v>
      </c>
      <c r="K238" s="7">
        <v>34.505342367688023</v>
      </c>
      <c r="L238" s="7">
        <f t="shared" si="15"/>
        <v>35</v>
      </c>
      <c r="N238" s="3">
        <v>35</v>
      </c>
      <c r="O238" s="7">
        <v>34</v>
      </c>
    </row>
    <row r="239" spans="1:15" ht="14.5">
      <c r="A239" s="3">
        <v>35</v>
      </c>
      <c r="B239" s="7">
        <v>35</v>
      </c>
      <c r="C239" s="8">
        <f t="shared" si="12"/>
        <v>0</v>
      </c>
      <c r="D239">
        <f t="shared" si="13"/>
        <v>0</v>
      </c>
      <c r="E239">
        <f t="shared" si="14"/>
        <v>0</v>
      </c>
      <c r="J239" s="3">
        <v>35</v>
      </c>
      <c r="K239" s="7">
        <v>35.118681225626744</v>
      </c>
      <c r="L239" s="7">
        <f t="shared" si="15"/>
        <v>35</v>
      </c>
      <c r="N239" s="3">
        <v>35</v>
      </c>
      <c r="O239" s="7">
        <v>35</v>
      </c>
    </row>
    <row r="240" spans="1:15" ht="14.5">
      <c r="A240" s="3">
        <v>35</v>
      </c>
      <c r="B240" s="7">
        <v>32</v>
      </c>
      <c r="C240" s="8">
        <f t="shared" si="12"/>
        <v>9</v>
      </c>
      <c r="D240">
        <f t="shared" si="13"/>
        <v>3</v>
      </c>
      <c r="E240">
        <f t="shared" si="14"/>
        <v>8.5714285714285715E-2</v>
      </c>
      <c r="J240" s="3">
        <v>33</v>
      </c>
      <c r="K240" s="7">
        <v>35.665894651810589</v>
      </c>
      <c r="L240" s="7">
        <f t="shared" si="15"/>
        <v>36</v>
      </c>
      <c r="N240" s="3">
        <v>35</v>
      </c>
      <c r="O240" s="7">
        <v>32</v>
      </c>
    </row>
    <row r="241" spans="1:15" ht="14.5">
      <c r="A241" s="3">
        <v>35</v>
      </c>
      <c r="B241" s="7">
        <v>35</v>
      </c>
      <c r="C241" s="8">
        <f t="shared" si="12"/>
        <v>0</v>
      </c>
      <c r="D241">
        <f t="shared" si="13"/>
        <v>0</v>
      </c>
      <c r="E241">
        <f t="shared" si="14"/>
        <v>0</v>
      </c>
      <c r="J241" s="3">
        <v>35</v>
      </c>
      <c r="K241" s="7">
        <v>34.506722367688027</v>
      </c>
      <c r="L241" s="7">
        <f t="shared" si="15"/>
        <v>35</v>
      </c>
      <c r="N241" s="3">
        <v>35</v>
      </c>
      <c r="O241" s="7">
        <v>35</v>
      </c>
    </row>
    <row r="242" spans="1:15" ht="14.5">
      <c r="A242" s="3">
        <v>35</v>
      </c>
      <c r="B242" s="7">
        <v>32</v>
      </c>
      <c r="C242" s="8">
        <f t="shared" si="12"/>
        <v>9</v>
      </c>
      <c r="D242">
        <f t="shared" si="13"/>
        <v>3</v>
      </c>
      <c r="E242">
        <f t="shared" si="14"/>
        <v>8.5714285714285715E-2</v>
      </c>
      <c r="J242" s="3">
        <v>39</v>
      </c>
      <c r="K242" s="7">
        <v>34.313111225626749</v>
      </c>
      <c r="L242" s="7">
        <f t="shared" si="15"/>
        <v>34</v>
      </c>
      <c r="N242" s="3">
        <v>35</v>
      </c>
      <c r="O242" s="7">
        <v>32</v>
      </c>
    </row>
    <row r="243" spans="1:15" ht="14.5">
      <c r="A243" s="3">
        <v>35</v>
      </c>
      <c r="B243" s="7">
        <v>30</v>
      </c>
      <c r="C243" s="8">
        <f t="shared" si="12"/>
        <v>25</v>
      </c>
      <c r="D243">
        <f t="shared" si="13"/>
        <v>5</v>
      </c>
      <c r="E243">
        <f t="shared" si="14"/>
        <v>0.14285714285714285</v>
      </c>
      <c r="J243" s="3">
        <v>35</v>
      </c>
      <c r="K243" s="7">
        <v>34.441511114206129</v>
      </c>
      <c r="L243" s="7">
        <f t="shared" si="15"/>
        <v>34</v>
      </c>
      <c r="N243" s="3">
        <v>35</v>
      </c>
      <c r="O243" s="7">
        <v>30</v>
      </c>
    </row>
    <row r="244" spans="1:15" ht="14.5">
      <c r="A244" s="3">
        <v>35</v>
      </c>
      <c r="B244" s="7">
        <v>35</v>
      </c>
      <c r="C244" s="8">
        <f t="shared" si="12"/>
        <v>0</v>
      </c>
      <c r="D244">
        <f t="shared" si="13"/>
        <v>0</v>
      </c>
      <c r="E244">
        <f t="shared" si="14"/>
        <v>0</v>
      </c>
      <c r="J244" s="3">
        <v>34</v>
      </c>
      <c r="K244" s="7">
        <v>35.483341420612817</v>
      </c>
      <c r="L244" s="7">
        <f t="shared" si="15"/>
        <v>35</v>
      </c>
      <c r="N244" s="3">
        <v>35</v>
      </c>
      <c r="O244" s="7">
        <v>35</v>
      </c>
    </row>
    <row r="245" spans="1:15" ht="14.5">
      <c r="A245" s="3">
        <v>35</v>
      </c>
      <c r="B245" s="7">
        <v>34</v>
      </c>
      <c r="C245" s="8">
        <f t="shared" si="12"/>
        <v>1</v>
      </c>
      <c r="D245">
        <f t="shared" si="13"/>
        <v>1</v>
      </c>
      <c r="E245">
        <f t="shared" si="14"/>
        <v>2.8571428571428571E-2</v>
      </c>
      <c r="J245" s="3">
        <v>34</v>
      </c>
      <c r="K245" s="7">
        <v>35.176031420612816</v>
      </c>
      <c r="L245" s="7">
        <f t="shared" si="15"/>
        <v>35</v>
      </c>
      <c r="N245" s="3">
        <v>35</v>
      </c>
      <c r="O245" s="7">
        <v>34</v>
      </c>
    </row>
    <row r="246" spans="1:15" ht="14.5">
      <c r="A246" s="3">
        <v>35</v>
      </c>
      <c r="B246" s="7">
        <v>33</v>
      </c>
      <c r="C246" s="8">
        <f t="shared" si="12"/>
        <v>4</v>
      </c>
      <c r="D246">
        <f t="shared" si="13"/>
        <v>2</v>
      </c>
      <c r="E246">
        <f t="shared" si="14"/>
        <v>5.7142857142857141E-2</v>
      </c>
      <c r="J246" s="3">
        <v>41</v>
      </c>
      <c r="K246" s="7">
        <v>33.40980236768803</v>
      </c>
      <c r="L246" s="7">
        <f t="shared" si="15"/>
        <v>33</v>
      </c>
      <c r="N246" s="3">
        <v>35</v>
      </c>
      <c r="O246" s="7">
        <v>33</v>
      </c>
    </row>
    <row r="247" spans="1:15" ht="14.5">
      <c r="A247" s="3">
        <v>35</v>
      </c>
      <c r="B247" s="7">
        <v>33</v>
      </c>
      <c r="C247" s="8">
        <f t="shared" si="12"/>
        <v>4</v>
      </c>
      <c r="D247">
        <f t="shared" si="13"/>
        <v>2</v>
      </c>
      <c r="E247">
        <f t="shared" si="14"/>
        <v>5.7142857142857141E-2</v>
      </c>
      <c r="J247" s="3">
        <v>36</v>
      </c>
      <c r="K247" s="7">
        <v>34.44557236768803</v>
      </c>
      <c r="L247" s="7">
        <f t="shared" si="15"/>
        <v>34</v>
      </c>
      <c r="N247" s="3">
        <v>35</v>
      </c>
      <c r="O247" s="7">
        <v>33</v>
      </c>
    </row>
    <row r="248" spans="1:15" ht="14.5">
      <c r="A248" s="3">
        <v>35</v>
      </c>
      <c r="B248" s="7">
        <v>35</v>
      </c>
      <c r="C248" s="8">
        <f t="shared" si="12"/>
        <v>0</v>
      </c>
      <c r="D248">
        <f t="shared" si="13"/>
        <v>0</v>
      </c>
      <c r="E248">
        <f t="shared" si="14"/>
        <v>0</v>
      </c>
      <c r="J248" s="3">
        <v>32</v>
      </c>
      <c r="K248" s="7">
        <v>35.183111420612818</v>
      </c>
      <c r="L248" s="7">
        <f t="shared" si="15"/>
        <v>35</v>
      </c>
      <c r="N248" s="3">
        <v>35</v>
      </c>
      <c r="O248" s="7">
        <v>35</v>
      </c>
    </row>
    <row r="249" spans="1:15" ht="14.5">
      <c r="A249" s="3">
        <v>35</v>
      </c>
      <c r="B249" s="7">
        <v>34</v>
      </c>
      <c r="C249" s="8">
        <f t="shared" si="12"/>
        <v>1</v>
      </c>
      <c r="D249">
        <f t="shared" si="13"/>
        <v>1</v>
      </c>
      <c r="E249">
        <f t="shared" si="14"/>
        <v>2.8571428571428571E-2</v>
      </c>
      <c r="J249" s="3">
        <v>33</v>
      </c>
      <c r="K249" s="7">
        <v>32.615182367688028</v>
      </c>
      <c r="L249" s="7">
        <f t="shared" si="15"/>
        <v>33</v>
      </c>
      <c r="N249" s="3">
        <v>35</v>
      </c>
      <c r="O249" s="7">
        <v>34</v>
      </c>
    </row>
    <row r="250" spans="1:15" ht="14.5">
      <c r="A250" s="3">
        <v>36</v>
      </c>
      <c r="B250" s="7">
        <v>33</v>
      </c>
      <c r="C250" s="8">
        <f t="shared" si="12"/>
        <v>9</v>
      </c>
      <c r="D250">
        <f t="shared" si="13"/>
        <v>3</v>
      </c>
      <c r="E250">
        <f t="shared" si="14"/>
        <v>8.3333333333333329E-2</v>
      </c>
      <c r="J250" s="3">
        <v>35</v>
      </c>
      <c r="K250" s="7">
        <v>35.182691420612819</v>
      </c>
      <c r="L250" s="7">
        <f t="shared" si="15"/>
        <v>35</v>
      </c>
      <c r="N250" s="3">
        <v>36</v>
      </c>
      <c r="O250" s="7">
        <v>33</v>
      </c>
    </row>
    <row r="251" spans="1:15" ht="14.5">
      <c r="A251" s="3">
        <v>36</v>
      </c>
      <c r="B251" s="7">
        <v>35</v>
      </c>
      <c r="C251" s="8">
        <f t="shared" si="12"/>
        <v>1</v>
      </c>
      <c r="D251">
        <f t="shared" si="13"/>
        <v>1</v>
      </c>
      <c r="E251">
        <f t="shared" si="14"/>
        <v>2.7777777777777776E-2</v>
      </c>
      <c r="J251" s="3">
        <v>34</v>
      </c>
      <c r="K251" s="7">
        <v>29.722312367688026</v>
      </c>
      <c r="L251" s="7">
        <f t="shared" si="15"/>
        <v>30</v>
      </c>
      <c r="N251" s="3">
        <v>36</v>
      </c>
      <c r="O251" s="7">
        <v>35</v>
      </c>
    </row>
    <row r="252" spans="1:15" ht="14.5">
      <c r="A252" s="3">
        <v>36</v>
      </c>
      <c r="B252" s="7">
        <v>34</v>
      </c>
      <c r="C252" s="8">
        <f t="shared" si="12"/>
        <v>4</v>
      </c>
      <c r="D252">
        <f t="shared" si="13"/>
        <v>2</v>
      </c>
      <c r="E252">
        <f t="shared" si="14"/>
        <v>5.5555555555555552E-2</v>
      </c>
      <c r="J252" s="3">
        <v>29</v>
      </c>
      <c r="K252" s="7">
        <v>32.27388142061281</v>
      </c>
      <c r="L252" s="7">
        <f t="shared" si="15"/>
        <v>32</v>
      </c>
      <c r="N252" s="3">
        <v>36</v>
      </c>
      <c r="O252" s="7">
        <v>34</v>
      </c>
    </row>
    <row r="253" spans="1:15" ht="14.5">
      <c r="A253" s="3">
        <v>36</v>
      </c>
      <c r="B253" s="7">
        <v>35</v>
      </c>
      <c r="C253" s="8">
        <f t="shared" si="12"/>
        <v>1</v>
      </c>
      <c r="D253">
        <f t="shared" si="13"/>
        <v>1</v>
      </c>
      <c r="E253">
        <f t="shared" si="14"/>
        <v>2.7777777777777776E-2</v>
      </c>
      <c r="J253" s="3">
        <v>34</v>
      </c>
      <c r="K253" s="7">
        <v>34.874894651810592</v>
      </c>
      <c r="L253" s="7">
        <f t="shared" si="15"/>
        <v>35</v>
      </c>
      <c r="N253" s="3">
        <v>36</v>
      </c>
      <c r="O253" s="7">
        <v>35</v>
      </c>
    </row>
    <row r="254" spans="1:15" ht="14.5">
      <c r="A254" s="3">
        <v>36</v>
      </c>
      <c r="B254" s="7">
        <v>32</v>
      </c>
      <c r="C254" s="8">
        <f t="shared" si="12"/>
        <v>16</v>
      </c>
      <c r="D254">
        <f t="shared" si="13"/>
        <v>4</v>
      </c>
      <c r="E254">
        <f t="shared" si="14"/>
        <v>0.1111111111111111</v>
      </c>
      <c r="J254" s="3">
        <v>36</v>
      </c>
      <c r="K254" s="7">
        <v>31.937311225626747</v>
      </c>
      <c r="L254" s="7">
        <f t="shared" si="15"/>
        <v>32</v>
      </c>
      <c r="N254" s="3">
        <v>36</v>
      </c>
      <c r="O254" s="7">
        <v>32</v>
      </c>
    </row>
    <row r="255" spans="1:15" ht="14.5">
      <c r="A255" s="3">
        <v>36</v>
      </c>
      <c r="B255" s="7">
        <v>33</v>
      </c>
      <c r="C255" s="8">
        <f t="shared" si="12"/>
        <v>9</v>
      </c>
      <c r="D255">
        <f t="shared" si="13"/>
        <v>3</v>
      </c>
      <c r="E255">
        <f t="shared" si="14"/>
        <v>8.3333333333333329E-2</v>
      </c>
      <c r="J255" s="3">
        <v>26</v>
      </c>
      <c r="K255" s="7">
        <v>27.133461225626746</v>
      </c>
      <c r="L255" s="7">
        <f t="shared" si="15"/>
        <v>27</v>
      </c>
      <c r="N255" s="3">
        <v>36</v>
      </c>
      <c r="O255" s="7">
        <v>33</v>
      </c>
    </row>
    <row r="256" spans="1:15" ht="14.5">
      <c r="A256" s="3">
        <v>36</v>
      </c>
      <c r="B256" s="7">
        <v>36</v>
      </c>
      <c r="C256" s="8">
        <f t="shared" si="12"/>
        <v>0</v>
      </c>
      <c r="D256">
        <f t="shared" si="13"/>
        <v>0</v>
      </c>
      <c r="E256">
        <f t="shared" si="14"/>
        <v>0</v>
      </c>
      <c r="J256" s="3">
        <v>35</v>
      </c>
      <c r="K256" s="7">
        <v>31.933541225626744</v>
      </c>
      <c r="L256" s="7">
        <f t="shared" si="15"/>
        <v>32</v>
      </c>
      <c r="N256" s="3">
        <v>36</v>
      </c>
      <c r="O256" s="7">
        <v>36</v>
      </c>
    </row>
    <row r="257" spans="1:15" ht="14.5">
      <c r="A257" s="3">
        <v>36</v>
      </c>
      <c r="B257" s="7">
        <v>34</v>
      </c>
      <c r="C257" s="8">
        <f t="shared" si="12"/>
        <v>4</v>
      </c>
      <c r="D257">
        <f t="shared" si="13"/>
        <v>2</v>
      </c>
      <c r="E257">
        <f t="shared" si="14"/>
        <v>5.5555555555555552E-2</v>
      </c>
      <c r="J257" s="3">
        <v>35</v>
      </c>
      <c r="K257" s="7">
        <v>34.871464651810591</v>
      </c>
      <c r="L257" s="7">
        <f t="shared" si="15"/>
        <v>35</v>
      </c>
      <c r="N257" s="3">
        <v>36</v>
      </c>
      <c r="O257" s="7">
        <v>34</v>
      </c>
    </row>
    <row r="258" spans="1:15" ht="14.5">
      <c r="A258" s="3">
        <v>36</v>
      </c>
      <c r="B258" s="7">
        <v>34</v>
      </c>
      <c r="C258" s="8">
        <f t="shared" ref="C258:C321" si="16">(A258-B258)*(A258-B258)</f>
        <v>4</v>
      </c>
      <c r="D258">
        <f t="shared" ref="D258:D321" si="17">ABS(A258-B258)</f>
        <v>2</v>
      </c>
      <c r="E258">
        <f t="shared" ref="E258:E321" si="18">ABS(A258-B258)/A258</f>
        <v>5.5555555555555552E-2</v>
      </c>
      <c r="J258" s="3">
        <v>34</v>
      </c>
      <c r="K258" s="7">
        <v>31.917781225626744</v>
      </c>
      <c r="L258" s="7">
        <f t="shared" si="15"/>
        <v>32</v>
      </c>
      <c r="N258" s="3">
        <v>36</v>
      </c>
      <c r="O258" s="7">
        <v>34</v>
      </c>
    </row>
    <row r="259" spans="1:15" ht="14.5">
      <c r="A259" s="3">
        <v>36</v>
      </c>
      <c r="B259" s="7">
        <v>33</v>
      </c>
      <c r="C259" s="8">
        <f t="shared" si="16"/>
        <v>9</v>
      </c>
      <c r="D259">
        <f t="shared" si="17"/>
        <v>3</v>
      </c>
      <c r="E259">
        <f t="shared" si="18"/>
        <v>8.3333333333333329E-2</v>
      </c>
      <c r="J259" s="3">
        <v>27</v>
      </c>
      <c r="K259" s="7">
        <v>29.793144651810593</v>
      </c>
      <c r="L259" s="7">
        <f t="shared" ref="L259:L322" si="19">ROUND(K259,0)</f>
        <v>30</v>
      </c>
      <c r="N259" s="3">
        <v>36</v>
      </c>
      <c r="O259" s="7">
        <v>33</v>
      </c>
    </row>
    <row r="260" spans="1:15" ht="14.5">
      <c r="A260" s="3">
        <v>36</v>
      </c>
      <c r="B260" s="7">
        <v>35</v>
      </c>
      <c r="C260" s="8">
        <f t="shared" si="16"/>
        <v>1</v>
      </c>
      <c r="D260">
        <f t="shared" si="17"/>
        <v>1</v>
      </c>
      <c r="E260">
        <f t="shared" si="18"/>
        <v>2.7777777777777776E-2</v>
      </c>
      <c r="J260" s="3">
        <v>23</v>
      </c>
      <c r="K260" s="7">
        <v>25.550281225626748</v>
      </c>
      <c r="L260" s="7">
        <f t="shared" si="19"/>
        <v>26</v>
      </c>
      <c r="N260" s="3">
        <v>36</v>
      </c>
      <c r="O260" s="7">
        <v>35</v>
      </c>
    </row>
    <row r="261" spans="1:15" ht="14.5">
      <c r="A261" s="3">
        <v>36</v>
      </c>
      <c r="B261" s="7">
        <v>34</v>
      </c>
      <c r="C261" s="8">
        <f t="shared" si="16"/>
        <v>4</v>
      </c>
      <c r="D261">
        <f t="shared" si="17"/>
        <v>2</v>
      </c>
      <c r="E261">
        <f t="shared" si="18"/>
        <v>5.5555555555555552E-2</v>
      </c>
      <c r="J261" s="3">
        <v>30</v>
      </c>
      <c r="K261" s="7">
        <v>29.656354651810588</v>
      </c>
      <c r="L261" s="7">
        <f t="shared" si="19"/>
        <v>30</v>
      </c>
      <c r="N261" s="3">
        <v>36</v>
      </c>
      <c r="O261" s="7">
        <v>34</v>
      </c>
    </row>
    <row r="262" spans="1:15" ht="14.5">
      <c r="A262" s="3">
        <v>36</v>
      </c>
      <c r="B262" s="7">
        <v>33</v>
      </c>
      <c r="C262" s="8">
        <f t="shared" si="16"/>
        <v>9</v>
      </c>
      <c r="D262">
        <f t="shared" si="17"/>
        <v>3</v>
      </c>
      <c r="E262">
        <f t="shared" si="18"/>
        <v>8.3333333333333329E-2</v>
      </c>
      <c r="J262" s="3">
        <v>25</v>
      </c>
      <c r="K262" s="7">
        <v>29.462231225626748</v>
      </c>
      <c r="L262" s="7">
        <f t="shared" si="19"/>
        <v>29</v>
      </c>
      <c r="N262" s="3">
        <v>36</v>
      </c>
      <c r="O262" s="7">
        <v>33</v>
      </c>
    </row>
    <row r="263" spans="1:15" ht="14.5">
      <c r="A263" s="3">
        <v>36</v>
      </c>
      <c r="B263" s="7">
        <v>36</v>
      </c>
      <c r="C263" s="8">
        <f t="shared" si="16"/>
        <v>0</v>
      </c>
      <c r="D263">
        <f t="shared" si="17"/>
        <v>0</v>
      </c>
      <c r="E263">
        <f t="shared" si="18"/>
        <v>0</v>
      </c>
      <c r="J263" s="3">
        <v>28</v>
      </c>
      <c r="K263" s="7">
        <v>31.501651420612816</v>
      </c>
      <c r="L263" s="7">
        <f t="shared" si="19"/>
        <v>32</v>
      </c>
      <c r="N263" s="3">
        <v>36</v>
      </c>
      <c r="O263" s="7">
        <v>36</v>
      </c>
    </row>
    <row r="264" spans="1:15" ht="14.5">
      <c r="A264" s="3">
        <v>36</v>
      </c>
      <c r="B264" s="7">
        <v>35</v>
      </c>
      <c r="C264" s="8">
        <f t="shared" si="16"/>
        <v>1</v>
      </c>
      <c r="D264">
        <f t="shared" si="17"/>
        <v>1</v>
      </c>
      <c r="E264">
        <f t="shared" si="18"/>
        <v>2.7777777777777776E-2</v>
      </c>
      <c r="J264" s="3">
        <v>31</v>
      </c>
      <c r="K264" s="7">
        <v>34.682471420612821</v>
      </c>
      <c r="L264" s="7">
        <f t="shared" si="19"/>
        <v>35</v>
      </c>
      <c r="N264" s="3">
        <v>36</v>
      </c>
      <c r="O264" s="7">
        <v>35</v>
      </c>
    </row>
    <row r="265" spans="1:15" ht="14.5">
      <c r="A265" s="3">
        <v>36</v>
      </c>
      <c r="B265" s="7">
        <v>32</v>
      </c>
      <c r="C265" s="8">
        <f t="shared" si="16"/>
        <v>16</v>
      </c>
      <c r="D265">
        <f t="shared" si="17"/>
        <v>4</v>
      </c>
      <c r="E265">
        <f t="shared" si="18"/>
        <v>0.1111111111111111</v>
      </c>
      <c r="J265" s="3">
        <v>30</v>
      </c>
      <c r="K265" s="7">
        <v>26.328131225626748</v>
      </c>
      <c r="L265" s="7">
        <f t="shared" si="19"/>
        <v>26</v>
      </c>
      <c r="N265" s="3">
        <v>36</v>
      </c>
      <c r="O265" s="7">
        <v>32</v>
      </c>
    </row>
    <row r="266" spans="1:15" ht="14.5">
      <c r="A266" s="3">
        <v>36</v>
      </c>
      <c r="B266" s="7">
        <v>34</v>
      </c>
      <c r="C266" s="8">
        <f t="shared" si="16"/>
        <v>4</v>
      </c>
      <c r="D266">
        <f t="shared" si="17"/>
        <v>2</v>
      </c>
      <c r="E266">
        <f t="shared" si="18"/>
        <v>5.5555555555555552E-2</v>
      </c>
      <c r="J266" s="3">
        <v>32</v>
      </c>
      <c r="K266" s="7">
        <v>30.705471420612817</v>
      </c>
      <c r="L266" s="7">
        <f t="shared" si="19"/>
        <v>31</v>
      </c>
      <c r="N266" s="3">
        <v>36</v>
      </c>
      <c r="O266" s="7">
        <v>34</v>
      </c>
    </row>
    <row r="267" spans="1:15" ht="14.5">
      <c r="A267" s="3">
        <v>36</v>
      </c>
      <c r="B267" s="7">
        <v>32</v>
      </c>
      <c r="C267" s="8">
        <f t="shared" si="16"/>
        <v>16</v>
      </c>
      <c r="D267">
        <f t="shared" si="17"/>
        <v>4</v>
      </c>
      <c r="E267">
        <f t="shared" si="18"/>
        <v>0.1111111111111111</v>
      </c>
      <c r="J267" s="3">
        <v>36</v>
      </c>
      <c r="K267" s="7">
        <v>31.670974651810589</v>
      </c>
      <c r="L267" s="7">
        <f t="shared" si="19"/>
        <v>32</v>
      </c>
      <c r="N267" s="3">
        <v>36</v>
      </c>
      <c r="O267" s="7">
        <v>32</v>
      </c>
    </row>
    <row r="268" spans="1:15" ht="14.5">
      <c r="A268" s="3">
        <v>36</v>
      </c>
      <c r="B268" s="7">
        <v>32</v>
      </c>
      <c r="C268" s="8">
        <f t="shared" si="16"/>
        <v>16</v>
      </c>
      <c r="D268">
        <f t="shared" si="17"/>
        <v>4</v>
      </c>
      <c r="E268">
        <f t="shared" si="18"/>
        <v>0.1111111111111111</v>
      </c>
      <c r="J268" s="3">
        <v>37</v>
      </c>
      <c r="K268" s="7">
        <v>32.91488236768803</v>
      </c>
      <c r="L268" s="7">
        <f t="shared" si="19"/>
        <v>33</v>
      </c>
      <c r="N268" s="3">
        <v>36</v>
      </c>
      <c r="O268" s="7">
        <v>32</v>
      </c>
    </row>
    <row r="269" spans="1:15" ht="14.5">
      <c r="A269" s="3">
        <v>36</v>
      </c>
      <c r="B269" s="7">
        <v>34</v>
      </c>
      <c r="C269" s="8">
        <f t="shared" si="16"/>
        <v>4</v>
      </c>
      <c r="D269">
        <f t="shared" si="17"/>
        <v>2</v>
      </c>
      <c r="E269">
        <f t="shared" si="18"/>
        <v>5.5555555555555552E-2</v>
      </c>
      <c r="J269" s="3">
        <v>36</v>
      </c>
      <c r="K269" s="7">
        <v>34.312081225626748</v>
      </c>
      <c r="L269" s="7">
        <f t="shared" si="19"/>
        <v>34</v>
      </c>
      <c r="N269" s="3">
        <v>36</v>
      </c>
      <c r="O269" s="7">
        <v>34</v>
      </c>
    </row>
    <row r="270" spans="1:15" ht="14.5">
      <c r="A270" s="3">
        <v>36</v>
      </c>
      <c r="B270" s="7">
        <v>33</v>
      </c>
      <c r="C270" s="8">
        <f t="shared" si="16"/>
        <v>9</v>
      </c>
      <c r="D270">
        <f t="shared" si="17"/>
        <v>3</v>
      </c>
      <c r="E270">
        <f t="shared" si="18"/>
        <v>8.3333333333333329E-2</v>
      </c>
      <c r="J270" s="3">
        <v>33</v>
      </c>
      <c r="K270" s="7">
        <v>31.185771420612816</v>
      </c>
      <c r="L270" s="7">
        <f t="shared" si="19"/>
        <v>31</v>
      </c>
      <c r="N270" s="3">
        <v>36</v>
      </c>
      <c r="O270" s="7">
        <v>33</v>
      </c>
    </row>
    <row r="271" spans="1:15" ht="14.5">
      <c r="A271" s="3">
        <v>36</v>
      </c>
      <c r="B271" s="7">
        <v>34</v>
      </c>
      <c r="C271" s="8">
        <f t="shared" si="16"/>
        <v>4</v>
      </c>
      <c r="D271">
        <f t="shared" si="17"/>
        <v>2</v>
      </c>
      <c r="E271">
        <f t="shared" si="18"/>
        <v>5.5555555555555552E-2</v>
      </c>
      <c r="J271" s="3">
        <v>27</v>
      </c>
      <c r="K271" s="7">
        <v>27.928261225626741</v>
      </c>
      <c r="L271" s="7">
        <f t="shared" si="19"/>
        <v>28</v>
      </c>
      <c r="N271" s="3">
        <v>36</v>
      </c>
      <c r="O271" s="7">
        <v>34</v>
      </c>
    </row>
    <row r="272" spans="1:15" ht="14.5">
      <c r="A272" s="3">
        <v>36</v>
      </c>
      <c r="B272" s="7">
        <v>32</v>
      </c>
      <c r="C272" s="8">
        <f t="shared" si="16"/>
        <v>16</v>
      </c>
      <c r="D272">
        <f t="shared" si="17"/>
        <v>4</v>
      </c>
      <c r="E272">
        <f t="shared" si="18"/>
        <v>0.1111111111111111</v>
      </c>
      <c r="J272" s="3">
        <v>36</v>
      </c>
      <c r="K272" s="7">
        <v>33.284704651810593</v>
      </c>
      <c r="L272" s="7">
        <f t="shared" si="19"/>
        <v>33</v>
      </c>
      <c r="N272" s="3">
        <v>36</v>
      </c>
      <c r="O272" s="7">
        <v>32</v>
      </c>
    </row>
    <row r="273" spans="1:15" ht="14.5">
      <c r="A273" s="3">
        <v>36</v>
      </c>
      <c r="B273" s="7">
        <v>34</v>
      </c>
      <c r="C273" s="8">
        <f t="shared" si="16"/>
        <v>4</v>
      </c>
      <c r="D273">
        <f t="shared" si="17"/>
        <v>2</v>
      </c>
      <c r="E273">
        <f t="shared" si="18"/>
        <v>5.5555555555555552E-2</v>
      </c>
      <c r="J273" s="3">
        <v>34</v>
      </c>
      <c r="K273" s="7">
        <v>33.892381420612821</v>
      </c>
      <c r="L273" s="7">
        <f t="shared" si="19"/>
        <v>34</v>
      </c>
      <c r="N273" s="3">
        <v>36</v>
      </c>
      <c r="O273" s="7">
        <v>34</v>
      </c>
    </row>
    <row r="274" spans="1:15" ht="14.5">
      <c r="A274" s="3">
        <v>36</v>
      </c>
      <c r="B274" s="7">
        <v>35</v>
      </c>
      <c r="C274" s="8">
        <f t="shared" si="16"/>
        <v>1</v>
      </c>
      <c r="D274">
        <f t="shared" si="17"/>
        <v>1</v>
      </c>
      <c r="E274">
        <f t="shared" si="18"/>
        <v>2.7777777777777776E-2</v>
      </c>
      <c r="J274" s="3">
        <v>39</v>
      </c>
      <c r="K274" s="7">
        <v>31.130051225626747</v>
      </c>
      <c r="L274" s="7">
        <f t="shared" si="19"/>
        <v>31</v>
      </c>
      <c r="N274" s="3">
        <v>36</v>
      </c>
      <c r="O274" s="7">
        <v>35</v>
      </c>
    </row>
    <row r="275" spans="1:15" ht="14.5">
      <c r="A275" s="3">
        <v>37</v>
      </c>
      <c r="B275" s="7">
        <v>35</v>
      </c>
      <c r="C275" s="8">
        <f t="shared" si="16"/>
        <v>4</v>
      </c>
      <c r="D275">
        <f t="shared" si="17"/>
        <v>2</v>
      </c>
      <c r="E275">
        <f t="shared" si="18"/>
        <v>5.4054054054054057E-2</v>
      </c>
      <c r="J275" s="3">
        <v>37</v>
      </c>
      <c r="K275" s="7">
        <v>30.099534651810593</v>
      </c>
      <c r="L275" s="7">
        <f t="shared" si="19"/>
        <v>30</v>
      </c>
      <c r="N275" s="3">
        <v>37</v>
      </c>
      <c r="O275" s="7">
        <v>35</v>
      </c>
    </row>
    <row r="276" spans="1:15" ht="14.5">
      <c r="A276" s="3">
        <v>37</v>
      </c>
      <c r="B276" s="7">
        <v>31</v>
      </c>
      <c r="C276" s="8">
        <f t="shared" si="16"/>
        <v>36</v>
      </c>
      <c r="D276">
        <f t="shared" si="17"/>
        <v>6</v>
      </c>
      <c r="E276">
        <f t="shared" si="18"/>
        <v>0.16216216216216217</v>
      </c>
      <c r="J276" s="3">
        <v>39</v>
      </c>
      <c r="K276" s="7">
        <v>32.72111122562675</v>
      </c>
      <c r="L276" s="7">
        <f t="shared" si="19"/>
        <v>33</v>
      </c>
      <c r="N276" s="3">
        <v>37</v>
      </c>
      <c r="O276" s="7">
        <v>31</v>
      </c>
    </row>
    <row r="277" spans="1:15" ht="14.5">
      <c r="A277" s="3">
        <v>37</v>
      </c>
      <c r="B277" s="7">
        <v>33</v>
      </c>
      <c r="C277" s="8">
        <f t="shared" si="16"/>
        <v>16</v>
      </c>
      <c r="D277">
        <f t="shared" si="17"/>
        <v>4</v>
      </c>
      <c r="E277">
        <f t="shared" si="18"/>
        <v>0.10810810810810811</v>
      </c>
      <c r="J277" s="3">
        <v>33</v>
      </c>
      <c r="K277" s="7">
        <v>34.079454651810593</v>
      </c>
      <c r="L277" s="7">
        <f t="shared" si="19"/>
        <v>34</v>
      </c>
      <c r="N277" s="3">
        <v>37</v>
      </c>
      <c r="O277" s="7">
        <v>33</v>
      </c>
    </row>
    <row r="278" spans="1:15" ht="14.5">
      <c r="A278" s="3">
        <v>37</v>
      </c>
      <c r="B278" s="7">
        <v>34</v>
      </c>
      <c r="C278" s="8">
        <f t="shared" si="16"/>
        <v>9</v>
      </c>
      <c r="D278">
        <f t="shared" si="17"/>
        <v>3</v>
      </c>
      <c r="E278">
        <f t="shared" si="18"/>
        <v>8.1081081081081086E-2</v>
      </c>
      <c r="J278" s="3">
        <v>35</v>
      </c>
      <c r="K278" s="7">
        <v>31.692724651810586</v>
      </c>
      <c r="L278" s="7">
        <f t="shared" si="19"/>
        <v>32</v>
      </c>
      <c r="N278" s="3">
        <v>37</v>
      </c>
      <c r="O278" s="7">
        <v>34</v>
      </c>
    </row>
    <row r="279" spans="1:15" ht="14.5">
      <c r="A279" s="3">
        <v>37</v>
      </c>
      <c r="B279" s="7">
        <v>33</v>
      </c>
      <c r="C279" s="8">
        <f t="shared" si="16"/>
        <v>16</v>
      </c>
      <c r="D279">
        <f t="shared" si="17"/>
        <v>4</v>
      </c>
      <c r="E279">
        <f t="shared" si="18"/>
        <v>0.10810810810810811</v>
      </c>
      <c r="J279" s="3">
        <v>31</v>
      </c>
      <c r="K279" s="7">
        <v>33.526681225626746</v>
      </c>
      <c r="L279" s="7">
        <f t="shared" si="19"/>
        <v>34</v>
      </c>
      <c r="N279" s="3">
        <v>37</v>
      </c>
      <c r="O279" s="7">
        <v>33</v>
      </c>
    </row>
    <row r="280" spans="1:15" ht="14.5">
      <c r="A280" s="3">
        <v>37</v>
      </c>
      <c r="B280" s="7">
        <v>33</v>
      </c>
      <c r="C280" s="8">
        <f t="shared" si="16"/>
        <v>16</v>
      </c>
      <c r="D280">
        <f t="shared" si="17"/>
        <v>4</v>
      </c>
      <c r="E280">
        <f t="shared" si="18"/>
        <v>0.10810810810810811</v>
      </c>
      <c r="J280" s="3">
        <v>36</v>
      </c>
      <c r="K280" s="7">
        <v>33.51783122562675</v>
      </c>
      <c r="L280" s="7">
        <f t="shared" si="19"/>
        <v>34</v>
      </c>
      <c r="N280" s="3">
        <v>37</v>
      </c>
      <c r="O280" s="7">
        <v>33</v>
      </c>
    </row>
    <row r="281" spans="1:15" ht="14.5">
      <c r="A281" s="5">
        <v>37</v>
      </c>
      <c r="B281" s="7">
        <v>33</v>
      </c>
      <c r="C281" s="8">
        <f t="shared" si="16"/>
        <v>16</v>
      </c>
      <c r="D281">
        <f t="shared" si="17"/>
        <v>4</v>
      </c>
      <c r="E281">
        <f t="shared" si="18"/>
        <v>0.10810810810810811</v>
      </c>
      <c r="J281" s="3">
        <v>27</v>
      </c>
      <c r="K281" s="7">
        <v>30.706791420612817</v>
      </c>
      <c r="L281" s="7">
        <f t="shared" si="19"/>
        <v>31</v>
      </c>
      <c r="N281" s="5">
        <v>37</v>
      </c>
      <c r="O281" s="7">
        <v>33</v>
      </c>
    </row>
    <row r="282" spans="1:15" ht="14.5">
      <c r="A282" s="3">
        <v>37</v>
      </c>
      <c r="B282" s="7">
        <v>35</v>
      </c>
      <c r="C282" s="8">
        <f t="shared" si="16"/>
        <v>4</v>
      </c>
      <c r="D282">
        <f t="shared" si="17"/>
        <v>2</v>
      </c>
      <c r="E282">
        <f t="shared" si="18"/>
        <v>5.4054054054054057E-2</v>
      </c>
      <c r="J282" s="3">
        <v>38</v>
      </c>
      <c r="K282" s="7">
        <v>31.022612367688019</v>
      </c>
      <c r="L282" s="7">
        <f t="shared" si="19"/>
        <v>31</v>
      </c>
      <c r="N282" s="3">
        <v>37</v>
      </c>
      <c r="O282" s="7">
        <v>35</v>
      </c>
    </row>
    <row r="283" spans="1:15" ht="14.5">
      <c r="A283" s="3">
        <v>37</v>
      </c>
      <c r="B283" s="7">
        <v>35</v>
      </c>
      <c r="C283" s="8">
        <f t="shared" si="16"/>
        <v>4</v>
      </c>
      <c r="D283">
        <f t="shared" si="17"/>
        <v>2</v>
      </c>
      <c r="E283">
        <f t="shared" si="18"/>
        <v>5.4054054054054057E-2</v>
      </c>
      <c r="J283" s="3">
        <v>32</v>
      </c>
      <c r="K283" s="7">
        <v>32.911102367688031</v>
      </c>
      <c r="L283" s="7">
        <f t="shared" si="19"/>
        <v>33</v>
      </c>
      <c r="N283" s="3">
        <v>37</v>
      </c>
      <c r="O283" s="7">
        <v>35</v>
      </c>
    </row>
    <row r="284" spans="1:15" ht="14.5">
      <c r="A284" s="3">
        <v>37</v>
      </c>
      <c r="B284" s="7">
        <v>33</v>
      </c>
      <c r="C284" s="8">
        <f t="shared" si="16"/>
        <v>16</v>
      </c>
      <c r="D284">
        <f t="shared" si="17"/>
        <v>4</v>
      </c>
      <c r="E284">
        <f t="shared" si="18"/>
        <v>0.10810810810810811</v>
      </c>
      <c r="J284" s="3">
        <v>36</v>
      </c>
      <c r="K284" s="7">
        <v>31.50284142061281</v>
      </c>
      <c r="L284" s="7">
        <f t="shared" si="19"/>
        <v>32</v>
      </c>
      <c r="N284" s="3">
        <v>37</v>
      </c>
      <c r="O284" s="7">
        <v>33</v>
      </c>
    </row>
    <row r="285" spans="1:15" ht="14.5">
      <c r="A285" s="3">
        <v>37</v>
      </c>
      <c r="B285" s="7">
        <v>33</v>
      </c>
      <c r="C285" s="8">
        <f t="shared" si="16"/>
        <v>16</v>
      </c>
      <c r="D285">
        <f t="shared" si="17"/>
        <v>4</v>
      </c>
      <c r="E285">
        <f t="shared" si="18"/>
        <v>0.10810810810810811</v>
      </c>
      <c r="J285" s="3">
        <v>37</v>
      </c>
      <c r="K285" s="7">
        <v>30.028171225626746</v>
      </c>
      <c r="L285" s="7">
        <f t="shared" si="19"/>
        <v>30</v>
      </c>
      <c r="N285" s="3">
        <v>37</v>
      </c>
      <c r="O285" s="7">
        <v>33</v>
      </c>
    </row>
    <row r="286" spans="1:15" ht="14.5">
      <c r="A286" s="3">
        <v>37</v>
      </c>
      <c r="B286" s="7">
        <v>30</v>
      </c>
      <c r="C286" s="8">
        <f t="shared" si="16"/>
        <v>49</v>
      </c>
      <c r="D286">
        <f t="shared" si="17"/>
        <v>7</v>
      </c>
      <c r="E286">
        <f t="shared" si="18"/>
        <v>0.1891891891891892</v>
      </c>
      <c r="J286" s="3">
        <v>36</v>
      </c>
      <c r="K286" s="7">
        <v>33.892791420612816</v>
      </c>
      <c r="L286" s="7">
        <f t="shared" si="19"/>
        <v>34</v>
      </c>
      <c r="N286" s="3">
        <v>37</v>
      </c>
      <c r="O286" s="7">
        <v>30</v>
      </c>
    </row>
    <row r="287" spans="1:15" ht="14.5">
      <c r="A287" s="3">
        <v>37</v>
      </c>
      <c r="B287" s="7">
        <v>30</v>
      </c>
      <c r="C287" s="8">
        <f t="shared" si="16"/>
        <v>49</v>
      </c>
      <c r="D287">
        <f t="shared" si="17"/>
        <v>7</v>
      </c>
      <c r="E287">
        <f t="shared" si="18"/>
        <v>0.1891891891891892</v>
      </c>
      <c r="J287" s="3">
        <v>34</v>
      </c>
      <c r="K287" s="7">
        <v>29.219451225626745</v>
      </c>
      <c r="L287" s="7">
        <f t="shared" si="19"/>
        <v>29</v>
      </c>
      <c r="N287" s="3">
        <v>37</v>
      </c>
      <c r="O287" s="7">
        <v>30</v>
      </c>
    </row>
    <row r="288" spans="1:15" ht="14.5">
      <c r="A288" s="3">
        <v>37</v>
      </c>
      <c r="B288" s="7">
        <v>34</v>
      </c>
      <c r="C288" s="8">
        <f t="shared" si="16"/>
        <v>9</v>
      </c>
      <c r="D288">
        <f t="shared" si="17"/>
        <v>3</v>
      </c>
      <c r="E288">
        <f t="shared" si="18"/>
        <v>8.1081081081081086E-2</v>
      </c>
      <c r="J288" s="3">
        <v>38</v>
      </c>
      <c r="K288" s="7">
        <v>30.248081225626745</v>
      </c>
      <c r="L288" s="7">
        <f t="shared" si="19"/>
        <v>30</v>
      </c>
      <c r="N288" s="3">
        <v>37</v>
      </c>
      <c r="O288" s="7">
        <v>34</v>
      </c>
    </row>
    <row r="289" spans="1:15" ht="14.5">
      <c r="A289" s="3">
        <v>38</v>
      </c>
      <c r="B289" s="7">
        <v>35</v>
      </c>
      <c r="C289" s="8">
        <f t="shared" si="16"/>
        <v>9</v>
      </c>
      <c r="D289">
        <f t="shared" si="17"/>
        <v>3</v>
      </c>
      <c r="E289">
        <f t="shared" si="18"/>
        <v>7.8947368421052627E-2</v>
      </c>
      <c r="J289" s="3">
        <v>33</v>
      </c>
      <c r="K289" s="7">
        <v>33.034871420612809</v>
      </c>
      <c r="L289" s="7">
        <f t="shared" si="19"/>
        <v>33</v>
      </c>
      <c r="N289" s="3">
        <v>38</v>
      </c>
      <c r="O289" s="7">
        <v>35</v>
      </c>
    </row>
    <row r="290" spans="1:15" ht="14.5">
      <c r="A290" s="3">
        <v>38</v>
      </c>
      <c r="B290" s="7">
        <v>32</v>
      </c>
      <c r="C290" s="8">
        <f t="shared" si="16"/>
        <v>36</v>
      </c>
      <c r="D290">
        <f t="shared" si="17"/>
        <v>6</v>
      </c>
      <c r="E290">
        <f t="shared" si="18"/>
        <v>0.15789473684210525</v>
      </c>
      <c r="J290" s="3">
        <v>26</v>
      </c>
      <c r="K290" s="7">
        <v>34.680191420612815</v>
      </c>
      <c r="L290" s="7">
        <f t="shared" si="19"/>
        <v>35</v>
      </c>
      <c r="N290" s="3">
        <v>38</v>
      </c>
      <c r="O290" s="7">
        <v>32</v>
      </c>
    </row>
    <row r="291" spans="1:15" ht="14.5">
      <c r="A291" s="3">
        <v>38</v>
      </c>
      <c r="B291" s="7">
        <v>36</v>
      </c>
      <c r="C291" s="8">
        <f t="shared" si="16"/>
        <v>4</v>
      </c>
      <c r="D291">
        <f t="shared" si="17"/>
        <v>2</v>
      </c>
      <c r="E291">
        <f t="shared" si="18"/>
        <v>5.2631578947368418E-2</v>
      </c>
      <c r="J291" s="3">
        <v>27</v>
      </c>
      <c r="K291" s="7">
        <v>24.950402367688024</v>
      </c>
      <c r="L291" s="7">
        <f t="shared" si="19"/>
        <v>25</v>
      </c>
      <c r="N291" s="3">
        <v>38</v>
      </c>
      <c r="O291" s="7">
        <v>36</v>
      </c>
    </row>
    <row r="292" spans="1:15" ht="14.5">
      <c r="A292" s="3">
        <v>38</v>
      </c>
      <c r="B292" s="7">
        <v>30</v>
      </c>
      <c r="C292" s="8">
        <f t="shared" si="16"/>
        <v>64</v>
      </c>
      <c r="D292">
        <f t="shared" si="17"/>
        <v>8</v>
      </c>
      <c r="E292">
        <f t="shared" si="18"/>
        <v>0.21052631578947367</v>
      </c>
      <c r="J292" s="3">
        <v>27</v>
      </c>
      <c r="K292" s="7">
        <v>32.298951420612809</v>
      </c>
      <c r="L292" s="7">
        <f t="shared" si="19"/>
        <v>32</v>
      </c>
      <c r="N292" s="3">
        <v>38</v>
      </c>
      <c r="O292" s="7">
        <v>30</v>
      </c>
    </row>
    <row r="293" spans="1:15" ht="14.5">
      <c r="A293" s="3">
        <v>38</v>
      </c>
      <c r="B293" s="7">
        <v>33</v>
      </c>
      <c r="C293" s="8">
        <f t="shared" si="16"/>
        <v>25</v>
      </c>
      <c r="D293">
        <f t="shared" si="17"/>
        <v>5</v>
      </c>
      <c r="E293">
        <f t="shared" si="18"/>
        <v>0.13157894736842105</v>
      </c>
      <c r="J293" s="3">
        <v>32</v>
      </c>
      <c r="K293" s="7">
        <v>33.89251142061282</v>
      </c>
      <c r="L293" s="7">
        <f t="shared" si="19"/>
        <v>34</v>
      </c>
      <c r="N293" s="3">
        <v>38</v>
      </c>
      <c r="O293" s="7">
        <v>33</v>
      </c>
    </row>
    <row r="294" spans="1:15" ht="14.5">
      <c r="A294" s="3">
        <v>38</v>
      </c>
      <c r="B294" s="7">
        <v>34</v>
      </c>
      <c r="C294" s="8">
        <f t="shared" si="16"/>
        <v>16</v>
      </c>
      <c r="D294">
        <f t="shared" si="17"/>
        <v>4</v>
      </c>
      <c r="E294">
        <f t="shared" si="18"/>
        <v>0.10526315789473684</v>
      </c>
      <c r="J294" s="3">
        <v>35</v>
      </c>
      <c r="K294" s="7">
        <v>30.292631225626746</v>
      </c>
      <c r="L294" s="7">
        <f t="shared" si="19"/>
        <v>30</v>
      </c>
      <c r="N294" s="3">
        <v>38</v>
      </c>
      <c r="O294" s="7">
        <v>34</v>
      </c>
    </row>
    <row r="295" spans="1:15" ht="14.5">
      <c r="A295" s="3">
        <v>38</v>
      </c>
      <c r="B295" s="7">
        <v>35</v>
      </c>
      <c r="C295" s="8">
        <f t="shared" si="16"/>
        <v>9</v>
      </c>
      <c r="D295">
        <f t="shared" si="17"/>
        <v>3</v>
      </c>
      <c r="E295">
        <f t="shared" si="18"/>
        <v>7.8947368421052627E-2</v>
      </c>
      <c r="J295" s="3">
        <v>33</v>
      </c>
      <c r="K295" s="7">
        <v>30.343821225626744</v>
      </c>
      <c r="L295" s="7">
        <f t="shared" si="19"/>
        <v>30</v>
      </c>
      <c r="N295" s="3">
        <v>38</v>
      </c>
      <c r="O295" s="7">
        <v>35</v>
      </c>
    </row>
    <row r="296" spans="1:15" ht="14.5">
      <c r="A296" s="3">
        <v>38</v>
      </c>
      <c r="B296" s="7">
        <v>33</v>
      </c>
      <c r="C296" s="8">
        <f t="shared" si="16"/>
        <v>25</v>
      </c>
      <c r="D296">
        <f t="shared" si="17"/>
        <v>5</v>
      </c>
      <c r="E296">
        <f t="shared" si="18"/>
        <v>0.13157894736842105</v>
      </c>
      <c r="J296" s="3">
        <v>32</v>
      </c>
      <c r="K296" s="7">
        <v>31.690644651810587</v>
      </c>
      <c r="L296" s="7">
        <f t="shared" si="19"/>
        <v>32</v>
      </c>
      <c r="N296" s="3">
        <v>38</v>
      </c>
      <c r="O296" s="7">
        <v>33</v>
      </c>
    </row>
    <row r="297" spans="1:15" ht="14.5">
      <c r="A297" s="3">
        <v>38</v>
      </c>
      <c r="B297" s="7">
        <v>31</v>
      </c>
      <c r="C297" s="8">
        <f t="shared" si="16"/>
        <v>49</v>
      </c>
      <c r="D297">
        <f t="shared" si="17"/>
        <v>7</v>
      </c>
      <c r="E297">
        <f t="shared" si="18"/>
        <v>0.18421052631578946</v>
      </c>
      <c r="J297" s="3">
        <v>29</v>
      </c>
      <c r="K297" s="7">
        <v>33.021071420612813</v>
      </c>
      <c r="L297" s="7">
        <f t="shared" si="19"/>
        <v>33</v>
      </c>
      <c r="N297" s="3">
        <v>38</v>
      </c>
      <c r="O297" s="7">
        <v>31</v>
      </c>
    </row>
    <row r="298" spans="1:15" ht="14.5">
      <c r="A298" s="3">
        <v>38</v>
      </c>
      <c r="B298" s="7">
        <v>35</v>
      </c>
      <c r="C298" s="8">
        <f t="shared" si="16"/>
        <v>9</v>
      </c>
      <c r="D298">
        <f t="shared" si="17"/>
        <v>3</v>
      </c>
      <c r="E298">
        <f t="shared" si="18"/>
        <v>7.8947368421052627E-2</v>
      </c>
      <c r="J298" s="3">
        <v>24</v>
      </c>
      <c r="K298" s="7">
        <v>30.701441420612817</v>
      </c>
      <c r="L298" s="7">
        <f t="shared" si="19"/>
        <v>31</v>
      </c>
      <c r="N298" s="3">
        <v>38</v>
      </c>
      <c r="O298" s="7">
        <v>35</v>
      </c>
    </row>
    <row r="299" spans="1:15" ht="14.5">
      <c r="A299" s="3">
        <v>38</v>
      </c>
      <c r="B299" s="7">
        <v>36</v>
      </c>
      <c r="C299" s="8">
        <f t="shared" si="16"/>
        <v>4</v>
      </c>
      <c r="D299">
        <f t="shared" si="17"/>
        <v>2</v>
      </c>
      <c r="E299">
        <f t="shared" si="18"/>
        <v>5.2631578947368418E-2</v>
      </c>
      <c r="J299" s="3">
        <v>33</v>
      </c>
      <c r="K299" s="7">
        <v>34.110531225626744</v>
      </c>
      <c r="L299" s="7">
        <f t="shared" si="19"/>
        <v>34</v>
      </c>
      <c r="N299" s="3">
        <v>38</v>
      </c>
      <c r="O299" s="7">
        <v>36</v>
      </c>
    </row>
    <row r="300" spans="1:15" ht="14.5">
      <c r="A300" s="3">
        <v>38</v>
      </c>
      <c r="B300" s="7">
        <v>36</v>
      </c>
      <c r="C300" s="8">
        <f t="shared" si="16"/>
        <v>4</v>
      </c>
      <c r="D300">
        <f t="shared" si="17"/>
        <v>2</v>
      </c>
      <c r="E300">
        <f t="shared" si="18"/>
        <v>5.2631578947368418E-2</v>
      </c>
      <c r="J300" s="3">
        <v>34</v>
      </c>
      <c r="K300" s="7">
        <v>35.095291225626745</v>
      </c>
      <c r="L300" s="7">
        <f t="shared" si="19"/>
        <v>35</v>
      </c>
      <c r="N300" s="3">
        <v>38</v>
      </c>
      <c r="O300" s="7">
        <v>36</v>
      </c>
    </row>
    <row r="301" spans="1:15" ht="14.5">
      <c r="A301" s="5">
        <v>38</v>
      </c>
      <c r="B301" s="7">
        <v>36</v>
      </c>
      <c r="C301" s="8">
        <f t="shared" si="16"/>
        <v>4</v>
      </c>
      <c r="D301">
        <f t="shared" si="17"/>
        <v>2</v>
      </c>
      <c r="E301">
        <f t="shared" si="18"/>
        <v>5.2631578947368418E-2</v>
      </c>
      <c r="J301" s="3">
        <v>31</v>
      </c>
      <c r="K301" s="7">
        <v>28.575572367688025</v>
      </c>
      <c r="L301" s="7">
        <f t="shared" si="19"/>
        <v>29</v>
      </c>
      <c r="N301" s="5">
        <v>38</v>
      </c>
      <c r="O301" s="7">
        <v>36</v>
      </c>
    </row>
    <row r="302" spans="1:15" ht="14.5">
      <c r="A302" s="3">
        <v>38</v>
      </c>
      <c r="B302" s="7">
        <v>36</v>
      </c>
      <c r="C302" s="8">
        <f t="shared" si="16"/>
        <v>4</v>
      </c>
      <c r="D302">
        <f t="shared" si="17"/>
        <v>2</v>
      </c>
      <c r="E302">
        <f t="shared" si="18"/>
        <v>5.2631578947368418E-2</v>
      </c>
      <c r="J302" s="3">
        <v>19</v>
      </c>
      <c r="K302" s="7">
        <v>29.246331225626744</v>
      </c>
      <c r="L302" s="7">
        <f t="shared" si="19"/>
        <v>29</v>
      </c>
      <c r="N302" s="3">
        <v>38</v>
      </c>
      <c r="O302" s="7">
        <v>36</v>
      </c>
    </row>
    <row r="303" spans="1:15" ht="14.5">
      <c r="A303" s="3">
        <v>38</v>
      </c>
      <c r="B303" s="7">
        <v>34</v>
      </c>
      <c r="C303" s="8">
        <f t="shared" si="16"/>
        <v>16</v>
      </c>
      <c r="D303">
        <f t="shared" si="17"/>
        <v>4</v>
      </c>
      <c r="E303">
        <f t="shared" si="18"/>
        <v>0.10526315789473684</v>
      </c>
      <c r="J303" s="3">
        <v>32</v>
      </c>
      <c r="K303" s="7">
        <v>34.201582367688026</v>
      </c>
      <c r="L303" s="7">
        <f t="shared" si="19"/>
        <v>34</v>
      </c>
      <c r="N303" s="3">
        <v>38</v>
      </c>
      <c r="O303" s="7">
        <v>34</v>
      </c>
    </row>
    <row r="304" spans="1:15" ht="14.5">
      <c r="A304" s="3">
        <v>38</v>
      </c>
      <c r="B304" s="7">
        <v>34</v>
      </c>
      <c r="C304" s="8">
        <f t="shared" si="16"/>
        <v>16</v>
      </c>
      <c r="D304">
        <f t="shared" si="17"/>
        <v>4</v>
      </c>
      <c r="E304">
        <f t="shared" si="18"/>
        <v>0.10526315789473684</v>
      </c>
      <c r="J304" s="3">
        <v>30</v>
      </c>
      <c r="K304" s="7">
        <v>32.120782367688022</v>
      </c>
      <c r="L304" s="7">
        <f t="shared" si="19"/>
        <v>32</v>
      </c>
      <c r="N304" s="3">
        <v>38</v>
      </c>
      <c r="O304" s="7">
        <v>34</v>
      </c>
    </row>
    <row r="305" spans="1:15" ht="14.5">
      <c r="A305" s="5">
        <v>38</v>
      </c>
      <c r="B305" s="7">
        <v>33</v>
      </c>
      <c r="C305" s="8">
        <f t="shared" si="16"/>
        <v>25</v>
      </c>
      <c r="D305">
        <f t="shared" si="17"/>
        <v>5</v>
      </c>
      <c r="E305">
        <f t="shared" si="18"/>
        <v>0.13157894736842105</v>
      </c>
      <c r="J305" s="3">
        <v>30</v>
      </c>
      <c r="K305" s="7">
        <v>28.749721225626743</v>
      </c>
      <c r="L305" s="7">
        <f t="shared" si="19"/>
        <v>29</v>
      </c>
      <c r="N305" s="5">
        <v>38</v>
      </c>
      <c r="O305" s="7">
        <v>33</v>
      </c>
    </row>
    <row r="306" spans="1:15" ht="14.5">
      <c r="A306" s="3">
        <v>38</v>
      </c>
      <c r="B306" s="7">
        <v>33</v>
      </c>
      <c r="C306" s="8">
        <f t="shared" si="16"/>
        <v>25</v>
      </c>
      <c r="D306">
        <f t="shared" si="17"/>
        <v>5</v>
      </c>
      <c r="E306">
        <f t="shared" si="18"/>
        <v>0.13157894736842105</v>
      </c>
      <c r="J306" s="3">
        <v>27</v>
      </c>
      <c r="K306" s="7">
        <v>25.933111420612814</v>
      </c>
      <c r="L306" s="7">
        <f t="shared" si="19"/>
        <v>26</v>
      </c>
      <c r="N306" s="3">
        <v>38</v>
      </c>
      <c r="O306" s="7">
        <v>33</v>
      </c>
    </row>
    <row r="307" spans="1:15" ht="14.5">
      <c r="A307" s="3">
        <v>38</v>
      </c>
      <c r="B307" s="7">
        <v>31</v>
      </c>
      <c r="C307" s="8">
        <f t="shared" si="16"/>
        <v>49</v>
      </c>
      <c r="D307">
        <f t="shared" si="17"/>
        <v>7</v>
      </c>
      <c r="E307">
        <f t="shared" si="18"/>
        <v>0.18421052631578946</v>
      </c>
      <c r="J307" s="3">
        <v>27</v>
      </c>
      <c r="K307" s="7">
        <v>29.237761225626745</v>
      </c>
      <c r="L307" s="7">
        <f t="shared" si="19"/>
        <v>29</v>
      </c>
      <c r="N307" s="3">
        <v>38</v>
      </c>
      <c r="O307" s="7">
        <v>31</v>
      </c>
    </row>
    <row r="308" spans="1:15" ht="14.5">
      <c r="A308" s="3">
        <v>38</v>
      </c>
      <c r="B308" s="7">
        <v>30</v>
      </c>
      <c r="C308" s="8">
        <f t="shared" si="16"/>
        <v>64</v>
      </c>
      <c r="D308">
        <f t="shared" si="17"/>
        <v>8</v>
      </c>
      <c r="E308">
        <f t="shared" si="18"/>
        <v>0.21052631578947367</v>
      </c>
      <c r="J308" s="3">
        <v>30</v>
      </c>
      <c r="K308" s="7">
        <v>31.383794651810589</v>
      </c>
      <c r="L308" s="7">
        <f t="shared" si="19"/>
        <v>31</v>
      </c>
      <c r="N308" s="3">
        <v>38</v>
      </c>
      <c r="O308" s="7">
        <v>30</v>
      </c>
    </row>
    <row r="309" spans="1:15" ht="14.5">
      <c r="A309" s="3">
        <v>38</v>
      </c>
      <c r="B309" s="7">
        <v>35</v>
      </c>
      <c r="C309" s="8">
        <f t="shared" si="16"/>
        <v>9</v>
      </c>
      <c r="D309">
        <f t="shared" si="17"/>
        <v>3</v>
      </c>
      <c r="E309">
        <f t="shared" si="18"/>
        <v>7.8947368421052627E-2</v>
      </c>
      <c r="J309" s="3">
        <v>35</v>
      </c>
      <c r="K309" s="7">
        <v>35.304432367688023</v>
      </c>
      <c r="L309" s="7">
        <f t="shared" si="19"/>
        <v>35</v>
      </c>
      <c r="N309" s="3">
        <v>38</v>
      </c>
      <c r="O309" s="7">
        <v>35</v>
      </c>
    </row>
    <row r="310" spans="1:15" ht="14.5">
      <c r="A310" s="3">
        <v>38</v>
      </c>
      <c r="B310" s="7">
        <v>33</v>
      </c>
      <c r="C310" s="8">
        <f t="shared" si="16"/>
        <v>25</v>
      </c>
      <c r="D310">
        <f t="shared" si="17"/>
        <v>5</v>
      </c>
      <c r="E310">
        <f t="shared" si="18"/>
        <v>0.13157894736842105</v>
      </c>
      <c r="J310" s="3">
        <v>30</v>
      </c>
      <c r="K310" s="7">
        <v>35.283694651810592</v>
      </c>
      <c r="L310" s="7">
        <f t="shared" si="19"/>
        <v>35</v>
      </c>
      <c r="N310" s="3">
        <v>38</v>
      </c>
      <c r="O310" s="7">
        <v>33</v>
      </c>
    </row>
    <row r="311" spans="1:15" ht="14.5">
      <c r="A311" s="3">
        <v>38</v>
      </c>
      <c r="B311" s="7">
        <v>35</v>
      </c>
      <c r="C311" s="8">
        <f t="shared" si="16"/>
        <v>9</v>
      </c>
      <c r="D311">
        <f t="shared" si="17"/>
        <v>3</v>
      </c>
      <c r="E311">
        <f t="shared" si="18"/>
        <v>7.8947368421052627E-2</v>
      </c>
      <c r="J311" s="3">
        <v>40</v>
      </c>
      <c r="K311" s="7">
        <v>32.691241420612819</v>
      </c>
      <c r="L311" s="7">
        <f t="shared" si="19"/>
        <v>33</v>
      </c>
      <c r="N311" s="3">
        <v>38</v>
      </c>
      <c r="O311" s="7">
        <v>35</v>
      </c>
    </row>
    <row r="312" spans="1:15" ht="14.5">
      <c r="A312" s="3">
        <v>38</v>
      </c>
      <c r="B312" s="7">
        <v>35</v>
      </c>
      <c r="C312" s="8">
        <f t="shared" si="16"/>
        <v>9</v>
      </c>
      <c r="D312">
        <f t="shared" si="17"/>
        <v>3</v>
      </c>
      <c r="E312">
        <f t="shared" si="18"/>
        <v>7.8947368421052627E-2</v>
      </c>
      <c r="J312" s="3">
        <v>33</v>
      </c>
      <c r="K312" s="7">
        <v>29.960847799442899</v>
      </c>
      <c r="L312" s="7">
        <f t="shared" si="19"/>
        <v>30</v>
      </c>
      <c r="N312" s="3">
        <v>38</v>
      </c>
      <c r="O312" s="7">
        <v>35</v>
      </c>
    </row>
    <row r="313" spans="1:15" ht="14.5">
      <c r="A313" s="3">
        <v>38</v>
      </c>
      <c r="B313" s="7">
        <v>34</v>
      </c>
      <c r="C313" s="8">
        <f t="shared" si="16"/>
        <v>16</v>
      </c>
      <c r="D313">
        <f t="shared" si="17"/>
        <v>4</v>
      </c>
      <c r="E313">
        <f t="shared" si="18"/>
        <v>0.10526315789473684</v>
      </c>
      <c r="J313" s="3">
        <v>32</v>
      </c>
      <c r="K313" s="7">
        <v>34.011760027855154</v>
      </c>
      <c r="L313" s="7">
        <f t="shared" si="19"/>
        <v>34</v>
      </c>
      <c r="N313" s="3">
        <v>38</v>
      </c>
      <c r="O313" s="7">
        <v>34</v>
      </c>
    </row>
    <row r="314" spans="1:15" ht="14.5">
      <c r="A314" s="3">
        <v>38</v>
      </c>
      <c r="B314" s="7">
        <v>35</v>
      </c>
      <c r="C314" s="8">
        <f t="shared" si="16"/>
        <v>9</v>
      </c>
      <c r="D314">
        <f t="shared" si="17"/>
        <v>3</v>
      </c>
      <c r="E314">
        <f t="shared" si="18"/>
        <v>7.8947368421052627E-2</v>
      </c>
      <c r="J314" s="3">
        <v>30</v>
      </c>
      <c r="K314" s="7">
        <v>35.478631420612814</v>
      </c>
      <c r="L314" s="7">
        <f t="shared" si="19"/>
        <v>35</v>
      </c>
      <c r="N314" s="3">
        <v>38</v>
      </c>
      <c r="O314" s="7">
        <v>35</v>
      </c>
    </row>
    <row r="315" spans="1:15" ht="14.5">
      <c r="A315" s="3">
        <v>38</v>
      </c>
      <c r="B315" s="7">
        <v>35</v>
      </c>
      <c r="C315" s="8">
        <f t="shared" si="16"/>
        <v>9</v>
      </c>
      <c r="D315">
        <f t="shared" si="17"/>
        <v>3</v>
      </c>
      <c r="E315">
        <f t="shared" si="18"/>
        <v>7.8947368421052627E-2</v>
      </c>
      <c r="J315" s="3">
        <v>30</v>
      </c>
      <c r="K315" s="7">
        <v>31.808304651810587</v>
      </c>
      <c r="L315" s="7">
        <f t="shared" si="19"/>
        <v>32</v>
      </c>
      <c r="N315" s="3">
        <v>38</v>
      </c>
      <c r="O315" s="7">
        <v>35</v>
      </c>
    </row>
    <row r="316" spans="1:15" ht="14.5">
      <c r="A316" s="3">
        <v>39</v>
      </c>
      <c r="B316" s="7">
        <v>33</v>
      </c>
      <c r="C316" s="8">
        <f t="shared" si="16"/>
        <v>36</v>
      </c>
      <c r="D316">
        <f t="shared" si="17"/>
        <v>6</v>
      </c>
      <c r="E316">
        <f t="shared" si="18"/>
        <v>0.15384615384615385</v>
      </c>
      <c r="J316" s="3">
        <v>41</v>
      </c>
      <c r="K316" s="7">
        <v>34.688191420612817</v>
      </c>
      <c r="L316" s="7">
        <f t="shared" si="19"/>
        <v>35</v>
      </c>
      <c r="N316" s="3">
        <v>39</v>
      </c>
      <c r="O316" s="7">
        <v>33</v>
      </c>
    </row>
    <row r="317" spans="1:15" ht="14.5">
      <c r="A317" s="3">
        <v>39</v>
      </c>
      <c r="B317" s="7">
        <v>35</v>
      </c>
      <c r="C317" s="8">
        <f t="shared" si="16"/>
        <v>16</v>
      </c>
      <c r="D317">
        <f t="shared" si="17"/>
        <v>4</v>
      </c>
      <c r="E317">
        <f t="shared" si="18"/>
        <v>0.10256410256410256</v>
      </c>
      <c r="J317" s="3">
        <v>33</v>
      </c>
      <c r="K317" s="7">
        <v>33.379242228412259</v>
      </c>
      <c r="L317" s="7">
        <f t="shared" si="19"/>
        <v>33</v>
      </c>
      <c r="N317" s="3">
        <v>39</v>
      </c>
      <c r="O317" s="7">
        <v>35</v>
      </c>
    </row>
    <row r="318" spans="1:15" ht="14.5">
      <c r="A318" s="3">
        <v>39</v>
      </c>
      <c r="B318" s="7">
        <v>36</v>
      </c>
      <c r="C318" s="8">
        <f t="shared" si="16"/>
        <v>9</v>
      </c>
      <c r="D318">
        <f t="shared" si="17"/>
        <v>3</v>
      </c>
      <c r="E318">
        <f t="shared" si="18"/>
        <v>7.6923076923076927E-2</v>
      </c>
      <c r="J318" s="3">
        <v>40</v>
      </c>
      <c r="K318" s="7">
        <v>34.085001420612819</v>
      </c>
      <c r="L318" s="7">
        <f t="shared" si="19"/>
        <v>34</v>
      </c>
      <c r="N318" s="3">
        <v>39</v>
      </c>
      <c r="O318" s="7">
        <v>36</v>
      </c>
    </row>
    <row r="319" spans="1:15" ht="14.5">
      <c r="A319" s="3">
        <v>39</v>
      </c>
      <c r="B319" s="7">
        <v>35</v>
      </c>
      <c r="C319" s="8">
        <f t="shared" si="16"/>
        <v>16</v>
      </c>
      <c r="D319">
        <f t="shared" si="17"/>
        <v>4</v>
      </c>
      <c r="E319">
        <f t="shared" si="18"/>
        <v>0.10256410256410256</v>
      </c>
      <c r="J319" s="3">
        <v>38</v>
      </c>
      <c r="K319" s="7">
        <v>34.508712367688027</v>
      </c>
      <c r="L319" s="7">
        <f t="shared" si="19"/>
        <v>35</v>
      </c>
      <c r="N319" s="3">
        <v>39</v>
      </c>
      <c r="O319" s="7">
        <v>35</v>
      </c>
    </row>
    <row r="320" spans="1:15" ht="14.5">
      <c r="A320" s="3">
        <v>39</v>
      </c>
      <c r="B320" s="7">
        <v>30</v>
      </c>
      <c r="C320" s="8">
        <f t="shared" si="16"/>
        <v>81</v>
      </c>
      <c r="D320">
        <f t="shared" si="17"/>
        <v>9</v>
      </c>
      <c r="E320">
        <f t="shared" si="18"/>
        <v>0.23076923076923078</v>
      </c>
      <c r="J320" s="3">
        <v>35</v>
      </c>
      <c r="K320" s="7">
        <v>34.276371420612818</v>
      </c>
      <c r="L320" s="7">
        <f t="shared" si="19"/>
        <v>34</v>
      </c>
      <c r="N320" s="3">
        <v>39</v>
      </c>
      <c r="O320" s="7">
        <v>30</v>
      </c>
    </row>
    <row r="321" spans="1:15" ht="14.5">
      <c r="A321" s="3">
        <v>39</v>
      </c>
      <c r="B321" s="7">
        <v>34</v>
      </c>
      <c r="C321" s="8">
        <f t="shared" si="16"/>
        <v>25</v>
      </c>
      <c r="D321">
        <f t="shared" si="17"/>
        <v>5</v>
      </c>
      <c r="E321">
        <f t="shared" si="18"/>
        <v>0.12820512820512819</v>
      </c>
      <c r="J321" s="3">
        <v>36</v>
      </c>
      <c r="K321" s="7">
        <v>35.180801420612816</v>
      </c>
      <c r="L321" s="7">
        <f t="shared" si="19"/>
        <v>35</v>
      </c>
      <c r="N321" s="3">
        <v>39</v>
      </c>
      <c r="O321" s="7">
        <v>34</v>
      </c>
    </row>
    <row r="322" spans="1:15" ht="14.5">
      <c r="A322" s="3">
        <v>39</v>
      </c>
      <c r="B322" s="7">
        <v>35</v>
      </c>
      <c r="C322" s="8">
        <f t="shared" ref="C322:C360" si="20">(A322-B322)*(A322-B322)</f>
        <v>16</v>
      </c>
      <c r="D322">
        <f t="shared" ref="D322:D360" si="21">ABS(A322-B322)</f>
        <v>4</v>
      </c>
      <c r="E322">
        <f t="shared" ref="E322:E360" si="22">ABS(A322-B322)/A322</f>
        <v>0.10256410256410256</v>
      </c>
      <c r="J322" s="3">
        <v>22</v>
      </c>
      <c r="K322" s="7">
        <v>30.289301225626748</v>
      </c>
      <c r="L322" s="7">
        <f t="shared" si="19"/>
        <v>30</v>
      </c>
      <c r="N322" s="3">
        <v>39</v>
      </c>
      <c r="O322" s="7">
        <v>35</v>
      </c>
    </row>
    <row r="323" spans="1:15" ht="14.5">
      <c r="A323" s="3">
        <v>39</v>
      </c>
      <c r="B323" s="7">
        <v>35</v>
      </c>
      <c r="C323" s="8">
        <f t="shared" si="20"/>
        <v>16</v>
      </c>
      <c r="D323">
        <f t="shared" si="21"/>
        <v>4</v>
      </c>
      <c r="E323">
        <f t="shared" si="22"/>
        <v>0.10256410256410256</v>
      </c>
      <c r="J323" s="3">
        <v>35</v>
      </c>
      <c r="K323" s="7">
        <v>32.784551420612821</v>
      </c>
      <c r="L323" s="7">
        <f t="shared" ref="L323:L360" si="23">ROUND(K323,0)</f>
        <v>33</v>
      </c>
      <c r="N323" s="3">
        <v>39</v>
      </c>
      <c r="O323" s="7">
        <v>35</v>
      </c>
    </row>
    <row r="324" spans="1:15" ht="14.5">
      <c r="A324" s="3">
        <v>39</v>
      </c>
      <c r="B324" s="7">
        <v>26</v>
      </c>
      <c r="C324" s="8">
        <f t="shared" si="20"/>
        <v>169</v>
      </c>
      <c r="D324">
        <f t="shared" si="21"/>
        <v>13</v>
      </c>
      <c r="E324">
        <f t="shared" si="22"/>
        <v>0.33333333333333331</v>
      </c>
      <c r="J324" s="3">
        <v>26</v>
      </c>
      <c r="K324" s="7">
        <v>32.381871225626746</v>
      </c>
      <c r="L324" s="7">
        <f t="shared" si="23"/>
        <v>32</v>
      </c>
      <c r="N324" s="3">
        <v>39</v>
      </c>
      <c r="O324" s="7">
        <v>26</v>
      </c>
    </row>
    <row r="325" spans="1:15" ht="14.5">
      <c r="A325" s="3">
        <v>39</v>
      </c>
      <c r="B325" s="7">
        <v>34</v>
      </c>
      <c r="C325" s="8">
        <f t="shared" si="20"/>
        <v>25</v>
      </c>
      <c r="D325">
        <f t="shared" si="21"/>
        <v>5</v>
      </c>
      <c r="E325">
        <f t="shared" si="22"/>
        <v>0.12820512820512819</v>
      </c>
      <c r="J325" s="3">
        <v>25</v>
      </c>
      <c r="K325" s="7">
        <v>29.116961420612814</v>
      </c>
      <c r="L325" s="7">
        <f t="shared" si="23"/>
        <v>29</v>
      </c>
      <c r="N325" s="3">
        <v>39</v>
      </c>
      <c r="O325" s="7">
        <v>34</v>
      </c>
    </row>
    <row r="326" spans="1:15" ht="14.5">
      <c r="A326" s="3">
        <v>39</v>
      </c>
      <c r="B326" s="7">
        <v>34</v>
      </c>
      <c r="C326" s="8">
        <f t="shared" si="20"/>
        <v>25</v>
      </c>
      <c r="D326">
        <f t="shared" si="21"/>
        <v>5</v>
      </c>
      <c r="E326">
        <f t="shared" si="22"/>
        <v>0.12820512820512819</v>
      </c>
      <c r="J326" s="3">
        <v>22</v>
      </c>
      <c r="K326" s="7">
        <v>30.221652367688023</v>
      </c>
      <c r="L326" s="7">
        <f t="shared" si="23"/>
        <v>30</v>
      </c>
      <c r="N326" s="3">
        <v>39</v>
      </c>
      <c r="O326" s="7">
        <v>34</v>
      </c>
    </row>
    <row r="327" spans="1:15" ht="14.5">
      <c r="A327" s="3">
        <v>39</v>
      </c>
      <c r="B327" s="7">
        <v>31</v>
      </c>
      <c r="C327" s="8">
        <f t="shared" si="20"/>
        <v>64</v>
      </c>
      <c r="D327">
        <f t="shared" si="21"/>
        <v>8</v>
      </c>
      <c r="E327">
        <f t="shared" si="22"/>
        <v>0.20512820512820512</v>
      </c>
      <c r="J327" s="3">
        <v>28</v>
      </c>
      <c r="K327" s="7">
        <v>33.890021420612818</v>
      </c>
      <c r="L327" s="7">
        <f t="shared" si="23"/>
        <v>34</v>
      </c>
      <c r="N327" s="3">
        <v>39</v>
      </c>
      <c r="O327" s="7">
        <v>31</v>
      </c>
    </row>
    <row r="328" spans="1:15" ht="14.5">
      <c r="A328" s="3">
        <v>39</v>
      </c>
      <c r="B328" s="7">
        <v>33</v>
      </c>
      <c r="C328" s="8">
        <f t="shared" si="20"/>
        <v>36</v>
      </c>
      <c r="D328">
        <f t="shared" si="21"/>
        <v>6</v>
      </c>
      <c r="E328">
        <f t="shared" si="22"/>
        <v>0.15384615384615385</v>
      </c>
      <c r="J328" s="3">
        <v>24</v>
      </c>
      <c r="K328" s="7">
        <v>33.091461420612809</v>
      </c>
      <c r="L328" s="7">
        <f t="shared" si="23"/>
        <v>33</v>
      </c>
      <c r="N328" s="3">
        <v>39</v>
      </c>
      <c r="O328" s="7">
        <v>33</v>
      </c>
    </row>
    <row r="329" spans="1:15" ht="14.5">
      <c r="A329" s="3">
        <v>39</v>
      </c>
      <c r="B329" s="7">
        <v>34</v>
      </c>
      <c r="C329" s="8">
        <f t="shared" si="20"/>
        <v>25</v>
      </c>
      <c r="D329">
        <f t="shared" si="21"/>
        <v>5</v>
      </c>
      <c r="E329">
        <f t="shared" si="22"/>
        <v>0.12820512820512819</v>
      </c>
      <c r="J329" s="3">
        <v>41</v>
      </c>
      <c r="K329" s="7">
        <v>34.325171225626747</v>
      </c>
      <c r="L329" s="7">
        <f t="shared" si="23"/>
        <v>34</v>
      </c>
      <c r="N329" s="3">
        <v>39</v>
      </c>
      <c r="O329" s="7">
        <v>34</v>
      </c>
    </row>
    <row r="330" spans="1:15" ht="14.5">
      <c r="A330" s="3">
        <v>39</v>
      </c>
      <c r="B330" s="7">
        <v>35</v>
      </c>
      <c r="C330" s="8">
        <f t="shared" si="20"/>
        <v>16</v>
      </c>
      <c r="D330">
        <f t="shared" si="21"/>
        <v>4</v>
      </c>
      <c r="E330">
        <f t="shared" si="22"/>
        <v>0.10256410256410256</v>
      </c>
      <c r="J330" s="3">
        <v>43</v>
      </c>
      <c r="K330" s="7">
        <v>35.118611225626744</v>
      </c>
      <c r="L330" s="7">
        <f t="shared" si="23"/>
        <v>35</v>
      </c>
      <c r="N330" s="3">
        <v>39</v>
      </c>
      <c r="O330" s="7">
        <v>35</v>
      </c>
    </row>
    <row r="331" spans="1:15" ht="14.5">
      <c r="A331" s="3">
        <v>39</v>
      </c>
      <c r="B331" s="7">
        <v>34</v>
      </c>
      <c r="C331" s="8">
        <f t="shared" si="20"/>
        <v>25</v>
      </c>
      <c r="D331">
        <f t="shared" si="21"/>
        <v>5</v>
      </c>
      <c r="E331">
        <f t="shared" si="22"/>
        <v>0.12820512820512819</v>
      </c>
      <c r="J331" s="3">
        <v>38</v>
      </c>
      <c r="K331" s="7">
        <v>32.933047799442903</v>
      </c>
      <c r="L331" s="7">
        <f t="shared" si="23"/>
        <v>33</v>
      </c>
      <c r="N331" s="3">
        <v>39</v>
      </c>
      <c r="O331" s="7">
        <v>34</v>
      </c>
    </row>
    <row r="332" spans="1:15" ht="14.5">
      <c r="A332" s="3">
        <v>40</v>
      </c>
      <c r="B332" s="7">
        <v>34</v>
      </c>
      <c r="C332" s="8">
        <f t="shared" si="20"/>
        <v>36</v>
      </c>
      <c r="D332">
        <f t="shared" si="21"/>
        <v>6</v>
      </c>
      <c r="E332">
        <f t="shared" si="22"/>
        <v>0.15</v>
      </c>
      <c r="J332" s="3">
        <v>40</v>
      </c>
      <c r="K332" s="7">
        <v>31.936731225626747</v>
      </c>
      <c r="L332" s="7">
        <f t="shared" si="23"/>
        <v>32</v>
      </c>
      <c r="N332" s="3">
        <v>40</v>
      </c>
      <c r="O332" s="7">
        <v>34</v>
      </c>
    </row>
    <row r="333" spans="1:15" ht="14.5">
      <c r="A333" s="3">
        <v>40</v>
      </c>
      <c r="B333" s="7">
        <v>32</v>
      </c>
      <c r="C333" s="8">
        <f t="shared" si="20"/>
        <v>64</v>
      </c>
      <c r="D333">
        <f t="shared" si="21"/>
        <v>8</v>
      </c>
      <c r="E333">
        <f t="shared" si="22"/>
        <v>0.2</v>
      </c>
      <c r="J333" s="3">
        <v>30</v>
      </c>
      <c r="K333" s="7">
        <v>36.279601420612813</v>
      </c>
      <c r="L333" s="7">
        <f t="shared" si="23"/>
        <v>36</v>
      </c>
      <c r="N333" s="3">
        <v>40</v>
      </c>
      <c r="O333" s="7">
        <v>32</v>
      </c>
    </row>
    <row r="334" spans="1:15" ht="14.5">
      <c r="A334" s="3">
        <v>40</v>
      </c>
      <c r="B334" s="7">
        <v>36</v>
      </c>
      <c r="C334" s="8">
        <f t="shared" si="20"/>
        <v>16</v>
      </c>
      <c r="D334">
        <f t="shared" si="21"/>
        <v>4</v>
      </c>
      <c r="E334">
        <f t="shared" si="22"/>
        <v>0.1</v>
      </c>
      <c r="J334" s="3">
        <v>34</v>
      </c>
      <c r="K334" s="7">
        <v>34.473032228412258</v>
      </c>
      <c r="L334" s="7">
        <f t="shared" si="23"/>
        <v>34</v>
      </c>
      <c r="N334" s="3">
        <v>40</v>
      </c>
      <c r="O334" s="7">
        <v>36</v>
      </c>
    </row>
    <row r="335" spans="1:15" ht="14.5">
      <c r="A335" s="3">
        <v>40</v>
      </c>
      <c r="B335" s="7">
        <v>32</v>
      </c>
      <c r="C335" s="8">
        <f t="shared" si="20"/>
        <v>64</v>
      </c>
      <c r="D335">
        <f t="shared" si="21"/>
        <v>8</v>
      </c>
      <c r="E335">
        <f t="shared" si="22"/>
        <v>0.2</v>
      </c>
      <c r="J335" s="3">
        <v>35</v>
      </c>
      <c r="K335" s="7">
        <v>33.409832367688026</v>
      </c>
      <c r="L335" s="7">
        <f t="shared" si="23"/>
        <v>33</v>
      </c>
      <c r="N335" s="3">
        <v>40</v>
      </c>
      <c r="O335" s="7">
        <v>32</v>
      </c>
    </row>
    <row r="336" spans="1:15" ht="14.5">
      <c r="A336" s="5">
        <v>40</v>
      </c>
      <c r="B336" s="7">
        <v>36</v>
      </c>
      <c r="C336" s="8">
        <f t="shared" si="20"/>
        <v>16</v>
      </c>
      <c r="D336">
        <f t="shared" si="21"/>
        <v>4</v>
      </c>
      <c r="E336">
        <f t="shared" si="22"/>
        <v>0.1</v>
      </c>
      <c r="J336" s="3">
        <v>38</v>
      </c>
      <c r="K336" s="7">
        <v>35.302592367688028</v>
      </c>
      <c r="L336" s="7">
        <f t="shared" si="23"/>
        <v>35</v>
      </c>
      <c r="N336" s="5">
        <v>40</v>
      </c>
      <c r="O336" s="7">
        <v>36</v>
      </c>
    </row>
    <row r="337" spans="1:15" ht="14.5">
      <c r="A337" s="3">
        <v>40</v>
      </c>
      <c r="B337" s="7">
        <v>35</v>
      </c>
      <c r="C337" s="8">
        <f t="shared" si="20"/>
        <v>25</v>
      </c>
      <c r="D337">
        <f t="shared" si="21"/>
        <v>5</v>
      </c>
      <c r="E337">
        <f t="shared" si="22"/>
        <v>0.125</v>
      </c>
      <c r="J337" s="3">
        <v>33</v>
      </c>
      <c r="K337" s="7">
        <v>34.077004651810597</v>
      </c>
      <c r="L337" s="7">
        <f t="shared" si="23"/>
        <v>34</v>
      </c>
      <c r="N337" s="3">
        <v>40</v>
      </c>
      <c r="O337" s="7">
        <v>35</v>
      </c>
    </row>
    <row r="338" spans="1:15" ht="14.5">
      <c r="A338" s="3">
        <v>40</v>
      </c>
      <c r="B338" s="7">
        <v>35</v>
      </c>
      <c r="C338" s="8">
        <f t="shared" si="20"/>
        <v>25</v>
      </c>
      <c r="D338">
        <f t="shared" si="21"/>
        <v>5</v>
      </c>
      <c r="E338">
        <f t="shared" si="22"/>
        <v>0.125</v>
      </c>
      <c r="J338" s="3">
        <v>38</v>
      </c>
      <c r="K338" s="7">
        <v>34.50013557103064</v>
      </c>
      <c r="L338" s="7">
        <f t="shared" si="23"/>
        <v>35</v>
      </c>
      <c r="N338" s="3">
        <v>40</v>
      </c>
      <c r="O338" s="7">
        <v>35</v>
      </c>
    </row>
    <row r="339" spans="1:15" ht="14.5">
      <c r="A339" s="3">
        <v>40</v>
      </c>
      <c r="B339" s="7">
        <v>35</v>
      </c>
      <c r="C339" s="8">
        <f t="shared" si="20"/>
        <v>25</v>
      </c>
      <c r="D339">
        <f t="shared" si="21"/>
        <v>5</v>
      </c>
      <c r="E339">
        <f t="shared" si="22"/>
        <v>0.125</v>
      </c>
      <c r="J339" s="3">
        <v>39</v>
      </c>
      <c r="K339" s="7">
        <v>34.135292367688024</v>
      </c>
      <c r="L339" s="7">
        <f t="shared" si="23"/>
        <v>34</v>
      </c>
      <c r="N339" s="3">
        <v>40</v>
      </c>
      <c r="O339" s="7">
        <v>35</v>
      </c>
    </row>
    <row r="340" spans="1:15" ht="14.5">
      <c r="A340" s="3">
        <v>40</v>
      </c>
      <c r="B340" s="7">
        <v>33</v>
      </c>
      <c r="C340" s="8">
        <f t="shared" si="20"/>
        <v>49</v>
      </c>
      <c r="D340">
        <f t="shared" si="21"/>
        <v>7</v>
      </c>
      <c r="E340">
        <f t="shared" si="22"/>
        <v>0.17499999999999999</v>
      </c>
      <c r="J340" s="3">
        <v>38</v>
      </c>
      <c r="K340" s="7">
        <v>33.779294651810595</v>
      </c>
      <c r="L340" s="7">
        <f t="shared" si="23"/>
        <v>34</v>
      </c>
      <c r="N340" s="3">
        <v>40</v>
      </c>
      <c r="O340" s="7">
        <v>33</v>
      </c>
    </row>
    <row r="341" spans="1:15" ht="14.5">
      <c r="A341" s="3">
        <v>40</v>
      </c>
      <c r="B341" s="7">
        <v>34</v>
      </c>
      <c r="C341" s="8">
        <f t="shared" si="20"/>
        <v>36</v>
      </c>
      <c r="D341">
        <f t="shared" si="21"/>
        <v>6</v>
      </c>
      <c r="E341">
        <f t="shared" si="22"/>
        <v>0.15</v>
      </c>
      <c r="J341" s="3">
        <v>38</v>
      </c>
      <c r="K341" s="7">
        <v>35.482771420612821</v>
      </c>
      <c r="L341" s="7">
        <f t="shared" si="23"/>
        <v>35</v>
      </c>
      <c r="N341" s="3">
        <v>40</v>
      </c>
      <c r="O341" s="7">
        <v>34</v>
      </c>
    </row>
    <row r="342" spans="1:15" ht="14.5">
      <c r="A342" s="3">
        <v>40</v>
      </c>
      <c r="B342" s="7">
        <v>32</v>
      </c>
      <c r="C342" s="8">
        <f t="shared" si="20"/>
        <v>64</v>
      </c>
      <c r="D342">
        <f t="shared" si="21"/>
        <v>8</v>
      </c>
      <c r="E342">
        <f t="shared" si="22"/>
        <v>0.2</v>
      </c>
      <c r="J342" s="3">
        <v>38</v>
      </c>
      <c r="K342" s="7">
        <v>34.503272367688027</v>
      </c>
      <c r="L342" s="7">
        <f t="shared" si="23"/>
        <v>35</v>
      </c>
      <c r="N342" s="3">
        <v>40</v>
      </c>
      <c r="O342" s="7">
        <v>32</v>
      </c>
    </row>
    <row r="343" spans="1:15" ht="14.5">
      <c r="A343" s="3">
        <v>41</v>
      </c>
      <c r="B343" s="7">
        <v>34</v>
      </c>
      <c r="C343" s="8">
        <f t="shared" si="20"/>
        <v>49</v>
      </c>
      <c r="D343">
        <f t="shared" si="21"/>
        <v>7</v>
      </c>
      <c r="E343">
        <f t="shared" si="22"/>
        <v>0.17073170731707318</v>
      </c>
      <c r="J343" s="3">
        <v>35</v>
      </c>
      <c r="K343" s="7">
        <v>35.483191420612819</v>
      </c>
      <c r="L343" s="7">
        <f t="shared" si="23"/>
        <v>35</v>
      </c>
      <c r="N343" s="3">
        <v>41</v>
      </c>
      <c r="O343" s="7">
        <v>34</v>
      </c>
    </row>
    <row r="344" spans="1:15" ht="14.5">
      <c r="A344" s="3">
        <v>41</v>
      </c>
      <c r="B344" s="7">
        <v>30</v>
      </c>
      <c r="C344" s="8">
        <f t="shared" si="20"/>
        <v>121</v>
      </c>
      <c r="D344">
        <f t="shared" si="21"/>
        <v>11</v>
      </c>
      <c r="E344">
        <f t="shared" si="22"/>
        <v>0.26829268292682928</v>
      </c>
      <c r="J344" s="3">
        <v>29</v>
      </c>
      <c r="K344" s="7">
        <v>33.386892367688027</v>
      </c>
      <c r="L344" s="7">
        <f t="shared" si="23"/>
        <v>33</v>
      </c>
      <c r="N344" s="3">
        <v>41</v>
      </c>
      <c r="O344" s="7">
        <v>30</v>
      </c>
    </row>
    <row r="345" spans="1:15" ht="14.5">
      <c r="A345" s="3">
        <v>41</v>
      </c>
      <c r="B345" s="7">
        <v>35</v>
      </c>
      <c r="C345" s="8">
        <f t="shared" si="20"/>
        <v>36</v>
      </c>
      <c r="D345">
        <f t="shared" si="21"/>
        <v>6</v>
      </c>
      <c r="E345">
        <f t="shared" si="22"/>
        <v>0.14634146341463414</v>
      </c>
      <c r="J345" s="3">
        <v>35</v>
      </c>
      <c r="K345" s="7">
        <v>34.213371225626744</v>
      </c>
      <c r="L345" s="7">
        <f t="shared" si="23"/>
        <v>34</v>
      </c>
      <c r="N345" s="3">
        <v>41</v>
      </c>
      <c r="O345" s="7">
        <v>35</v>
      </c>
    </row>
    <row r="346" spans="1:15" ht="14.5">
      <c r="A346" s="3">
        <v>41</v>
      </c>
      <c r="B346" s="7">
        <v>31</v>
      </c>
      <c r="C346" s="8">
        <f t="shared" si="20"/>
        <v>100</v>
      </c>
      <c r="D346">
        <f t="shared" si="21"/>
        <v>10</v>
      </c>
      <c r="E346">
        <f t="shared" si="22"/>
        <v>0.24390243902439024</v>
      </c>
      <c r="J346" s="3">
        <v>25</v>
      </c>
      <c r="K346" s="7">
        <v>33.284124651810593</v>
      </c>
      <c r="L346" s="7">
        <f t="shared" si="23"/>
        <v>33</v>
      </c>
      <c r="N346" s="3">
        <v>41</v>
      </c>
      <c r="O346" s="7">
        <v>31</v>
      </c>
    </row>
    <row r="347" spans="1:15" ht="14.5">
      <c r="A347" s="3">
        <v>41</v>
      </c>
      <c r="B347" s="7">
        <v>35</v>
      </c>
      <c r="C347" s="8">
        <f t="shared" si="20"/>
        <v>36</v>
      </c>
      <c r="D347">
        <f t="shared" si="21"/>
        <v>6</v>
      </c>
      <c r="E347">
        <f t="shared" si="22"/>
        <v>0.14634146341463414</v>
      </c>
      <c r="J347" s="3">
        <v>39</v>
      </c>
      <c r="K347" s="7">
        <v>34.505492367688028</v>
      </c>
      <c r="L347" s="7">
        <f t="shared" si="23"/>
        <v>35</v>
      </c>
      <c r="N347" s="3">
        <v>41</v>
      </c>
      <c r="O347" s="7">
        <v>35</v>
      </c>
    </row>
    <row r="348" spans="1:15" ht="14.5">
      <c r="A348" s="3">
        <v>41</v>
      </c>
      <c r="B348" s="7">
        <v>33</v>
      </c>
      <c r="C348" s="8">
        <f t="shared" si="20"/>
        <v>64</v>
      </c>
      <c r="D348">
        <f t="shared" si="21"/>
        <v>8</v>
      </c>
      <c r="E348">
        <f t="shared" si="22"/>
        <v>0.1951219512195122</v>
      </c>
      <c r="J348" s="3">
        <v>29</v>
      </c>
      <c r="K348" s="7">
        <v>35.121181225626742</v>
      </c>
      <c r="L348" s="7">
        <f t="shared" si="23"/>
        <v>35</v>
      </c>
      <c r="N348" s="3">
        <v>41</v>
      </c>
      <c r="O348" s="7">
        <v>33</v>
      </c>
    </row>
    <row r="349" spans="1:15" ht="14.5">
      <c r="A349" s="3">
        <v>41</v>
      </c>
      <c r="B349" s="7">
        <v>33</v>
      </c>
      <c r="C349" s="8">
        <f t="shared" si="20"/>
        <v>64</v>
      </c>
      <c r="D349">
        <f t="shared" si="21"/>
        <v>8</v>
      </c>
      <c r="E349">
        <f t="shared" si="22"/>
        <v>0.1951219512195122</v>
      </c>
      <c r="J349" s="3">
        <v>27</v>
      </c>
      <c r="K349" s="7">
        <v>31.099331225626745</v>
      </c>
      <c r="L349" s="7">
        <f t="shared" si="23"/>
        <v>31</v>
      </c>
      <c r="N349" s="3">
        <v>41</v>
      </c>
      <c r="O349" s="7">
        <v>33</v>
      </c>
    </row>
    <row r="350" spans="1:15" ht="14.5">
      <c r="A350" s="3">
        <v>41</v>
      </c>
      <c r="B350" s="7">
        <v>35</v>
      </c>
      <c r="C350" s="8">
        <f t="shared" si="20"/>
        <v>36</v>
      </c>
      <c r="D350">
        <f t="shared" si="21"/>
        <v>6</v>
      </c>
      <c r="E350">
        <f t="shared" si="22"/>
        <v>0.14634146341463414</v>
      </c>
      <c r="J350" s="3">
        <v>18</v>
      </c>
      <c r="K350" s="7">
        <v>28.669721225626745</v>
      </c>
      <c r="L350" s="7">
        <f t="shared" si="23"/>
        <v>29</v>
      </c>
      <c r="N350" s="3">
        <v>41</v>
      </c>
      <c r="O350" s="7">
        <v>35</v>
      </c>
    </row>
    <row r="351" spans="1:15" ht="14.5">
      <c r="A351" s="3">
        <v>41</v>
      </c>
      <c r="B351" s="7">
        <v>34</v>
      </c>
      <c r="C351" s="8">
        <f t="shared" si="20"/>
        <v>49</v>
      </c>
      <c r="D351">
        <f t="shared" si="21"/>
        <v>7</v>
      </c>
      <c r="E351">
        <f t="shared" si="22"/>
        <v>0.17073170731707318</v>
      </c>
      <c r="J351" s="3">
        <v>32</v>
      </c>
      <c r="K351" s="7">
        <v>31.931371225626744</v>
      </c>
      <c r="L351" s="7">
        <f t="shared" si="23"/>
        <v>32</v>
      </c>
      <c r="N351" s="3">
        <v>41</v>
      </c>
      <c r="O351" s="7">
        <v>34</v>
      </c>
    </row>
    <row r="352" spans="1:15" ht="14.5">
      <c r="A352" s="3">
        <v>42</v>
      </c>
      <c r="B352" s="7">
        <v>33</v>
      </c>
      <c r="C352" s="8">
        <f t="shared" si="20"/>
        <v>81</v>
      </c>
      <c r="D352">
        <f t="shared" si="21"/>
        <v>9</v>
      </c>
      <c r="E352">
        <f t="shared" si="22"/>
        <v>0.21428571428571427</v>
      </c>
      <c r="J352" s="3">
        <v>37</v>
      </c>
      <c r="K352" s="7">
        <v>33.527251225626749</v>
      </c>
      <c r="L352" s="7">
        <f t="shared" si="23"/>
        <v>34</v>
      </c>
      <c r="N352" s="3">
        <v>42</v>
      </c>
      <c r="O352" s="7">
        <v>33</v>
      </c>
    </row>
    <row r="353" spans="1:15" ht="14.5">
      <c r="A353" s="3">
        <v>42</v>
      </c>
      <c r="B353" s="7">
        <v>34</v>
      </c>
      <c r="C353" s="8">
        <f t="shared" si="20"/>
        <v>64</v>
      </c>
      <c r="D353">
        <f t="shared" si="21"/>
        <v>8</v>
      </c>
      <c r="E353">
        <f t="shared" si="22"/>
        <v>0.19047619047619047</v>
      </c>
      <c r="J353" s="3">
        <v>47</v>
      </c>
      <c r="K353" s="7">
        <v>34.020171225626747</v>
      </c>
      <c r="L353" s="7">
        <f t="shared" si="23"/>
        <v>34</v>
      </c>
      <c r="N353" s="3">
        <v>42</v>
      </c>
      <c r="O353" s="7">
        <v>34</v>
      </c>
    </row>
    <row r="354" spans="1:15" ht="14.5">
      <c r="A354" s="3">
        <v>43</v>
      </c>
      <c r="B354" s="7">
        <v>34</v>
      </c>
      <c r="C354" s="8">
        <f t="shared" si="20"/>
        <v>81</v>
      </c>
      <c r="D354">
        <f t="shared" si="21"/>
        <v>9</v>
      </c>
      <c r="E354">
        <f t="shared" si="22"/>
        <v>0.20930232558139536</v>
      </c>
      <c r="J354" s="3">
        <v>33</v>
      </c>
      <c r="K354" s="7">
        <v>32.731591225626751</v>
      </c>
      <c r="L354" s="7">
        <f t="shared" si="23"/>
        <v>33</v>
      </c>
      <c r="N354" s="3">
        <v>43</v>
      </c>
      <c r="O354" s="7">
        <v>34</v>
      </c>
    </row>
    <row r="355" spans="1:15" ht="14.5">
      <c r="A355" s="3">
        <v>43</v>
      </c>
      <c r="B355" s="7">
        <v>35</v>
      </c>
      <c r="C355" s="8">
        <f t="shared" si="20"/>
        <v>64</v>
      </c>
      <c r="D355">
        <f t="shared" si="21"/>
        <v>8</v>
      </c>
      <c r="E355">
        <f t="shared" si="22"/>
        <v>0.18604651162790697</v>
      </c>
      <c r="J355" s="3">
        <v>25</v>
      </c>
      <c r="K355" s="7">
        <v>32.120322367688019</v>
      </c>
      <c r="L355" s="7">
        <f t="shared" si="23"/>
        <v>32</v>
      </c>
      <c r="N355" s="3">
        <v>43</v>
      </c>
      <c r="O355" s="7">
        <v>35</v>
      </c>
    </row>
    <row r="356" spans="1:15" ht="14.5">
      <c r="A356" s="3">
        <v>43</v>
      </c>
      <c r="B356" s="7">
        <v>35</v>
      </c>
      <c r="C356" s="8">
        <f t="shared" si="20"/>
        <v>64</v>
      </c>
      <c r="D356">
        <f t="shared" si="21"/>
        <v>8</v>
      </c>
      <c r="E356">
        <f t="shared" si="22"/>
        <v>0.18604651162790697</v>
      </c>
      <c r="J356" s="3">
        <v>32</v>
      </c>
      <c r="K356" s="7">
        <v>32.913732367688027</v>
      </c>
      <c r="L356" s="7">
        <f t="shared" si="23"/>
        <v>33</v>
      </c>
      <c r="N356" s="3">
        <v>43</v>
      </c>
      <c r="O356" s="7">
        <v>35</v>
      </c>
    </row>
    <row r="357" spans="1:15" ht="14.5">
      <c r="A357" s="3">
        <v>44</v>
      </c>
      <c r="B357" s="7">
        <v>33</v>
      </c>
      <c r="C357" s="8">
        <f t="shared" si="20"/>
        <v>121</v>
      </c>
      <c r="D357">
        <f t="shared" si="21"/>
        <v>11</v>
      </c>
      <c r="E357">
        <f t="shared" si="22"/>
        <v>0.25</v>
      </c>
      <c r="J357" s="3">
        <v>39</v>
      </c>
      <c r="K357" s="7">
        <v>34.080644651810594</v>
      </c>
      <c r="L357" s="7">
        <f t="shared" si="23"/>
        <v>34</v>
      </c>
      <c r="N357" s="3">
        <v>44</v>
      </c>
      <c r="O357" s="7">
        <v>33</v>
      </c>
    </row>
    <row r="358" spans="1:15" ht="14.5">
      <c r="A358" s="3">
        <v>44</v>
      </c>
      <c r="B358" s="7">
        <v>35</v>
      </c>
      <c r="C358" s="8">
        <f t="shared" si="20"/>
        <v>81</v>
      </c>
      <c r="D358">
        <f t="shared" si="21"/>
        <v>9</v>
      </c>
      <c r="E358">
        <f t="shared" si="22"/>
        <v>0.20454545454545456</v>
      </c>
      <c r="J358" s="3">
        <v>29</v>
      </c>
      <c r="K358" s="7">
        <v>33.463811225626749</v>
      </c>
      <c r="L358" s="7">
        <f t="shared" si="23"/>
        <v>33</v>
      </c>
      <c r="N358" s="3">
        <v>44</v>
      </c>
      <c r="O358" s="7">
        <v>35</v>
      </c>
    </row>
    <row r="359" spans="1:15" ht="14.5">
      <c r="A359" s="3">
        <v>47</v>
      </c>
      <c r="B359" s="7">
        <v>34</v>
      </c>
      <c r="C359" s="8">
        <f t="shared" si="20"/>
        <v>169</v>
      </c>
      <c r="D359">
        <f t="shared" si="21"/>
        <v>13</v>
      </c>
      <c r="E359">
        <f t="shared" si="22"/>
        <v>0.27659574468085107</v>
      </c>
      <c r="J359" s="3">
        <v>31</v>
      </c>
      <c r="K359" s="7">
        <v>33.85403142061282</v>
      </c>
      <c r="L359" s="7">
        <f t="shared" si="23"/>
        <v>34</v>
      </c>
      <c r="N359" s="3">
        <v>47</v>
      </c>
      <c r="O359" s="7">
        <v>34</v>
      </c>
    </row>
    <row r="360" spans="1:15" ht="14.5">
      <c r="A360" s="3">
        <v>49</v>
      </c>
      <c r="B360" s="7">
        <v>36</v>
      </c>
      <c r="C360" s="8">
        <f t="shared" si="20"/>
        <v>169</v>
      </c>
      <c r="D360">
        <f t="shared" si="21"/>
        <v>13</v>
      </c>
      <c r="E360">
        <f t="shared" si="22"/>
        <v>0.26530612244897961</v>
      </c>
      <c r="J360" s="3">
        <v>27</v>
      </c>
      <c r="K360" s="7">
        <v>34.509502367688029</v>
      </c>
      <c r="L360" s="7">
        <f t="shared" si="23"/>
        <v>35</v>
      </c>
      <c r="N360" s="3">
        <v>49</v>
      </c>
      <c r="O360" s="7">
        <v>36</v>
      </c>
    </row>
    <row r="364" spans="1:15">
      <c r="C364" s="8">
        <f>SUM(C2:C360)</f>
        <v>8554</v>
      </c>
      <c r="D364" s="8">
        <f>SUM(D2:D360)</f>
        <v>1328</v>
      </c>
      <c r="E364" s="8">
        <f>SUM(E2:E360)</f>
        <v>45.008543128208117</v>
      </c>
    </row>
    <row r="365" spans="1:15">
      <c r="C365" s="8">
        <f>C364/359</f>
        <v>23.827298050139277</v>
      </c>
      <c r="D365" s="8">
        <f>D364/359</f>
        <v>3.6991643454038998</v>
      </c>
      <c r="E365" s="10">
        <f>E364/359</f>
        <v>0.12537198642954908</v>
      </c>
    </row>
    <row r="366" spans="1:15">
      <c r="C366">
        <f>SQRT(C365)</f>
        <v>4.8813213426427149</v>
      </c>
    </row>
  </sheetData>
  <sortState xmlns:xlrd2="http://schemas.microsoft.com/office/spreadsheetml/2017/richdata2" ref="N2:O366">
    <sortCondition ref="N1:N36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A544-711E-4FCC-B53A-2723E1A12742}">
  <dimension ref="A1:N366"/>
  <sheetViews>
    <sheetView workbookViewId="0">
      <selection activeCell="F6" sqref="F6"/>
    </sheetView>
  </sheetViews>
  <sheetFormatPr defaultRowHeight="14"/>
  <cols>
    <col min="2" max="2" width="8.6640625" style="7"/>
    <col min="3" max="3" width="17.58203125" bestFit="1" customWidth="1"/>
    <col min="4" max="5" width="15.5" bestFit="1" customWidth="1"/>
    <col min="10" max="10" width="8.6640625" style="7"/>
  </cols>
  <sheetData>
    <row r="1" spans="1:14" ht="16.5">
      <c r="A1" s="1" t="s">
        <v>3</v>
      </c>
      <c r="B1"/>
      <c r="C1" t="s">
        <v>371</v>
      </c>
      <c r="D1" t="s">
        <v>372</v>
      </c>
      <c r="I1" s="1" t="s">
        <v>3</v>
      </c>
      <c r="J1" s="6" t="s">
        <v>3</v>
      </c>
      <c r="M1" s="1" t="s">
        <v>3</v>
      </c>
    </row>
    <row r="2" spans="1:14" ht="14.5">
      <c r="A2" s="3">
        <v>4</v>
      </c>
      <c r="B2" s="7">
        <v>18</v>
      </c>
      <c r="C2" s="8">
        <f t="shared" ref="C2:C65" si="0">(A2-B2)*(A2-B2)</f>
        <v>196</v>
      </c>
      <c r="D2">
        <f t="shared" ref="D2:D65" si="1">ABS(A2-B2)</f>
        <v>14</v>
      </c>
      <c r="E2">
        <f t="shared" ref="E2:E65" si="2">ABS(A2-B2)/A2</f>
        <v>3.5</v>
      </c>
      <c r="I2" s="3">
        <v>13</v>
      </c>
      <c r="J2" s="7">
        <v>17.375772144846795</v>
      </c>
      <c r="K2" s="7">
        <f>ROUND(J2,0)</f>
        <v>17</v>
      </c>
      <c r="M2" s="3">
        <v>4</v>
      </c>
      <c r="N2" s="7">
        <v>18</v>
      </c>
    </row>
    <row r="3" spans="1:14" ht="14.5">
      <c r="A3" s="3">
        <v>4</v>
      </c>
      <c r="B3" s="7">
        <v>14</v>
      </c>
      <c r="C3" s="8">
        <f t="shared" si="0"/>
        <v>100</v>
      </c>
      <c r="D3">
        <f t="shared" si="1"/>
        <v>10</v>
      </c>
      <c r="E3">
        <f t="shared" si="2"/>
        <v>2.5</v>
      </c>
      <c r="I3" s="3">
        <v>25</v>
      </c>
      <c r="J3" s="7">
        <v>24.451590529247909</v>
      </c>
      <c r="K3" s="7">
        <f t="shared" ref="K3:K66" si="3">ROUND(J3,0)</f>
        <v>24</v>
      </c>
      <c r="M3" s="3">
        <v>4</v>
      </c>
      <c r="N3" s="7">
        <v>14</v>
      </c>
    </row>
    <row r="4" spans="1:14" ht="14.5">
      <c r="A4" s="3">
        <v>4</v>
      </c>
      <c r="B4" s="7">
        <v>13</v>
      </c>
      <c r="C4" s="8">
        <f t="shared" si="0"/>
        <v>81</v>
      </c>
      <c r="D4">
        <f t="shared" si="1"/>
        <v>9</v>
      </c>
      <c r="E4">
        <f t="shared" si="2"/>
        <v>2.25</v>
      </c>
      <c r="I4" s="3">
        <v>32</v>
      </c>
      <c r="J4" s="7">
        <v>23.927790529247908</v>
      </c>
      <c r="K4" s="7">
        <f t="shared" si="3"/>
        <v>24</v>
      </c>
      <c r="M4" s="3">
        <v>4</v>
      </c>
      <c r="N4" s="7">
        <v>13</v>
      </c>
    </row>
    <row r="5" spans="1:14" ht="14.5">
      <c r="A5" s="3">
        <v>4</v>
      </c>
      <c r="B5" s="7">
        <v>16</v>
      </c>
      <c r="C5" s="8">
        <f t="shared" si="0"/>
        <v>144</v>
      </c>
      <c r="D5">
        <f t="shared" si="1"/>
        <v>12</v>
      </c>
      <c r="E5">
        <f t="shared" si="2"/>
        <v>3</v>
      </c>
      <c r="I5" s="3">
        <v>18</v>
      </c>
      <c r="J5" s="7">
        <v>17.446384401114202</v>
      </c>
      <c r="K5" s="7">
        <f t="shared" si="3"/>
        <v>17</v>
      </c>
      <c r="M5" s="3">
        <v>4</v>
      </c>
      <c r="N5" s="7">
        <v>16</v>
      </c>
    </row>
    <row r="6" spans="1:14" ht="14.5">
      <c r="A6" s="3">
        <v>5</v>
      </c>
      <c r="B6" s="7">
        <v>24</v>
      </c>
      <c r="C6" s="8">
        <f t="shared" si="0"/>
        <v>361</v>
      </c>
      <c r="D6">
        <f t="shared" si="1"/>
        <v>19</v>
      </c>
      <c r="E6">
        <f t="shared" si="2"/>
        <v>3.8</v>
      </c>
      <c r="I6" s="3">
        <v>20</v>
      </c>
      <c r="J6" s="7">
        <v>19.92659052924791</v>
      </c>
      <c r="K6" s="7">
        <f t="shared" si="3"/>
        <v>20</v>
      </c>
      <c r="M6" s="3">
        <v>5</v>
      </c>
      <c r="N6" s="7">
        <v>24</v>
      </c>
    </row>
    <row r="7" spans="1:14" ht="14.5">
      <c r="A7" s="3">
        <v>7</v>
      </c>
      <c r="B7" s="7">
        <v>18</v>
      </c>
      <c r="C7" s="8">
        <f t="shared" si="0"/>
        <v>121</v>
      </c>
      <c r="D7">
        <f t="shared" si="1"/>
        <v>11</v>
      </c>
      <c r="E7">
        <f t="shared" si="2"/>
        <v>1.5714285714285714</v>
      </c>
      <c r="I7" s="3">
        <v>26</v>
      </c>
      <c r="J7" s="7">
        <v>25.254630640668523</v>
      </c>
      <c r="K7" s="7">
        <f t="shared" si="3"/>
        <v>25</v>
      </c>
      <c r="M7" s="3">
        <v>7</v>
      </c>
      <c r="N7" s="7">
        <v>18</v>
      </c>
    </row>
    <row r="8" spans="1:14" ht="14.5">
      <c r="A8" s="5">
        <v>8</v>
      </c>
      <c r="B8" s="7">
        <v>27</v>
      </c>
      <c r="C8" s="8">
        <f t="shared" si="0"/>
        <v>361</v>
      </c>
      <c r="D8">
        <f t="shared" si="1"/>
        <v>19</v>
      </c>
      <c r="E8">
        <f t="shared" si="2"/>
        <v>2.375</v>
      </c>
      <c r="I8" s="3">
        <v>31</v>
      </c>
      <c r="J8" s="7">
        <v>23.941792757660167</v>
      </c>
      <c r="K8" s="7">
        <f t="shared" si="3"/>
        <v>24</v>
      </c>
      <c r="M8" s="5">
        <v>8</v>
      </c>
      <c r="N8" s="7">
        <v>27</v>
      </c>
    </row>
    <row r="9" spans="1:14" ht="14.5">
      <c r="A9" s="3">
        <v>8</v>
      </c>
      <c r="B9" s="7">
        <v>17</v>
      </c>
      <c r="C9" s="8">
        <f t="shared" si="0"/>
        <v>81</v>
      </c>
      <c r="D9">
        <f t="shared" si="1"/>
        <v>9</v>
      </c>
      <c r="E9">
        <f t="shared" si="2"/>
        <v>1.125</v>
      </c>
      <c r="I9" s="3">
        <v>20</v>
      </c>
      <c r="J9" s="7">
        <v>23.761220612813368</v>
      </c>
      <c r="K9" s="7">
        <f t="shared" si="3"/>
        <v>24</v>
      </c>
      <c r="M9" s="3">
        <v>8</v>
      </c>
      <c r="N9" s="7">
        <v>17</v>
      </c>
    </row>
    <row r="10" spans="1:14" ht="14.5">
      <c r="A10" s="3">
        <v>9</v>
      </c>
      <c r="B10" s="7">
        <v>17</v>
      </c>
      <c r="C10" s="8">
        <f t="shared" si="0"/>
        <v>64</v>
      </c>
      <c r="D10">
        <f t="shared" si="1"/>
        <v>8</v>
      </c>
      <c r="E10">
        <f t="shared" si="2"/>
        <v>0.88888888888888884</v>
      </c>
      <c r="I10" s="3">
        <v>21</v>
      </c>
      <c r="J10" s="7">
        <v>19.123190529247907</v>
      </c>
      <c r="K10" s="7">
        <f t="shared" si="3"/>
        <v>19</v>
      </c>
      <c r="M10" s="3">
        <v>9</v>
      </c>
      <c r="N10" s="7">
        <v>17</v>
      </c>
    </row>
    <row r="11" spans="1:14" ht="14.5">
      <c r="A11" s="3">
        <v>9</v>
      </c>
      <c r="B11" s="7">
        <v>11</v>
      </c>
      <c r="C11" s="8">
        <f t="shared" si="0"/>
        <v>4</v>
      </c>
      <c r="D11">
        <f t="shared" si="1"/>
        <v>2</v>
      </c>
      <c r="E11">
        <f t="shared" si="2"/>
        <v>0.22222222222222221</v>
      </c>
      <c r="I11" s="3">
        <v>22</v>
      </c>
      <c r="J11" s="7">
        <v>23.980772144846796</v>
      </c>
      <c r="K11" s="7">
        <f t="shared" si="3"/>
        <v>24</v>
      </c>
      <c r="M11" s="3">
        <v>9</v>
      </c>
      <c r="N11" s="7">
        <v>11</v>
      </c>
    </row>
    <row r="12" spans="1:14" ht="14.5">
      <c r="A12" s="3">
        <v>9</v>
      </c>
      <c r="B12" s="7">
        <v>18</v>
      </c>
      <c r="C12" s="8">
        <f t="shared" si="0"/>
        <v>81</v>
      </c>
      <c r="D12">
        <f t="shared" si="1"/>
        <v>9</v>
      </c>
      <c r="E12">
        <f t="shared" si="2"/>
        <v>1</v>
      </c>
      <c r="I12" s="3">
        <v>31</v>
      </c>
      <c r="J12" s="7">
        <v>23.803372144846797</v>
      </c>
      <c r="K12" s="7">
        <f t="shared" si="3"/>
        <v>24</v>
      </c>
      <c r="M12" s="3">
        <v>9</v>
      </c>
      <c r="N12" s="7">
        <v>18</v>
      </c>
    </row>
    <row r="13" spans="1:14" ht="14.5">
      <c r="A13" s="3">
        <v>9</v>
      </c>
      <c r="B13" s="7">
        <v>17</v>
      </c>
      <c r="C13" s="8">
        <f t="shared" si="0"/>
        <v>64</v>
      </c>
      <c r="D13">
        <f t="shared" si="1"/>
        <v>8</v>
      </c>
      <c r="E13">
        <f t="shared" si="2"/>
        <v>0.88888888888888884</v>
      </c>
      <c r="I13" s="3">
        <v>19</v>
      </c>
      <c r="J13" s="7">
        <v>23.965910306406684</v>
      </c>
      <c r="K13" s="7">
        <f t="shared" si="3"/>
        <v>24</v>
      </c>
      <c r="M13" s="3">
        <v>9</v>
      </c>
      <c r="N13" s="7">
        <v>17</v>
      </c>
    </row>
    <row r="14" spans="1:14" ht="14.5">
      <c r="A14" s="3">
        <v>9</v>
      </c>
      <c r="B14" s="7">
        <v>17</v>
      </c>
      <c r="C14" s="8">
        <f t="shared" si="0"/>
        <v>64</v>
      </c>
      <c r="D14">
        <f t="shared" si="1"/>
        <v>8</v>
      </c>
      <c r="E14">
        <f t="shared" si="2"/>
        <v>0.88888888888888884</v>
      </c>
      <c r="I14" s="3">
        <v>22</v>
      </c>
      <c r="J14" s="7">
        <v>23.666992757660164</v>
      </c>
      <c r="K14" s="7">
        <f t="shared" si="3"/>
        <v>24</v>
      </c>
      <c r="M14" s="3">
        <v>9</v>
      </c>
      <c r="N14" s="7">
        <v>17</v>
      </c>
    </row>
    <row r="15" spans="1:14" ht="14.5">
      <c r="A15" s="3">
        <v>9</v>
      </c>
      <c r="B15" s="7">
        <v>24</v>
      </c>
      <c r="C15" s="8">
        <f t="shared" si="0"/>
        <v>225</v>
      </c>
      <c r="D15">
        <f t="shared" si="1"/>
        <v>15</v>
      </c>
      <c r="E15">
        <f t="shared" si="2"/>
        <v>1.6666666666666667</v>
      </c>
      <c r="I15" s="3">
        <v>20</v>
      </c>
      <c r="J15" s="7">
        <v>24.084184401114204</v>
      </c>
      <c r="K15" s="7">
        <f t="shared" si="3"/>
        <v>24</v>
      </c>
      <c r="M15" s="3">
        <v>9</v>
      </c>
      <c r="N15" s="7">
        <v>24</v>
      </c>
    </row>
    <row r="16" spans="1:14" ht="14.5">
      <c r="A16" s="3">
        <v>10</v>
      </c>
      <c r="B16" s="7">
        <v>17</v>
      </c>
      <c r="C16" s="8">
        <f t="shared" si="0"/>
        <v>49</v>
      </c>
      <c r="D16">
        <f t="shared" si="1"/>
        <v>7</v>
      </c>
      <c r="E16">
        <f t="shared" si="2"/>
        <v>0.7</v>
      </c>
      <c r="I16" s="3">
        <v>27</v>
      </c>
      <c r="J16" s="7">
        <v>25.123384401114205</v>
      </c>
      <c r="K16" s="7">
        <f t="shared" si="3"/>
        <v>25</v>
      </c>
      <c r="M16" s="3">
        <v>10</v>
      </c>
      <c r="N16" s="7">
        <v>17</v>
      </c>
    </row>
    <row r="17" spans="1:14" ht="14.5">
      <c r="A17" s="3">
        <v>10</v>
      </c>
      <c r="B17" s="7">
        <v>17</v>
      </c>
      <c r="C17" s="8">
        <f t="shared" si="0"/>
        <v>49</v>
      </c>
      <c r="D17">
        <f t="shared" si="1"/>
        <v>7</v>
      </c>
      <c r="E17">
        <f t="shared" si="2"/>
        <v>0.7</v>
      </c>
      <c r="I17" s="3">
        <v>26</v>
      </c>
      <c r="J17" s="7">
        <v>17.523820612813367</v>
      </c>
      <c r="K17" s="7">
        <f t="shared" si="3"/>
        <v>18</v>
      </c>
      <c r="M17" s="3">
        <v>10</v>
      </c>
      <c r="N17" s="7">
        <v>17</v>
      </c>
    </row>
    <row r="18" spans="1:14" ht="14.5">
      <c r="A18" s="3">
        <v>10</v>
      </c>
      <c r="B18" s="7">
        <v>24</v>
      </c>
      <c r="C18" s="8">
        <f t="shared" si="0"/>
        <v>196</v>
      </c>
      <c r="D18">
        <f t="shared" si="1"/>
        <v>14</v>
      </c>
      <c r="E18">
        <f t="shared" si="2"/>
        <v>1.4</v>
      </c>
      <c r="I18" s="3">
        <v>24</v>
      </c>
      <c r="J18" s="7">
        <v>23.703020612813368</v>
      </c>
      <c r="K18" s="7">
        <f t="shared" si="3"/>
        <v>24</v>
      </c>
      <c r="M18" s="3">
        <v>10</v>
      </c>
      <c r="N18" s="7">
        <v>24</v>
      </c>
    </row>
    <row r="19" spans="1:14" ht="14.5">
      <c r="A19" s="3">
        <v>10</v>
      </c>
      <c r="B19" s="7">
        <v>18</v>
      </c>
      <c r="C19" s="8">
        <f t="shared" si="0"/>
        <v>64</v>
      </c>
      <c r="D19">
        <f t="shared" si="1"/>
        <v>8</v>
      </c>
      <c r="E19">
        <f t="shared" si="2"/>
        <v>0.8</v>
      </c>
      <c r="I19" s="3">
        <v>28</v>
      </c>
      <c r="J19" s="7">
        <v>19.354190529247909</v>
      </c>
      <c r="K19" s="7">
        <f t="shared" si="3"/>
        <v>19</v>
      </c>
      <c r="M19" s="3">
        <v>10</v>
      </c>
      <c r="N19" s="7">
        <v>18</v>
      </c>
    </row>
    <row r="20" spans="1:14" ht="14.5">
      <c r="A20" s="3">
        <v>10</v>
      </c>
      <c r="B20" s="7">
        <v>18</v>
      </c>
      <c r="C20" s="8">
        <f t="shared" si="0"/>
        <v>64</v>
      </c>
      <c r="D20">
        <f t="shared" si="1"/>
        <v>8</v>
      </c>
      <c r="E20">
        <f t="shared" si="2"/>
        <v>0.8</v>
      </c>
      <c r="I20" s="3">
        <v>30</v>
      </c>
      <c r="J20" s="7">
        <v>24.849430640668523</v>
      </c>
      <c r="K20" s="7">
        <f t="shared" si="3"/>
        <v>25</v>
      </c>
      <c r="M20" s="3">
        <v>10</v>
      </c>
      <c r="N20" s="7">
        <v>18</v>
      </c>
    </row>
    <row r="21" spans="1:14" ht="14.5">
      <c r="A21" s="3">
        <v>10</v>
      </c>
      <c r="B21" s="7">
        <v>24</v>
      </c>
      <c r="C21" s="8">
        <f t="shared" si="0"/>
        <v>196</v>
      </c>
      <c r="D21">
        <f t="shared" si="1"/>
        <v>14</v>
      </c>
      <c r="E21">
        <f t="shared" si="2"/>
        <v>1.4</v>
      </c>
      <c r="I21" s="3">
        <v>26</v>
      </c>
      <c r="J21" s="7">
        <v>23.760772144846797</v>
      </c>
      <c r="K21" s="7">
        <f t="shared" si="3"/>
        <v>24</v>
      </c>
      <c r="M21" s="3">
        <v>10</v>
      </c>
      <c r="N21" s="7">
        <v>24</v>
      </c>
    </row>
    <row r="22" spans="1:14" ht="14.5">
      <c r="A22" s="3">
        <v>11</v>
      </c>
      <c r="B22" s="7">
        <v>16</v>
      </c>
      <c r="C22" s="8">
        <f t="shared" si="0"/>
        <v>25</v>
      </c>
      <c r="D22">
        <f t="shared" si="1"/>
        <v>5</v>
      </c>
      <c r="E22">
        <f t="shared" si="2"/>
        <v>0.45454545454545453</v>
      </c>
      <c r="I22" s="3">
        <v>25</v>
      </c>
      <c r="J22" s="7">
        <v>18.361230640668524</v>
      </c>
      <c r="K22" s="7">
        <f t="shared" si="3"/>
        <v>18</v>
      </c>
      <c r="M22" s="3">
        <v>11</v>
      </c>
      <c r="N22" s="7">
        <v>16</v>
      </c>
    </row>
    <row r="23" spans="1:14" ht="14.5">
      <c r="A23" s="3">
        <v>11</v>
      </c>
      <c r="B23" s="7">
        <v>18</v>
      </c>
      <c r="C23" s="8">
        <f t="shared" si="0"/>
        <v>49</v>
      </c>
      <c r="D23">
        <f t="shared" si="1"/>
        <v>7</v>
      </c>
      <c r="E23">
        <f t="shared" si="2"/>
        <v>0.63636363636363635</v>
      </c>
      <c r="I23" s="3">
        <v>13</v>
      </c>
      <c r="J23" s="7">
        <v>23.716420612813369</v>
      </c>
      <c r="K23" s="7">
        <f t="shared" si="3"/>
        <v>24</v>
      </c>
      <c r="M23" s="3">
        <v>11</v>
      </c>
      <c r="N23" s="7">
        <v>18</v>
      </c>
    </row>
    <row r="24" spans="1:14" ht="14.5">
      <c r="A24" s="3">
        <v>11</v>
      </c>
      <c r="B24" s="7">
        <v>24</v>
      </c>
      <c r="C24" s="8">
        <f t="shared" si="0"/>
        <v>169</v>
      </c>
      <c r="D24">
        <f t="shared" si="1"/>
        <v>13</v>
      </c>
      <c r="E24">
        <f t="shared" si="2"/>
        <v>1.1818181818181819</v>
      </c>
      <c r="I24" s="3">
        <v>28</v>
      </c>
      <c r="J24" s="7">
        <v>18.560020612813368</v>
      </c>
      <c r="K24" s="7">
        <f t="shared" si="3"/>
        <v>19</v>
      </c>
      <c r="M24" s="3">
        <v>11</v>
      </c>
      <c r="N24" s="7">
        <v>24</v>
      </c>
    </row>
    <row r="25" spans="1:14" ht="14.5">
      <c r="A25" s="3">
        <v>11</v>
      </c>
      <c r="B25" s="7">
        <v>23</v>
      </c>
      <c r="C25" s="8">
        <f t="shared" si="0"/>
        <v>144</v>
      </c>
      <c r="D25">
        <f t="shared" si="1"/>
        <v>12</v>
      </c>
      <c r="E25">
        <f t="shared" si="2"/>
        <v>1.0909090909090908</v>
      </c>
      <c r="I25" s="3">
        <v>28</v>
      </c>
      <c r="J25" s="7">
        <v>18.217230640668522</v>
      </c>
      <c r="K25" s="7">
        <f t="shared" si="3"/>
        <v>18</v>
      </c>
      <c r="M25" s="3">
        <v>11</v>
      </c>
      <c r="N25" s="7">
        <v>23</v>
      </c>
    </row>
    <row r="26" spans="1:14" ht="14.5">
      <c r="A26" s="3">
        <v>11</v>
      </c>
      <c r="B26" s="7">
        <v>18</v>
      </c>
      <c r="C26" s="8">
        <f t="shared" si="0"/>
        <v>49</v>
      </c>
      <c r="D26">
        <f t="shared" si="1"/>
        <v>7</v>
      </c>
      <c r="E26">
        <f t="shared" si="2"/>
        <v>0.63636363636363635</v>
      </c>
      <c r="I26" s="3">
        <v>34</v>
      </c>
      <c r="J26" s="7">
        <v>24.045190529247911</v>
      </c>
      <c r="K26" s="7">
        <f t="shared" si="3"/>
        <v>24</v>
      </c>
      <c r="M26" s="3">
        <v>11</v>
      </c>
      <c r="N26" s="7">
        <v>18</v>
      </c>
    </row>
    <row r="27" spans="1:14" ht="14.5">
      <c r="A27" s="3">
        <v>11</v>
      </c>
      <c r="B27" s="7">
        <v>11</v>
      </c>
      <c r="C27" s="8">
        <f t="shared" si="0"/>
        <v>0</v>
      </c>
      <c r="D27">
        <f t="shared" si="1"/>
        <v>0</v>
      </c>
      <c r="E27">
        <f t="shared" si="2"/>
        <v>0</v>
      </c>
      <c r="I27" s="3">
        <v>26</v>
      </c>
      <c r="J27" s="7">
        <v>23.860790529247907</v>
      </c>
      <c r="K27" s="7">
        <f t="shared" si="3"/>
        <v>24</v>
      </c>
      <c r="M27" s="3">
        <v>11</v>
      </c>
      <c r="N27" s="7">
        <v>11</v>
      </c>
    </row>
    <row r="28" spans="1:14" ht="14.5">
      <c r="A28" s="3">
        <v>11</v>
      </c>
      <c r="B28" s="7">
        <v>25</v>
      </c>
      <c r="C28" s="8">
        <f t="shared" si="0"/>
        <v>196</v>
      </c>
      <c r="D28">
        <f t="shared" si="1"/>
        <v>14</v>
      </c>
      <c r="E28">
        <f t="shared" si="2"/>
        <v>1.2727272727272727</v>
      </c>
      <c r="I28" s="3">
        <v>21</v>
      </c>
      <c r="J28" s="7">
        <v>25.452784401114204</v>
      </c>
      <c r="K28" s="7">
        <f t="shared" si="3"/>
        <v>25</v>
      </c>
      <c r="M28" s="3">
        <v>11</v>
      </c>
      <c r="N28" s="7">
        <v>25</v>
      </c>
    </row>
    <row r="29" spans="1:14" ht="14.5">
      <c r="A29" s="3">
        <v>11</v>
      </c>
      <c r="B29" s="7">
        <v>24</v>
      </c>
      <c r="C29" s="8">
        <f t="shared" si="0"/>
        <v>169</v>
      </c>
      <c r="D29">
        <f t="shared" si="1"/>
        <v>13</v>
      </c>
      <c r="E29">
        <f t="shared" si="2"/>
        <v>1.1818181818181819</v>
      </c>
      <c r="I29" s="3">
        <v>19</v>
      </c>
      <c r="J29" s="7">
        <v>23.903820612813366</v>
      </c>
      <c r="K29" s="7">
        <f t="shared" si="3"/>
        <v>24</v>
      </c>
      <c r="M29" s="3">
        <v>11</v>
      </c>
      <c r="N29" s="7">
        <v>24</v>
      </c>
    </row>
    <row r="30" spans="1:14" ht="14.5">
      <c r="A30" s="3">
        <v>11</v>
      </c>
      <c r="B30" s="7">
        <v>24</v>
      </c>
      <c r="C30" s="8">
        <f t="shared" si="0"/>
        <v>169</v>
      </c>
      <c r="D30">
        <f t="shared" si="1"/>
        <v>13</v>
      </c>
      <c r="E30">
        <f t="shared" si="2"/>
        <v>1.1818181818181819</v>
      </c>
      <c r="I30" s="3">
        <v>20</v>
      </c>
      <c r="J30" s="7">
        <v>23.993230640668525</v>
      </c>
      <c r="K30" s="7">
        <f t="shared" si="3"/>
        <v>24</v>
      </c>
      <c r="M30" s="3">
        <v>11</v>
      </c>
      <c r="N30" s="7">
        <v>24</v>
      </c>
    </row>
    <row r="31" spans="1:14" ht="14.5">
      <c r="A31" s="3">
        <v>11</v>
      </c>
      <c r="B31" s="7">
        <v>24</v>
      </c>
      <c r="C31" s="8">
        <f t="shared" si="0"/>
        <v>169</v>
      </c>
      <c r="D31">
        <f t="shared" si="1"/>
        <v>13</v>
      </c>
      <c r="E31">
        <f t="shared" si="2"/>
        <v>1.1818181818181819</v>
      </c>
      <c r="I31" s="3">
        <v>16</v>
      </c>
      <c r="J31" s="7">
        <v>23.40983064066852</v>
      </c>
      <c r="K31" s="7">
        <f t="shared" si="3"/>
        <v>23</v>
      </c>
      <c r="M31" s="3">
        <v>11</v>
      </c>
      <c r="N31" s="7">
        <v>24</v>
      </c>
    </row>
    <row r="32" spans="1:14" ht="14.5">
      <c r="A32" s="3">
        <v>12</v>
      </c>
      <c r="B32" s="7">
        <v>25</v>
      </c>
      <c r="C32" s="8">
        <f t="shared" si="0"/>
        <v>169</v>
      </c>
      <c r="D32">
        <f t="shared" si="1"/>
        <v>13</v>
      </c>
      <c r="E32">
        <f t="shared" si="2"/>
        <v>1.0833333333333333</v>
      </c>
      <c r="I32" s="3">
        <v>17</v>
      </c>
      <c r="J32" s="7">
        <v>24.688830640668524</v>
      </c>
      <c r="K32" s="7">
        <f t="shared" si="3"/>
        <v>25</v>
      </c>
      <c r="M32" s="3">
        <v>12</v>
      </c>
      <c r="N32" s="7">
        <v>25</v>
      </c>
    </row>
    <row r="33" spans="1:14" ht="14.5">
      <c r="A33" s="3">
        <v>12</v>
      </c>
      <c r="B33" s="7">
        <v>17</v>
      </c>
      <c r="C33" s="8">
        <f t="shared" si="0"/>
        <v>25</v>
      </c>
      <c r="D33">
        <f t="shared" si="1"/>
        <v>5</v>
      </c>
      <c r="E33">
        <f t="shared" si="2"/>
        <v>0.41666666666666669</v>
      </c>
      <c r="I33" s="3">
        <v>19</v>
      </c>
      <c r="J33" s="7">
        <v>23.690184401114205</v>
      </c>
      <c r="K33" s="7">
        <f t="shared" si="3"/>
        <v>24</v>
      </c>
      <c r="M33" s="3">
        <v>12</v>
      </c>
      <c r="N33" s="7">
        <v>17</v>
      </c>
    </row>
    <row r="34" spans="1:14" ht="14.5">
      <c r="A34" s="3">
        <v>12</v>
      </c>
      <c r="B34" s="7">
        <v>17</v>
      </c>
      <c r="C34" s="8">
        <f t="shared" si="0"/>
        <v>25</v>
      </c>
      <c r="D34">
        <f t="shared" si="1"/>
        <v>5</v>
      </c>
      <c r="E34">
        <f t="shared" si="2"/>
        <v>0.41666666666666669</v>
      </c>
      <c r="I34" s="3">
        <v>26</v>
      </c>
      <c r="J34" s="7">
        <v>26.583390529247914</v>
      </c>
      <c r="K34" s="7">
        <f t="shared" si="3"/>
        <v>27</v>
      </c>
      <c r="M34" s="3">
        <v>12</v>
      </c>
      <c r="N34" s="7">
        <v>17</v>
      </c>
    </row>
    <row r="35" spans="1:14" ht="14.5">
      <c r="A35" s="3">
        <v>12</v>
      </c>
      <c r="B35" s="7">
        <v>24</v>
      </c>
      <c r="C35" s="8">
        <f t="shared" si="0"/>
        <v>144</v>
      </c>
      <c r="D35">
        <f t="shared" si="1"/>
        <v>12</v>
      </c>
      <c r="E35">
        <f t="shared" si="2"/>
        <v>1</v>
      </c>
      <c r="I35" s="3">
        <v>22</v>
      </c>
      <c r="J35" s="7">
        <v>25.743630640668524</v>
      </c>
      <c r="K35" s="7">
        <f t="shared" si="3"/>
        <v>26</v>
      </c>
      <c r="M35" s="3">
        <v>12</v>
      </c>
      <c r="N35" s="7">
        <v>24</v>
      </c>
    </row>
    <row r="36" spans="1:14" ht="14.5">
      <c r="A36" s="3">
        <v>12</v>
      </c>
      <c r="B36" s="7">
        <v>24</v>
      </c>
      <c r="C36" s="8">
        <f t="shared" si="0"/>
        <v>144</v>
      </c>
      <c r="D36">
        <f t="shared" si="1"/>
        <v>12</v>
      </c>
      <c r="E36">
        <f t="shared" si="2"/>
        <v>1</v>
      </c>
      <c r="I36" s="3">
        <v>24</v>
      </c>
      <c r="J36" s="7">
        <v>24.491430640668526</v>
      </c>
      <c r="K36" s="7">
        <f t="shared" si="3"/>
        <v>24</v>
      </c>
      <c r="M36" s="3">
        <v>12</v>
      </c>
      <c r="N36" s="7">
        <v>24</v>
      </c>
    </row>
    <row r="37" spans="1:14" ht="14.5">
      <c r="A37" s="3">
        <v>13</v>
      </c>
      <c r="B37" s="7">
        <v>17</v>
      </c>
      <c r="C37" s="8">
        <f t="shared" si="0"/>
        <v>16</v>
      </c>
      <c r="D37">
        <f t="shared" si="1"/>
        <v>4</v>
      </c>
      <c r="E37">
        <f t="shared" si="2"/>
        <v>0.30769230769230771</v>
      </c>
      <c r="I37" s="3">
        <v>31</v>
      </c>
      <c r="J37" s="7">
        <v>27.726310306406685</v>
      </c>
      <c r="K37" s="7">
        <f t="shared" si="3"/>
        <v>28</v>
      </c>
      <c r="M37" s="3">
        <v>13</v>
      </c>
      <c r="N37" s="7">
        <v>17</v>
      </c>
    </row>
    <row r="38" spans="1:14" ht="14.5">
      <c r="A38" s="3">
        <v>13</v>
      </c>
      <c r="B38" s="7">
        <v>24</v>
      </c>
      <c r="C38" s="8">
        <f t="shared" si="0"/>
        <v>121</v>
      </c>
      <c r="D38">
        <f t="shared" si="1"/>
        <v>11</v>
      </c>
      <c r="E38">
        <f t="shared" si="2"/>
        <v>0.84615384615384615</v>
      </c>
      <c r="I38" s="3">
        <v>31</v>
      </c>
      <c r="J38" s="7">
        <v>23.078184401114207</v>
      </c>
      <c r="K38" s="7">
        <f t="shared" si="3"/>
        <v>23</v>
      </c>
      <c r="M38" s="3">
        <v>13</v>
      </c>
      <c r="N38" s="7">
        <v>24</v>
      </c>
    </row>
    <row r="39" spans="1:14" ht="14.5">
      <c r="A39" s="3">
        <v>13</v>
      </c>
      <c r="B39" s="7">
        <v>19</v>
      </c>
      <c r="C39" s="8">
        <f t="shared" si="0"/>
        <v>36</v>
      </c>
      <c r="D39">
        <f t="shared" si="1"/>
        <v>6</v>
      </c>
      <c r="E39">
        <f t="shared" si="2"/>
        <v>0.46153846153846156</v>
      </c>
      <c r="I39" s="3">
        <v>21</v>
      </c>
      <c r="J39" s="7">
        <v>24.564430640668522</v>
      </c>
      <c r="K39" s="7">
        <f t="shared" si="3"/>
        <v>25</v>
      </c>
      <c r="M39" s="3">
        <v>13</v>
      </c>
      <c r="N39" s="7">
        <v>19</v>
      </c>
    </row>
    <row r="40" spans="1:14" ht="14.5">
      <c r="A40" s="3">
        <v>13</v>
      </c>
      <c r="B40" s="7">
        <v>17</v>
      </c>
      <c r="C40" s="8">
        <f t="shared" si="0"/>
        <v>16</v>
      </c>
      <c r="D40">
        <f t="shared" si="1"/>
        <v>4</v>
      </c>
      <c r="E40">
        <f t="shared" si="2"/>
        <v>0.30769230769230771</v>
      </c>
      <c r="I40" s="3">
        <v>23</v>
      </c>
      <c r="J40" s="7">
        <v>23.029551532033427</v>
      </c>
      <c r="K40" s="7">
        <f t="shared" si="3"/>
        <v>23</v>
      </c>
      <c r="M40" s="3">
        <v>13</v>
      </c>
      <c r="N40" s="7">
        <v>17</v>
      </c>
    </row>
    <row r="41" spans="1:14" ht="14.5">
      <c r="A41" s="3">
        <v>13</v>
      </c>
      <c r="B41" s="7">
        <v>24</v>
      </c>
      <c r="C41" s="8">
        <f t="shared" si="0"/>
        <v>121</v>
      </c>
      <c r="D41">
        <f t="shared" si="1"/>
        <v>11</v>
      </c>
      <c r="E41">
        <f t="shared" si="2"/>
        <v>0.84615384615384615</v>
      </c>
      <c r="I41" s="3">
        <v>14</v>
      </c>
      <c r="J41" s="7">
        <v>17.441710306406684</v>
      </c>
      <c r="K41" s="7">
        <f t="shared" si="3"/>
        <v>17</v>
      </c>
      <c r="M41" s="3">
        <v>13</v>
      </c>
      <c r="N41" s="7">
        <v>24</v>
      </c>
    </row>
    <row r="42" spans="1:14" ht="14.5">
      <c r="A42" s="3">
        <v>13</v>
      </c>
      <c r="B42" s="7">
        <v>19</v>
      </c>
      <c r="C42" s="8">
        <f t="shared" si="0"/>
        <v>36</v>
      </c>
      <c r="D42">
        <f t="shared" si="1"/>
        <v>6</v>
      </c>
      <c r="E42">
        <f t="shared" si="2"/>
        <v>0.46153846153846156</v>
      </c>
      <c r="I42" s="3">
        <v>7</v>
      </c>
      <c r="J42" s="7">
        <v>17.783881337047355</v>
      </c>
      <c r="K42" s="7">
        <f t="shared" si="3"/>
        <v>18</v>
      </c>
      <c r="M42" s="3">
        <v>13</v>
      </c>
      <c r="N42" s="7">
        <v>19</v>
      </c>
    </row>
    <row r="43" spans="1:14" ht="14.5">
      <c r="A43" s="3">
        <v>13</v>
      </c>
      <c r="B43" s="7">
        <v>17</v>
      </c>
      <c r="C43" s="8">
        <f t="shared" si="0"/>
        <v>16</v>
      </c>
      <c r="D43">
        <f t="shared" si="1"/>
        <v>4</v>
      </c>
      <c r="E43">
        <f t="shared" si="2"/>
        <v>0.30769230769230771</v>
      </c>
      <c r="I43" s="3">
        <v>17</v>
      </c>
      <c r="J43" s="7">
        <v>23.544430640668523</v>
      </c>
      <c r="K43" s="7">
        <f t="shared" si="3"/>
        <v>24</v>
      </c>
      <c r="M43" s="3">
        <v>13</v>
      </c>
      <c r="N43" s="7">
        <v>17</v>
      </c>
    </row>
    <row r="44" spans="1:14" ht="14.5">
      <c r="A44" s="3">
        <v>13</v>
      </c>
      <c r="B44" s="7">
        <v>17</v>
      </c>
      <c r="C44" s="8">
        <f t="shared" si="0"/>
        <v>16</v>
      </c>
      <c r="D44">
        <f t="shared" si="1"/>
        <v>4</v>
      </c>
      <c r="E44">
        <f t="shared" si="2"/>
        <v>0.30769230769230771</v>
      </c>
      <c r="I44" s="3">
        <v>36</v>
      </c>
      <c r="J44" s="7">
        <v>23.849481337047351</v>
      </c>
      <c r="K44" s="7">
        <f t="shared" si="3"/>
        <v>24</v>
      </c>
      <c r="M44" s="3">
        <v>13</v>
      </c>
      <c r="N44" s="7">
        <v>17</v>
      </c>
    </row>
    <row r="45" spans="1:14" ht="14.5">
      <c r="A45" s="3">
        <v>13</v>
      </c>
      <c r="B45" s="7">
        <v>24</v>
      </c>
      <c r="C45" s="8">
        <f t="shared" si="0"/>
        <v>121</v>
      </c>
      <c r="D45">
        <f t="shared" si="1"/>
        <v>11</v>
      </c>
      <c r="E45">
        <f t="shared" si="2"/>
        <v>0.84615384615384615</v>
      </c>
      <c r="I45" s="3">
        <v>17</v>
      </c>
      <c r="J45" s="7">
        <v>23.010951532033427</v>
      </c>
      <c r="K45" s="7">
        <f t="shared" si="3"/>
        <v>23</v>
      </c>
      <c r="M45" s="3">
        <v>13</v>
      </c>
      <c r="N45" s="7">
        <v>24</v>
      </c>
    </row>
    <row r="46" spans="1:14" ht="14.5">
      <c r="A46" s="3">
        <v>13</v>
      </c>
      <c r="B46" s="7">
        <v>17</v>
      </c>
      <c r="C46" s="8">
        <f t="shared" si="0"/>
        <v>16</v>
      </c>
      <c r="D46">
        <f t="shared" si="1"/>
        <v>4</v>
      </c>
      <c r="E46">
        <f t="shared" si="2"/>
        <v>0.30769230769230771</v>
      </c>
      <c r="I46" s="3">
        <v>25</v>
      </c>
      <c r="J46" s="7">
        <v>23.555230640668523</v>
      </c>
      <c r="K46" s="7">
        <f t="shared" si="3"/>
        <v>24</v>
      </c>
      <c r="M46" s="3">
        <v>13</v>
      </c>
      <c r="N46" s="7">
        <v>17</v>
      </c>
    </row>
    <row r="47" spans="1:14" ht="14.5">
      <c r="A47" s="3">
        <v>13</v>
      </c>
      <c r="B47" s="7">
        <v>12</v>
      </c>
      <c r="C47" s="8">
        <f t="shared" si="0"/>
        <v>1</v>
      </c>
      <c r="D47">
        <f t="shared" si="1"/>
        <v>1</v>
      </c>
      <c r="E47">
        <f t="shared" si="2"/>
        <v>7.6923076923076927E-2</v>
      </c>
      <c r="I47" s="3">
        <v>22</v>
      </c>
      <c r="J47" s="7">
        <v>23.320830640668522</v>
      </c>
      <c r="K47" s="7">
        <f t="shared" si="3"/>
        <v>23</v>
      </c>
      <c r="M47" s="3">
        <v>13</v>
      </c>
      <c r="N47" s="7">
        <v>12</v>
      </c>
    </row>
    <row r="48" spans="1:14" ht="14.5">
      <c r="A48" s="3">
        <v>13</v>
      </c>
      <c r="B48" s="7">
        <v>17</v>
      </c>
      <c r="C48" s="8">
        <f t="shared" si="0"/>
        <v>16</v>
      </c>
      <c r="D48">
        <f t="shared" si="1"/>
        <v>4</v>
      </c>
      <c r="E48">
        <f t="shared" si="2"/>
        <v>0.30769230769230771</v>
      </c>
      <c r="I48" s="3">
        <v>23</v>
      </c>
      <c r="J48" s="7">
        <v>23.743984401114204</v>
      </c>
      <c r="K48" s="7">
        <f t="shared" si="3"/>
        <v>24</v>
      </c>
      <c r="M48" s="3">
        <v>13</v>
      </c>
      <c r="N48" s="7">
        <v>17</v>
      </c>
    </row>
    <row r="49" spans="1:14" ht="14.5">
      <c r="A49" s="3">
        <v>13</v>
      </c>
      <c r="B49" s="7">
        <v>24</v>
      </c>
      <c r="C49" s="8">
        <f t="shared" si="0"/>
        <v>121</v>
      </c>
      <c r="D49">
        <f t="shared" si="1"/>
        <v>11</v>
      </c>
      <c r="E49">
        <f t="shared" si="2"/>
        <v>0.84615384615384615</v>
      </c>
      <c r="I49" s="3">
        <v>9</v>
      </c>
      <c r="J49" s="7">
        <v>16.612392757660164</v>
      </c>
      <c r="K49" s="7">
        <f t="shared" si="3"/>
        <v>17</v>
      </c>
      <c r="M49" s="3">
        <v>13</v>
      </c>
      <c r="N49" s="7">
        <v>24</v>
      </c>
    </row>
    <row r="50" spans="1:14" ht="14.5">
      <c r="A50" s="3">
        <v>14</v>
      </c>
      <c r="B50" s="7">
        <v>17</v>
      </c>
      <c r="C50" s="8">
        <f t="shared" si="0"/>
        <v>9</v>
      </c>
      <c r="D50">
        <f t="shared" si="1"/>
        <v>3</v>
      </c>
      <c r="E50">
        <f t="shared" si="2"/>
        <v>0.21428571428571427</v>
      </c>
      <c r="I50" s="3">
        <v>9</v>
      </c>
      <c r="J50" s="7">
        <v>11.075972144846796</v>
      </c>
      <c r="K50" s="7">
        <f t="shared" si="3"/>
        <v>11</v>
      </c>
      <c r="M50" s="3">
        <v>14</v>
      </c>
      <c r="N50" s="7">
        <v>17</v>
      </c>
    </row>
    <row r="51" spans="1:14" ht="14.5">
      <c r="A51" s="3">
        <v>14</v>
      </c>
      <c r="B51" s="7">
        <v>18</v>
      </c>
      <c r="C51" s="8">
        <f t="shared" si="0"/>
        <v>16</v>
      </c>
      <c r="D51">
        <f t="shared" si="1"/>
        <v>4</v>
      </c>
      <c r="E51">
        <f t="shared" si="2"/>
        <v>0.2857142857142857</v>
      </c>
      <c r="I51" s="3">
        <v>10</v>
      </c>
      <c r="J51" s="7">
        <v>16.897184401114203</v>
      </c>
      <c r="K51" s="7">
        <f t="shared" si="3"/>
        <v>17</v>
      </c>
      <c r="M51" s="3">
        <v>14</v>
      </c>
      <c r="N51" s="7">
        <v>18</v>
      </c>
    </row>
    <row r="52" spans="1:14" ht="14.5">
      <c r="A52" s="3">
        <v>14</v>
      </c>
      <c r="B52" s="7">
        <v>18</v>
      </c>
      <c r="C52" s="8">
        <f t="shared" si="0"/>
        <v>16</v>
      </c>
      <c r="D52">
        <f t="shared" si="1"/>
        <v>4</v>
      </c>
      <c r="E52">
        <f t="shared" si="2"/>
        <v>0.2857142857142857</v>
      </c>
      <c r="I52" s="3">
        <v>20</v>
      </c>
      <c r="J52" s="7">
        <v>23.861172144846797</v>
      </c>
      <c r="K52" s="7">
        <f t="shared" si="3"/>
        <v>24</v>
      </c>
      <c r="M52" s="3">
        <v>14</v>
      </c>
      <c r="N52" s="7">
        <v>18</v>
      </c>
    </row>
    <row r="53" spans="1:14" ht="14.5">
      <c r="A53" s="3">
        <v>14</v>
      </c>
      <c r="B53" s="7">
        <v>24</v>
      </c>
      <c r="C53" s="8">
        <f t="shared" si="0"/>
        <v>100</v>
      </c>
      <c r="D53">
        <f t="shared" si="1"/>
        <v>10</v>
      </c>
      <c r="E53">
        <f t="shared" si="2"/>
        <v>0.7142857142857143</v>
      </c>
      <c r="I53" s="3">
        <v>22</v>
      </c>
      <c r="J53" s="7">
        <v>18.132390529247907</v>
      </c>
      <c r="K53" s="7">
        <f t="shared" si="3"/>
        <v>18</v>
      </c>
      <c r="M53" s="3">
        <v>14</v>
      </c>
      <c r="N53" s="7">
        <v>24</v>
      </c>
    </row>
    <row r="54" spans="1:14" ht="14.5">
      <c r="A54" s="3">
        <v>14</v>
      </c>
      <c r="B54" s="7">
        <v>18</v>
      </c>
      <c r="C54" s="8">
        <f t="shared" si="0"/>
        <v>16</v>
      </c>
      <c r="D54">
        <f t="shared" si="1"/>
        <v>4</v>
      </c>
      <c r="E54">
        <f t="shared" si="2"/>
        <v>0.2857142857142857</v>
      </c>
      <c r="I54" s="3">
        <v>18</v>
      </c>
      <c r="J54" s="7">
        <v>23.986281337047355</v>
      </c>
      <c r="K54" s="7">
        <f t="shared" si="3"/>
        <v>24</v>
      </c>
      <c r="M54" s="3">
        <v>14</v>
      </c>
      <c r="N54" s="7">
        <v>18</v>
      </c>
    </row>
    <row r="55" spans="1:14" ht="14.5">
      <c r="A55" s="3">
        <v>14</v>
      </c>
      <c r="B55" s="7">
        <v>17</v>
      </c>
      <c r="C55" s="8">
        <f t="shared" si="0"/>
        <v>9</v>
      </c>
      <c r="D55">
        <f t="shared" si="1"/>
        <v>3</v>
      </c>
      <c r="E55">
        <f t="shared" si="2"/>
        <v>0.21428571428571427</v>
      </c>
      <c r="I55" s="3">
        <v>19</v>
      </c>
      <c r="J55" s="7">
        <v>23.160190529247913</v>
      </c>
      <c r="K55" s="7">
        <f t="shared" si="3"/>
        <v>23</v>
      </c>
      <c r="M55" s="3">
        <v>14</v>
      </c>
      <c r="N55" s="7">
        <v>17</v>
      </c>
    </row>
    <row r="56" spans="1:14" ht="14.5">
      <c r="A56" s="3">
        <v>14</v>
      </c>
      <c r="B56" s="7">
        <v>24</v>
      </c>
      <c r="C56" s="8">
        <f t="shared" si="0"/>
        <v>100</v>
      </c>
      <c r="D56">
        <f t="shared" si="1"/>
        <v>10</v>
      </c>
      <c r="E56">
        <f t="shared" si="2"/>
        <v>0.7142857142857143</v>
      </c>
      <c r="I56" s="3">
        <v>20</v>
      </c>
      <c r="J56" s="7">
        <v>23.989881337047354</v>
      </c>
      <c r="K56" s="7">
        <f t="shared" si="3"/>
        <v>24</v>
      </c>
      <c r="M56" s="3">
        <v>14</v>
      </c>
      <c r="N56" s="7">
        <v>24</v>
      </c>
    </row>
    <row r="57" spans="1:14" ht="14.5">
      <c r="A57" s="3">
        <v>14</v>
      </c>
      <c r="B57" s="7">
        <v>12</v>
      </c>
      <c r="C57" s="8">
        <f t="shared" si="0"/>
        <v>4</v>
      </c>
      <c r="D57">
        <f t="shared" si="1"/>
        <v>2</v>
      </c>
      <c r="E57">
        <f t="shared" si="2"/>
        <v>0.14285714285714285</v>
      </c>
      <c r="I57" s="3">
        <v>30</v>
      </c>
      <c r="J57" s="7">
        <v>23.817681337047354</v>
      </c>
      <c r="K57" s="7">
        <f t="shared" si="3"/>
        <v>24</v>
      </c>
      <c r="M57" s="3">
        <v>14</v>
      </c>
      <c r="N57" s="7">
        <v>12</v>
      </c>
    </row>
    <row r="58" spans="1:14" ht="14.5">
      <c r="A58" s="3">
        <v>14</v>
      </c>
      <c r="B58" s="7">
        <v>17</v>
      </c>
      <c r="C58" s="8">
        <f t="shared" si="0"/>
        <v>9</v>
      </c>
      <c r="D58">
        <f t="shared" si="1"/>
        <v>3</v>
      </c>
      <c r="E58">
        <f t="shared" si="2"/>
        <v>0.21428571428571427</v>
      </c>
      <c r="I58" s="3">
        <v>33</v>
      </c>
      <c r="J58" s="7">
        <v>24.091481337047355</v>
      </c>
      <c r="K58" s="7">
        <f t="shared" si="3"/>
        <v>24</v>
      </c>
      <c r="M58" s="3">
        <v>14</v>
      </c>
      <c r="N58" s="7">
        <v>17</v>
      </c>
    </row>
    <row r="59" spans="1:14" ht="14.5">
      <c r="A59" s="3">
        <v>14</v>
      </c>
      <c r="B59" s="7">
        <v>24</v>
      </c>
      <c r="C59" s="8">
        <f t="shared" si="0"/>
        <v>100</v>
      </c>
      <c r="D59">
        <f t="shared" si="1"/>
        <v>10</v>
      </c>
      <c r="E59">
        <f t="shared" si="2"/>
        <v>0.7142857142857143</v>
      </c>
      <c r="I59" s="3">
        <v>32</v>
      </c>
      <c r="J59" s="7">
        <v>24.522681337047352</v>
      </c>
      <c r="K59" s="7">
        <f t="shared" si="3"/>
        <v>25</v>
      </c>
      <c r="M59" s="3">
        <v>14</v>
      </c>
      <c r="N59" s="7">
        <v>24</v>
      </c>
    </row>
    <row r="60" spans="1:14" ht="14.5">
      <c r="A60" s="3">
        <v>15</v>
      </c>
      <c r="B60" s="7">
        <v>23</v>
      </c>
      <c r="C60" s="8">
        <f t="shared" si="0"/>
        <v>64</v>
      </c>
      <c r="D60">
        <f t="shared" si="1"/>
        <v>8</v>
      </c>
      <c r="E60">
        <f t="shared" si="2"/>
        <v>0.53333333333333333</v>
      </c>
      <c r="I60" s="3">
        <v>19</v>
      </c>
      <c r="J60" s="7">
        <v>18.119030640668523</v>
      </c>
      <c r="K60" s="7">
        <f t="shared" si="3"/>
        <v>18</v>
      </c>
      <c r="M60" s="3">
        <v>15</v>
      </c>
      <c r="N60" s="7">
        <v>23</v>
      </c>
    </row>
    <row r="61" spans="1:14" ht="14.5">
      <c r="A61" s="3">
        <v>15</v>
      </c>
      <c r="B61" s="7">
        <v>18</v>
      </c>
      <c r="C61" s="8">
        <f t="shared" si="0"/>
        <v>9</v>
      </c>
      <c r="D61">
        <f t="shared" si="1"/>
        <v>3</v>
      </c>
      <c r="E61">
        <f t="shared" si="2"/>
        <v>0.2</v>
      </c>
      <c r="I61" s="3">
        <v>35</v>
      </c>
      <c r="J61" s="7">
        <v>24.868830640668524</v>
      </c>
      <c r="K61" s="7">
        <f t="shared" si="3"/>
        <v>25</v>
      </c>
      <c r="M61" s="3">
        <v>15</v>
      </c>
      <c r="N61" s="7">
        <v>18</v>
      </c>
    </row>
    <row r="62" spans="1:14" ht="14.5">
      <c r="A62" s="3">
        <v>15</v>
      </c>
      <c r="B62" s="7">
        <v>25</v>
      </c>
      <c r="C62" s="8">
        <f t="shared" si="0"/>
        <v>100</v>
      </c>
      <c r="D62">
        <f t="shared" si="1"/>
        <v>10</v>
      </c>
      <c r="E62">
        <f t="shared" si="2"/>
        <v>0.66666666666666663</v>
      </c>
      <c r="I62" s="3">
        <v>32</v>
      </c>
      <c r="J62" s="7">
        <v>25.526992757660167</v>
      </c>
      <c r="K62" s="7">
        <f t="shared" si="3"/>
        <v>26</v>
      </c>
      <c r="M62" s="3">
        <v>15</v>
      </c>
      <c r="N62" s="7">
        <v>25</v>
      </c>
    </row>
    <row r="63" spans="1:14" ht="14.5">
      <c r="A63" s="3">
        <v>15</v>
      </c>
      <c r="B63" s="7">
        <v>24</v>
      </c>
      <c r="C63" s="8">
        <f t="shared" si="0"/>
        <v>81</v>
      </c>
      <c r="D63">
        <f t="shared" si="1"/>
        <v>9</v>
      </c>
      <c r="E63">
        <f t="shared" si="2"/>
        <v>0.6</v>
      </c>
      <c r="I63" s="3">
        <v>30</v>
      </c>
      <c r="J63" s="7">
        <v>24.028790529247914</v>
      </c>
      <c r="K63" s="7">
        <f t="shared" si="3"/>
        <v>24</v>
      </c>
      <c r="M63" s="3">
        <v>15</v>
      </c>
      <c r="N63" s="7">
        <v>24</v>
      </c>
    </row>
    <row r="64" spans="1:14" ht="14.5">
      <c r="A64" s="3">
        <v>15</v>
      </c>
      <c r="B64" s="7">
        <v>24</v>
      </c>
      <c r="C64" s="8">
        <f t="shared" si="0"/>
        <v>81</v>
      </c>
      <c r="D64">
        <f t="shared" si="1"/>
        <v>9</v>
      </c>
      <c r="E64">
        <f t="shared" si="2"/>
        <v>0.6</v>
      </c>
      <c r="I64" s="3">
        <v>39</v>
      </c>
      <c r="J64" s="7">
        <v>24.453830640668521</v>
      </c>
      <c r="K64" s="7">
        <f t="shared" si="3"/>
        <v>24</v>
      </c>
      <c r="M64" s="3">
        <v>15</v>
      </c>
      <c r="N64" s="7">
        <v>24</v>
      </c>
    </row>
    <row r="65" spans="1:14" ht="14.5">
      <c r="A65" s="3">
        <v>16</v>
      </c>
      <c r="B65" s="7">
        <v>23</v>
      </c>
      <c r="C65" s="8">
        <f t="shared" si="0"/>
        <v>49</v>
      </c>
      <c r="D65">
        <f t="shared" si="1"/>
        <v>7</v>
      </c>
      <c r="E65">
        <f t="shared" si="2"/>
        <v>0.4375</v>
      </c>
      <c r="I65" s="3">
        <v>29</v>
      </c>
      <c r="J65" s="7">
        <v>24.560430640668525</v>
      </c>
      <c r="K65" s="7">
        <f t="shared" si="3"/>
        <v>25</v>
      </c>
      <c r="M65" s="3">
        <v>16</v>
      </c>
      <c r="N65" s="7">
        <v>23</v>
      </c>
    </row>
    <row r="66" spans="1:14" ht="14.5">
      <c r="A66" s="3">
        <v>16</v>
      </c>
      <c r="B66" s="7">
        <v>17</v>
      </c>
      <c r="C66" s="8">
        <f t="shared" ref="C66:C129" si="4">(A66-B66)*(A66-B66)</f>
        <v>1</v>
      </c>
      <c r="D66">
        <f t="shared" ref="D66:D129" si="5">ABS(A66-B66)</f>
        <v>1</v>
      </c>
      <c r="E66">
        <f t="shared" ref="E66:E129" si="6">ABS(A66-B66)/A66</f>
        <v>6.25E-2</v>
      </c>
      <c r="I66" s="3">
        <v>37</v>
      </c>
      <c r="J66" s="7">
        <v>24.674830640668524</v>
      </c>
      <c r="K66" s="7">
        <f t="shared" si="3"/>
        <v>25</v>
      </c>
      <c r="M66" s="3">
        <v>16</v>
      </c>
      <c r="N66" s="7">
        <v>17</v>
      </c>
    </row>
    <row r="67" spans="1:14" ht="14.5">
      <c r="A67" s="3">
        <v>16</v>
      </c>
      <c r="B67" s="7">
        <v>25</v>
      </c>
      <c r="C67" s="8">
        <f t="shared" si="4"/>
        <v>81</v>
      </c>
      <c r="D67">
        <f t="shared" si="5"/>
        <v>9</v>
      </c>
      <c r="E67">
        <f t="shared" si="6"/>
        <v>0.5625</v>
      </c>
      <c r="I67" s="3">
        <v>15</v>
      </c>
      <c r="J67" s="7">
        <v>23.486081337047356</v>
      </c>
      <c r="K67" s="7">
        <f t="shared" ref="K67:K130" si="7">ROUND(J67,0)</f>
        <v>23</v>
      </c>
      <c r="M67" s="3">
        <v>16</v>
      </c>
      <c r="N67" s="7">
        <v>25</v>
      </c>
    </row>
    <row r="68" spans="1:14" ht="14.5">
      <c r="A68" s="5">
        <v>16</v>
      </c>
      <c r="B68" s="7">
        <v>25</v>
      </c>
      <c r="C68" s="8">
        <f t="shared" si="4"/>
        <v>81</v>
      </c>
      <c r="D68">
        <f t="shared" si="5"/>
        <v>9</v>
      </c>
      <c r="E68">
        <f t="shared" si="6"/>
        <v>0.5625</v>
      </c>
      <c r="I68" s="3">
        <v>21</v>
      </c>
      <c r="J68" s="7">
        <v>27.123281337047349</v>
      </c>
      <c r="K68" s="7">
        <f t="shared" si="7"/>
        <v>27</v>
      </c>
      <c r="M68" s="5">
        <v>16</v>
      </c>
      <c r="N68" s="7">
        <v>25</v>
      </c>
    </row>
    <row r="69" spans="1:14" ht="14.5">
      <c r="A69" s="3">
        <v>16</v>
      </c>
      <c r="B69" s="7">
        <v>24</v>
      </c>
      <c r="C69" s="8">
        <f t="shared" si="4"/>
        <v>64</v>
      </c>
      <c r="D69">
        <f t="shared" si="5"/>
        <v>8</v>
      </c>
      <c r="E69">
        <f t="shared" si="6"/>
        <v>0.5</v>
      </c>
      <c r="I69" s="3">
        <v>36</v>
      </c>
      <c r="J69" s="7">
        <v>25.976151532033427</v>
      </c>
      <c r="K69" s="7">
        <f t="shared" si="7"/>
        <v>26</v>
      </c>
      <c r="M69" s="3">
        <v>16</v>
      </c>
      <c r="N69" s="7">
        <v>24</v>
      </c>
    </row>
    <row r="70" spans="1:14" ht="14.5">
      <c r="A70" s="3">
        <v>16</v>
      </c>
      <c r="B70" s="7">
        <v>18</v>
      </c>
      <c r="C70" s="8">
        <f t="shared" si="4"/>
        <v>4</v>
      </c>
      <c r="D70">
        <f t="shared" si="5"/>
        <v>2</v>
      </c>
      <c r="E70">
        <f t="shared" si="6"/>
        <v>0.125</v>
      </c>
      <c r="I70" s="3">
        <v>20</v>
      </c>
      <c r="J70" s="7">
        <v>23.562390529247914</v>
      </c>
      <c r="K70" s="7">
        <f t="shared" si="7"/>
        <v>24</v>
      </c>
      <c r="M70" s="3">
        <v>16</v>
      </c>
      <c r="N70" s="7">
        <v>18</v>
      </c>
    </row>
    <row r="71" spans="1:14" ht="14.5">
      <c r="A71" s="3">
        <v>16</v>
      </c>
      <c r="B71" s="7">
        <v>23</v>
      </c>
      <c r="C71" s="8">
        <f t="shared" si="4"/>
        <v>49</v>
      </c>
      <c r="D71">
        <f t="shared" si="5"/>
        <v>7</v>
      </c>
      <c r="E71">
        <f t="shared" si="6"/>
        <v>0.4375</v>
      </c>
      <c r="I71" s="3">
        <v>33</v>
      </c>
      <c r="J71" s="7">
        <v>24.764230640668522</v>
      </c>
      <c r="K71" s="7">
        <f t="shared" si="7"/>
        <v>25</v>
      </c>
      <c r="M71" s="3">
        <v>16</v>
      </c>
      <c r="N71" s="7">
        <v>23</v>
      </c>
    </row>
    <row r="72" spans="1:14" ht="14.5">
      <c r="A72" s="3">
        <v>16</v>
      </c>
      <c r="B72" s="7">
        <v>16</v>
      </c>
      <c r="C72" s="8">
        <f t="shared" si="4"/>
        <v>0</v>
      </c>
      <c r="D72">
        <f t="shared" si="5"/>
        <v>0</v>
      </c>
      <c r="E72">
        <f t="shared" si="6"/>
        <v>0</v>
      </c>
      <c r="I72" s="3">
        <v>29</v>
      </c>
      <c r="J72" s="7">
        <v>24.270230640668522</v>
      </c>
      <c r="K72" s="7">
        <f t="shared" si="7"/>
        <v>24</v>
      </c>
      <c r="M72" s="3">
        <v>16</v>
      </c>
      <c r="N72" s="7">
        <v>16</v>
      </c>
    </row>
    <row r="73" spans="1:14" ht="14.5">
      <c r="A73" s="3">
        <v>16</v>
      </c>
      <c r="B73" s="7">
        <v>24</v>
      </c>
      <c r="C73" s="8">
        <f t="shared" si="4"/>
        <v>64</v>
      </c>
      <c r="D73">
        <f t="shared" si="5"/>
        <v>8</v>
      </c>
      <c r="E73">
        <f t="shared" si="6"/>
        <v>0.5</v>
      </c>
      <c r="I73" s="3">
        <v>13</v>
      </c>
      <c r="J73" s="7">
        <v>19.324830640668523</v>
      </c>
      <c r="K73" s="7">
        <f t="shared" si="7"/>
        <v>19</v>
      </c>
      <c r="M73" s="3">
        <v>16</v>
      </c>
      <c r="N73" s="7">
        <v>24</v>
      </c>
    </row>
    <row r="74" spans="1:14" ht="14.5">
      <c r="A74" s="3">
        <v>16</v>
      </c>
      <c r="B74" s="7">
        <v>17</v>
      </c>
      <c r="C74" s="8">
        <f t="shared" si="4"/>
        <v>1</v>
      </c>
      <c r="D74">
        <f t="shared" si="5"/>
        <v>1</v>
      </c>
      <c r="E74">
        <f t="shared" si="6"/>
        <v>6.25E-2</v>
      </c>
      <c r="I74" s="5">
        <v>17</v>
      </c>
      <c r="J74" s="7">
        <v>17.684372144846794</v>
      </c>
      <c r="K74" s="7">
        <f t="shared" si="7"/>
        <v>18</v>
      </c>
      <c r="M74" s="3">
        <v>16</v>
      </c>
      <c r="N74" s="7">
        <v>17</v>
      </c>
    </row>
    <row r="75" spans="1:14" ht="14.5">
      <c r="A75" s="3">
        <v>16</v>
      </c>
      <c r="B75" s="7">
        <v>22</v>
      </c>
      <c r="C75" s="8">
        <f t="shared" si="4"/>
        <v>36</v>
      </c>
      <c r="D75">
        <f t="shared" si="5"/>
        <v>6</v>
      </c>
      <c r="E75">
        <f t="shared" si="6"/>
        <v>0.375</v>
      </c>
      <c r="I75" s="3">
        <v>29</v>
      </c>
      <c r="J75" s="7">
        <v>39.622990529247915</v>
      </c>
      <c r="K75" s="7">
        <f t="shared" si="7"/>
        <v>40</v>
      </c>
      <c r="M75" s="3">
        <v>16</v>
      </c>
      <c r="N75" s="7">
        <v>22</v>
      </c>
    </row>
    <row r="76" spans="1:14" ht="14.5">
      <c r="A76" s="3">
        <v>16</v>
      </c>
      <c r="B76" s="7">
        <v>24</v>
      </c>
      <c r="C76" s="8">
        <f t="shared" si="4"/>
        <v>64</v>
      </c>
      <c r="D76">
        <f t="shared" si="5"/>
        <v>8</v>
      </c>
      <c r="E76">
        <f t="shared" si="6"/>
        <v>0.5</v>
      </c>
      <c r="I76" s="3">
        <v>4</v>
      </c>
      <c r="J76" s="7">
        <v>17.503372144846793</v>
      </c>
      <c r="K76" s="7">
        <f t="shared" si="7"/>
        <v>18</v>
      </c>
      <c r="M76" s="3">
        <v>16</v>
      </c>
      <c r="N76" s="7">
        <v>24</v>
      </c>
    </row>
    <row r="77" spans="1:14" ht="14.5">
      <c r="A77" s="3">
        <v>16</v>
      </c>
      <c r="B77" s="7">
        <v>24</v>
      </c>
      <c r="C77" s="8">
        <f t="shared" si="4"/>
        <v>64</v>
      </c>
      <c r="D77">
        <f t="shared" si="5"/>
        <v>8</v>
      </c>
      <c r="E77">
        <f t="shared" si="6"/>
        <v>0.5</v>
      </c>
      <c r="I77" s="3">
        <v>26</v>
      </c>
      <c r="J77" s="7">
        <v>23.272281337047353</v>
      </c>
      <c r="K77" s="7">
        <f t="shared" si="7"/>
        <v>23</v>
      </c>
      <c r="M77" s="3">
        <v>16</v>
      </c>
      <c r="N77" s="7">
        <v>24</v>
      </c>
    </row>
    <row r="78" spans="1:14" ht="14.5">
      <c r="A78" s="3">
        <v>16</v>
      </c>
      <c r="B78" s="7">
        <v>23</v>
      </c>
      <c r="C78" s="8">
        <f t="shared" si="4"/>
        <v>49</v>
      </c>
      <c r="D78">
        <f t="shared" si="5"/>
        <v>7</v>
      </c>
      <c r="E78">
        <f t="shared" si="6"/>
        <v>0.4375</v>
      </c>
      <c r="I78" s="3">
        <v>23</v>
      </c>
      <c r="J78" s="7">
        <v>23.144481337047353</v>
      </c>
      <c r="K78" s="7">
        <f t="shared" si="7"/>
        <v>23</v>
      </c>
      <c r="M78" s="3">
        <v>16</v>
      </c>
      <c r="N78" s="7">
        <v>23</v>
      </c>
    </row>
    <row r="79" spans="1:14" ht="14.5">
      <c r="A79" s="3">
        <v>16</v>
      </c>
      <c r="B79" s="7">
        <v>24</v>
      </c>
      <c r="C79" s="8">
        <f t="shared" si="4"/>
        <v>64</v>
      </c>
      <c r="D79">
        <f t="shared" si="5"/>
        <v>8</v>
      </c>
      <c r="E79">
        <f t="shared" si="6"/>
        <v>0.5</v>
      </c>
      <c r="I79" s="3">
        <v>21</v>
      </c>
      <c r="J79" s="7">
        <v>23.081281337047354</v>
      </c>
      <c r="K79" s="7">
        <f t="shared" si="7"/>
        <v>23</v>
      </c>
      <c r="M79" s="3">
        <v>16</v>
      </c>
      <c r="N79" s="7">
        <v>24</v>
      </c>
    </row>
    <row r="80" spans="1:14" ht="14.5">
      <c r="A80" s="3">
        <v>16</v>
      </c>
      <c r="B80" s="7">
        <v>24</v>
      </c>
      <c r="C80" s="8">
        <f t="shared" si="4"/>
        <v>64</v>
      </c>
      <c r="D80">
        <f t="shared" si="5"/>
        <v>8</v>
      </c>
      <c r="E80">
        <f t="shared" si="6"/>
        <v>0.5</v>
      </c>
      <c r="I80" s="3">
        <v>27</v>
      </c>
      <c r="J80" s="7">
        <v>23.973190529247908</v>
      </c>
      <c r="K80" s="7">
        <f t="shared" si="7"/>
        <v>24</v>
      </c>
      <c r="M80" s="3">
        <v>16</v>
      </c>
      <c r="N80" s="7">
        <v>24</v>
      </c>
    </row>
    <row r="81" spans="1:14" ht="14.5">
      <c r="A81" s="3">
        <v>16</v>
      </c>
      <c r="B81" s="7">
        <v>24</v>
      </c>
      <c r="C81" s="8">
        <f t="shared" si="4"/>
        <v>64</v>
      </c>
      <c r="D81">
        <f t="shared" si="5"/>
        <v>8</v>
      </c>
      <c r="E81">
        <f t="shared" si="6"/>
        <v>0.5</v>
      </c>
      <c r="I81" s="3">
        <v>28</v>
      </c>
      <c r="J81" s="7">
        <v>23.259081337047352</v>
      </c>
      <c r="K81" s="7">
        <f t="shared" si="7"/>
        <v>23</v>
      </c>
      <c r="M81" s="3">
        <v>16</v>
      </c>
      <c r="N81" s="7">
        <v>24</v>
      </c>
    </row>
    <row r="82" spans="1:14" ht="14.5">
      <c r="A82" s="3">
        <v>16</v>
      </c>
      <c r="B82" s="7">
        <v>18</v>
      </c>
      <c r="C82" s="8">
        <f t="shared" si="4"/>
        <v>4</v>
      </c>
      <c r="D82">
        <f t="shared" si="5"/>
        <v>2</v>
      </c>
      <c r="E82">
        <f t="shared" si="6"/>
        <v>0.125</v>
      </c>
      <c r="I82" s="3">
        <v>25</v>
      </c>
      <c r="J82" s="7">
        <v>17.393192757660167</v>
      </c>
      <c r="K82" s="7">
        <f t="shared" si="7"/>
        <v>17</v>
      </c>
      <c r="M82" s="3">
        <v>16</v>
      </c>
      <c r="N82" s="7">
        <v>18</v>
      </c>
    </row>
    <row r="83" spans="1:14" ht="14.5">
      <c r="A83" s="3">
        <v>16</v>
      </c>
      <c r="B83" s="7">
        <v>25</v>
      </c>
      <c r="C83" s="8">
        <f t="shared" si="4"/>
        <v>81</v>
      </c>
      <c r="D83">
        <f t="shared" si="5"/>
        <v>9</v>
      </c>
      <c r="E83">
        <f t="shared" si="6"/>
        <v>0.5625</v>
      </c>
      <c r="I83" s="3">
        <v>11</v>
      </c>
      <c r="J83" s="7">
        <v>16.238592757660165</v>
      </c>
      <c r="K83" s="7">
        <f t="shared" si="7"/>
        <v>16</v>
      </c>
      <c r="M83" s="3">
        <v>16</v>
      </c>
      <c r="N83" s="7">
        <v>25</v>
      </c>
    </row>
    <row r="84" spans="1:14" ht="14.5">
      <c r="A84" s="3">
        <v>17</v>
      </c>
      <c r="B84" s="7">
        <v>25</v>
      </c>
      <c r="C84" s="8">
        <f t="shared" si="4"/>
        <v>64</v>
      </c>
      <c r="D84">
        <f t="shared" si="5"/>
        <v>8</v>
      </c>
      <c r="E84">
        <f t="shared" si="6"/>
        <v>0.47058823529411764</v>
      </c>
      <c r="I84" s="3">
        <v>14</v>
      </c>
      <c r="J84" s="7">
        <v>17.817590529247909</v>
      </c>
      <c r="K84" s="7">
        <f t="shared" si="7"/>
        <v>18</v>
      </c>
      <c r="M84" s="3">
        <v>17</v>
      </c>
      <c r="N84" s="7">
        <v>25</v>
      </c>
    </row>
    <row r="85" spans="1:14" ht="14.5">
      <c r="A85" s="3">
        <v>17</v>
      </c>
      <c r="B85" s="7">
        <v>24</v>
      </c>
      <c r="C85" s="8">
        <f t="shared" si="4"/>
        <v>49</v>
      </c>
      <c r="D85">
        <f t="shared" si="5"/>
        <v>7</v>
      </c>
      <c r="E85">
        <f t="shared" si="6"/>
        <v>0.41176470588235292</v>
      </c>
      <c r="I85" s="3">
        <v>29</v>
      </c>
      <c r="J85" s="7">
        <v>24.710430640668523</v>
      </c>
      <c r="K85" s="7">
        <f t="shared" si="7"/>
        <v>25</v>
      </c>
      <c r="M85" s="3">
        <v>17</v>
      </c>
      <c r="N85" s="7">
        <v>24</v>
      </c>
    </row>
    <row r="86" spans="1:14" ht="14.5">
      <c r="A86" s="3">
        <v>17</v>
      </c>
      <c r="B86" s="7">
        <v>23</v>
      </c>
      <c r="C86" s="8">
        <f t="shared" si="4"/>
        <v>36</v>
      </c>
      <c r="D86">
        <f t="shared" si="5"/>
        <v>6</v>
      </c>
      <c r="E86">
        <f t="shared" si="6"/>
        <v>0.35294117647058826</v>
      </c>
      <c r="I86" s="3">
        <v>29</v>
      </c>
      <c r="J86" s="7">
        <v>23.844572144846797</v>
      </c>
      <c r="K86" s="7">
        <f t="shared" si="7"/>
        <v>24</v>
      </c>
      <c r="M86" s="3">
        <v>17</v>
      </c>
      <c r="N86" s="7">
        <v>23</v>
      </c>
    </row>
    <row r="87" spans="1:14" ht="14.5">
      <c r="A87" s="5">
        <v>17</v>
      </c>
      <c r="B87" s="7">
        <v>18</v>
      </c>
      <c r="C87" s="8">
        <f t="shared" si="4"/>
        <v>1</v>
      </c>
      <c r="D87">
        <f t="shared" si="5"/>
        <v>1</v>
      </c>
      <c r="E87">
        <f t="shared" si="6"/>
        <v>5.8823529411764705E-2</v>
      </c>
      <c r="I87" s="3">
        <v>28</v>
      </c>
      <c r="J87" s="7">
        <v>24.680230640668523</v>
      </c>
      <c r="K87" s="7">
        <f t="shared" si="7"/>
        <v>25</v>
      </c>
      <c r="M87" s="5">
        <v>17</v>
      </c>
      <c r="N87" s="7">
        <v>18</v>
      </c>
    </row>
    <row r="88" spans="1:14" ht="14.5">
      <c r="A88" s="3">
        <v>17</v>
      </c>
      <c r="B88" s="7">
        <v>26</v>
      </c>
      <c r="C88" s="8">
        <f t="shared" si="4"/>
        <v>81</v>
      </c>
      <c r="D88">
        <f t="shared" si="5"/>
        <v>9</v>
      </c>
      <c r="E88">
        <f t="shared" si="6"/>
        <v>0.52941176470588236</v>
      </c>
      <c r="I88" s="3">
        <v>15</v>
      </c>
      <c r="J88" s="7">
        <v>17.552681337047353</v>
      </c>
      <c r="K88" s="7">
        <f t="shared" si="7"/>
        <v>18</v>
      </c>
      <c r="M88" s="3">
        <v>17</v>
      </c>
      <c r="N88" s="7">
        <v>26</v>
      </c>
    </row>
    <row r="89" spans="1:14" ht="14.5">
      <c r="A89" s="3">
        <v>17</v>
      </c>
      <c r="B89" s="7">
        <v>24</v>
      </c>
      <c r="C89" s="8">
        <f t="shared" si="4"/>
        <v>49</v>
      </c>
      <c r="D89">
        <f t="shared" si="5"/>
        <v>7</v>
      </c>
      <c r="E89">
        <f t="shared" si="6"/>
        <v>0.41176470588235292</v>
      </c>
      <c r="I89" s="3">
        <v>27</v>
      </c>
      <c r="J89" s="7">
        <v>18.329230640668523</v>
      </c>
      <c r="K89" s="7">
        <f t="shared" si="7"/>
        <v>18</v>
      </c>
      <c r="M89" s="3">
        <v>17</v>
      </c>
      <c r="N89" s="7">
        <v>24</v>
      </c>
    </row>
    <row r="90" spans="1:14" ht="14.5">
      <c r="A90" s="3">
        <v>17</v>
      </c>
      <c r="B90" s="7">
        <v>24</v>
      </c>
      <c r="C90" s="8">
        <f t="shared" si="4"/>
        <v>49</v>
      </c>
      <c r="D90">
        <f t="shared" si="5"/>
        <v>7</v>
      </c>
      <c r="E90">
        <f t="shared" si="6"/>
        <v>0.41176470588235292</v>
      </c>
      <c r="I90" s="3">
        <v>32</v>
      </c>
      <c r="J90" s="7">
        <v>26.163481337047354</v>
      </c>
      <c r="K90" s="7">
        <f t="shared" si="7"/>
        <v>26</v>
      </c>
      <c r="M90" s="3">
        <v>17</v>
      </c>
      <c r="N90" s="7">
        <v>24</v>
      </c>
    </row>
    <row r="91" spans="1:14" ht="14.5">
      <c r="A91" s="3">
        <v>17</v>
      </c>
      <c r="B91" s="7">
        <v>18</v>
      </c>
      <c r="C91" s="8">
        <f t="shared" si="4"/>
        <v>1</v>
      </c>
      <c r="D91">
        <f t="shared" si="5"/>
        <v>1</v>
      </c>
      <c r="E91">
        <f t="shared" si="6"/>
        <v>5.8823529411764705E-2</v>
      </c>
      <c r="I91" s="3">
        <v>31</v>
      </c>
      <c r="J91" s="7">
        <v>23.968081337047355</v>
      </c>
      <c r="K91" s="7">
        <f t="shared" si="7"/>
        <v>24</v>
      </c>
      <c r="M91" s="3">
        <v>17</v>
      </c>
      <c r="N91" s="7">
        <v>18</v>
      </c>
    </row>
    <row r="92" spans="1:14" ht="14.5">
      <c r="A92" s="3">
        <v>17</v>
      </c>
      <c r="B92" s="7">
        <v>18</v>
      </c>
      <c r="C92" s="8">
        <f t="shared" si="4"/>
        <v>1</v>
      </c>
      <c r="D92">
        <f t="shared" si="5"/>
        <v>1</v>
      </c>
      <c r="E92">
        <f t="shared" si="6"/>
        <v>5.8823529411764705E-2</v>
      </c>
      <c r="I92" s="3">
        <v>35</v>
      </c>
      <c r="J92" s="7">
        <v>24.834081337047355</v>
      </c>
      <c r="K92" s="7">
        <f t="shared" si="7"/>
        <v>25</v>
      </c>
      <c r="M92" s="3">
        <v>17</v>
      </c>
      <c r="N92" s="7">
        <v>18</v>
      </c>
    </row>
    <row r="93" spans="1:14" ht="14.5">
      <c r="A93" s="5">
        <v>17</v>
      </c>
      <c r="B93" s="7">
        <v>24</v>
      </c>
      <c r="C93" s="8">
        <f t="shared" si="4"/>
        <v>49</v>
      </c>
      <c r="D93">
        <f t="shared" si="5"/>
        <v>7</v>
      </c>
      <c r="E93">
        <f t="shared" si="6"/>
        <v>0.41176470588235292</v>
      </c>
      <c r="I93" s="3">
        <v>32</v>
      </c>
      <c r="J93" s="7">
        <v>25.574881337047355</v>
      </c>
      <c r="K93" s="7">
        <f t="shared" si="7"/>
        <v>26</v>
      </c>
      <c r="M93" s="5">
        <v>17</v>
      </c>
      <c r="N93" s="7">
        <v>24</v>
      </c>
    </row>
    <row r="94" spans="1:14" ht="14.5">
      <c r="A94" s="3">
        <v>17</v>
      </c>
      <c r="B94" s="7">
        <v>23</v>
      </c>
      <c r="C94" s="8">
        <f t="shared" si="4"/>
        <v>36</v>
      </c>
      <c r="D94">
        <f t="shared" si="5"/>
        <v>6</v>
      </c>
      <c r="E94">
        <f t="shared" si="6"/>
        <v>0.35294117647058826</v>
      </c>
      <c r="I94" s="3">
        <v>16</v>
      </c>
      <c r="J94" s="7">
        <v>17.291584401114203</v>
      </c>
      <c r="K94" s="7">
        <f t="shared" si="7"/>
        <v>17</v>
      </c>
      <c r="M94" s="3">
        <v>17</v>
      </c>
      <c r="N94" s="7">
        <v>23</v>
      </c>
    </row>
    <row r="95" spans="1:14" ht="14.5">
      <c r="A95" s="3">
        <v>17</v>
      </c>
      <c r="B95" s="7">
        <v>24</v>
      </c>
      <c r="C95" s="8">
        <f t="shared" si="4"/>
        <v>49</v>
      </c>
      <c r="D95">
        <f t="shared" si="5"/>
        <v>7</v>
      </c>
      <c r="E95">
        <f t="shared" si="6"/>
        <v>0.41176470588235292</v>
      </c>
      <c r="I95" s="3">
        <v>14</v>
      </c>
      <c r="J95" s="7">
        <v>18.223430640668521</v>
      </c>
      <c r="K95" s="7">
        <f t="shared" si="7"/>
        <v>18</v>
      </c>
      <c r="M95" s="3">
        <v>17</v>
      </c>
      <c r="N95" s="7">
        <v>24</v>
      </c>
    </row>
    <row r="96" spans="1:14" ht="14.5">
      <c r="A96" s="3">
        <v>17</v>
      </c>
      <c r="B96" s="7">
        <v>18</v>
      </c>
      <c r="C96" s="8">
        <f t="shared" si="4"/>
        <v>1</v>
      </c>
      <c r="D96">
        <f t="shared" si="5"/>
        <v>1</v>
      </c>
      <c r="E96">
        <f t="shared" si="6"/>
        <v>5.8823529411764705E-2</v>
      </c>
      <c r="I96" s="3">
        <v>11</v>
      </c>
      <c r="J96" s="7">
        <v>17.617390529247906</v>
      </c>
      <c r="K96" s="7">
        <f t="shared" si="7"/>
        <v>18</v>
      </c>
      <c r="M96" s="3">
        <v>17</v>
      </c>
      <c r="N96" s="7">
        <v>18</v>
      </c>
    </row>
    <row r="97" spans="1:14" ht="14.5">
      <c r="A97" s="3">
        <v>17</v>
      </c>
      <c r="B97" s="7">
        <v>18</v>
      </c>
      <c r="C97" s="8">
        <f t="shared" si="4"/>
        <v>1</v>
      </c>
      <c r="D97">
        <f t="shared" si="5"/>
        <v>1</v>
      </c>
      <c r="E97">
        <f t="shared" si="6"/>
        <v>5.8823529411764705E-2</v>
      </c>
      <c r="I97" s="3">
        <v>13</v>
      </c>
      <c r="J97" s="7">
        <v>16.903992757660166</v>
      </c>
      <c r="K97" s="7">
        <f t="shared" si="7"/>
        <v>17</v>
      </c>
      <c r="M97" s="3">
        <v>17</v>
      </c>
      <c r="N97" s="7">
        <v>18</v>
      </c>
    </row>
    <row r="98" spans="1:14" ht="14.5">
      <c r="A98" s="3">
        <v>17</v>
      </c>
      <c r="B98" s="7">
        <v>20</v>
      </c>
      <c r="C98" s="8">
        <f t="shared" si="4"/>
        <v>9</v>
      </c>
      <c r="D98">
        <f t="shared" si="5"/>
        <v>3</v>
      </c>
      <c r="E98">
        <f t="shared" si="6"/>
        <v>0.17647058823529413</v>
      </c>
      <c r="I98" s="3">
        <v>22</v>
      </c>
      <c r="J98" s="7">
        <v>17.825790529247911</v>
      </c>
      <c r="K98" s="7">
        <f t="shared" si="7"/>
        <v>18</v>
      </c>
      <c r="M98" s="3">
        <v>17</v>
      </c>
      <c r="N98" s="7">
        <v>20</v>
      </c>
    </row>
    <row r="99" spans="1:14" ht="14.5">
      <c r="A99" s="3">
        <v>17</v>
      </c>
      <c r="B99" s="7">
        <v>18</v>
      </c>
      <c r="C99" s="8">
        <f t="shared" si="4"/>
        <v>1</v>
      </c>
      <c r="D99">
        <f t="shared" si="5"/>
        <v>1</v>
      </c>
      <c r="E99">
        <f t="shared" si="6"/>
        <v>5.8823529411764705E-2</v>
      </c>
      <c r="I99" s="3">
        <v>12</v>
      </c>
      <c r="J99" s="7">
        <v>24.837590529247912</v>
      </c>
      <c r="K99" s="7">
        <f t="shared" si="7"/>
        <v>25</v>
      </c>
      <c r="M99" s="3">
        <v>17</v>
      </c>
      <c r="N99" s="7">
        <v>18</v>
      </c>
    </row>
    <row r="100" spans="1:14" ht="14.5">
      <c r="A100" s="3">
        <v>17</v>
      </c>
      <c r="B100" s="7">
        <v>24</v>
      </c>
      <c r="C100" s="8">
        <f t="shared" si="4"/>
        <v>49</v>
      </c>
      <c r="D100">
        <f t="shared" si="5"/>
        <v>7</v>
      </c>
      <c r="E100">
        <f t="shared" si="6"/>
        <v>0.41176470588235292</v>
      </c>
      <c r="I100" s="3">
        <v>13</v>
      </c>
      <c r="J100" s="7">
        <v>23.900820612813366</v>
      </c>
      <c r="K100" s="7">
        <f t="shared" si="7"/>
        <v>24</v>
      </c>
      <c r="M100" s="3">
        <v>17</v>
      </c>
      <c r="N100" s="7">
        <v>24</v>
      </c>
    </row>
    <row r="101" spans="1:14" ht="14.5">
      <c r="A101" s="3">
        <v>17</v>
      </c>
      <c r="B101" s="7">
        <v>25</v>
      </c>
      <c r="C101" s="8">
        <f t="shared" si="4"/>
        <v>64</v>
      </c>
      <c r="D101">
        <f t="shared" si="5"/>
        <v>8</v>
      </c>
      <c r="E101">
        <f t="shared" si="6"/>
        <v>0.47058823529411764</v>
      </c>
      <c r="I101" s="3">
        <v>23</v>
      </c>
      <c r="J101" s="7">
        <v>24.189751532033426</v>
      </c>
      <c r="K101" s="7">
        <f t="shared" si="7"/>
        <v>24</v>
      </c>
      <c r="M101" s="3">
        <v>17</v>
      </c>
      <c r="N101" s="7">
        <v>25</v>
      </c>
    </row>
    <row r="102" spans="1:14" ht="14.5">
      <c r="A102" s="3">
        <v>18</v>
      </c>
      <c r="B102" s="7">
        <v>17</v>
      </c>
      <c r="C102" s="8">
        <f t="shared" si="4"/>
        <v>1</v>
      </c>
      <c r="D102">
        <f t="shared" si="5"/>
        <v>1</v>
      </c>
      <c r="E102">
        <f t="shared" si="6"/>
        <v>5.5555555555555552E-2</v>
      </c>
      <c r="I102" s="3">
        <v>13</v>
      </c>
      <c r="J102" s="7">
        <v>19.209390529247912</v>
      </c>
      <c r="K102" s="7">
        <f t="shared" si="7"/>
        <v>19</v>
      </c>
      <c r="M102" s="3">
        <v>18</v>
      </c>
      <c r="N102" s="7">
        <v>17</v>
      </c>
    </row>
    <row r="103" spans="1:14" ht="14.5">
      <c r="A103" s="3">
        <v>18</v>
      </c>
      <c r="B103" s="7">
        <v>24</v>
      </c>
      <c r="C103" s="8">
        <f t="shared" si="4"/>
        <v>36</v>
      </c>
      <c r="D103">
        <f t="shared" si="5"/>
        <v>6</v>
      </c>
      <c r="E103">
        <f t="shared" si="6"/>
        <v>0.33333333333333331</v>
      </c>
      <c r="I103" s="3">
        <v>24</v>
      </c>
      <c r="J103" s="7">
        <v>24.870590529247913</v>
      </c>
      <c r="K103" s="7">
        <f t="shared" si="7"/>
        <v>25</v>
      </c>
      <c r="M103" s="3">
        <v>18</v>
      </c>
      <c r="N103" s="7">
        <v>24</v>
      </c>
    </row>
    <row r="104" spans="1:14" ht="14.5">
      <c r="A104" s="3">
        <v>18</v>
      </c>
      <c r="B104" s="7">
        <v>24</v>
      </c>
      <c r="C104" s="8">
        <f t="shared" si="4"/>
        <v>36</v>
      </c>
      <c r="D104">
        <f t="shared" si="5"/>
        <v>6</v>
      </c>
      <c r="E104">
        <f t="shared" si="6"/>
        <v>0.33333333333333331</v>
      </c>
      <c r="I104" s="3">
        <v>20</v>
      </c>
      <c r="J104" s="7">
        <v>26.190792757660166</v>
      </c>
      <c r="K104" s="7">
        <f t="shared" si="7"/>
        <v>26</v>
      </c>
      <c r="M104" s="3">
        <v>18</v>
      </c>
      <c r="N104" s="7">
        <v>24</v>
      </c>
    </row>
    <row r="105" spans="1:14" ht="14.5">
      <c r="A105" s="3">
        <v>18</v>
      </c>
      <c r="B105" s="7">
        <v>24</v>
      </c>
      <c r="C105" s="8">
        <f t="shared" si="4"/>
        <v>36</v>
      </c>
      <c r="D105">
        <f t="shared" si="5"/>
        <v>6</v>
      </c>
      <c r="E105">
        <f t="shared" si="6"/>
        <v>0.33333333333333331</v>
      </c>
      <c r="I105" s="3">
        <v>26</v>
      </c>
      <c r="J105" s="7">
        <v>24.502030640668526</v>
      </c>
      <c r="K105" s="7">
        <f t="shared" si="7"/>
        <v>25</v>
      </c>
      <c r="M105" s="3">
        <v>18</v>
      </c>
      <c r="N105" s="7">
        <v>24</v>
      </c>
    </row>
    <row r="106" spans="1:14" ht="14.5">
      <c r="A106" s="3">
        <v>18</v>
      </c>
      <c r="B106" s="7">
        <v>25</v>
      </c>
      <c r="C106" s="8">
        <f t="shared" si="4"/>
        <v>49</v>
      </c>
      <c r="D106">
        <f t="shared" si="5"/>
        <v>7</v>
      </c>
      <c r="E106">
        <f t="shared" si="6"/>
        <v>0.3888888888888889</v>
      </c>
      <c r="I106" s="3">
        <v>27</v>
      </c>
      <c r="J106" s="7">
        <v>24.658630640668523</v>
      </c>
      <c r="K106" s="7">
        <f t="shared" si="7"/>
        <v>25</v>
      </c>
      <c r="M106" s="3">
        <v>18</v>
      </c>
      <c r="N106" s="7">
        <v>25</v>
      </c>
    </row>
    <row r="107" spans="1:14" ht="14.5">
      <c r="A107" s="3">
        <v>18</v>
      </c>
      <c r="B107" s="7">
        <v>25</v>
      </c>
      <c r="C107" s="8">
        <f t="shared" si="4"/>
        <v>49</v>
      </c>
      <c r="D107">
        <f t="shared" si="5"/>
        <v>7</v>
      </c>
      <c r="E107">
        <f t="shared" si="6"/>
        <v>0.3888888888888889</v>
      </c>
      <c r="I107" s="3">
        <v>15</v>
      </c>
      <c r="J107" s="7">
        <v>24.760481337047352</v>
      </c>
      <c r="K107" s="7">
        <f t="shared" si="7"/>
        <v>25</v>
      </c>
      <c r="M107" s="3">
        <v>18</v>
      </c>
      <c r="N107" s="7">
        <v>25</v>
      </c>
    </row>
    <row r="108" spans="1:14" ht="14.5">
      <c r="A108" s="3">
        <v>18</v>
      </c>
      <c r="B108" s="7">
        <v>24</v>
      </c>
      <c r="C108" s="8">
        <f t="shared" si="4"/>
        <v>36</v>
      </c>
      <c r="D108">
        <f t="shared" si="5"/>
        <v>6</v>
      </c>
      <c r="E108">
        <f t="shared" si="6"/>
        <v>0.33333333333333331</v>
      </c>
      <c r="I108" s="3">
        <v>25</v>
      </c>
      <c r="J108" s="7">
        <v>23.721481337047354</v>
      </c>
      <c r="K108" s="7">
        <f t="shared" si="7"/>
        <v>24</v>
      </c>
      <c r="M108" s="3">
        <v>18</v>
      </c>
      <c r="N108" s="7">
        <v>24</v>
      </c>
    </row>
    <row r="109" spans="1:14" ht="14.5">
      <c r="A109" s="3">
        <v>18</v>
      </c>
      <c r="B109" s="7">
        <v>26</v>
      </c>
      <c r="C109" s="8">
        <f t="shared" si="4"/>
        <v>64</v>
      </c>
      <c r="D109">
        <f t="shared" si="5"/>
        <v>8</v>
      </c>
      <c r="E109">
        <f t="shared" si="6"/>
        <v>0.44444444444444442</v>
      </c>
      <c r="I109" s="3">
        <v>10</v>
      </c>
      <c r="J109" s="7">
        <v>17.361184401114205</v>
      </c>
      <c r="K109" s="7">
        <f t="shared" si="7"/>
        <v>17</v>
      </c>
      <c r="M109" s="3">
        <v>18</v>
      </c>
      <c r="N109" s="7">
        <v>26</v>
      </c>
    </row>
    <row r="110" spans="1:14" ht="14.5">
      <c r="A110" s="3">
        <v>18</v>
      </c>
      <c r="B110" s="7">
        <v>24</v>
      </c>
      <c r="C110" s="8">
        <f t="shared" si="4"/>
        <v>36</v>
      </c>
      <c r="D110">
        <f t="shared" si="5"/>
        <v>6</v>
      </c>
      <c r="E110">
        <f t="shared" si="6"/>
        <v>0.33333333333333331</v>
      </c>
      <c r="I110" s="3">
        <v>25</v>
      </c>
      <c r="J110" s="7">
        <v>27.274881337047354</v>
      </c>
      <c r="K110" s="7">
        <f t="shared" si="7"/>
        <v>27</v>
      </c>
      <c r="M110" s="3">
        <v>18</v>
      </c>
      <c r="N110" s="7">
        <v>24</v>
      </c>
    </row>
    <row r="111" spans="1:14" ht="14.5">
      <c r="A111" s="3">
        <v>18</v>
      </c>
      <c r="B111" s="7">
        <v>17</v>
      </c>
      <c r="C111" s="8">
        <f t="shared" si="4"/>
        <v>1</v>
      </c>
      <c r="D111">
        <f t="shared" si="5"/>
        <v>1</v>
      </c>
      <c r="E111">
        <f t="shared" si="6"/>
        <v>5.5555555555555552E-2</v>
      </c>
      <c r="I111" s="3">
        <v>30</v>
      </c>
      <c r="J111" s="7">
        <v>24.522230640668525</v>
      </c>
      <c r="K111" s="7">
        <f t="shared" si="7"/>
        <v>25</v>
      </c>
      <c r="M111" s="3">
        <v>18</v>
      </c>
      <c r="N111" s="7">
        <v>17</v>
      </c>
    </row>
    <row r="112" spans="1:14" ht="14.5">
      <c r="A112" s="3">
        <v>18</v>
      </c>
      <c r="B112" s="7">
        <v>18</v>
      </c>
      <c r="C112" s="8">
        <f t="shared" si="4"/>
        <v>0</v>
      </c>
      <c r="D112">
        <f t="shared" si="5"/>
        <v>0</v>
      </c>
      <c r="E112">
        <f t="shared" si="6"/>
        <v>0</v>
      </c>
      <c r="I112" s="3">
        <v>30</v>
      </c>
      <c r="J112" s="7">
        <v>23.895081337047355</v>
      </c>
      <c r="K112" s="7">
        <f t="shared" si="7"/>
        <v>24</v>
      </c>
      <c r="M112" s="3">
        <v>18</v>
      </c>
      <c r="N112" s="7">
        <v>18</v>
      </c>
    </row>
    <row r="113" spans="1:14" ht="14.5">
      <c r="A113" s="3">
        <v>18</v>
      </c>
      <c r="B113" s="7">
        <v>25</v>
      </c>
      <c r="C113" s="8">
        <f t="shared" si="4"/>
        <v>49</v>
      </c>
      <c r="D113">
        <f t="shared" si="5"/>
        <v>7</v>
      </c>
      <c r="E113">
        <f t="shared" si="6"/>
        <v>0.3888888888888889</v>
      </c>
      <c r="I113" s="3">
        <v>22</v>
      </c>
      <c r="J113" s="7">
        <v>23.411881337047351</v>
      </c>
      <c r="K113" s="7">
        <f t="shared" si="7"/>
        <v>23</v>
      </c>
      <c r="M113" s="3">
        <v>18</v>
      </c>
      <c r="N113" s="7">
        <v>25</v>
      </c>
    </row>
    <row r="114" spans="1:14" ht="14.5">
      <c r="A114" s="3">
        <v>18</v>
      </c>
      <c r="B114" s="7">
        <v>24</v>
      </c>
      <c r="C114" s="8">
        <f t="shared" si="4"/>
        <v>36</v>
      </c>
      <c r="D114">
        <f t="shared" si="5"/>
        <v>6</v>
      </c>
      <c r="E114">
        <f t="shared" si="6"/>
        <v>0.33333333333333331</v>
      </c>
      <c r="I114" s="3">
        <v>20</v>
      </c>
      <c r="J114" s="7">
        <v>17.69728133704735</v>
      </c>
      <c r="K114" s="7">
        <f t="shared" si="7"/>
        <v>18</v>
      </c>
      <c r="M114" s="3">
        <v>18</v>
      </c>
      <c r="N114" s="7">
        <v>24</v>
      </c>
    </row>
    <row r="115" spans="1:14" ht="14.5">
      <c r="A115" s="3">
        <v>18</v>
      </c>
      <c r="B115" s="7">
        <v>24</v>
      </c>
      <c r="C115" s="8">
        <f t="shared" si="4"/>
        <v>36</v>
      </c>
      <c r="D115">
        <f t="shared" si="5"/>
        <v>6</v>
      </c>
      <c r="E115">
        <f t="shared" si="6"/>
        <v>0.33333333333333331</v>
      </c>
      <c r="I115" s="3">
        <v>23</v>
      </c>
      <c r="J115" s="7">
        <v>18.186230640668523</v>
      </c>
      <c r="K115" s="7">
        <f t="shared" si="7"/>
        <v>18</v>
      </c>
      <c r="M115" s="3">
        <v>18</v>
      </c>
      <c r="N115" s="7">
        <v>24</v>
      </c>
    </row>
    <row r="116" spans="1:14" ht="14.5">
      <c r="A116" s="3">
        <v>19</v>
      </c>
      <c r="B116" s="7">
        <v>24</v>
      </c>
      <c r="C116" s="8">
        <f t="shared" si="4"/>
        <v>25</v>
      </c>
      <c r="D116">
        <f t="shared" si="5"/>
        <v>5</v>
      </c>
      <c r="E116">
        <f t="shared" si="6"/>
        <v>0.26315789473684209</v>
      </c>
      <c r="I116" s="3">
        <v>28</v>
      </c>
      <c r="J116" s="7">
        <v>23.846790529247912</v>
      </c>
      <c r="K116" s="7">
        <f t="shared" si="7"/>
        <v>24</v>
      </c>
      <c r="M116" s="3">
        <v>19</v>
      </c>
      <c r="N116" s="7">
        <v>24</v>
      </c>
    </row>
    <row r="117" spans="1:14" ht="14.5">
      <c r="A117" s="3">
        <v>19</v>
      </c>
      <c r="B117" s="7">
        <v>24</v>
      </c>
      <c r="C117" s="8">
        <f t="shared" si="4"/>
        <v>25</v>
      </c>
      <c r="D117">
        <f t="shared" si="5"/>
        <v>5</v>
      </c>
      <c r="E117">
        <f t="shared" si="6"/>
        <v>0.26315789473684209</v>
      </c>
      <c r="I117" s="3">
        <v>4</v>
      </c>
      <c r="J117" s="7">
        <v>14.407681337047352</v>
      </c>
      <c r="K117" s="7">
        <f t="shared" si="7"/>
        <v>14</v>
      </c>
      <c r="M117" s="3">
        <v>19</v>
      </c>
      <c r="N117" s="7">
        <v>24</v>
      </c>
    </row>
    <row r="118" spans="1:14" ht="14.5">
      <c r="A118" s="3">
        <v>19</v>
      </c>
      <c r="B118" s="7">
        <v>24</v>
      </c>
      <c r="C118" s="8">
        <f t="shared" si="4"/>
        <v>25</v>
      </c>
      <c r="D118">
        <f t="shared" si="5"/>
        <v>5</v>
      </c>
      <c r="E118">
        <f t="shared" si="6"/>
        <v>0.26315789473684209</v>
      </c>
      <c r="I118" s="3">
        <v>23</v>
      </c>
      <c r="J118" s="7">
        <v>25.166281337047355</v>
      </c>
      <c r="K118" s="7">
        <f t="shared" si="7"/>
        <v>25</v>
      </c>
      <c r="M118" s="3">
        <v>19</v>
      </c>
      <c r="N118" s="7">
        <v>24</v>
      </c>
    </row>
    <row r="119" spans="1:14" ht="14.5">
      <c r="A119" s="3">
        <v>19</v>
      </c>
      <c r="B119" s="7">
        <v>23</v>
      </c>
      <c r="C119" s="8">
        <f t="shared" si="4"/>
        <v>16</v>
      </c>
      <c r="D119">
        <f t="shared" si="5"/>
        <v>4</v>
      </c>
      <c r="E119">
        <f t="shared" si="6"/>
        <v>0.21052631578947367</v>
      </c>
      <c r="I119" s="3">
        <v>13</v>
      </c>
      <c r="J119" s="7">
        <v>16.729784401114205</v>
      </c>
      <c r="K119" s="7">
        <f t="shared" si="7"/>
        <v>17</v>
      </c>
      <c r="M119" s="3">
        <v>19</v>
      </c>
      <c r="N119" s="7">
        <v>23</v>
      </c>
    </row>
    <row r="120" spans="1:14" ht="14.5">
      <c r="A120" s="3">
        <v>19</v>
      </c>
      <c r="B120" s="7">
        <v>18</v>
      </c>
      <c r="C120" s="8">
        <f t="shared" si="4"/>
        <v>1</v>
      </c>
      <c r="D120">
        <f t="shared" si="5"/>
        <v>1</v>
      </c>
      <c r="E120">
        <f t="shared" si="6"/>
        <v>5.2631578947368418E-2</v>
      </c>
      <c r="I120" s="3">
        <v>14</v>
      </c>
      <c r="J120" s="7">
        <v>24.015081337047356</v>
      </c>
      <c r="K120" s="7">
        <f t="shared" si="7"/>
        <v>24</v>
      </c>
      <c r="M120" s="3">
        <v>19</v>
      </c>
      <c r="N120" s="7">
        <v>18</v>
      </c>
    </row>
    <row r="121" spans="1:14" ht="14.5">
      <c r="A121" s="3">
        <v>19</v>
      </c>
      <c r="B121" s="7">
        <v>19</v>
      </c>
      <c r="C121" s="8">
        <f t="shared" si="4"/>
        <v>0</v>
      </c>
      <c r="D121">
        <f t="shared" si="5"/>
        <v>0</v>
      </c>
      <c r="E121">
        <f t="shared" si="6"/>
        <v>0</v>
      </c>
      <c r="I121" s="3">
        <v>9</v>
      </c>
      <c r="J121" s="7">
        <v>17.818790529247913</v>
      </c>
      <c r="K121" s="7">
        <f t="shared" si="7"/>
        <v>18</v>
      </c>
      <c r="M121" s="3">
        <v>19</v>
      </c>
      <c r="N121" s="7">
        <v>19</v>
      </c>
    </row>
    <row r="122" spans="1:14" ht="14.5">
      <c r="A122" s="3">
        <v>19</v>
      </c>
      <c r="B122" s="7">
        <v>24</v>
      </c>
      <c r="C122" s="8">
        <f t="shared" si="4"/>
        <v>25</v>
      </c>
      <c r="D122">
        <f t="shared" si="5"/>
        <v>5</v>
      </c>
      <c r="E122">
        <f t="shared" si="6"/>
        <v>0.26315789473684209</v>
      </c>
      <c r="I122" s="3">
        <v>17</v>
      </c>
      <c r="J122" s="7">
        <v>26.160190529247913</v>
      </c>
      <c r="K122" s="7">
        <f t="shared" si="7"/>
        <v>26</v>
      </c>
      <c r="M122" s="3">
        <v>19</v>
      </c>
      <c r="N122" s="7">
        <v>24</v>
      </c>
    </row>
    <row r="123" spans="1:14" ht="14.5">
      <c r="A123" s="3">
        <v>19</v>
      </c>
      <c r="B123" s="7">
        <v>24</v>
      </c>
      <c r="C123" s="8">
        <f t="shared" si="4"/>
        <v>25</v>
      </c>
      <c r="D123">
        <f t="shared" si="5"/>
        <v>5</v>
      </c>
      <c r="E123">
        <f t="shared" si="6"/>
        <v>0.26315789473684209</v>
      </c>
      <c r="I123" s="3">
        <v>10</v>
      </c>
      <c r="J123" s="7">
        <v>24.398830640668521</v>
      </c>
      <c r="K123" s="7">
        <f t="shared" si="7"/>
        <v>24</v>
      </c>
      <c r="M123" s="3">
        <v>19</v>
      </c>
      <c r="N123" s="7">
        <v>24</v>
      </c>
    </row>
    <row r="124" spans="1:14" ht="14.5">
      <c r="A124" s="3">
        <v>19</v>
      </c>
      <c r="B124" s="7">
        <v>24</v>
      </c>
      <c r="C124" s="8">
        <f t="shared" si="4"/>
        <v>25</v>
      </c>
      <c r="D124">
        <f t="shared" si="5"/>
        <v>5</v>
      </c>
      <c r="E124">
        <f t="shared" si="6"/>
        <v>0.26315789473684209</v>
      </c>
      <c r="I124" s="3">
        <v>20</v>
      </c>
      <c r="J124" s="7">
        <v>24.192881337047353</v>
      </c>
      <c r="K124" s="7">
        <f t="shared" si="7"/>
        <v>24</v>
      </c>
      <c r="M124" s="3">
        <v>19</v>
      </c>
      <c r="N124" s="7">
        <v>24</v>
      </c>
    </row>
    <row r="125" spans="1:14" ht="14.5">
      <c r="A125" s="3">
        <v>19</v>
      </c>
      <c r="B125" s="7">
        <v>26</v>
      </c>
      <c r="C125" s="8">
        <f t="shared" si="4"/>
        <v>49</v>
      </c>
      <c r="D125">
        <f t="shared" si="5"/>
        <v>7</v>
      </c>
      <c r="E125">
        <f t="shared" si="6"/>
        <v>0.36842105263157893</v>
      </c>
      <c r="I125" s="3">
        <v>22</v>
      </c>
      <c r="J125" s="7">
        <v>23.622281337047355</v>
      </c>
      <c r="K125" s="7">
        <f t="shared" si="7"/>
        <v>24</v>
      </c>
      <c r="M125" s="3">
        <v>19</v>
      </c>
      <c r="N125" s="7">
        <v>26</v>
      </c>
    </row>
    <row r="126" spans="1:14" ht="14.5">
      <c r="A126" s="3">
        <v>19</v>
      </c>
      <c r="B126" s="7">
        <v>24</v>
      </c>
      <c r="C126" s="8">
        <f t="shared" si="4"/>
        <v>25</v>
      </c>
      <c r="D126">
        <f t="shared" si="5"/>
        <v>5</v>
      </c>
      <c r="E126">
        <f t="shared" si="6"/>
        <v>0.26315789473684209</v>
      </c>
      <c r="I126" s="3">
        <v>18</v>
      </c>
      <c r="J126" s="7">
        <v>23.935972144846794</v>
      </c>
      <c r="K126" s="7">
        <f t="shared" si="7"/>
        <v>24</v>
      </c>
      <c r="M126" s="3">
        <v>19</v>
      </c>
      <c r="N126" s="7">
        <v>24</v>
      </c>
    </row>
    <row r="127" spans="1:14" ht="14.5">
      <c r="A127" s="3">
        <v>19</v>
      </c>
      <c r="B127" s="7">
        <v>24</v>
      </c>
      <c r="C127" s="8">
        <f t="shared" si="4"/>
        <v>25</v>
      </c>
      <c r="D127">
        <f t="shared" si="5"/>
        <v>5</v>
      </c>
      <c r="E127">
        <f t="shared" si="6"/>
        <v>0.26315789473684209</v>
      </c>
      <c r="I127" s="3">
        <v>17</v>
      </c>
      <c r="J127" s="7">
        <v>23.551230640668525</v>
      </c>
      <c r="K127" s="7">
        <f t="shared" si="7"/>
        <v>24</v>
      </c>
      <c r="M127" s="3">
        <v>19</v>
      </c>
      <c r="N127" s="7">
        <v>24</v>
      </c>
    </row>
    <row r="128" spans="1:14" ht="14.5">
      <c r="A128" s="3">
        <v>19</v>
      </c>
      <c r="B128" s="7">
        <v>23</v>
      </c>
      <c r="C128" s="8">
        <f t="shared" si="4"/>
        <v>16</v>
      </c>
      <c r="D128">
        <f t="shared" si="5"/>
        <v>4</v>
      </c>
      <c r="E128">
        <f t="shared" si="6"/>
        <v>0.21052631578947367</v>
      </c>
      <c r="I128" s="3">
        <v>11</v>
      </c>
      <c r="J128" s="7">
        <v>24.315230640668521</v>
      </c>
      <c r="K128" s="7">
        <f t="shared" si="7"/>
        <v>24</v>
      </c>
      <c r="M128" s="3">
        <v>19</v>
      </c>
      <c r="N128" s="7">
        <v>23</v>
      </c>
    </row>
    <row r="129" spans="1:14" ht="14.5">
      <c r="A129" s="3">
        <v>19</v>
      </c>
      <c r="B129" s="7">
        <v>17</v>
      </c>
      <c r="C129" s="8">
        <f t="shared" si="4"/>
        <v>4</v>
      </c>
      <c r="D129">
        <f t="shared" si="5"/>
        <v>2</v>
      </c>
      <c r="E129">
        <f t="shared" si="6"/>
        <v>0.10526315789473684</v>
      </c>
      <c r="I129" s="3">
        <v>5</v>
      </c>
      <c r="J129" s="7">
        <v>23.874784401114201</v>
      </c>
      <c r="K129" s="7">
        <f t="shared" si="7"/>
        <v>24</v>
      </c>
      <c r="M129" s="3">
        <v>19</v>
      </c>
      <c r="N129" s="7">
        <v>17</v>
      </c>
    </row>
    <row r="130" spans="1:14" ht="14.5">
      <c r="A130" s="3">
        <v>19</v>
      </c>
      <c r="B130" s="7">
        <v>18</v>
      </c>
      <c r="C130" s="8">
        <f t="shared" ref="C130:C193" si="8">(A130-B130)*(A130-B130)</f>
        <v>1</v>
      </c>
      <c r="D130">
        <f t="shared" ref="D130:D193" si="9">ABS(A130-B130)</f>
        <v>1</v>
      </c>
      <c r="E130">
        <f t="shared" ref="E130:E193" si="10">ABS(A130-B130)/A130</f>
        <v>5.2631578947368418E-2</v>
      </c>
      <c r="I130" s="3">
        <v>16</v>
      </c>
      <c r="J130" s="7">
        <v>24.646230640668524</v>
      </c>
      <c r="K130" s="7">
        <f t="shared" si="7"/>
        <v>25</v>
      </c>
      <c r="M130" s="3">
        <v>19</v>
      </c>
      <c r="N130" s="7">
        <v>18</v>
      </c>
    </row>
    <row r="131" spans="1:14" ht="14.5">
      <c r="A131" s="3">
        <v>19</v>
      </c>
      <c r="B131" s="7">
        <v>24</v>
      </c>
      <c r="C131" s="8">
        <f t="shared" si="8"/>
        <v>25</v>
      </c>
      <c r="D131">
        <f t="shared" si="9"/>
        <v>5</v>
      </c>
      <c r="E131">
        <f t="shared" si="10"/>
        <v>0.26315789473684209</v>
      </c>
      <c r="I131" s="3">
        <v>23</v>
      </c>
      <c r="J131" s="7">
        <v>24.108030640668524</v>
      </c>
      <c r="K131" s="7">
        <f t="shared" ref="K131:K194" si="11">ROUND(J131,0)</f>
        <v>24</v>
      </c>
      <c r="M131" s="3">
        <v>19</v>
      </c>
      <c r="N131" s="7">
        <v>24</v>
      </c>
    </row>
    <row r="132" spans="1:14" ht="14.5">
      <c r="A132" s="3">
        <v>20</v>
      </c>
      <c r="B132" s="7">
        <v>20</v>
      </c>
      <c r="C132" s="8">
        <f t="shared" si="8"/>
        <v>0</v>
      </c>
      <c r="D132">
        <f t="shared" si="9"/>
        <v>0</v>
      </c>
      <c r="E132">
        <f t="shared" si="10"/>
        <v>0</v>
      </c>
      <c r="I132" s="3">
        <v>19</v>
      </c>
      <c r="J132" s="7">
        <v>19.023430640668522</v>
      </c>
      <c r="K132" s="7">
        <f t="shared" si="11"/>
        <v>19</v>
      </c>
      <c r="M132" s="3">
        <v>20</v>
      </c>
      <c r="N132" s="7">
        <v>20</v>
      </c>
    </row>
    <row r="133" spans="1:14" ht="14.5">
      <c r="A133" s="3">
        <v>20</v>
      </c>
      <c r="B133" s="7">
        <v>24</v>
      </c>
      <c r="C133" s="8">
        <f t="shared" si="8"/>
        <v>16</v>
      </c>
      <c r="D133">
        <f t="shared" si="9"/>
        <v>4</v>
      </c>
      <c r="E133">
        <f t="shared" si="10"/>
        <v>0.2</v>
      </c>
      <c r="I133" s="3">
        <v>23</v>
      </c>
      <c r="J133" s="7">
        <v>24.028390529247908</v>
      </c>
      <c r="K133" s="7">
        <f t="shared" si="11"/>
        <v>24</v>
      </c>
      <c r="M133" s="3">
        <v>20</v>
      </c>
      <c r="N133" s="7">
        <v>24</v>
      </c>
    </row>
    <row r="134" spans="1:14" ht="14.5">
      <c r="A134" s="3">
        <v>20</v>
      </c>
      <c r="B134" s="7">
        <v>24</v>
      </c>
      <c r="C134" s="8">
        <f t="shared" si="8"/>
        <v>16</v>
      </c>
      <c r="D134">
        <f t="shared" si="9"/>
        <v>4</v>
      </c>
      <c r="E134">
        <f t="shared" si="10"/>
        <v>0.2</v>
      </c>
      <c r="I134" s="3">
        <v>21</v>
      </c>
      <c r="J134" s="7">
        <v>23.845990529247914</v>
      </c>
      <c r="K134" s="7">
        <f t="shared" si="11"/>
        <v>24</v>
      </c>
      <c r="M134" s="3">
        <v>20</v>
      </c>
      <c r="N134" s="7">
        <v>24</v>
      </c>
    </row>
    <row r="135" spans="1:14" ht="14.5">
      <c r="A135" s="3">
        <v>20</v>
      </c>
      <c r="B135" s="7">
        <v>24</v>
      </c>
      <c r="C135" s="8">
        <f t="shared" si="8"/>
        <v>16</v>
      </c>
      <c r="D135">
        <f t="shared" si="9"/>
        <v>4</v>
      </c>
      <c r="E135">
        <f t="shared" si="10"/>
        <v>0.2</v>
      </c>
      <c r="I135" s="3">
        <v>14</v>
      </c>
      <c r="J135" s="7">
        <v>18.19963064066852</v>
      </c>
      <c r="K135" s="7">
        <f t="shared" si="11"/>
        <v>18</v>
      </c>
      <c r="M135" s="3">
        <v>20</v>
      </c>
      <c r="N135" s="7">
        <v>24</v>
      </c>
    </row>
    <row r="136" spans="1:14" ht="14.5">
      <c r="A136" s="3">
        <v>20</v>
      </c>
      <c r="B136" s="7">
        <v>24</v>
      </c>
      <c r="C136" s="8">
        <f t="shared" si="8"/>
        <v>16</v>
      </c>
      <c r="D136">
        <f t="shared" si="9"/>
        <v>4</v>
      </c>
      <c r="E136">
        <f t="shared" si="10"/>
        <v>0.2</v>
      </c>
      <c r="I136" s="3">
        <v>30</v>
      </c>
      <c r="J136" s="7">
        <v>25.161830640668523</v>
      </c>
      <c r="K136" s="7">
        <f t="shared" si="11"/>
        <v>25</v>
      </c>
      <c r="M136" s="3">
        <v>20</v>
      </c>
      <c r="N136" s="7">
        <v>24</v>
      </c>
    </row>
    <row r="137" spans="1:14" ht="14.5">
      <c r="A137" s="3">
        <v>20</v>
      </c>
      <c r="B137" s="7">
        <v>24</v>
      </c>
      <c r="C137" s="8">
        <f t="shared" si="8"/>
        <v>16</v>
      </c>
      <c r="D137">
        <f t="shared" si="9"/>
        <v>4</v>
      </c>
      <c r="E137">
        <f t="shared" si="10"/>
        <v>0.2</v>
      </c>
      <c r="I137" s="3">
        <v>23</v>
      </c>
      <c r="J137" s="7">
        <v>24.646630640668523</v>
      </c>
      <c r="K137" s="7">
        <f t="shared" si="11"/>
        <v>25</v>
      </c>
      <c r="M137" s="3">
        <v>20</v>
      </c>
      <c r="N137" s="7">
        <v>24</v>
      </c>
    </row>
    <row r="138" spans="1:14" ht="14.5">
      <c r="A138" s="3">
        <v>20</v>
      </c>
      <c r="B138" s="7">
        <v>24</v>
      </c>
      <c r="C138" s="8">
        <f t="shared" si="8"/>
        <v>16</v>
      </c>
      <c r="D138">
        <f t="shared" si="9"/>
        <v>4</v>
      </c>
      <c r="E138">
        <f t="shared" si="10"/>
        <v>0.2</v>
      </c>
      <c r="I138" s="3">
        <v>12</v>
      </c>
      <c r="J138" s="7">
        <v>17.227481337047355</v>
      </c>
      <c r="K138" s="7">
        <f t="shared" si="11"/>
        <v>17</v>
      </c>
      <c r="M138" s="3">
        <v>20</v>
      </c>
      <c r="N138" s="7">
        <v>24</v>
      </c>
    </row>
    <row r="139" spans="1:14" ht="14.5">
      <c r="A139" s="3">
        <v>20</v>
      </c>
      <c r="B139" s="7">
        <v>26</v>
      </c>
      <c r="C139" s="8">
        <f t="shared" si="8"/>
        <v>36</v>
      </c>
      <c r="D139">
        <f t="shared" si="9"/>
        <v>6</v>
      </c>
      <c r="E139">
        <f t="shared" si="10"/>
        <v>0.3</v>
      </c>
      <c r="I139" s="3">
        <v>13</v>
      </c>
      <c r="J139" s="7">
        <v>17.260281337047353</v>
      </c>
      <c r="K139" s="7">
        <f t="shared" si="11"/>
        <v>17</v>
      </c>
      <c r="M139" s="3">
        <v>20</v>
      </c>
      <c r="N139" s="7">
        <v>26</v>
      </c>
    </row>
    <row r="140" spans="1:14" ht="14.5">
      <c r="A140" s="3">
        <v>20</v>
      </c>
      <c r="B140" s="7">
        <v>18</v>
      </c>
      <c r="C140" s="8">
        <f t="shared" si="8"/>
        <v>4</v>
      </c>
      <c r="D140">
        <f t="shared" si="9"/>
        <v>2</v>
      </c>
      <c r="E140">
        <f t="shared" si="10"/>
        <v>0.1</v>
      </c>
      <c r="I140" s="3">
        <v>29</v>
      </c>
      <c r="J140" s="7">
        <v>22.715881337047353</v>
      </c>
      <c r="K140" s="7">
        <f t="shared" si="11"/>
        <v>23</v>
      </c>
      <c r="M140" s="3">
        <v>20</v>
      </c>
      <c r="N140" s="7">
        <v>18</v>
      </c>
    </row>
    <row r="141" spans="1:14" ht="14.5">
      <c r="A141" s="3">
        <v>20</v>
      </c>
      <c r="B141" s="7">
        <v>24</v>
      </c>
      <c r="C141" s="8">
        <f t="shared" si="8"/>
        <v>16</v>
      </c>
      <c r="D141">
        <f t="shared" si="9"/>
        <v>4</v>
      </c>
      <c r="E141">
        <f t="shared" si="10"/>
        <v>0.2</v>
      </c>
      <c r="I141" s="3">
        <v>18</v>
      </c>
      <c r="J141" s="7">
        <v>23.609430640668524</v>
      </c>
      <c r="K141" s="7">
        <f t="shared" si="11"/>
        <v>24</v>
      </c>
      <c r="M141" s="3">
        <v>20</v>
      </c>
      <c r="N141" s="7">
        <v>24</v>
      </c>
    </row>
    <row r="142" spans="1:14" ht="14.5">
      <c r="A142" s="3">
        <v>20</v>
      </c>
      <c r="B142" s="7">
        <v>25</v>
      </c>
      <c r="C142" s="8">
        <f t="shared" si="8"/>
        <v>25</v>
      </c>
      <c r="D142">
        <f t="shared" si="9"/>
        <v>5</v>
      </c>
      <c r="E142">
        <f t="shared" si="10"/>
        <v>0.25</v>
      </c>
      <c r="I142" s="3">
        <v>19</v>
      </c>
      <c r="J142" s="7">
        <v>24.471430640668522</v>
      </c>
      <c r="K142" s="7">
        <f t="shared" si="11"/>
        <v>24</v>
      </c>
      <c r="M142" s="3">
        <v>20</v>
      </c>
      <c r="N142" s="7">
        <v>25</v>
      </c>
    </row>
    <row r="143" spans="1:14" ht="14.5">
      <c r="A143" s="3">
        <v>20</v>
      </c>
      <c r="B143" s="7">
        <v>25</v>
      </c>
      <c r="C143" s="8">
        <f t="shared" si="8"/>
        <v>25</v>
      </c>
      <c r="D143">
        <f t="shared" si="9"/>
        <v>5</v>
      </c>
      <c r="E143">
        <f t="shared" si="10"/>
        <v>0.25</v>
      </c>
      <c r="I143" s="3">
        <v>9</v>
      </c>
      <c r="J143" s="7">
        <v>17.118430640668521</v>
      </c>
      <c r="K143" s="7">
        <f t="shared" si="11"/>
        <v>17</v>
      </c>
      <c r="M143" s="3">
        <v>20</v>
      </c>
      <c r="N143" s="7">
        <v>25</v>
      </c>
    </row>
    <row r="144" spans="1:14" ht="14.5">
      <c r="A144" s="3">
        <v>20</v>
      </c>
      <c r="B144" s="7">
        <v>25</v>
      </c>
      <c r="C144" s="8">
        <f t="shared" si="8"/>
        <v>25</v>
      </c>
      <c r="D144">
        <f t="shared" si="9"/>
        <v>5</v>
      </c>
      <c r="E144">
        <f t="shared" si="10"/>
        <v>0.25</v>
      </c>
      <c r="I144" s="3">
        <v>24</v>
      </c>
      <c r="J144" s="7">
        <v>23.512784401114207</v>
      </c>
      <c r="K144" s="7">
        <f t="shared" si="11"/>
        <v>24</v>
      </c>
      <c r="M144" s="3">
        <v>20</v>
      </c>
      <c r="N144" s="7">
        <v>25</v>
      </c>
    </row>
    <row r="145" spans="1:14" ht="14.5">
      <c r="A145" s="3">
        <v>20</v>
      </c>
      <c r="B145" s="7">
        <v>24</v>
      </c>
      <c r="C145" s="8">
        <f t="shared" si="8"/>
        <v>16</v>
      </c>
      <c r="D145">
        <f t="shared" si="9"/>
        <v>4</v>
      </c>
      <c r="E145">
        <f t="shared" si="10"/>
        <v>0.2</v>
      </c>
      <c r="I145" s="3">
        <v>28</v>
      </c>
      <c r="J145" s="7">
        <v>18.541584401114203</v>
      </c>
      <c r="K145" s="7">
        <f t="shared" si="11"/>
        <v>19</v>
      </c>
      <c r="M145" s="3">
        <v>20</v>
      </c>
      <c r="N145" s="7">
        <v>24</v>
      </c>
    </row>
    <row r="146" spans="1:14" ht="14.5">
      <c r="A146" s="3">
        <v>20</v>
      </c>
      <c r="B146" s="7">
        <v>19</v>
      </c>
      <c r="C146" s="8">
        <f t="shared" si="8"/>
        <v>1</v>
      </c>
      <c r="D146">
        <f t="shared" si="9"/>
        <v>1</v>
      </c>
      <c r="E146">
        <f t="shared" si="10"/>
        <v>0.05</v>
      </c>
      <c r="I146" s="5">
        <v>16</v>
      </c>
      <c r="J146" s="7">
        <v>25.31079052924791</v>
      </c>
      <c r="K146" s="7">
        <f t="shared" si="11"/>
        <v>25</v>
      </c>
      <c r="M146" s="3">
        <v>20</v>
      </c>
      <c r="N146" s="7">
        <v>19</v>
      </c>
    </row>
    <row r="147" spans="1:14" ht="14.5">
      <c r="A147" s="3">
        <v>21</v>
      </c>
      <c r="B147" s="7">
        <v>19</v>
      </c>
      <c r="C147" s="8">
        <f t="shared" si="8"/>
        <v>4</v>
      </c>
      <c r="D147">
        <f t="shared" si="9"/>
        <v>2</v>
      </c>
      <c r="E147">
        <f t="shared" si="10"/>
        <v>9.5238095238095233E-2</v>
      </c>
      <c r="I147" s="3">
        <v>32</v>
      </c>
      <c r="J147" s="7">
        <v>23.813481337047353</v>
      </c>
      <c r="K147" s="7">
        <f t="shared" si="11"/>
        <v>24</v>
      </c>
      <c r="M147" s="3">
        <v>21</v>
      </c>
      <c r="N147" s="7">
        <v>19</v>
      </c>
    </row>
    <row r="148" spans="1:14" ht="14.5">
      <c r="A148" s="3">
        <v>21</v>
      </c>
      <c r="B148" s="7">
        <v>25</v>
      </c>
      <c r="C148" s="8">
        <f t="shared" si="8"/>
        <v>16</v>
      </c>
      <c r="D148">
        <f t="shared" si="9"/>
        <v>4</v>
      </c>
      <c r="E148">
        <f t="shared" si="10"/>
        <v>0.19047619047619047</v>
      </c>
      <c r="I148" s="3">
        <v>25</v>
      </c>
      <c r="J148" s="7">
        <v>23.670681337047355</v>
      </c>
      <c r="K148" s="7">
        <f t="shared" si="11"/>
        <v>24</v>
      </c>
      <c r="M148" s="3">
        <v>21</v>
      </c>
      <c r="N148" s="7">
        <v>25</v>
      </c>
    </row>
    <row r="149" spans="1:14" ht="14.5">
      <c r="A149" s="3">
        <v>21</v>
      </c>
      <c r="B149" s="7">
        <v>25</v>
      </c>
      <c r="C149" s="8">
        <f t="shared" si="8"/>
        <v>16</v>
      </c>
      <c r="D149">
        <f t="shared" si="9"/>
        <v>4</v>
      </c>
      <c r="E149">
        <f t="shared" si="10"/>
        <v>0.19047619047619047</v>
      </c>
      <c r="I149" s="3">
        <v>30</v>
      </c>
      <c r="J149" s="7">
        <v>23.688681337047353</v>
      </c>
      <c r="K149" s="7">
        <f t="shared" si="11"/>
        <v>24</v>
      </c>
      <c r="M149" s="3">
        <v>21</v>
      </c>
      <c r="N149" s="7">
        <v>25</v>
      </c>
    </row>
    <row r="150" spans="1:14" ht="14.5">
      <c r="A150" s="3">
        <v>21</v>
      </c>
      <c r="B150" s="7">
        <v>27</v>
      </c>
      <c r="C150" s="8">
        <f t="shared" si="8"/>
        <v>36</v>
      </c>
      <c r="D150">
        <f t="shared" si="9"/>
        <v>6</v>
      </c>
      <c r="E150">
        <f t="shared" si="10"/>
        <v>0.2857142857142857</v>
      </c>
      <c r="I150" s="3">
        <v>16</v>
      </c>
      <c r="J150" s="7">
        <v>23.730030640668524</v>
      </c>
      <c r="K150" s="7">
        <f t="shared" si="11"/>
        <v>24</v>
      </c>
      <c r="M150" s="3">
        <v>21</v>
      </c>
      <c r="N150" s="7">
        <v>27</v>
      </c>
    </row>
    <row r="151" spans="1:14" ht="14.5">
      <c r="A151" s="3">
        <v>21</v>
      </c>
      <c r="B151" s="7">
        <v>23</v>
      </c>
      <c r="C151" s="8">
        <f t="shared" si="8"/>
        <v>4</v>
      </c>
      <c r="D151">
        <f t="shared" si="9"/>
        <v>2</v>
      </c>
      <c r="E151">
        <f t="shared" si="10"/>
        <v>9.5238095238095233E-2</v>
      </c>
      <c r="I151" s="3">
        <v>13</v>
      </c>
      <c r="J151" s="7">
        <v>24.282630640668522</v>
      </c>
      <c r="K151" s="7">
        <f t="shared" si="11"/>
        <v>24</v>
      </c>
      <c r="M151" s="3">
        <v>21</v>
      </c>
      <c r="N151" s="7">
        <v>23</v>
      </c>
    </row>
    <row r="152" spans="1:14" ht="14.5">
      <c r="A152" s="3">
        <v>21</v>
      </c>
      <c r="B152" s="7">
        <v>24</v>
      </c>
      <c r="C152" s="8">
        <f t="shared" si="8"/>
        <v>9</v>
      </c>
      <c r="D152">
        <f t="shared" si="9"/>
        <v>3</v>
      </c>
      <c r="E152">
        <f t="shared" si="10"/>
        <v>0.14285714285714285</v>
      </c>
      <c r="I152" s="3">
        <v>22</v>
      </c>
      <c r="J152" s="7">
        <v>24.513881337047355</v>
      </c>
      <c r="K152" s="7">
        <f t="shared" si="11"/>
        <v>25</v>
      </c>
      <c r="M152" s="3">
        <v>21</v>
      </c>
      <c r="N152" s="7">
        <v>24</v>
      </c>
    </row>
    <row r="153" spans="1:14" ht="14.5">
      <c r="A153" s="5">
        <v>21</v>
      </c>
      <c r="B153" s="7">
        <v>24</v>
      </c>
      <c r="C153" s="8">
        <f t="shared" si="8"/>
        <v>9</v>
      </c>
      <c r="D153">
        <f t="shared" si="9"/>
        <v>3</v>
      </c>
      <c r="E153">
        <f t="shared" si="10"/>
        <v>0.14285714285714285</v>
      </c>
      <c r="I153" s="3">
        <v>11</v>
      </c>
      <c r="J153" s="7">
        <v>23.319184401114203</v>
      </c>
      <c r="K153" s="7">
        <f t="shared" si="11"/>
        <v>23</v>
      </c>
      <c r="M153" s="5">
        <v>21</v>
      </c>
      <c r="N153" s="7">
        <v>24</v>
      </c>
    </row>
    <row r="154" spans="1:14" ht="14.5">
      <c r="A154" s="5">
        <v>21</v>
      </c>
      <c r="B154" s="7">
        <v>24</v>
      </c>
      <c r="C154" s="8">
        <f t="shared" si="8"/>
        <v>9</v>
      </c>
      <c r="D154">
        <f t="shared" si="9"/>
        <v>3</v>
      </c>
      <c r="E154">
        <f t="shared" si="10"/>
        <v>0.14285714285714285</v>
      </c>
      <c r="I154" s="3">
        <v>12</v>
      </c>
      <c r="J154" s="7">
        <v>17.298430640668521</v>
      </c>
      <c r="K154" s="7">
        <f t="shared" si="11"/>
        <v>17</v>
      </c>
      <c r="M154" s="5">
        <v>21</v>
      </c>
      <c r="N154" s="7">
        <v>24</v>
      </c>
    </row>
    <row r="155" spans="1:14" ht="14.5">
      <c r="A155" s="3">
        <v>21</v>
      </c>
      <c r="B155" s="7">
        <v>17</v>
      </c>
      <c r="C155" s="8">
        <f t="shared" si="8"/>
        <v>16</v>
      </c>
      <c r="D155">
        <f t="shared" si="9"/>
        <v>4</v>
      </c>
      <c r="E155">
        <f t="shared" si="10"/>
        <v>0.19047619047619047</v>
      </c>
      <c r="I155" s="5">
        <v>21</v>
      </c>
      <c r="J155" s="7">
        <v>24.455190529247908</v>
      </c>
      <c r="K155" s="7">
        <f t="shared" si="11"/>
        <v>24</v>
      </c>
      <c r="M155" s="3">
        <v>21</v>
      </c>
      <c r="N155" s="7">
        <v>17</v>
      </c>
    </row>
    <row r="156" spans="1:14" ht="14.5">
      <c r="A156" s="3">
        <v>21</v>
      </c>
      <c r="B156" s="7">
        <v>24</v>
      </c>
      <c r="C156" s="8">
        <f t="shared" si="8"/>
        <v>9</v>
      </c>
      <c r="D156">
        <f t="shared" si="9"/>
        <v>3</v>
      </c>
      <c r="E156">
        <f t="shared" si="10"/>
        <v>0.14285714285714285</v>
      </c>
      <c r="I156" s="3">
        <v>25</v>
      </c>
      <c r="J156" s="7">
        <v>17.824584401114205</v>
      </c>
      <c r="K156" s="7">
        <f t="shared" si="11"/>
        <v>18</v>
      </c>
      <c r="M156" s="3">
        <v>21</v>
      </c>
      <c r="N156" s="7">
        <v>24</v>
      </c>
    </row>
    <row r="157" spans="1:14" ht="14.5">
      <c r="A157" s="3">
        <v>21</v>
      </c>
      <c r="B157" s="7">
        <v>18</v>
      </c>
      <c r="C157" s="8">
        <f t="shared" si="8"/>
        <v>9</v>
      </c>
      <c r="D157">
        <f t="shared" si="9"/>
        <v>3</v>
      </c>
      <c r="E157">
        <f t="shared" si="10"/>
        <v>0.14285714285714285</v>
      </c>
      <c r="I157" s="3">
        <v>30</v>
      </c>
      <c r="J157" s="7">
        <v>23.878184401114204</v>
      </c>
      <c r="K157" s="7">
        <f t="shared" si="11"/>
        <v>24</v>
      </c>
      <c r="M157" s="3">
        <v>21</v>
      </c>
      <c r="N157" s="7">
        <v>18</v>
      </c>
    </row>
    <row r="158" spans="1:14" ht="14.5">
      <c r="A158" s="3">
        <v>21</v>
      </c>
      <c r="B158" s="7">
        <v>24</v>
      </c>
      <c r="C158" s="8">
        <f t="shared" si="8"/>
        <v>9</v>
      </c>
      <c r="D158">
        <f t="shared" si="9"/>
        <v>3</v>
      </c>
      <c r="E158">
        <f t="shared" si="10"/>
        <v>0.14285714285714285</v>
      </c>
      <c r="I158" s="3">
        <v>27</v>
      </c>
      <c r="J158" s="7">
        <v>24.092584401114205</v>
      </c>
      <c r="K158" s="7">
        <f t="shared" si="11"/>
        <v>24</v>
      </c>
      <c r="M158" s="3">
        <v>21</v>
      </c>
      <c r="N158" s="7">
        <v>24</v>
      </c>
    </row>
    <row r="159" spans="1:14" ht="14.5">
      <c r="A159" s="3">
        <v>21</v>
      </c>
      <c r="B159" s="7">
        <v>18</v>
      </c>
      <c r="C159" s="8">
        <f t="shared" si="8"/>
        <v>9</v>
      </c>
      <c r="D159">
        <f t="shared" si="9"/>
        <v>3</v>
      </c>
      <c r="E159">
        <f t="shared" si="10"/>
        <v>0.14285714285714285</v>
      </c>
      <c r="I159" s="3">
        <v>19</v>
      </c>
      <c r="J159" s="7">
        <v>24.283190529247911</v>
      </c>
      <c r="K159" s="7">
        <f t="shared" si="11"/>
        <v>24</v>
      </c>
      <c r="M159" s="3">
        <v>21</v>
      </c>
      <c r="N159" s="7">
        <v>18</v>
      </c>
    </row>
    <row r="160" spans="1:14" ht="14.5">
      <c r="A160" s="3">
        <v>22</v>
      </c>
      <c r="B160" s="7">
        <v>24</v>
      </c>
      <c r="C160" s="8">
        <f t="shared" si="8"/>
        <v>4</v>
      </c>
      <c r="D160">
        <f t="shared" si="9"/>
        <v>2</v>
      </c>
      <c r="E160">
        <f t="shared" si="10"/>
        <v>9.0909090909090912E-2</v>
      </c>
      <c r="I160" s="3">
        <v>30</v>
      </c>
      <c r="J160" s="7">
        <v>25.399430640668523</v>
      </c>
      <c r="K160" s="7">
        <f t="shared" si="11"/>
        <v>25</v>
      </c>
      <c r="M160" s="3">
        <v>22</v>
      </c>
      <c r="N160" s="7">
        <v>24</v>
      </c>
    </row>
    <row r="161" spans="1:14" ht="14.5">
      <c r="A161" s="3">
        <v>22</v>
      </c>
      <c r="B161" s="7">
        <v>24</v>
      </c>
      <c r="C161" s="8">
        <f t="shared" si="8"/>
        <v>4</v>
      </c>
      <c r="D161">
        <f t="shared" si="9"/>
        <v>2</v>
      </c>
      <c r="E161">
        <f t="shared" si="10"/>
        <v>9.0909090909090912E-2</v>
      </c>
      <c r="I161" s="3">
        <v>25</v>
      </c>
      <c r="J161" s="7">
        <v>24.217790529247914</v>
      </c>
      <c r="K161" s="7">
        <f t="shared" si="11"/>
        <v>24</v>
      </c>
      <c r="M161" s="3">
        <v>22</v>
      </c>
      <c r="N161" s="7">
        <v>24</v>
      </c>
    </row>
    <row r="162" spans="1:14" ht="14.5">
      <c r="A162" s="3">
        <v>22</v>
      </c>
      <c r="B162" s="7">
        <v>26</v>
      </c>
      <c r="C162" s="8">
        <f t="shared" si="8"/>
        <v>16</v>
      </c>
      <c r="D162">
        <f t="shared" si="9"/>
        <v>4</v>
      </c>
      <c r="E162">
        <f t="shared" si="10"/>
        <v>0.18181818181818182</v>
      </c>
      <c r="I162" s="3">
        <v>13</v>
      </c>
      <c r="J162" s="7">
        <v>16.713310306406687</v>
      </c>
      <c r="K162" s="7">
        <f t="shared" si="11"/>
        <v>17</v>
      </c>
      <c r="M162" s="3">
        <v>22</v>
      </c>
      <c r="N162" s="7">
        <v>26</v>
      </c>
    </row>
    <row r="163" spans="1:14" ht="14.5">
      <c r="A163" s="3">
        <v>22</v>
      </c>
      <c r="B163" s="7">
        <v>23</v>
      </c>
      <c r="C163" s="8">
        <f t="shared" si="8"/>
        <v>1</v>
      </c>
      <c r="D163">
        <f t="shared" si="9"/>
        <v>1</v>
      </c>
      <c r="E163">
        <f t="shared" si="10"/>
        <v>4.5454545454545456E-2</v>
      </c>
      <c r="I163" s="3">
        <v>29</v>
      </c>
      <c r="J163" s="7">
        <v>24.721830640668522</v>
      </c>
      <c r="K163" s="7">
        <f t="shared" si="11"/>
        <v>25</v>
      </c>
      <c r="M163" s="3">
        <v>22</v>
      </c>
      <c r="N163" s="7">
        <v>23</v>
      </c>
    </row>
    <row r="164" spans="1:14" ht="14.5">
      <c r="A164" s="3">
        <v>22</v>
      </c>
      <c r="B164" s="7">
        <v>18</v>
      </c>
      <c r="C164" s="8">
        <f t="shared" si="8"/>
        <v>16</v>
      </c>
      <c r="D164">
        <f t="shared" si="9"/>
        <v>4</v>
      </c>
      <c r="E164">
        <f t="shared" si="10"/>
        <v>0.18181818181818182</v>
      </c>
      <c r="I164" s="3">
        <v>28</v>
      </c>
      <c r="J164" s="7">
        <v>24.259584401114203</v>
      </c>
      <c r="K164" s="7">
        <f t="shared" si="11"/>
        <v>24</v>
      </c>
      <c r="M164" s="3">
        <v>22</v>
      </c>
      <c r="N164" s="7">
        <v>18</v>
      </c>
    </row>
    <row r="165" spans="1:14" ht="14.5">
      <c r="A165" s="3">
        <v>22</v>
      </c>
      <c r="B165" s="7">
        <v>18</v>
      </c>
      <c r="C165" s="8">
        <f t="shared" si="8"/>
        <v>16</v>
      </c>
      <c r="D165">
        <f t="shared" si="9"/>
        <v>4</v>
      </c>
      <c r="E165">
        <f t="shared" si="10"/>
        <v>0.18181818181818182</v>
      </c>
      <c r="I165" s="3">
        <v>29</v>
      </c>
      <c r="J165" s="7">
        <v>23.972881337047355</v>
      </c>
      <c r="K165" s="7">
        <f t="shared" si="11"/>
        <v>24</v>
      </c>
      <c r="M165" s="3">
        <v>22</v>
      </c>
      <c r="N165" s="7">
        <v>18</v>
      </c>
    </row>
    <row r="166" spans="1:14" ht="14.5">
      <c r="A166" s="3">
        <v>22</v>
      </c>
      <c r="B166" s="7">
        <v>23</v>
      </c>
      <c r="C166" s="8">
        <f t="shared" si="8"/>
        <v>1</v>
      </c>
      <c r="D166">
        <f t="shared" si="9"/>
        <v>1</v>
      </c>
      <c r="E166">
        <f t="shared" si="10"/>
        <v>4.5454545454545456E-2</v>
      </c>
      <c r="I166" s="5">
        <v>8</v>
      </c>
      <c r="J166" s="7">
        <v>26.554430640668524</v>
      </c>
      <c r="K166" s="7">
        <f t="shared" si="11"/>
        <v>27</v>
      </c>
      <c r="M166" s="3">
        <v>22</v>
      </c>
      <c r="N166" s="7">
        <v>23</v>
      </c>
    </row>
    <row r="167" spans="1:14" ht="14.5">
      <c r="A167" s="3">
        <v>22</v>
      </c>
      <c r="B167" s="7">
        <v>24</v>
      </c>
      <c r="C167" s="8">
        <f t="shared" si="8"/>
        <v>4</v>
      </c>
      <c r="D167">
        <f t="shared" si="9"/>
        <v>2</v>
      </c>
      <c r="E167">
        <f t="shared" si="10"/>
        <v>9.0909090909090912E-2</v>
      </c>
      <c r="I167" s="3">
        <v>17</v>
      </c>
      <c r="J167" s="7">
        <v>24.010192757660167</v>
      </c>
      <c r="K167" s="7">
        <f t="shared" si="11"/>
        <v>24</v>
      </c>
      <c r="M167" s="3">
        <v>22</v>
      </c>
      <c r="N167" s="7">
        <v>24</v>
      </c>
    </row>
    <row r="168" spans="1:14" ht="14.5">
      <c r="A168" s="3">
        <v>22</v>
      </c>
      <c r="B168" s="7">
        <v>25</v>
      </c>
      <c r="C168" s="8">
        <f t="shared" si="8"/>
        <v>9</v>
      </c>
      <c r="D168">
        <f t="shared" si="9"/>
        <v>3</v>
      </c>
      <c r="E168">
        <f t="shared" si="10"/>
        <v>0.13636363636363635</v>
      </c>
      <c r="I168" s="3">
        <v>18</v>
      </c>
      <c r="J168" s="7">
        <v>25.046081337047355</v>
      </c>
      <c r="K168" s="7">
        <f t="shared" si="11"/>
        <v>25</v>
      </c>
      <c r="M168" s="3">
        <v>22</v>
      </c>
      <c r="N168" s="7">
        <v>25</v>
      </c>
    </row>
    <row r="169" spans="1:14" ht="14.5">
      <c r="A169" s="3">
        <v>22</v>
      </c>
      <c r="B169" s="7">
        <v>24</v>
      </c>
      <c r="C169" s="8">
        <f t="shared" si="8"/>
        <v>4</v>
      </c>
      <c r="D169">
        <f t="shared" si="9"/>
        <v>2</v>
      </c>
      <c r="E169">
        <f t="shared" si="10"/>
        <v>9.0909090909090912E-2</v>
      </c>
      <c r="I169" s="3">
        <v>11</v>
      </c>
      <c r="J169" s="7">
        <v>18.056030640668524</v>
      </c>
      <c r="K169" s="7">
        <f t="shared" si="11"/>
        <v>18</v>
      </c>
      <c r="M169" s="3">
        <v>22</v>
      </c>
      <c r="N169" s="7">
        <v>24</v>
      </c>
    </row>
    <row r="170" spans="1:14" ht="14.5">
      <c r="A170" s="3">
        <v>22</v>
      </c>
      <c r="B170" s="7">
        <v>24</v>
      </c>
      <c r="C170" s="8">
        <f t="shared" si="8"/>
        <v>4</v>
      </c>
      <c r="D170">
        <f t="shared" si="9"/>
        <v>2</v>
      </c>
      <c r="E170">
        <f t="shared" si="10"/>
        <v>9.0909090909090912E-2</v>
      </c>
      <c r="I170" s="3">
        <v>18</v>
      </c>
      <c r="J170" s="7">
        <v>24.598281337047354</v>
      </c>
      <c r="K170" s="7">
        <f t="shared" si="11"/>
        <v>25</v>
      </c>
      <c r="M170" s="3">
        <v>22</v>
      </c>
      <c r="N170" s="7">
        <v>24</v>
      </c>
    </row>
    <row r="171" spans="1:14" ht="14.5">
      <c r="A171" s="3">
        <v>22</v>
      </c>
      <c r="B171" s="7">
        <v>24</v>
      </c>
      <c r="C171" s="8">
        <f t="shared" si="8"/>
        <v>4</v>
      </c>
      <c r="D171">
        <f t="shared" si="9"/>
        <v>2</v>
      </c>
      <c r="E171">
        <f t="shared" si="10"/>
        <v>9.0909090909090912E-2</v>
      </c>
      <c r="I171" s="3">
        <v>31</v>
      </c>
      <c r="J171" s="7">
        <v>24.237281337047353</v>
      </c>
      <c r="K171" s="7">
        <f t="shared" si="11"/>
        <v>24</v>
      </c>
      <c r="M171" s="3">
        <v>22</v>
      </c>
      <c r="N171" s="7">
        <v>24</v>
      </c>
    </row>
    <row r="172" spans="1:14" ht="14.5">
      <c r="A172" s="3">
        <v>22</v>
      </c>
      <c r="B172" s="7">
        <v>25</v>
      </c>
      <c r="C172" s="8">
        <f t="shared" si="8"/>
        <v>9</v>
      </c>
      <c r="D172">
        <f t="shared" si="9"/>
        <v>3</v>
      </c>
      <c r="E172">
        <f t="shared" si="10"/>
        <v>0.13636363636363635</v>
      </c>
      <c r="I172" s="3">
        <v>10</v>
      </c>
      <c r="J172" s="7">
        <v>18.218230640668523</v>
      </c>
      <c r="K172" s="7">
        <f t="shared" si="11"/>
        <v>18</v>
      </c>
      <c r="M172" s="3">
        <v>22</v>
      </c>
      <c r="N172" s="7">
        <v>25</v>
      </c>
    </row>
    <row r="173" spans="1:14" ht="14.5">
      <c r="A173" s="3">
        <v>22</v>
      </c>
      <c r="B173" s="7">
        <v>24</v>
      </c>
      <c r="C173" s="8">
        <f t="shared" si="8"/>
        <v>4</v>
      </c>
      <c r="D173">
        <f t="shared" si="9"/>
        <v>2</v>
      </c>
      <c r="E173">
        <f t="shared" si="10"/>
        <v>9.0909090909090912E-2</v>
      </c>
      <c r="I173" s="3">
        <v>16</v>
      </c>
      <c r="J173" s="7">
        <v>18.251281337047352</v>
      </c>
      <c r="K173" s="7">
        <f t="shared" si="11"/>
        <v>18</v>
      </c>
      <c r="M173" s="3">
        <v>22</v>
      </c>
      <c r="N173" s="7">
        <v>24</v>
      </c>
    </row>
    <row r="174" spans="1:14" ht="14.5">
      <c r="A174" s="3">
        <v>22</v>
      </c>
      <c r="B174" s="7">
        <v>18</v>
      </c>
      <c r="C174" s="8">
        <f t="shared" si="8"/>
        <v>16</v>
      </c>
      <c r="D174">
        <f t="shared" si="9"/>
        <v>4</v>
      </c>
      <c r="E174">
        <f t="shared" si="10"/>
        <v>0.18181818181818182</v>
      </c>
      <c r="I174" s="3">
        <v>17</v>
      </c>
      <c r="J174" s="7">
        <v>17.500584401114203</v>
      </c>
      <c r="K174" s="7">
        <f t="shared" si="11"/>
        <v>18</v>
      </c>
      <c r="M174" s="3">
        <v>22</v>
      </c>
      <c r="N174" s="7">
        <v>18</v>
      </c>
    </row>
    <row r="175" spans="1:14" ht="14.5">
      <c r="A175" s="3">
        <v>22</v>
      </c>
      <c r="B175" s="7">
        <v>24</v>
      </c>
      <c r="C175" s="8">
        <f t="shared" si="8"/>
        <v>4</v>
      </c>
      <c r="D175">
        <f t="shared" si="9"/>
        <v>2</v>
      </c>
      <c r="E175">
        <f t="shared" si="10"/>
        <v>9.0909090909090912E-2</v>
      </c>
      <c r="I175" s="3">
        <v>15</v>
      </c>
      <c r="J175" s="7">
        <v>23.980481337047355</v>
      </c>
      <c r="K175" s="7">
        <f t="shared" si="11"/>
        <v>24</v>
      </c>
      <c r="M175" s="3">
        <v>22</v>
      </c>
      <c r="N175" s="7">
        <v>24</v>
      </c>
    </row>
    <row r="176" spans="1:14" ht="14.5">
      <c r="A176" s="3">
        <v>22</v>
      </c>
      <c r="B176" s="7">
        <v>25</v>
      </c>
      <c r="C176" s="8">
        <f t="shared" si="8"/>
        <v>9</v>
      </c>
      <c r="D176">
        <f t="shared" si="9"/>
        <v>3</v>
      </c>
      <c r="E176">
        <f t="shared" si="10"/>
        <v>0.13636363636363635</v>
      </c>
      <c r="I176" s="3">
        <v>25</v>
      </c>
      <c r="J176" s="7">
        <v>23.510792757660166</v>
      </c>
      <c r="K176" s="7">
        <f t="shared" si="11"/>
        <v>24</v>
      </c>
      <c r="M176" s="3">
        <v>22</v>
      </c>
      <c r="N176" s="7">
        <v>25</v>
      </c>
    </row>
    <row r="177" spans="1:14" ht="14.5">
      <c r="A177" s="3">
        <v>22</v>
      </c>
      <c r="B177" s="7">
        <v>24</v>
      </c>
      <c r="C177" s="8">
        <f t="shared" si="8"/>
        <v>4</v>
      </c>
      <c r="D177">
        <f t="shared" si="9"/>
        <v>2</v>
      </c>
      <c r="E177">
        <f t="shared" si="10"/>
        <v>9.0909090909090912E-2</v>
      </c>
      <c r="I177" s="3">
        <v>17</v>
      </c>
      <c r="J177" s="7">
        <v>17.553392757660166</v>
      </c>
      <c r="K177" s="7">
        <f t="shared" si="11"/>
        <v>18</v>
      </c>
      <c r="M177" s="3">
        <v>22</v>
      </c>
      <c r="N177" s="7">
        <v>24</v>
      </c>
    </row>
    <row r="178" spans="1:14" ht="14.5">
      <c r="A178" s="3">
        <v>23</v>
      </c>
      <c r="B178" s="7">
        <v>23</v>
      </c>
      <c r="C178" s="8">
        <f t="shared" si="8"/>
        <v>0</v>
      </c>
      <c r="D178">
        <f t="shared" si="9"/>
        <v>0</v>
      </c>
      <c r="E178">
        <f t="shared" si="10"/>
        <v>0</v>
      </c>
      <c r="I178" s="3">
        <v>16</v>
      </c>
      <c r="J178" s="7">
        <v>22.985830640668521</v>
      </c>
      <c r="K178" s="7">
        <f t="shared" si="11"/>
        <v>23</v>
      </c>
      <c r="M178" s="3">
        <v>23</v>
      </c>
      <c r="N178" s="7">
        <v>23</v>
      </c>
    </row>
    <row r="179" spans="1:14" ht="14.5">
      <c r="A179" s="3">
        <v>23</v>
      </c>
      <c r="B179" s="7">
        <v>24</v>
      </c>
      <c r="C179" s="8">
        <f t="shared" si="8"/>
        <v>1</v>
      </c>
      <c r="D179">
        <f t="shared" si="9"/>
        <v>1</v>
      </c>
      <c r="E179">
        <f t="shared" si="10"/>
        <v>4.3478260869565216E-2</v>
      </c>
      <c r="I179" s="3">
        <v>19</v>
      </c>
      <c r="J179" s="7">
        <v>23.941784401114202</v>
      </c>
      <c r="K179" s="7">
        <f t="shared" si="11"/>
        <v>24</v>
      </c>
      <c r="M179" s="3">
        <v>23</v>
      </c>
      <c r="N179" s="7">
        <v>24</v>
      </c>
    </row>
    <row r="180" spans="1:14" ht="14.5">
      <c r="A180" s="3">
        <v>23</v>
      </c>
      <c r="B180" s="7">
        <v>23</v>
      </c>
      <c r="C180" s="8">
        <f t="shared" si="8"/>
        <v>0</v>
      </c>
      <c r="D180">
        <f t="shared" si="9"/>
        <v>0</v>
      </c>
      <c r="E180">
        <f t="shared" si="10"/>
        <v>0</v>
      </c>
      <c r="I180" s="3">
        <v>28</v>
      </c>
      <c r="J180" s="7">
        <v>23.687230640668524</v>
      </c>
      <c r="K180" s="7">
        <f t="shared" si="11"/>
        <v>24</v>
      </c>
      <c r="M180" s="3">
        <v>23</v>
      </c>
      <c r="N180" s="7">
        <v>23</v>
      </c>
    </row>
    <row r="181" spans="1:14" ht="14.5">
      <c r="A181" s="3">
        <v>23</v>
      </c>
      <c r="B181" s="7">
        <v>24</v>
      </c>
      <c r="C181" s="8">
        <f t="shared" si="8"/>
        <v>1</v>
      </c>
      <c r="D181">
        <f t="shared" si="9"/>
        <v>1</v>
      </c>
      <c r="E181">
        <f t="shared" si="10"/>
        <v>4.3478260869565216E-2</v>
      </c>
      <c r="I181" s="3">
        <v>9</v>
      </c>
      <c r="J181" s="7">
        <v>17.275372144846791</v>
      </c>
      <c r="K181" s="7">
        <f t="shared" si="11"/>
        <v>17</v>
      </c>
      <c r="M181" s="3">
        <v>23</v>
      </c>
      <c r="N181" s="7">
        <v>24</v>
      </c>
    </row>
    <row r="182" spans="1:14" ht="14.5">
      <c r="A182" s="3">
        <v>23</v>
      </c>
      <c r="B182" s="7">
        <v>18</v>
      </c>
      <c r="C182" s="8">
        <f t="shared" si="8"/>
        <v>25</v>
      </c>
      <c r="D182">
        <f t="shared" si="9"/>
        <v>5</v>
      </c>
      <c r="E182">
        <f t="shared" si="10"/>
        <v>0.21739130434782608</v>
      </c>
      <c r="I182" s="3">
        <v>32</v>
      </c>
      <c r="J182" s="7">
        <v>24.341184401114205</v>
      </c>
      <c r="K182" s="7">
        <f t="shared" si="11"/>
        <v>24</v>
      </c>
      <c r="M182" s="3">
        <v>23</v>
      </c>
      <c r="N182" s="7">
        <v>18</v>
      </c>
    </row>
    <row r="183" spans="1:14" ht="14.5">
      <c r="A183" s="3">
        <v>23</v>
      </c>
      <c r="B183" s="7">
        <v>25</v>
      </c>
      <c r="C183" s="8">
        <f t="shared" si="8"/>
        <v>4</v>
      </c>
      <c r="D183">
        <f t="shared" si="9"/>
        <v>2</v>
      </c>
      <c r="E183">
        <f t="shared" si="10"/>
        <v>8.6956521739130432E-2</v>
      </c>
      <c r="I183" s="3">
        <v>13</v>
      </c>
      <c r="J183" s="7">
        <v>11.941030640668522</v>
      </c>
      <c r="K183" s="7">
        <f t="shared" si="11"/>
        <v>12</v>
      </c>
      <c r="M183" s="3">
        <v>23</v>
      </c>
      <c r="N183" s="7">
        <v>25</v>
      </c>
    </row>
    <row r="184" spans="1:14" ht="14.5">
      <c r="A184" s="3">
        <v>23</v>
      </c>
      <c r="B184" s="7">
        <v>24</v>
      </c>
      <c r="C184" s="8">
        <f t="shared" si="8"/>
        <v>1</v>
      </c>
      <c r="D184">
        <f t="shared" si="9"/>
        <v>1</v>
      </c>
      <c r="E184">
        <f t="shared" si="10"/>
        <v>4.3478260869565216E-2</v>
      </c>
      <c r="I184" s="5">
        <v>17</v>
      </c>
      <c r="J184" s="7">
        <v>24.137784401114203</v>
      </c>
      <c r="K184" s="7">
        <f t="shared" si="11"/>
        <v>24</v>
      </c>
      <c r="M184" s="3">
        <v>23</v>
      </c>
      <c r="N184" s="7">
        <v>24</v>
      </c>
    </row>
    <row r="185" spans="1:14" ht="14.5">
      <c r="A185" s="3">
        <v>23</v>
      </c>
      <c r="B185" s="7">
        <v>24</v>
      </c>
      <c r="C185" s="8">
        <f t="shared" si="8"/>
        <v>1</v>
      </c>
      <c r="D185">
        <f t="shared" si="9"/>
        <v>1</v>
      </c>
      <c r="E185">
        <f t="shared" si="10"/>
        <v>4.3478260869565216E-2</v>
      </c>
      <c r="I185" s="3">
        <v>27</v>
      </c>
      <c r="J185" s="7">
        <v>24.149430640668523</v>
      </c>
      <c r="K185" s="7">
        <f t="shared" si="11"/>
        <v>24</v>
      </c>
      <c r="M185" s="3">
        <v>23</v>
      </c>
      <c r="N185" s="7">
        <v>24</v>
      </c>
    </row>
    <row r="186" spans="1:14" ht="14.5">
      <c r="A186" s="3">
        <v>23</v>
      </c>
      <c r="B186" s="7">
        <v>25</v>
      </c>
      <c r="C186" s="8">
        <f t="shared" si="8"/>
        <v>4</v>
      </c>
      <c r="D186">
        <f t="shared" si="9"/>
        <v>2</v>
      </c>
      <c r="E186">
        <f t="shared" si="10"/>
        <v>8.6956521739130432E-2</v>
      </c>
      <c r="I186" s="3">
        <v>26</v>
      </c>
      <c r="J186" s="7">
        <v>24.668630640668521</v>
      </c>
      <c r="K186" s="7">
        <f t="shared" si="11"/>
        <v>25</v>
      </c>
      <c r="M186" s="3">
        <v>23</v>
      </c>
      <c r="N186" s="7">
        <v>25</v>
      </c>
    </row>
    <row r="187" spans="1:14" ht="14.5">
      <c r="A187" s="3">
        <v>23</v>
      </c>
      <c r="B187" s="7">
        <v>24</v>
      </c>
      <c r="C187" s="8">
        <f t="shared" si="8"/>
        <v>1</v>
      </c>
      <c r="D187">
        <f t="shared" si="9"/>
        <v>1</v>
      </c>
      <c r="E187">
        <f t="shared" si="10"/>
        <v>4.3478260869565216E-2</v>
      </c>
      <c r="I187" s="3">
        <v>30</v>
      </c>
      <c r="J187" s="7">
        <v>24.272030640668522</v>
      </c>
      <c r="K187" s="7">
        <f t="shared" si="11"/>
        <v>24</v>
      </c>
      <c r="M187" s="3">
        <v>23</v>
      </c>
      <c r="N187" s="7">
        <v>24</v>
      </c>
    </row>
    <row r="188" spans="1:14" ht="14.5">
      <c r="A188" s="3">
        <v>23</v>
      </c>
      <c r="B188" s="7">
        <v>23</v>
      </c>
      <c r="C188" s="8">
        <f t="shared" si="8"/>
        <v>0</v>
      </c>
      <c r="D188">
        <f t="shared" si="9"/>
        <v>0</v>
      </c>
      <c r="E188">
        <f t="shared" si="10"/>
        <v>0</v>
      </c>
      <c r="I188" s="3">
        <v>25</v>
      </c>
      <c r="J188" s="7">
        <v>24.123430640668523</v>
      </c>
      <c r="K188" s="7">
        <f t="shared" si="11"/>
        <v>24</v>
      </c>
      <c r="M188" s="3">
        <v>23</v>
      </c>
      <c r="N188" s="7">
        <v>23</v>
      </c>
    </row>
    <row r="189" spans="1:14" ht="14.5">
      <c r="A189" s="3">
        <v>23</v>
      </c>
      <c r="B189" s="7">
        <v>23</v>
      </c>
      <c r="C189" s="8">
        <f t="shared" si="8"/>
        <v>0</v>
      </c>
      <c r="D189">
        <f t="shared" si="9"/>
        <v>0</v>
      </c>
      <c r="E189">
        <f t="shared" si="10"/>
        <v>0</v>
      </c>
      <c r="I189" s="3">
        <v>33</v>
      </c>
      <c r="J189" s="7">
        <v>24.735281337047354</v>
      </c>
      <c r="K189" s="7">
        <f t="shared" si="11"/>
        <v>25</v>
      </c>
      <c r="M189" s="3">
        <v>23</v>
      </c>
      <c r="N189" s="7">
        <v>23</v>
      </c>
    </row>
    <row r="190" spans="1:14" ht="14.5">
      <c r="A190" s="3">
        <v>23</v>
      </c>
      <c r="B190" s="7">
        <v>24</v>
      </c>
      <c r="C190" s="8">
        <f t="shared" si="8"/>
        <v>1</v>
      </c>
      <c r="D190">
        <f t="shared" si="9"/>
        <v>1</v>
      </c>
      <c r="E190">
        <f t="shared" si="10"/>
        <v>4.3478260869565216E-2</v>
      </c>
      <c r="I190" s="3">
        <v>31</v>
      </c>
      <c r="J190" s="7">
        <v>23.972592757660166</v>
      </c>
      <c r="K190" s="7">
        <f t="shared" si="11"/>
        <v>24</v>
      </c>
      <c r="M190" s="3">
        <v>23</v>
      </c>
      <c r="N190" s="7">
        <v>24</v>
      </c>
    </row>
    <row r="191" spans="1:14" ht="14.5">
      <c r="A191" s="3">
        <v>23</v>
      </c>
      <c r="B191" s="7">
        <v>23</v>
      </c>
      <c r="C191" s="8">
        <f t="shared" si="8"/>
        <v>0</v>
      </c>
      <c r="D191">
        <f t="shared" si="9"/>
        <v>0</v>
      </c>
      <c r="E191">
        <f t="shared" si="10"/>
        <v>0</v>
      </c>
      <c r="I191" s="3">
        <v>18</v>
      </c>
      <c r="J191" s="7">
        <v>24.460630640668523</v>
      </c>
      <c r="K191" s="7">
        <f t="shared" si="11"/>
        <v>24</v>
      </c>
      <c r="M191" s="3">
        <v>23</v>
      </c>
      <c r="N191" s="7">
        <v>23</v>
      </c>
    </row>
    <row r="192" spans="1:14" ht="14.5">
      <c r="A192" s="3">
        <v>23</v>
      </c>
      <c r="B192" s="7">
        <v>23</v>
      </c>
      <c r="C192" s="8">
        <f t="shared" si="8"/>
        <v>0</v>
      </c>
      <c r="D192">
        <f t="shared" si="9"/>
        <v>0</v>
      </c>
      <c r="E192">
        <f t="shared" si="10"/>
        <v>0</v>
      </c>
      <c r="I192" s="3">
        <v>25</v>
      </c>
      <c r="J192" s="7">
        <v>24.899830640668522</v>
      </c>
      <c r="K192" s="7">
        <f t="shared" si="11"/>
        <v>25</v>
      </c>
      <c r="M192" s="3">
        <v>23</v>
      </c>
      <c r="N192" s="7">
        <v>23</v>
      </c>
    </row>
    <row r="193" spans="1:14" ht="14.5">
      <c r="A193" s="3">
        <v>23</v>
      </c>
      <c r="B193" s="7">
        <v>25</v>
      </c>
      <c r="C193" s="8">
        <f t="shared" si="8"/>
        <v>4</v>
      </c>
      <c r="D193">
        <f t="shared" si="9"/>
        <v>2</v>
      </c>
      <c r="E193">
        <f t="shared" si="10"/>
        <v>8.6956521739130432E-2</v>
      </c>
      <c r="I193" s="3">
        <v>24</v>
      </c>
      <c r="J193" s="7">
        <v>23.902081337047353</v>
      </c>
      <c r="K193" s="7">
        <f t="shared" si="11"/>
        <v>24</v>
      </c>
      <c r="M193" s="3">
        <v>23</v>
      </c>
      <c r="N193" s="7">
        <v>25</v>
      </c>
    </row>
    <row r="194" spans="1:14" ht="14.5">
      <c r="A194" s="3">
        <v>23</v>
      </c>
      <c r="B194" s="7">
        <v>24</v>
      </c>
      <c r="C194" s="8">
        <f t="shared" ref="C194:C257" si="12">(A194-B194)*(A194-B194)</f>
        <v>1</v>
      </c>
      <c r="D194">
        <f t="shared" ref="D194:D257" si="13">ABS(A194-B194)</f>
        <v>1</v>
      </c>
      <c r="E194">
        <f t="shared" ref="E194:E257" si="14">ABS(A194-B194)/A194</f>
        <v>4.3478260869565216E-2</v>
      </c>
      <c r="I194" s="3">
        <v>32</v>
      </c>
      <c r="J194" s="7">
        <v>24.229584401114202</v>
      </c>
      <c r="K194" s="7">
        <f t="shared" si="11"/>
        <v>24</v>
      </c>
      <c r="M194" s="3">
        <v>23</v>
      </c>
      <c r="N194" s="7">
        <v>24</v>
      </c>
    </row>
    <row r="195" spans="1:14" ht="14.5">
      <c r="A195" s="3">
        <v>24</v>
      </c>
      <c r="B195" s="7">
        <v>24</v>
      </c>
      <c r="C195" s="8">
        <f t="shared" si="12"/>
        <v>0</v>
      </c>
      <c r="D195">
        <f t="shared" si="13"/>
        <v>0</v>
      </c>
      <c r="E195">
        <f t="shared" si="14"/>
        <v>0</v>
      </c>
      <c r="I195" s="5">
        <v>21</v>
      </c>
      <c r="J195" s="7">
        <v>24.434620612813365</v>
      </c>
      <c r="K195" s="7">
        <f t="shared" ref="K195:K258" si="15">ROUND(J195,0)</f>
        <v>24</v>
      </c>
      <c r="M195" s="3">
        <v>24</v>
      </c>
      <c r="N195" s="7">
        <v>24</v>
      </c>
    </row>
    <row r="196" spans="1:14" ht="14.5">
      <c r="A196" s="3">
        <v>24</v>
      </c>
      <c r="B196" s="7">
        <v>24</v>
      </c>
      <c r="C196" s="8">
        <f t="shared" si="12"/>
        <v>0</v>
      </c>
      <c r="D196">
        <f t="shared" si="13"/>
        <v>0</v>
      </c>
      <c r="E196">
        <f t="shared" si="14"/>
        <v>0</v>
      </c>
      <c r="I196" s="3">
        <v>26</v>
      </c>
      <c r="J196" s="7">
        <v>26.994830640668521</v>
      </c>
      <c r="K196" s="7">
        <f t="shared" si="15"/>
        <v>27</v>
      </c>
      <c r="M196" s="3">
        <v>24</v>
      </c>
      <c r="N196" s="7">
        <v>24</v>
      </c>
    </row>
    <row r="197" spans="1:14" ht="14.5">
      <c r="A197" s="3">
        <v>24</v>
      </c>
      <c r="B197" s="7">
        <v>25</v>
      </c>
      <c r="C197" s="8">
        <f t="shared" si="12"/>
        <v>1</v>
      </c>
      <c r="D197">
        <f t="shared" si="13"/>
        <v>1</v>
      </c>
      <c r="E197">
        <f t="shared" si="14"/>
        <v>4.1666666666666664E-2</v>
      </c>
      <c r="I197" s="3">
        <v>26</v>
      </c>
      <c r="J197" s="7">
        <v>29.120630640668523</v>
      </c>
      <c r="K197" s="7">
        <f t="shared" si="15"/>
        <v>29</v>
      </c>
      <c r="M197" s="3">
        <v>24</v>
      </c>
      <c r="N197" s="7">
        <v>25</v>
      </c>
    </row>
    <row r="198" spans="1:14" ht="14.5">
      <c r="A198" s="3">
        <v>24</v>
      </c>
      <c r="B198" s="7">
        <v>24</v>
      </c>
      <c r="C198" s="8">
        <f t="shared" si="12"/>
        <v>0</v>
      </c>
      <c r="D198">
        <f t="shared" si="13"/>
        <v>0</v>
      </c>
      <c r="E198">
        <f t="shared" si="14"/>
        <v>0</v>
      </c>
      <c r="I198" s="3">
        <v>11</v>
      </c>
      <c r="J198" s="7">
        <v>11.485830640668523</v>
      </c>
      <c r="K198" s="7">
        <f t="shared" si="15"/>
        <v>11</v>
      </c>
      <c r="M198" s="3">
        <v>24</v>
      </c>
      <c r="N198" s="7">
        <v>24</v>
      </c>
    </row>
    <row r="199" spans="1:14" ht="14.5">
      <c r="A199" s="3">
        <v>24</v>
      </c>
      <c r="B199" s="7">
        <v>24</v>
      </c>
      <c r="C199" s="8">
        <f t="shared" si="12"/>
        <v>0</v>
      </c>
      <c r="D199">
        <f t="shared" si="13"/>
        <v>0</v>
      </c>
      <c r="E199">
        <f t="shared" si="14"/>
        <v>0</v>
      </c>
      <c r="I199" s="3">
        <v>29</v>
      </c>
      <c r="J199" s="7">
        <v>23.879081337047356</v>
      </c>
      <c r="K199" s="7">
        <f t="shared" si="15"/>
        <v>24</v>
      </c>
      <c r="M199" s="3">
        <v>24</v>
      </c>
      <c r="N199" s="7">
        <v>24</v>
      </c>
    </row>
    <row r="200" spans="1:14" ht="14.5">
      <c r="A200" s="3">
        <v>24</v>
      </c>
      <c r="B200" s="7">
        <v>24</v>
      </c>
      <c r="C200" s="8">
        <f t="shared" si="12"/>
        <v>0</v>
      </c>
      <c r="D200">
        <f t="shared" si="13"/>
        <v>0</v>
      </c>
      <c r="E200">
        <f t="shared" si="14"/>
        <v>0</v>
      </c>
      <c r="I200" s="3">
        <v>29</v>
      </c>
      <c r="J200" s="7">
        <v>24.280790529247909</v>
      </c>
      <c r="K200" s="7">
        <f t="shared" si="15"/>
        <v>24</v>
      </c>
      <c r="M200" s="3">
        <v>24</v>
      </c>
      <c r="N200" s="7">
        <v>24</v>
      </c>
    </row>
    <row r="201" spans="1:14" ht="14.5">
      <c r="A201" s="3">
        <v>24</v>
      </c>
      <c r="B201" s="7">
        <v>24</v>
      </c>
      <c r="C201" s="8">
        <f t="shared" si="12"/>
        <v>0</v>
      </c>
      <c r="D201">
        <f t="shared" si="13"/>
        <v>0</v>
      </c>
      <c r="E201">
        <f t="shared" si="14"/>
        <v>0</v>
      </c>
      <c r="I201" s="3">
        <v>18</v>
      </c>
      <c r="J201" s="7">
        <v>26.279430640668522</v>
      </c>
      <c r="K201" s="7">
        <f t="shared" si="15"/>
        <v>26</v>
      </c>
      <c r="M201" s="3">
        <v>24</v>
      </c>
      <c r="N201" s="7">
        <v>24</v>
      </c>
    </row>
    <row r="202" spans="1:14" ht="14.5">
      <c r="A202" s="3">
        <v>24</v>
      </c>
      <c r="B202" s="7">
        <v>25</v>
      </c>
      <c r="C202" s="8">
        <f t="shared" si="12"/>
        <v>1</v>
      </c>
      <c r="D202">
        <f t="shared" si="13"/>
        <v>1</v>
      </c>
      <c r="E202">
        <f t="shared" si="14"/>
        <v>4.1666666666666664E-2</v>
      </c>
      <c r="I202" s="3">
        <v>4</v>
      </c>
      <c r="J202" s="7">
        <v>13.365572144846794</v>
      </c>
      <c r="K202" s="7">
        <f t="shared" si="15"/>
        <v>13</v>
      </c>
      <c r="M202" s="3">
        <v>24</v>
      </c>
      <c r="N202" s="7">
        <v>25</v>
      </c>
    </row>
    <row r="203" spans="1:14" ht="14.5">
      <c r="A203" s="3">
        <v>24</v>
      </c>
      <c r="B203" s="7">
        <v>18</v>
      </c>
      <c r="C203" s="8">
        <f t="shared" si="12"/>
        <v>36</v>
      </c>
      <c r="D203">
        <f t="shared" si="13"/>
        <v>6</v>
      </c>
      <c r="E203">
        <f t="shared" si="14"/>
        <v>0.25</v>
      </c>
      <c r="I203" s="3">
        <v>24</v>
      </c>
      <c r="J203" s="7">
        <v>24.353784401114204</v>
      </c>
      <c r="K203" s="7">
        <f t="shared" si="15"/>
        <v>24</v>
      </c>
      <c r="M203" s="3">
        <v>24</v>
      </c>
      <c r="N203" s="7">
        <v>18</v>
      </c>
    </row>
    <row r="204" spans="1:14" ht="14.5">
      <c r="A204" s="3">
        <v>24</v>
      </c>
      <c r="B204" s="7">
        <v>17</v>
      </c>
      <c r="C204" s="8">
        <f t="shared" si="12"/>
        <v>49</v>
      </c>
      <c r="D204">
        <f t="shared" si="13"/>
        <v>7</v>
      </c>
      <c r="E204">
        <f t="shared" si="14"/>
        <v>0.29166666666666669</v>
      </c>
      <c r="I204" s="3">
        <v>26</v>
      </c>
      <c r="J204" s="7">
        <v>23.900784401114205</v>
      </c>
      <c r="K204" s="7">
        <f t="shared" si="15"/>
        <v>24</v>
      </c>
      <c r="M204" s="3">
        <v>24</v>
      </c>
      <c r="N204" s="7">
        <v>17</v>
      </c>
    </row>
    <row r="205" spans="1:14" ht="14.5">
      <c r="A205" s="3">
        <v>24</v>
      </c>
      <c r="B205" s="7">
        <v>24</v>
      </c>
      <c r="C205" s="8">
        <f t="shared" si="12"/>
        <v>0</v>
      </c>
      <c r="D205">
        <f t="shared" si="13"/>
        <v>0</v>
      </c>
      <c r="E205">
        <f t="shared" si="14"/>
        <v>0</v>
      </c>
      <c r="I205" s="3">
        <v>14</v>
      </c>
      <c r="J205" s="7">
        <v>17.281984401114205</v>
      </c>
      <c r="K205" s="7">
        <f t="shared" si="15"/>
        <v>17</v>
      </c>
      <c r="M205" s="3">
        <v>24</v>
      </c>
      <c r="N205" s="7">
        <v>24</v>
      </c>
    </row>
    <row r="206" spans="1:14" ht="14.5">
      <c r="A206" s="3">
        <v>24</v>
      </c>
      <c r="B206" s="7">
        <v>23</v>
      </c>
      <c r="C206" s="8">
        <f t="shared" si="12"/>
        <v>1</v>
      </c>
      <c r="D206">
        <f t="shared" si="13"/>
        <v>1</v>
      </c>
      <c r="E206">
        <f t="shared" si="14"/>
        <v>4.1666666666666664E-2</v>
      </c>
      <c r="I206" s="3">
        <v>21</v>
      </c>
      <c r="J206" s="7">
        <v>17.159184401114207</v>
      </c>
      <c r="K206" s="7">
        <f t="shared" si="15"/>
        <v>17</v>
      </c>
      <c r="M206" s="3">
        <v>24</v>
      </c>
      <c r="N206" s="7">
        <v>23</v>
      </c>
    </row>
    <row r="207" spans="1:14" ht="14.5">
      <c r="A207" s="3">
        <v>24</v>
      </c>
      <c r="B207" s="7">
        <v>24</v>
      </c>
      <c r="C207" s="8">
        <f t="shared" si="12"/>
        <v>0</v>
      </c>
      <c r="D207">
        <f t="shared" si="13"/>
        <v>0</v>
      </c>
      <c r="E207">
        <f t="shared" si="14"/>
        <v>0</v>
      </c>
      <c r="I207" s="3">
        <v>27</v>
      </c>
      <c r="J207" s="7">
        <v>26.593630640668525</v>
      </c>
      <c r="K207" s="7">
        <f t="shared" si="15"/>
        <v>27</v>
      </c>
      <c r="M207" s="3">
        <v>24</v>
      </c>
      <c r="N207" s="7">
        <v>24</v>
      </c>
    </row>
    <row r="208" spans="1:14" ht="14.5">
      <c r="A208" s="3">
        <v>24</v>
      </c>
      <c r="B208" s="7">
        <v>26</v>
      </c>
      <c r="C208" s="8">
        <f t="shared" si="12"/>
        <v>4</v>
      </c>
      <c r="D208">
        <f t="shared" si="13"/>
        <v>2</v>
      </c>
      <c r="E208">
        <f t="shared" si="14"/>
        <v>8.3333333333333329E-2</v>
      </c>
      <c r="I208" s="3">
        <v>18</v>
      </c>
      <c r="J208" s="7">
        <v>24.465230640668523</v>
      </c>
      <c r="K208" s="7">
        <f t="shared" si="15"/>
        <v>24</v>
      </c>
      <c r="M208" s="3">
        <v>24</v>
      </c>
      <c r="N208" s="7">
        <v>26</v>
      </c>
    </row>
    <row r="209" spans="1:14" ht="14.5">
      <c r="A209" s="3">
        <v>25</v>
      </c>
      <c r="B209" s="7">
        <v>24</v>
      </c>
      <c r="C209" s="8">
        <f t="shared" si="12"/>
        <v>1</v>
      </c>
      <c r="D209">
        <f t="shared" si="13"/>
        <v>1</v>
      </c>
      <c r="E209">
        <f t="shared" si="14"/>
        <v>0.04</v>
      </c>
      <c r="I209" s="3">
        <v>25</v>
      </c>
      <c r="J209" s="7">
        <v>23.990392757660167</v>
      </c>
      <c r="K209" s="7">
        <f t="shared" si="15"/>
        <v>24</v>
      </c>
      <c r="M209" s="3">
        <v>25</v>
      </c>
      <c r="N209" s="7">
        <v>24</v>
      </c>
    </row>
    <row r="210" spans="1:14" ht="14.5">
      <c r="A210" s="3">
        <v>25</v>
      </c>
      <c r="B210" s="7">
        <v>18</v>
      </c>
      <c r="C210" s="8">
        <f t="shared" si="12"/>
        <v>49</v>
      </c>
      <c r="D210">
        <f t="shared" si="13"/>
        <v>7</v>
      </c>
      <c r="E210">
        <f t="shared" si="14"/>
        <v>0.28000000000000003</v>
      </c>
      <c r="I210" s="3">
        <v>29</v>
      </c>
      <c r="J210" s="7">
        <v>24.741830640668525</v>
      </c>
      <c r="K210" s="7">
        <f t="shared" si="15"/>
        <v>25</v>
      </c>
      <c r="M210" s="3">
        <v>25</v>
      </c>
      <c r="N210" s="7">
        <v>18</v>
      </c>
    </row>
    <row r="211" spans="1:14" ht="14.5">
      <c r="A211" s="3">
        <v>25</v>
      </c>
      <c r="B211" s="7">
        <v>24</v>
      </c>
      <c r="C211" s="8">
        <f t="shared" si="12"/>
        <v>1</v>
      </c>
      <c r="D211">
        <f t="shared" si="13"/>
        <v>1</v>
      </c>
      <c r="E211">
        <f t="shared" si="14"/>
        <v>0.04</v>
      </c>
      <c r="I211" s="3">
        <v>26</v>
      </c>
      <c r="J211" s="7">
        <v>28.293351532033427</v>
      </c>
      <c r="K211" s="7">
        <f t="shared" si="15"/>
        <v>28</v>
      </c>
      <c r="M211" s="3">
        <v>25</v>
      </c>
      <c r="N211" s="7">
        <v>24</v>
      </c>
    </row>
    <row r="212" spans="1:14" ht="14.5">
      <c r="A212" s="3">
        <v>25</v>
      </c>
      <c r="B212" s="7">
        <v>17</v>
      </c>
      <c r="C212" s="8">
        <f t="shared" si="12"/>
        <v>64</v>
      </c>
      <c r="D212">
        <f t="shared" si="13"/>
        <v>8</v>
      </c>
      <c r="E212">
        <f t="shared" si="14"/>
        <v>0.32</v>
      </c>
      <c r="I212" s="3">
        <v>11</v>
      </c>
      <c r="J212" s="7">
        <v>24.683230640668523</v>
      </c>
      <c r="K212" s="7">
        <f t="shared" si="15"/>
        <v>25</v>
      </c>
      <c r="M212" s="3">
        <v>25</v>
      </c>
      <c r="N212" s="7">
        <v>17</v>
      </c>
    </row>
    <row r="213" spans="1:14" ht="14.5">
      <c r="A213" s="3">
        <v>25</v>
      </c>
      <c r="B213" s="7">
        <v>24</v>
      </c>
      <c r="C213" s="8">
        <f t="shared" si="12"/>
        <v>1</v>
      </c>
      <c r="D213">
        <f t="shared" si="13"/>
        <v>1</v>
      </c>
      <c r="E213">
        <f t="shared" si="14"/>
        <v>0.04</v>
      </c>
      <c r="I213" s="3">
        <v>35</v>
      </c>
      <c r="J213" s="7">
        <v>23.980681337047354</v>
      </c>
      <c r="K213" s="7">
        <f t="shared" si="15"/>
        <v>24</v>
      </c>
      <c r="M213" s="3">
        <v>25</v>
      </c>
      <c r="N213" s="7">
        <v>24</v>
      </c>
    </row>
    <row r="214" spans="1:14" ht="14.5">
      <c r="A214" s="3">
        <v>25</v>
      </c>
      <c r="B214" s="7">
        <v>27</v>
      </c>
      <c r="C214" s="8">
        <f t="shared" si="12"/>
        <v>4</v>
      </c>
      <c r="D214">
        <f t="shared" si="13"/>
        <v>2</v>
      </c>
      <c r="E214">
        <f t="shared" si="14"/>
        <v>0.08</v>
      </c>
      <c r="I214" s="3">
        <v>4</v>
      </c>
      <c r="J214" s="7">
        <v>16.063681337047353</v>
      </c>
      <c r="K214" s="7">
        <f t="shared" si="15"/>
        <v>16</v>
      </c>
      <c r="M214" s="3">
        <v>25</v>
      </c>
      <c r="N214" s="7">
        <v>27</v>
      </c>
    </row>
    <row r="215" spans="1:14" ht="14.5">
      <c r="A215" s="3">
        <v>25</v>
      </c>
      <c r="B215" s="7">
        <v>24</v>
      </c>
      <c r="C215" s="8">
        <f t="shared" si="12"/>
        <v>1</v>
      </c>
      <c r="D215">
        <f t="shared" si="13"/>
        <v>1</v>
      </c>
      <c r="E215">
        <f t="shared" si="14"/>
        <v>0.04</v>
      </c>
      <c r="I215" s="3">
        <v>16</v>
      </c>
      <c r="J215" s="7">
        <v>16.054830640668524</v>
      </c>
      <c r="K215" s="7">
        <f t="shared" si="15"/>
        <v>16</v>
      </c>
      <c r="M215" s="3">
        <v>25</v>
      </c>
      <c r="N215" s="7">
        <v>24</v>
      </c>
    </row>
    <row r="216" spans="1:14" ht="14.5">
      <c r="A216" s="3">
        <v>25</v>
      </c>
      <c r="B216" s="7">
        <v>18</v>
      </c>
      <c r="C216" s="8">
        <f t="shared" si="12"/>
        <v>49</v>
      </c>
      <c r="D216">
        <f t="shared" si="13"/>
        <v>7</v>
      </c>
      <c r="E216">
        <f t="shared" si="14"/>
        <v>0.28000000000000003</v>
      </c>
      <c r="I216" s="3">
        <v>26</v>
      </c>
      <c r="J216" s="7">
        <v>24.619881337047353</v>
      </c>
      <c r="K216" s="7">
        <f t="shared" si="15"/>
        <v>25</v>
      </c>
      <c r="M216" s="3">
        <v>25</v>
      </c>
      <c r="N216" s="7">
        <v>18</v>
      </c>
    </row>
    <row r="217" spans="1:14" ht="14.5">
      <c r="A217" s="3">
        <v>25</v>
      </c>
      <c r="B217" s="7">
        <v>24</v>
      </c>
      <c r="C217" s="8">
        <f t="shared" si="12"/>
        <v>1</v>
      </c>
      <c r="D217">
        <f t="shared" si="13"/>
        <v>1</v>
      </c>
      <c r="E217">
        <f t="shared" si="14"/>
        <v>0.04</v>
      </c>
      <c r="I217" s="3">
        <v>38</v>
      </c>
      <c r="J217" s="7">
        <v>23.132681337047355</v>
      </c>
      <c r="K217" s="7">
        <f t="shared" si="15"/>
        <v>23</v>
      </c>
      <c r="M217" s="3">
        <v>25</v>
      </c>
      <c r="N217" s="7">
        <v>24</v>
      </c>
    </row>
    <row r="218" spans="1:14" ht="14.5">
      <c r="A218" s="3">
        <v>25</v>
      </c>
      <c r="B218" s="7">
        <v>24</v>
      </c>
      <c r="C218" s="8">
        <f t="shared" si="12"/>
        <v>1</v>
      </c>
      <c r="D218">
        <f t="shared" si="13"/>
        <v>1</v>
      </c>
      <c r="E218">
        <f t="shared" si="14"/>
        <v>0.04</v>
      </c>
      <c r="I218" s="3">
        <v>17</v>
      </c>
      <c r="J218" s="7">
        <v>22.958184401114202</v>
      </c>
      <c r="K218" s="7">
        <f t="shared" si="15"/>
        <v>23</v>
      </c>
      <c r="M218" s="3">
        <v>25</v>
      </c>
      <c r="N218" s="7">
        <v>24</v>
      </c>
    </row>
    <row r="219" spans="1:14" ht="14.5">
      <c r="A219" s="3">
        <v>25</v>
      </c>
      <c r="B219" s="7">
        <v>24</v>
      </c>
      <c r="C219" s="8">
        <f t="shared" si="12"/>
        <v>1</v>
      </c>
      <c r="D219">
        <f t="shared" si="13"/>
        <v>1</v>
      </c>
      <c r="E219">
        <f t="shared" si="14"/>
        <v>0.04</v>
      </c>
      <c r="I219" s="3">
        <v>34</v>
      </c>
      <c r="J219" s="7">
        <v>18.631030640668524</v>
      </c>
      <c r="K219" s="7">
        <f t="shared" si="15"/>
        <v>19</v>
      </c>
      <c r="M219" s="3">
        <v>25</v>
      </c>
      <c r="N219" s="7">
        <v>24</v>
      </c>
    </row>
    <row r="220" spans="1:14" ht="14.5">
      <c r="A220" s="3">
        <v>25</v>
      </c>
      <c r="B220" s="7">
        <v>25</v>
      </c>
      <c r="C220" s="8">
        <f t="shared" si="12"/>
        <v>0</v>
      </c>
      <c r="D220">
        <f t="shared" si="13"/>
        <v>0</v>
      </c>
      <c r="E220">
        <f t="shared" si="14"/>
        <v>0</v>
      </c>
      <c r="I220" s="3">
        <v>25</v>
      </c>
      <c r="J220" s="7">
        <v>24.484230640668525</v>
      </c>
      <c r="K220" s="7">
        <f t="shared" si="15"/>
        <v>24</v>
      </c>
      <c r="M220" s="3">
        <v>25</v>
      </c>
      <c r="N220" s="7">
        <v>25</v>
      </c>
    </row>
    <row r="221" spans="1:14" ht="14.5">
      <c r="A221" s="3">
        <v>25</v>
      </c>
      <c r="B221" s="7">
        <v>24</v>
      </c>
      <c r="C221" s="8">
        <f t="shared" si="12"/>
        <v>1</v>
      </c>
      <c r="D221">
        <f t="shared" si="13"/>
        <v>1</v>
      </c>
      <c r="E221">
        <f t="shared" si="14"/>
        <v>0.04</v>
      </c>
      <c r="I221" s="3">
        <v>14</v>
      </c>
      <c r="J221" s="7">
        <v>23.682984401114204</v>
      </c>
      <c r="K221" s="7">
        <f t="shared" si="15"/>
        <v>24</v>
      </c>
      <c r="M221" s="3">
        <v>25</v>
      </c>
      <c r="N221" s="7">
        <v>24</v>
      </c>
    </row>
    <row r="222" spans="1:14" ht="14.5">
      <c r="A222" s="3">
        <v>25</v>
      </c>
      <c r="B222" s="7">
        <v>24</v>
      </c>
      <c r="C222" s="8">
        <f t="shared" si="12"/>
        <v>1</v>
      </c>
      <c r="D222">
        <f t="shared" si="13"/>
        <v>1</v>
      </c>
      <c r="E222">
        <f t="shared" si="14"/>
        <v>0.04</v>
      </c>
      <c r="I222" s="3">
        <v>25</v>
      </c>
      <c r="J222" s="7">
        <v>23.911430640668524</v>
      </c>
      <c r="K222" s="7">
        <f t="shared" si="15"/>
        <v>24</v>
      </c>
      <c r="M222" s="3">
        <v>25</v>
      </c>
      <c r="N222" s="7">
        <v>24</v>
      </c>
    </row>
    <row r="223" spans="1:14" ht="14.5">
      <c r="A223" s="3">
        <v>25</v>
      </c>
      <c r="B223" s="7">
        <v>24</v>
      </c>
      <c r="C223" s="8">
        <f t="shared" si="12"/>
        <v>1</v>
      </c>
      <c r="D223">
        <f t="shared" si="13"/>
        <v>1</v>
      </c>
      <c r="E223">
        <f t="shared" si="14"/>
        <v>0.04</v>
      </c>
      <c r="I223" s="3">
        <v>39</v>
      </c>
      <c r="J223" s="7">
        <v>24.260681337047352</v>
      </c>
      <c r="K223" s="7">
        <f t="shared" si="15"/>
        <v>24</v>
      </c>
      <c r="M223" s="3">
        <v>25</v>
      </c>
      <c r="N223" s="7">
        <v>24</v>
      </c>
    </row>
    <row r="224" spans="1:14" ht="14.5">
      <c r="A224" s="3">
        <v>25</v>
      </c>
      <c r="B224" s="7">
        <v>25</v>
      </c>
      <c r="C224" s="8">
        <f t="shared" si="12"/>
        <v>0</v>
      </c>
      <c r="D224">
        <f t="shared" si="13"/>
        <v>0</v>
      </c>
      <c r="E224">
        <f t="shared" si="14"/>
        <v>0</v>
      </c>
      <c r="I224" s="3">
        <v>28</v>
      </c>
      <c r="J224" s="7">
        <v>23.446481337047356</v>
      </c>
      <c r="K224" s="7">
        <f t="shared" si="15"/>
        <v>23</v>
      </c>
      <c r="M224" s="3">
        <v>25</v>
      </c>
      <c r="N224" s="7">
        <v>25</v>
      </c>
    </row>
    <row r="225" spans="1:14" ht="14.5">
      <c r="A225" s="3">
        <v>26</v>
      </c>
      <c r="B225" s="7">
        <v>25</v>
      </c>
      <c r="C225" s="8">
        <f t="shared" si="12"/>
        <v>1</v>
      </c>
      <c r="D225">
        <f t="shared" si="13"/>
        <v>1</v>
      </c>
      <c r="E225">
        <f t="shared" si="14"/>
        <v>3.8461538461538464E-2</v>
      </c>
      <c r="I225" s="3">
        <v>37</v>
      </c>
      <c r="J225" s="7">
        <v>26.300881337047354</v>
      </c>
      <c r="K225" s="7">
        <f t="shared" si="15"/>
        <v>26</v>
      </c>
      <c r="M225" s="3">
        <v>26</v>
      </c>
      <c r="N225" s="7">
        <v>25</v>
      </c>
    </row>
    <row r="226" spans="1:14" ht="14.5">
      <c r="A226" s="3">
        <v>26</v>
      </c>
      <c r="B226" s="7">
        <v>18</v>
      </c>
      <c r="C226" s="8">
        <f t="shared" si="12"/>
        <v>64</v>
      </c>
      <c r="D226">
        <f t="shared" si="13"/>
        <v>8</v>
      </c>
      <c r="E226">
        <f t="shared" si="14"/>
        <v>0.30769230769230771</v>
      </c>
      <c r="I226" s="3">
        <v>34</v>
      </c>
      <c r="J226" s="7">
        <v>24.051681337047352</v>
      </c>
      <c r="K226" s="7">
        <f t="shared" si="15"/>
        <v>24</v>
      </c>
      <c r="M226" s="3">
        <v>26</v>
      </c>
      <c r="N226" s="7">
        <v>18</v>
      </c>
    </row>
    <row r="227" spans="1:14" ht="14.5">
      <c r="A227" s="3">
        <v>26</v>
      </c>
      <c r="B227" s="7">
        <v>24</v>
      </c>
      <c r="C227" s="8">
        <f t="shared" si="12"/>
        <v>4</v>
      </c>
      <c r="D227">
        <f t="shared" si="13"/>
        <v>2</v>
      </c>
      <c r="E227">
        <f t="shared" si="14"/>
        <v>7.6923076923076927E-2</v>
      </c>
      <c r="I227" s="3">
        <v>17</v>
      </c>
      <c r="J227" s="7">
        <v>23.884430640668523</v>
      </c>
      <c r="K227" s="7">
        <f t="shared" si="15"/>
        <v>24</v>
      </c>
      <c r="M227" s="3">
        <v>26</v>
      </c>
      <c r="N227" s="7">
        <v>24</v>
      </c>
    </row>
    <row r="228" spans="1:14" ht="14.5">
      <c r="A228" s="3">
        <v>26</v>
      </c>
      <c r="B228" s="7">
        <v>24</v>
      </c>
      <c r="C228" s="8">
        <f t="shared" si="12"/>
        <v>4</v>
      </c>
      <c r="D228">
        <f t="shared" si="13"/>
        <v>2</v>
      </c>
      <c r="E228">
        <f t="shared" si="14"/>
        <v>7.6923076923076927E-2</v>
      </c>
      <c r="I228" s="3">
        <v>19</v>
      </c>
      <c r="J228" s="7">
        <v>25.545081337047353</v>
      </c>
      <c r="K228" s="7">
        <f t="shared" si="15"/>
        <v>26</v>
      </c>
      <c r="M228" s="3">
        <v>26</v>
      </c>
      <c r="N228" s="7">
        <v>24</v>
      </c>
    </row>
    <row r="229" spans="1:14" ht="14.5">
      <c r="A229" s="3">
        <v>26</v>
      </c>
      <c r="B229" s="7">
        <v>27</v>
      </c>
      <c r="C229" s="8">
        <f t="shared" si="12"/>
        <v>1</v>
      </c>
      <c r="D229">
        <f t="shared" si="13"/>
        <v>1</v>
      </c>
      <c r="E229">
        <f t="shared" si="14"/>
        <v>3.8461538461538464E-2</v>
      </c>
      <c r="I229" s="3">
        <v>30</v>
      </c>
      <c r="J229" s="7">
        <v>23.346081337047352</v>
      </c>
      <c r="K229" s="7">
        <f t="shared" si="15"/>
        <v>23</v>
      </c>
      <c r="M229" s="3">
        <v>26</v>
      </c>
      <c r="N229" s="7">
        <v>27</v>
      </c>
    </row>
    <row r="230" spans="1:14" ht="14.5">
      <c r="A230" s="3">
        <v>26</v>
      </c>
      <c r="B230" s="7">
        <v>23</v>
      </c>
      <c r="C230" s="8">
        <f t="shared" si="12"/>
        <v>9</v>
      </c>
      <c r="D230">
        <f t="shared" si="13"/>
        <v>3</v>
      </c>
      <c r="E230">
        <f t="shared" si="14"/>
        <v>0.11538461538461539</v>
      </c>
      <c r="I230" s="3">
        <v>26</v>
      </c>
      <c r="J230" s="7">
        <v>22.729620612813367</v>
      </c>
      <c r="K230" s="7">
        <f t="shared" si="15"/>
        <v>23</v>
      </c>
      <c r="M230" s="3">
        <v>26</v>
      </c>
      <c r="N230" s="7">
        <v>23</v>
      </c>
    </row>
    <row r="231" spans="1:14" ht="14.5">
      <c r="A231" s="3">
        <v>26</v>
      </c>
      <c r="B231" s="7">
        <v>25</v>
      </c>
      <c r="C231" s="8">
        <f t="shared" si="12"/>
        <v>1</v>
      </c>
      <c r="D231">
        <f t="shared" si="13"/>
        <v>1</v>
      </c>
      <c r="E231">
        <f t="shared" si="14"/>
        <v>3.8461538461538464E-2</v>
      </c>
      <c r="I231" s="3">
        <v>22</v>
      </c>
      <c r="J231" s="7">
        <v>23.699584401114205</v>
      </c>
      <c r="K231" s="7">
        <f t="shared" si="15"/>
        <v>24</v>
      </c>
      <c r="M231" s="3">
        <v>26</v>
      </c>
      <c r="N231" s="7">
        <v>25</v>
      </c>
    </row>
    <row r="232" spans="1:14" ht="14.5">
      <c r="A232" s="3">
        <v>26</v>
      </c>
      <c r="B232" s="7">
        <v>25</v>
      </c>
      <c r="C232" s="8">
        <f t="shared" si="12"/>
        <v>1</v>
      </c>
      <c r="D232">
        <f t="shared" si="13"/>
        <v>1</v>
      </c>
      <c r="E232">
        <f t="shared" si="14"/>
        <v>3.8461538461538464E-2</v>
      </c>
      <c r="I232" s="3">
        <v>12</v>
      </c>
      <c r="J232" s="7">
        <v>24.303681337047355</v>
      </c>
      <c r="K232" s="7">
        <f t="shared" si="15"/>
        <v>24</v>
      </c>
      <c r="M232" s="3">
        <v>26</v>
      </c>
      <c r="N232" s="7">
        <v>25</v>
      </c>
    </row>
    <row r="233" spans="1:14" ht="14.5">
      <c r="A233" s="3">
        <v>26</v>
      </c>
      <c r="B233" s="7">
        <v>27</v>
      </c>
      <c r="C233" s="8">
        <f t="shared" si="12"/>
        <v>1</v>
      </c>
      <c r="D233">
        <f t="shared" si="13"/>
        <v>1</v>
      </c>
      <c r="E233">
        <f t="shared" si="14"/>
        <v>3.8461538461538464E-2</v>
      </c>
      <c r="I233" s="3">
        <v>11</v>
      </c>
      <c r="J233" s="7">
        <v>23.776392757660169</v>
      </c>
      <c r="K233" s="7">
        <f t="shared" si="15"/>
        <v>24</v>
      </c>
      <c r="M233" s="3">
        <v>26</v>
      </c>
      <c r="N233" s="7">
        <v>27</v>
      </c>
    </row>
    <row r="234" spans="1:14" ht="14.5">
      <c r="A234" s="3">
        <v>26</v>
      </c>
      <c r="B234" s="7">
        <v>29</v>
      </c>
      <c r="C234" s="8">
        <f t="shared" si="12"/>
        <v>9</v>
      </c>
      <c r="D234">
        <f t="shared" si="13"/>
        <v>3</v>
      </c>
      <c r="E234">
        <f t="shared" si="14"/>
        <v>0.11538461538461539</v>
      </c>
      <c r="I234" s="3">
        <v>22</v>
      </c>
      <c r="J234" s="7">
        <v>23.951590529247909</v>
      </c>
      <c r="K234" s="7">
        <f t="shared" si="15"/>
        <v>24</v>
      </c>
      <c r="M234" s="3">
        <v>26</v>
      </c>
      <c r="N234" s="7">
        <v>29</v>
      </c>
    </row>
    <row r="235" spans="1:14" ht="14.5">
      <c r="A235" s="3">
        <v>26</v>
      </c>
      <c r="B235" s="7">
        <v>24</v>
      </c>
      <c r="C235" s="8">
        <f t="shared" si="12"/>
        <v>4</v>
      </c>
      <c r="D235">
        <f t="shared" si="13"/>
        <v>2</v>
      </c>
      <c r="E235">
        <f t="shared" si="14"/>
        <v>7.6923076923076927E-2</v>
      </c>
      <c r="I235" s="3">
        <v>20</v>
      </c>
      <c r="J235" s="7">
        <v>24.591630640668523</v>
      </c>
      <c r="K235" s="7">
        <f t="shared" si="15"/>
        <v>25</v>
      </c>
      <c r="M235" s="3">
        <v>26</v>
      </c>
      <c r="N235" s="7">
        <v>24</v>
      </c>
    </row>
    <row r="236" spans="1:14" ht="14.5">
      <c r="A236" s="3">
        <v>26</v>
      </c>
      <c r="B236" s="7">
        <v>28</v>
      </c>
      <c r="C236" s="8">
        <f t="shared" si="12"/>
        <v>4</v>
      </c>
      <c r="D236">
        <f t="shared" si="13"/>
        <v>2</v>
      </c>
      <c r="E236">
        <f t="shared" si="14"/>
        <v>7.6923076923076927E-2</v>
      </c>
      <c r="I236" s="3">
        <v>16</v>
      </c>
      <c r="J236" s="7">
        <v>24.033081337047356</v>
      </c>
      <c r="K236" s="7">
        <f t="shared" si="15"/>
        <v>24</v>
      </c>
      <c r="M236" s="3">
        <v>26</v>
      </c>
      <c r="N236" s="7">
        <v>28</v>
      </c>
    </row>
    <row r="237" spans="1:14" ht="14.5">
      <c r="A237" s="3">
        <v>26</v>
      </c>
      <c r="B237" s="7">
        <v>25</v>
      </c>
      <c r="C237" s="8">
        <f t="shared" si="12"/>
        <v>1</v>
      </c>
      <c r="D237">
        <f t="shared" si="13"/>
        <v>1</v>
      </c>
      <c r="E237">
        <f t="shared" si="14"/>
        <v>3.8461538461538464E-2</v>
      </c>
      <c r="I237" s="3">
        <v>23</v>
      </c>
      <c r="J237" s="7">
        <v>24.102430640668523</v>
      </c>
      <c r="K237" s="7">
        <f t="shared" si="15"/>
        <v>24</v>
      </c>
      <c r="M237" s="3">
        <v>26</v>
      </c>
      <c r="N237" s="7">
        <v>25</v>
      </c>
    </row>
    <row r="238" spans="1:14" ht="14.5">
      <c r="A238" s="3">
        <v>26</v>
      </c>
      <c r="B238" s="7">
        <v>23</v>
      </c>
      <c r="C238" s="8">
        <f t="shared" si="12"/>
        <v>9</v>
      </c>
      <c r="D238">
        <f t="shared" si="13"/>
        <v>3</v>
      </c>
      <c r="E238">
        <f t="shared" si="14"/>
        <v>0.11538461538461539</v>
      </c>
      <c r="I238" s="3">
        <v>38</v>
      </c>
      <c r="J238" s="7">
        <v>24.138584401114205</v>
      </c>
      <c r="K238" s="7">
        <f t="shared" si="15"/>
        <v>24</v>
      </c>
      <c r="M238" s="3">
        <v>26</v>
      </c>
      <c r="N238" s="7">
        <v>23</v>
      </c>
    </row>
    <row r="239" spans="1:14" ht="14.5">
      <c r="A239" s="3">
        <v>26</v>
      </c>
      <c r="B239" s="7">
        <v>24</v>
      </c>
      <c r="C239" s="8">
        <f t="shared" si="12"/>
        <v>4</v>
      </c>
      <c r="D239">
        <f t="shared" si="13"/>
        <v>2</v>
      </c>
      <c r="E239">
        <f t="shared" si="14"/>
        <v>7.6923076923076927E-2</v>
      </c>
      <c r="I239" s="3">
        <v>30</v>
      </c>
      <c r="J239" s="7">
        <v>24.219481337047352</v>
      </c>
      <c r="K239" s="7">
        <f t="shared" si="15"/>
        <v>24</v>
      </c>
      <c r="M239" s="3">
        <v>26</v>
      </c>
      <c r="N239" s="7">
        <v>24</v>
      </c>
    </row>
    <row r="240" spans="1:14" ht="14.5">
      <c r="A240" s="3">
        <v>26</v>
      </c>
      <c r="B240" s="7">
        <v>17</v>
      </c>
      <c r="C240" s="8">
        <f t="shared" si="12"/>
        <v>81</v>
      </c>
      <c r="D240">
        <f t="shared" si="13"/>
        <v>9</v>
      </c>
      <c r="E240">
        <f t="shared" si="14"/>
        <v>0.34615384615384615</v>
      </c>
      <c r="I240" s="3">
        <v>20</v>
      </c>
      <c r="J240" s="7">
        <v>24.547190529247914</v>
      </c>
      <c r="K240" s="7">
        <f t="shared" si="15"/>
        <v>25</v>
      </c>
      <c r="M240" s="3">
        <v>26</v>
      </c>
      <c r="N240" s="7">
        <v>17</v>
      </c>
    </row>
    <row r="241" spans="1:14" ht="14.5">
      <c r="A241" s="3">
        <v>26</v>
      </c>
      <c r="B241" s="7">
        <v>24</v>
      </c>
      <c r="C241" s="8">
        <f t="shared" si="12"/>
        <v>4</v>
      </c>
      <c r="D241">
        <f t="shared" si="13"/>
        <v>2</v>
      </c>
      <c r="E241">
        <f t="shared" si="14"/>
        <v>7.6923076923076927E-2</v>
      </c>
      <c r="I241" s="3">
        <v>24</v>
      </c>
      <c r="J241" s="7">
        <v>24.110984401114205</v>
      </c>
      <c r="K241" s="7">
        <f t="shared" si="15"/>
        <v>24</v>
      </c>
      <c r="M241" s="3">
        <v>26</v>
      </c>
      <c r="N241" s="7">
        <v>24</v>
      </c>
    </row>
    <row r="242" spans="1:14" ht="14.5">
      <c r="A242" s="3">
        <v>26</v>
      </c>
      <c r="B242" s="7">
        <v>24</v>
      </c>
      <c r="C242" s="8">
        <f t="shared" si="12"/>
        <v>4</v>
      </c>
      <c r="D242">
        <f t="shared" si="13"/>
        <v>2</v>
      </c>
      <c r="E242">
        <f t="shared" si="14"/>
        <v>7.6923076923076927E-2</v>
      </c>
      <c r="I242" s="3">
        <v>22</v>
      </c>
      <c r="J242" s="7">
        <v>24.225881337047355</v>
      </c>
      <c r="K242" s="7">
        <f t="shared" si="15"/>
        <v>24</v>
      </c>
      <c r="M242" s="3">
        <v>26</v>
      </c>
      <c r="N242" s="7">
        <v>24</v>
      </c>
    </row>
    <row r="243" spans="1:14" ht="14.5">
      <c r="A243" s="3">
        <v>27</v>
      </c>
      <c r="B243" s="7">
        <v>25</v>
      </c>
      <c r="C243" s="8">
        <f t="shared" si="12"/>
        <v>4</v>
      </c>
      <c r="D243">
        <f t="shared" si="13"/>
        <v>2</v>
      </c>
      <c r="E243">
        <f t="shared" si="14"/>
        <v>7.407407407407407E-2</v>
      </c>
      <c r="I243" s="3">
        <v>27</v>
      </c>
      <c r="J243" s="7">
        <v>24.236510306406686</v>
      </c>
      <c r="K243" s="7">
        <f t="shared" si="15"/>
        <v>24</v>
      </c>
      <c r="M243" s="3">
        <v>27</v>
      </c>
      <c r="N243" s="7">
        <v>25</v>
      </c>
    </row>
    <row r="244" spans="1:14" ht="14.5">
      <c r="A244" s="3">
        <v>27</v>
      </c>
      <c r="B244" s="7">
        <v>24</v>
      </c>
      <c r="C244" s="8">
        <f t="shared" si="12"/>
        <v>9</v>
      </c>
      <c r="D244">
        <f t="shared" si="13"/>
        <v>3</v>
      </c>
      <c r="E244">
        <f t="shared" si="14"/>
        <v>0.1111111111111111</v>
      </c>
      <c r="I244" s="3">
        <v>29</v>
      </c>
      <c r="J244" s="7">
        <v>24.492430640668523</v>
      </c>
      <c r="K244" s="7">
        <f t="shared" si="15"/>
        <v>24</v>
      </c>
      <c r="M244" s="3">
        <v>27</v>
      </c>
      <c r="N244" s="7">
        <v>24</v>
      </c>
    </row>
    <row r="245" spans="1:14" ht="14.5">
      <c r="A245" s="3">
        <v>27</v>
      </c>
      <c r="B245" s="7">
        <v>18</v>
      </c>
      <c r="C245" s="8">
        <f t="shared" si="12"/>
        <v>81</v>
      </c>
      <c r="D245">
        <f t="shared" si="13"/>
        <v>9</v>
      </c>
      <c r="E245">
        <f t="shared" si="14"/>
        <v>0.33333333333333331</v>
      </c>
      <c r="I245" s="3">
        <v>29</v>
      </c>
      <c r="J245" s="7">
        <v>18.355630640668522</v>
      </c>
      <c r="K245" s="7">
        <f t="shared" si="15"/>
        <v>18</v>
      </c>
      <c r="M245" s="3">
        <v>27</v>
      </c>
      <c r="N245" s="7">
        <v>18</v>
      </c>
    </row>
    <row r="246" spans="1:14" ht="14.5">
      <c r="A246" s="3">
        <v>27</v>
      </c>
      <c r="B246" s="7">
        <v>25</v>
      </c>
      <c r="C246" s="8">
        <f t="shared" si="12"/>
        <v>4</v>
      </c>
      <c r="D246">
        <f t="shared" si="13"/>
        <v>2</v>
      </c>
      <c r="E246">
        <f t="shared" si="14"/>
        <v>7.407407407407407E-2</v>
      </c>
      <c r="I246" s="3">
        <v>17</v>
      </c>
      <c r="J246" s="7">
        <v>17.661384401114205</v>
      </c>
      <c r="K246" s="7">
        <f t="shared" si="15"/>
        <v>18</v>
      </c>
      <c r="M246" s="3">
        <v>27</v>
      </c>
      <c r="N246" s="7">
        <v>25</v>
      </c>
    </row>
    <row r="247" spans="1:14" ht="14.5">
      <c r="A247" s="3">
        <v>27</v>
      </c>
      <c r="B247" s="7">
        <v>24</v>
      </c>
      <c r="C247" s="8">
        <f t="shared" si="12"/>
        <v>9</v>
      </c>
      <c r="D247">
        <f t="shared" si="13"/>
        <v>3</v>
      </c>
      <c r="E247">
        <f t="shared" si="14"/>
        <v>0.1111111111111111</v>
      </c>
      <c r="I247" s="3">
        <v>24</v>
      </c>
      <c r="J247" s="7">
        <v>25.333984401114204</v>
      </c>
      <c r="K247" s="7">
        <f t="shared" si="15"/>
        <v>25</v>
      </c>
      <c r="M247" s="3">
        <v>27</v>
      </c>
      <c r="N247" s="7">
        <v>24</v>
      </c>
    </row>
    <row r="248" spans="1:14" ht="14.5">
      <c r="A248" s="3">
        <v>27</v>
      </c>
      <c r="B248" s="7">
        <v>24</v>
      </c>
      <c r="C248" s="8">
        <f t="shared" si="12"/>
        <v>9</v>
      </c>
      <c r="D248">
        <f t="shared" si="13"/>
        <v>3</v>
      </c>
      <c r="E248">
        <f t="shared" si="14"/>
        <v>0.1111111111111111</v>
      </c>
      <c r="I248" s="3">
        <v>24</v>
      </c>
      <c r="J248" s="7">
        <v>18.214030640668522</v>
      </c>
      <c r="K248" s="7">
        <f t="shared" si="15"/>
        <v>18</v>
      </c>
      <c r="M248" s="3">
        <v>27</v>
      </c>
      <c r="N248" s="7">
        <v>24</v>
      </c>
    </row>
    <row r="249" spans="1:14" ht="14.5">
      <c r="A249" s="3">
        <v>27</v>
      </c>
      <c r="B249" s="7">
        <v>27</v>
      </c>
      <c r="C249" s="8">
        <f t="shared" si="12"/>
        <v>0</v>
      </c>
      <c r="D249">
        <f t="shared" si="13"/>
        <v>0</v>
      </c>
      <c r="E249">
        <f t="shared" si="14"/>
        <v>0</v>
      </c>
      <c r="I249" s="3">
        <v>16</v>
      </c>
      <c r="J249" s="7">
        <v>17.448784401114203</v>
      </c>
      <c r="K249" s="7">
        <f t="shared" si="15"/>
        <v>17</v>
      </c>
      <c r="M249" s="3">
        <v>27</v>
      </c>
      <c r="N249" s="7">
        <v>27</v>
      </c>
    </row>
    <row r="250" spans="1:14" ht="14.5">
      <c r="A250" s="3">
        <v>27</v>
      </c>
      <c r="B250" s="7">
        <v>24</v>
      </c>
      <c r="C250" s="8">
        <f t="shared" si="12"/>
        <v>9</v>
      </c>
      <c r="D250">
        <f t="shared" si="13"/>
        <v>3</v>
      </c>
      <c r="E250">
        <f t="shared" si="14"/>
        <v>0.1111111111111111</v>
      </c>
      <c r="I250" s="3">
        <v>17</v>
      </c>
      <c r="J250" s="7">
        <v>18.222430640668524</v>
      </c>
      <c r="K250" s="7">
        <f t="shared" si="15"/>
        <v>18</v>
      </c>
      <c r="M250" s="3">
        <v>27</v>
      </c>
      <c r="N250" s="7">
        <v>24</v>
      </c>
    </row>
    <row r="251" spans="1:14" ht="14.5">
      <c r="A251" s="3">
        <v>28</v>
      </c>
      <c r="B251" s="7">
        <v>19</v>
      </c>
      <c r="C251" s="8">
        <f t="shared" si="12"/>
        <v>81</v>
      </c>
      <c r="D251">
        <f t="shared" si="13"/>
        <v>9</v>
      </c>
      <c r="E251">
        <f t="shared" si="14"/>
        <v>0.32142857142857145</v>
      </c>
      <c r="I251" s="3">
        <v>37</v>
      </c>
      <c r="J251" s="7">
        <v>23.169184401114201</v>
      </c>
      <c r="K251" s="7">
        <f t="shared" si="15"/>
        <v>23</v>
      </c>
      <c r="M251" s="3">
        <v>28</v>
      </c>
      <c r="N251" s="7">
        <v>19</v>
      </c>
    </row>
    <row r="252" spans="1:14" ht="14.5">
      <c r="A252" s="3">
        <v>28</v>
      </c>
      <c r="B252" s="7">
        <v>19</v>
      </c>
      <c r="C252" s="8">
        <f t="shared" si="12"/>
        <v>81</v>
      </c>
      <c r="D252">
        <f t="shared" si="13"/>
        <v>9</v>
      </c>
      <c r="E252">
        <f t="shared" si="14"/>
        <v>0.32142857142857145</v>
      </c>
      <c r="I252" s="3">
        <v>35</v>
      </c>
      <c r="J252" s="7">
        <v>24.261630640668521</v>
      </c>
      <c r="K252" s="7">
        <f t="shared" si="15"/>
        <v>24</v>
      </c>
      <c r="M252" s="3">
        <v>28</v>
      </c>
      <c r="N252" s="7">
        <v>19</v>
      </c>
    </row>
    <row r="253" spans="1:14" ht="14.5">
      <c r="A253" s="3">
        <v>28</v>
      </c>
      <c r="B253" s="7">
        <v>18</v>
      </c>
      <c r="C253" s="8">
        <f t="shared" si="12"/>
        <v>100</v>
      </c>
      <c r="D253">
        <f t="shared" si="13"/>
        <v>10</v>
      </c>
      <c r="E253">
        <f t="shared" si="14"/>
        <v>0.35714285714285715</v>
      </c>
      <c r="I253" s="3">
        <v>31</v>
      </c>
      <c r="J253" s="7">
        <v>24.26219052924791</v>
      </c>
      <c r="K253" s="7">
        <f t="shared" si="15"/>
        <v>24</v>
      </c>
      <c r="M253" s="3">
        <v>28</v>
      </c>
      <c r="N253" s="7">
        <v>18</v>
      </c>
    </row>
    <row r="254" spans="1:14" ht="14.5">
      <c r="A254" s="3">
        <v>28</v>
      </c>
      <c r="B254" s="7">
        <v>23</v>
      </c>
      <c r="C254" s="8">
        <f t="shared" si="12"/>
        <v>25</v>
      </c>
      <c r="D254">
        <f t="shared" si="13"/>
        <v>5</v>
      </c>
      <c r="E254">
        <f t="shared" si="14"/>
        <v>0.17857142857142858</v>
      </c>
      <c r="I254" s="3">
        <v>23</v>
      </c>
      <c r="J254" s="7">
        <v>23.426881337047355</v>
      </c>
      <c r="K254" s="7">
        <f t="shared" si="15"/>
        <v>23</v>
      </c>
      <c r="M254" s="3">
        <v>28</v>
      </c>
      <c r="N254" s="7">
        <v>23</v>
      </c>
    </row>
    <row r="255" spans="1:14" ht="14.5">
      <c r="A255" s="3">
        <v>28</v>
      </c>
      <c r="B255" s="7">
        <v>25</v>
      </c>
      <c r="C255" s="8">
        <f t="shared" si="12"/>
        <v>9</v>
      </c>
      <c r="D255">
        <f t="shared" si="13"/>
        <v>3</v>
      </c>
      <c r="E255">
        <f t="shared" si="14"/>
        <v>0.10714285714285714</v>
      </c>
      <c r="I255" s="3">
        <v>23</v>
      </c>
      <c r="J255" s="7">
        <v>22.873881337047351</v>
      </c>
      <c r="K255" s="7">
        <f t="shared" si="15"/>
        <v>23</v>
      </c>
      <c r="M255" s="3">
        <v>28</v>
      </c>
      <c r="N255" s="7">
        <v>25</v>
      </c>
    </row>
    <row r="256" spans="1:14" ht="14.5">
      <c r="A256" s="3">
        <v>28</v>
      </c>
      <c r="B256" s="7">
        <v>24</v>
      </c>
      <c r="C256" s="8">
        <f t="shared" si="12"/>
        <v>16</v>
      </c>
      <c r="D256">
        <f t="shared" si="13"/>
        <v>4</v>
      </c>
      <c r="E256">
        <f t="shared" si="14"/>
        <v>0.14285714285714285</v>
      </c>
      <c r="I256" s="3">
        <v>31</v>
      </c>
      <c r="J256" s="7">
        <v>23.502281337047354</v>
      </c>
      <c r="K256" s="7">
        <f t="shared" si="15"/>
        <v>24</v>
      </c>
      <c r="M256" s="3">
        <v>28</v>
      </c>
      <c r="N256" s="7">
        <v>24</v>
      </c>
    </row>
    <row r="257" spans="1:14" ht="14.5">
      <c r="A257" s="3">
        <v>28</v>
      </c>
      <c r="B257" s="7">
        <v>19</v>
      </c>
      <c r="C257" s="8">
        <f t="shared" si="12"/>
        <v>81</v>
      </c>
      <c r="D257">
        <f t="shared" si="13"/>
        <v>9</v>
      </c>
      <c r="E257">
        <f t="shared" si="14"/>
        <v>0.32142857142857145</v>
      </c>
      <c r="I257" s="3">
        <v>34</v>
      </c>
      <c r="J257" s="7">
        <v>24.330790529247913</v>
      </c>
      <c r="K257" s="7">
        <f t="shared" si="15"/>
        <v>24</v>
      </c>
      <c r="M257" s="3">
        <v>28</v>
      </c>
      <c r="N257" s="7">
        <v>19</v>
      </c>
    </row>
    <row r="258" spans="1:14" ht="14.5">
      <c r="A258" s="3">
        <v>28</v>
      </c>
      <c r="B258" s="7">
        <v>24</v>
      </c>
      <c r="C258" s="8">
        <f t="shared" ref="C258:C321" si="16">(A258-B258)*(A258-B258)</f>
        <v>16</v>
      </c>
      <c r="D258">
        <f t="shared" ref="D258:D321" si="17">ABS(A258-B258)</f>
        <v>4</v>
      </c>
      <c r="E258">
        <f t="shared" ref="E258:E321" si="18">ABS(A258-B258)/A258</f>
        <v>0.14285714285714285</v>
      </c>
      <c r="I258" s="3">
        <v>28</v>
      </c>
      <c r="J258" s="7">
        <v>23.817481337047354</v>
      </c>
      <c r="K258" s="7">
        <f t="shared" si="15"/>
        <v>24</v>
      </c>
      <c r="M258" s="3">
        <v>28</v>
      </c>
      <c r="N258" s="7">
        <v>24</v>
      </c>
    </row>
    <row r="259" spans="1:14" ht="14.5">
      <c r="A259" s="3">
        <v>28</v>
      </c>
      <c r="B259" s="7">
        <v>24</v>
      </c>
      <c r="C259" s="8">
        <f t="shared" si="16"/>
        <v>16</v>
      </c>
      <c r="D259">
        <f t="shared" si="17"/>
        <v>4</v>
      </c>
      <c r="E259">
        <f t="shared" si="18"/>
        <v>0.14285714285714285</v>
      </c>
      <c r="I259" s="3">
        <v>13</v>
      </c>
      <c r="J259" s="7">
        <v>16.984190529247911</v>
      </c>
      <c r="K259" s="7">
        <f t="shared" ref="K259:K322" si="19">ROUND(J259,0)</f>
        <v>17</v>
      </c>
      <c r="M259" s="3">
        <v>28</v>
      </c>
      <c r="N259" s="7">
        <v>24</v>
      </c>
    </row>
    <row r="260" spans="1:14" ht="14.5">
      <c r="A260" s="3">
        <v>28</v>
      </c>
      <c r="B260" s="7">
        <v>23</v>
      </c>
      <c r="C260" s="8">
        <f t="shared" si="16"/>
        <v>25</v>
      </c>
      <c r="D260">
        <f t="shared" si="17"/>
        <v>5</v>
      </c>
      <c r="E260">
        <f t="shared" si="18"/>
        <v>0.17857142857142858</v>
      </c>
      <c r="I260" s="3">
        <v>16</v>
      </c>
      <c r="J260" s="7">
        <v>22.327481337047356</v>
      </c>
      <c r="K260" s="7">
        <f t="shared" si="19"/>
        <v>22</v>
      </c>
      <c r="M260" s="3">
        <v>28</v>
      </c>
      <c r="N260" s="7">
        <v>23</v>
      </c>
    </row>
    <row r="261" spans="1:14" ht="14.5">
      <c r="A261" s="3">
        <v>28</v>
      </c>
      <c r="B261" s="7">
        <v>24</v>
      </c>
      <c r="C261" s="8">
        <f t="shared" si="16"/>
        <v>16</v>
      </c>
      <c r="D261">
        <f t="shared" si="17"/>
        <v>4</v>
      </c>
      <c r="E261">
        <f t="shared" si="18"/>
        <v>0.14285714285714285</v>
      </c>
      <c r="I261" s="3">
        <v>17</v>
      </c>
      <c r="J261" s="7">
        <v>19.719990529247909</v>
      </c>
      <c r="K261" s="7">
        <f t="shared" si="19"/>
        <v>20</v>
      </c>
      <c r="M261" s="3">
        <v>28</v>
      </c>
      <c r="N261" s="7">
        <v>24</v>
      </c>
    </row>
    <row r="262" spans="1:14" ht="14.5">
      <c r="A262" s="3">
        <v>28</v>
      </c>
      <c r="B262" s="7">
        <v>24</v>
      </c>
      <c r="C262" s="8">
        <f t="shared" si="16"/>
        <v>16</v>
      </c>
      <c r="D262">
        <f t="shared" si="17"/>
        <v>4</v>
      </c>
      <c r="E262">
        <f t="shared" si="18"/>
        <v>0.14285714285714285</v>
      </c>
      <c r="I262" s="3">
        <v>22</v>
      </c>
      <c r="J262" s="7">
        <v>24.61348133704735</v>
      </c>
      <c r="K262" s="7">
        <f t="shared" si="19"/>
        <v>25</v>
      </c>
      <c r="M262" s="3">
        <v>28</v>
      </c>
      <c r="N262" s="7">
        <v>24</v>
      </c>
    </row>
    <row r="263" spans="1:14" ht="14.5">
      <c r="A263" s="3">
        <v>28</v>
      </c>
      <c r="B263" s="7">
        <v>23</v>
      </c>
      <c r="C263" s="8">
        <f t="shared" si="16"/>
        <v>25</v>
      </c>
      <c r="D263">
        <f t="shared" si="17"/>
        <v>5</v>
      </c>
      <c r="E263">
        <f t="shared" si="18"/>
        <v>0.17857142857142858</v>
      </c>
      <c r="I263" s="3">
        <v>22</v>
      </c>
      <c r="J263" s="7">
        <v>23.601230640668522</v>
      </c>
      <c r="K263" s="7">
        <f t="shared" si="19"/>
        <v>24</v>
      </c>
      <c r="M263" s="3">
        <v>28</v>
      </c>
      <c r="N263" s="7">
        <v>23</v>
      </c>
    </row>
    <row r="264" spans="1:14" ht="14.5">
      <c r="A264" s="3">
        <v>28</v>
      </c>
      <c r="B264" s="7">
        <v>24</v>
      </c>
      <c r="C264" s="8">
        <f t="shared" si="16"/>
        <v>16</v>
      </c>
      <c r="D264">
        <f t="shared" si="17"/>
        <v>4</v>
      </c>
      <c r="E264">
        <f t="shared" si="18"/>
        <v>0.14285714285714285</v>
      </c>
      <c r="I264" s="3">
        <v>16</v>
      </c>
      <c r="J264" s="7">
        <v>24.404830640668521</v>
      </c>
      <c r="K264" s="7">
        <f t="shared" si="19"/>
        <v>24</v>
      </c>
      <c r="M264" s="3">
        <v>28</v>
      </c>
      <c r="N264" s="7">
        <v>24</v>
      </c>
    </row>
    <row r="265" spans="1:14" ht="14.5">
      <c r="A265" s="3">
        <v>28</v>
      </c>
      <c r="B265" s="7">
        <v>23</v>
      </c>
      <c r="C265" s="8">
        <f t="shared" si="16"/>
        <v>25</v>
      </c>
      <c r="D265">
        <f t="shared" si="17"/>
        <v>5</v>
      </c>
      <c r="E265">
        <f t="shared" si="18"/>
        <v>0.17857142857142858</v>
      </c>
      <c r="I265" s="3">
        <v>32</v>
      </c>
      <c r="J265" s="7">
        <v>22.875481337047354</v>
      </c>
      <c r="K265" s="7">
        <f t="shared" si="19"/>
        <v>23</v>
      </c>
      <c r="M265" s="3">
        <v>28</v>
      </c>
      <c r="N265" s="7">
        <v>23</v>
      </c>
    </row>
    <row r="266" spans="1:14" ht="14.5">
      <c r="A266" s="3">
        <v>28</v>
      </c>
      <c r="B266" s="7">
        <v>24</v>
      </c>
      <c r="C266" s="8">
        <f t="shared" si="16"/>
        <v>16</v>
      </c>
      <c r="D266">
        <f t="shared" si="17"/>
        <v>4</v>
      </c>
      <c r="E266">
        <f t="shared" si="18"/>
        <v>0.14285714285714285</v>
      </c>
      <c r="I266" s="3">
        <v>32</v>
      </c>
      <c r="J266" s="7">
        <v>23.419830640668525</v>
      </c>
      <c r="K266" s="7">
        <f t="shared" si="19"/>
        <v>23</v>
      </c>
      <c r="M266" s="3">
        <v>28</v>
      </c>
      <c r="N266" s="7">
        <v>24</v>
      </c>
    </row>
    <row r="267" spans="1:14" ht="14.5">
      <c r="A267" s="3">
        <v>29</v>
      </c>
      <c r="B267" s="7">
        <v>25</v>
      </c>
      <c r="C267" s="8">
        <f t="shared" si="16"/>
        <v>16</v>
      </c>
      <c r="D267">
        <f t="shared" si="17"/>
        <v>4</v>
      </c>
      <c r="E267">
        <f t="shared" si="18"/>
        <v>0.13793103448275862</v>
      </c>
      <c r="I267" s="3">
        <v>26</v>
      </c>
      <c r="J267" s="7">
        <v>23.92059052924791</v>
      </c>
      <c r="K267" s="7">
        <f t="shared" si="19"/>
        <v>24</v>
      </c>
      <c r="M267" s="3">
        <v>29</v>
      </c>
      <c r="N267" s="7">
        <v>25</v>
      </c>
    </row>
    <row r="268" spans="1:14" ht="14.5">
      <c r="A268" s="3">
        <v>29</v>
      </c>
      <c r="B268" s="7">
        <v>24</v>
      </c>
      <c r="C268" s="8">
        <f t="shared" si="16"/>
        <v>25</v>
      </c>
      <c r="D268">
        <f t="shared" si="17"/>
        <v>5</v>
      </c>
      <c r="E268">
        <f t="shared" si="18"/>
        <v>0.17241379310344829</v>
      </c>
      <c r="I268" s="3">
        <v>16</v>
      </c>
      <c r="J268" s="7">
        <v>23.737784401114205</v>
      </c>
      <c r="K268" s="7">
        <f t="shared" si="19"/>
        <v>24</v>
      </c>
      <c r="M268" s="3">
        <v>29</v>
      </c>
      <c r="N268" s="7">
        <v>24</v>
      </c>
    </row>
    <row r="269" spans="1:14" ht="14.5">
      <c r="A269" s="3">
        <v>29</v>
      </c>
      <c r="B269" s="7">
        <v>40</v>
      </c>
      <c r="C269" s="8">
        <f t="shared" si="16"/>
        <v>121</v>
      </c>
      <c r="D269">
        <f t="shared" si="17"/>
        <v>11</v>
      </c>
      <c r="E269">
        <f t="shared" si="18"/>
        <v>0.37931034482758619</v>
      </c>
      <c r="I269" s="3">
        <v>23</v>
      </c>
      <c r="J269" s="7">
        <v>24.246481337047356</v>
      </c>
      <c r="K269" s="7">
        <f t="shared" si="19"/>
        <v>24</v>
      </c>
      <c r="M269" s="3">
        <v>29</v>
      </c>
      <c r="N269" s="7">
        <v>40</v>
      </c>
    </row>
    <row r="270" spans="1:14" ht="14.5">
      <c r="A270" s="3">
        <v>29</v>
      </c>
      <c r="B270" s="7">
        <v>25</v>
      </c>
      <c r="C270" s="8">
        <f t="shared" si="16"/>
        <v>16</v>
      </c>
      <c r="D270">
        <f t="shared" si="17"/>
        <v>4</v>
      </c>
      <c r="E270">
        <f t="shared" si="18"/>
        <v>0.13793103448275862</v>
      </c>
      <c r="I270" s="3">
        <v>17</v>
      </c>
      <c r="J270" s="7">
        <v>17.635830640668519</v>
      </c>
      <c r="K270" s="7">
        <f t="shared" si="19"/>
        <v>18</v>
      </c>
      <c r="M270" s="3">
        <v>29</v>
      </c>
      <c r="N270" s="7">
        <v>25</v>
      </c>
    </row>
    <row r="271" spans="1:14" ht="14.5">
      <c r="A271" s="3">
        <v>29</v>
      </c>
      <c r="B271" s="7">
        <v>24</v>
      </c>
      <c r="C271" s="8">
        <f t="shared" si="16"/>
        <v>25</v>
      </c>
      <c r="D271">
        <f t="shared" si="17"/>
        <v>5</v>
      </c>
      <c r="E271">
        <f t="shared" si="18"/>
        <v>0.17241379310344829</v>
      </c>
      <c r="I271" s="3">
        <v>33</v>
      </c>
      <c r="J271" s="7">
        <v>23.082881337047354</v>
      </c>
      <c r="K271" s="7">
        <f t="shared" si="19"/>
        <v>23</v>
      </c>
      <c r="M271" s="3">
        <v>29</v>
      </c>
      <c r="N271" s="7">
        <v>24</v>
      </c>
    </row>
    <row r="272" spans="1:14" ht="14.5">
      <c r="A272" s="3">
        <v>29</v>
      </c>
      <c r="B272" s="7">
        <v>23</v>
      </c>
      <c r="C272" s="8">
        <f t="shared" si="16"/>
        <v>36</v>
      </c>
      <c r="D272">
        <f t="shared" si="17"/>
        <v>6</v>
      </c>
      <c r="E272">
        <f t="shared" si="18"/>
        <v>0.20689655172413793</v>
      </c>
      <c r="I272" s="3">
        <v>19</v>
      </c>
      <c r="J272" s="7">
        <v>23.855990529247912</v>
      </c>
      <c r="K272" s="7">
        <f t="shared" si="19"/>
        <v>24</v>
      </c>
      <c r="M272" s="3">
        <v>29</v>
      </c>
      <c r="N272" s="7">
        <v>23</v>
      </c>
    </row>
    <row r="273" spans="1:14" ht="14.5">
      <c r="A273" s="3">
        <v>29</v>
      </c>
      <c r="B273" s="7">
        <v>25</v>
      </c>
      <c r="C273" s="8">
        <f t="shared" si="16"/>
        <v>16</v>
      </c>
      <c r="D273">
        <f t="shared" si="17"/>
        <v>4</v>
      </c>
      <c r="E273">
        <f t="shared" si="18"/>
        <v>0.13793103448275862</v>
      </c>
      <c r="I273" s="3">
        <v>38</v>
      </c>
      <c r="J273" s="7">
        <v>24.101630640668525</v>
      </c>
      <c r="K273" s="7">
        <f t="shared" si="19"/>
        <v>24</v>
      </c>
      <c r="M273" s="3">
        <v>29</v>
      </c>
      <c r="N273" s="7">
        <v>25</v>
      </c>
    </row>
    <row r="274" spans="1:14" ht="14.5">
      <c r="A274" s="3">
        <v>29</v>
      </c>
      <c r="B274" s="7">
        <v>24</v>
      </c>
      <c r="C274" s="8">
        <f t="shared" si="16"/>
        <v>25</v>
      </c>
      <c r="D274">
        <f t="shared" si="17"/>
        <v>5</v>
      </c>
      <c r="E274">
        <f t="shared" si="18"/>
        <v>0.17241379310344829</v>
      </c>
      <c r="I274" s="3">
        <v>23</v>
      </c>
      <c r="J274" s="7">
        <v>23.467081337047354</v>
      </c>
      <c r="K274" s="7">
        <f t="shared" si="19"/>
        <v>23</v>
      </c>
      <c r="M274" s="3">
        <v>29</v>
      </c>
      <c r="N274" s="7">
        <v>24</v>
      </c>
    </row>
    <row r="275" spans="1:14" ht="14.5">
      <c r="A275" s="3">
        <v>29</v>
      </c>
      <c r="B275" s="7">
        <v>24</v>
      </c>
      <c r="C275" s="8">
        <f t="shared" si="16"/>
        <v>25</v>
      </c>
      <c r="D275">
        <f t="shared" si="17"/>
        <v>5</v>
      </c>
      <c r="E275">
        <f t="shared" si="18"/>
        <v>0.17241379310344829</v>
      </c>
      <c r="I275" s="3">
        <v>16</v>
      </c>
      <c r="J275" s="7">
        <v>23.139390529247912</v>
      </c>
      <c r="K275" s="7">
        <f t="shared" si="19"/>
        <v>23</v>
      </c>
      <c r="M275" s="3">
        <v>29</v>
      </c>
      <c r="N275" s="7">
        <v>24</v>
      </c>
    </row>
    <row r="276" spans="1:14" ht="14.5">
      <c r="A276" s="3">
        <v>29</v>
      </c>
      <c r="B276" s="7">
        <v>24</v>
      </c>
      <c r="C276" s="8">
        <f t="shared" si="16"/>
        <v>25</v>
      </c>
      <c r="D276">
        <f t="shared" si="17"/>
        <v>5</v>
      </c>
      <c r="E276">
        <f t="shared" si="18"/>
        <v>0.17241379310344829</v>
      </c>
      <c r="I276" s="3">
        <v>16</v>
      </c>
      <c r="J276" s="7">
        <v>23.855881337047354</v>
      </c>
      <c r="K276" s="7">
        <f t="shared" si="19"/>
        <v>24</v>
      </c>
      <c r="M276" s="3">
        <v>29</v>
      </c>
      <c r="N276" s="7">
        <v>24</v>
      </c>
    </row>
    <row r="277" spans="1:14" ht="14.5">
      <c r="A277" s="3">
        <v>29</v>
      </c>
      <c r="B277" s="7">
        <v>25</v>
      </c>
      <c r="C277" s="8">
        <f t="shared" si="16"/>
        <v>16</v>
      </c>
      <c r="D277">
        <f t="shared" si="17"/>
        <v>4</v>
      </c>
      <c r="E277">
        <f t="shared" si="18"/>
        <v>0.13793103448275862</v>
      </c>
      <c r="I277" s="3">
        <v>19</v>
      </c>
      <c r="J277" s="7">
        <v>24.065990529247912</v>
      </c>
      <c r="K277" s="7">
        <f t="shared" si="19"/>
        <v>24</v>
      </c>
      <c r="M277" s="3">
        <v>29</v>
      </c>
      <c r="N277" s="7">
        <v>25</v>
      </c>
    </row>
    <row r="278" spans="1:14" ht="14.5">
      <c r="A278" s="3">
        <v>29</v>
      </c>
      <c r="B278" s="7">
        <v>24</v>
      </c>
      <c r="C278" s="8">
        <f t="shared" si="16"/>
        <v>25</v>
      </c>
      <c r="D278">
        <f t="shared" si="17"/>
        <v>5</v>
      </c>
      <c r="E278">
        <f t="shared" si="18"/>
        <v>0.17241379310344829</v>
      </c>
      <c r="I278" s="3">
        <v>23</v>
      </c>
      <c r="J278" s="7">
        <v>23.485590529247908</v>
      </c>
      <c r="K278" s="7">
        <f t="shared" si="19"/>
        <v>23</v>
      </c>
      <c r="M278" s="3">
        <v>29</v>
      </c>
      <c r="N278" s="7">
        <v>24</v>
      </c>
    </row>
    <row r="279" spans="1:14" ht="14.5">
      <c r="A279" s="3">
        <v>29</v>
      </c>
      <c r="B279" s="7">
        <v>18</v>
      </c>
      <c r="C279" s="8">
        <f t="shared" si="16"/>
        <v>121</v>
      </c>
      <c r="D279">
        <f t="shared" si="17"/>
        <v>11</v>
      </c>
      <c r="E279">
        <f t="shared" si="18"/>
        <v>0.37931034482758619</v>
      </c>
      <c r="I279" s="3">
        <v>21</v>
      </c>
      <c r="J279" s="7">
        <v>23.849481337047351</v>
      </c>
      <c r="K279" s="7">
        <f t="shared" si="19"/>
        <v>24</v>
      </c>
      <c r="M279" s="3">
        <v>29</v>
      </c>
      <c r="N279" s="7">
        <v>18</v>
      </c>
    </row>
    <row r="280" spans="1:14" ht="14.5">
      <c r="A280" s="3">
        <v>29</v>
      </c>
      <c r="B280" s="7">
        <v>24</v>
      </c>
      <c r="C280" s="8">
        <f t="shared" si="16"/>
        <v>25</v>
      </c>
      <c r="D280">
        <f t="shared" si="17"/>
        <v>5</v>
      </c>
      <c r="E280">
        <f t="shared" si="18"/>
        <v>0.17241379310344829</v>
      </c>
      <c r="I280" s="3">
        <v>28</v>
      </c>
      <c r="J280" s="7">
        <v>24.026481337047354</v>
      </c>
      <c r="K280" s="7">
        <f t="shared" si="19"/>
        <v>24</v>
      </c>
      <c r="M280" s="3">
        <v>29</v>
      </c>
      <c r="N280" s="7">
        <v>24</v>
      </c>
    </row>
    <row r="281" spans="1:14" ht="14.5">
      <c r="A281" s="3">
        <v>29</v>
      </c>
      <c r="B281" s="7">
        <v>20</v>
      </c>
      <c r="C281" s="8">
        <f t="shared" si="16"/>
        <v>81</v>
      </c>
      <c r="D281">
        <f t="shared" si="17"/>
        <v>9</v>
      </c>
      <c r="E281">
        <f t="shared" si="18"/>
        <v>0.31034482758620691</v>
      </c>
      <c r="I281" s="3">
        <v>19</v>
      </c>
      <c r="J281" s="7">
        <v>23.393430640668523</v>
      </c>
      <c r="K281" s="7">
        <f t="shared" si="19"/>
        <v>23</v>
      </c>
      <c r="M281" s="3">
        <v>29</v>
      </c>
      <c r="N281" s="7">
        <v>20</v>
      </c>
    </row>
    <row r="282" spans="1:14" ht="14.5">
      <c r="A282" s="3">
        <v>29</v>
      </c>
      <c r="B282" s="7">
        <v>33</v>
      </c>
      <c r="C282" s="8">
        <f t="shared" si="16"/>
        <v>16</v>
      </c>
      <c r="D282">
        <f t="shared" si="17"/>
        <v>4</v>
      </c>
      <c r="E282">
        <f t="shared" si="18"/>
        <v>0.13793103448275862</v>
      </c>
      <c r="I282" s="3">
        <v>18</v>
      </c>
      <c r="J282" s="7">
        <v>17.090184401114204</v>
      </c>
      <c r="K282" s="7">
        <f t="shared" si="19"/>
        <v>17</v>
      </c>
      <c r="M282" s="3">
        <v>29</v>
      </c>
      <c r="N282" s="7">
        <v>33</v>
      </c>
    </row>
    <row r="283" spans="1:14" ht="14.5">
      <c r="A283" s="3">
        <v>30</v>
      </c>
      <c r="B283" s="7">
        <v>25</v>
      </c>
      <c r="C283" s="8">
        <f t="shared" si="16"/>
        <v>25</v>
      </c>
      <c r="D283">
        <f t="shared" si="17"/>
        <v>5</v>
      </c>
      <c r="E283">
        <f t="shared" si="18"/>
        <v>0.16666666666666666</v>
      </c>
      <c r="I283" s="3">
        <v>32</v>
      </c>
      <c r="J283" s="7">
        <v>23.813384401114206</v>
      </c>
      <c r="K283" s="7">
        <f t="shared" si="19"/>
        <v>24</v>
      </c>
      <c r="M283" s="3">
        <v>30</v>
      </c>
      <c r="N283" s="7">
        <v>25</v>
      </c>
    </row>
    <row r="284" spans="1:14" ht="14.5">
      <c r="A284" s="3">
        <v>30</v>
      </c>
      <c r="B284" s="7">
        <v>24</v>
      </c>
      <c r="C284" s="8">
        <f t="shared" si="16"/>
        <v>36</v>
      </c>
      <c r="D284">
        <f t="shared" si="17"/>
        <v>6</v>
      </c>
      <c r="E284">
        <f t="shared" si="18"/>
        <v>0.2</v>
      </c>
      <c r="I284" s="3">
        <v>29</v>
      </c>
      <c r="J284" s="7">
        <v>23.577430640668524</v>
      </c>
      <c r="K284" s="7">
        <f t="shared" si="19"/>
        <v>24</v>
      </c>
      <c r="M284" s="3">
        <v>30</v>
      </c>
      <c r="N284" s="7">
        <v>24</v>
      </c>
    </row>
    <row r="285" spans="1:14" ht="14.5">
      <c r="A285" s="3">
        <v>30</v>
      </c>
      <c r="B285" s="7">
        <v>24</v>
      </c>
      <c r="C285" s="8">
        <f t="shared" si="16"/>
        <v>36</v>
      </c>
      <c r="D285">
        <f t="shared" si="17"/>
        <v>6</v>
      </c>
      <c r="E285">
        <f t="shared" si="18"/>
        <v>0.2</v>
      </c>
      <c r="I285" s="3">
        <v>24</v>
      </c>
      <c r="J285" s="7">
        <v>17.116681337047353</v>
      </c>
      <c r="K285" s="7">
        <f t="shared" si="19"/>
        <v>17</v>
      </c>
      <c r="M285" s="3">
        <v>30</v>
      </c>
      <c r="N285" s="7">
        <v>24</v>
      </c>
    </row>
    <row r="286" spans="1:14" ht="14.5">
      <c r="A286" s="3">
        <v>30</v>
      </c>
      <c r="B286" s="7">
        <v>25</v>
      </c>
      <c r="C286" s="8">
        <f t="shared" si="16"/>
        <v>25</v>
      </c>
      <c r="D286">
        <f t="shared" si="17"/>
        <v>5</v>
      </c>
      <c r="E286">
        <f t="shared" si="18"/>
        <v>0.16666666666666666</v>
      </c>
      <c r="I286" s="3">
        <v>32</v>
      </c>
      <c r="J286" s="7">
        <v>24.093430640668522</v>
      </c>
      <c r="K286" s="7">
        <f t="shared" si="19"/>
        <v>24</v>
      </c>
      <c r="M286" s="3">
        <v>30</v>
      </c>
      <c r="N286" s="7">
        <v>25</v>
      </c>
    </row>
    <row r="287" spans="1:14" ht="14.5">
      <c r="A287" s="3">
        <v>30</v>
      </c>
      <c r="B287" s="7">
        <v>24</v>
      </c>
      <c r="C287" s="8">
        <f t="shared" si="16"/>
        <v>36</v>
      </c>
      <c r="D287">
        <f t="shared" si="17"/>
        <v>6</v>
      </c>
      <c r="E287">
        <f t="shared" si="18"/>
        <v>0.2</v>
      </c>
      <c r="I287" s="3">
        <v>26</v>
      </c>
      <c r="J287" s="7">
        <v>17.186081337047352</v>
      </c>
      <c r="K287" s="7">
        <f t="shared" si="19"/>
        <v>17</v>
      </c>
      <c r="M287" s="3">
        <v>30</v>
      </c>
      <c r="N287" s="7">
        <v>24</v>
      </c>
    </row>
    <row r="288" spans="1:14" ht="14.5">
      <c r="A288" s="3">
        <v>30</v>
      </c>
      <c r="B288" s="7">
        <v>25</v>
      </c>
      <c r="C288" s="8">
        <f t="shared" si="16"/>
        <v>25</v>
      </c>
      <c r="D288">
        <f t="shared" si="17"/>
        <v>5</v>
      </c>
      <c r="E288">
        <f t="shared" si="18"/>
        <v>0.16666666666666666</v>
      </c>
      <c r="I288" s="3">
        <v>31</v>
      </c>
      <c r="J288" s="7">
        <v>25.001481337047355</v>
      </c>
      <c r="K288" s="7">
        <f t="shared" si="19"/>
        <v>25</v>
      </c>
      <c r="M288" s="3">
        <v>30</v>
      </c>
      <c r="N288" s="7">
        <v>25</v>
      </c>
    </row>
    <row r="289" spans="1:14" ht="14.5">
      <c r="A289" s="3">
        <v>30</v>
      </c>
      <c r="B289" s="7">
        <v>24</v>
      </c>
      <c r="C289" s="8">
        <f t="shared" si="16"/>
        <v>36</v>
      </c>
      <c r="D289">
        <f t="shared" si="17"/>
        <v>6</v>
      </c>
      <c r="E289">
        <f t="shared" si="18"/>
        <v>0.2</v>
      </c>
      <c r="I289" s="3">
        <v>20</v>
      </c>
      <c r="J289" s="7">
        <v>25.146830640668526</v>
      </c>
      <c r="K289" s="7">
        <f t="shared" si="19"/>
        <v>25</v>
      </c>
      <c r="M289" s="3">
        <v>30</v>
      </c>
      <c r="N289" s="7">
        <v>24</v>
      </c>
    </row>
    <row r="290" spans="1:14" ht="14.5">
      <c r="A290" s="3">
        <v>30</v>
      </c>
      <c r="B290" s="7">
        <v>24</v>
      </c>
      <c r="C290" s="8">
        <f t="shared" si="16"/>
        <v>36</v>
      </c>
      <c r="D290">
        <f t="shared" si="17"/>
        <v>6</v>
      </c>
      <c r="E290">
        <f t="shared" si="18"/>
        <v>0.2</v>
      </c>
      <c r="I290" s="3">
        <v>36</v>
      </c>
      <c r="J290" s="7">
        <v>24.450430640668522</v>
      </c>
      <c r="K290" s="7">
        <f t="shared" si="19"/>
        <v>24</v>
      </c>
      <c r="M290" s="3">
        <v>30</v>
      </c>
      <c r="N290" s="7">
        <v>24</v>
      </c>
    </row>
    <row r="291" spans="1:14" ht="14.5">
      <c r="A291" s="3">
        <v>30</v>
      </c>
      <c r="B291" s="7">
        <v>25</v>
      </c>
      <c r="C291" s="8">
        <f t="shared" si="16"/>
        <v>25</v>
      </c>
      <c r="D291">
        <f t="shared" si="17"/>
        <v>5</v>
      </c>
      <c r="E291">
        <f t="shared" si="18"/>
        <v>0.16666666666666666</v>
      </c>
      <c r="I291" s="3">
        <v>30</v>
      </c>
      <c r="J291" s="7">
        <v>21.977384401114204</v>
      </c>
      <c r="K291" s="7">
        <f t="shared" si="19"/>
        <v>22</v>
      </c>
      <c r="M291" s="3">
        <v>30</v>
      </c>
      <c r="N291" s="7">
        <v>25</v>
      </c>
    </row>
    <row r="292" spans="1:14" ht="14.5">
      <c r="A292" s="3">
        <v>30</v>
      </c>
      <c r="B292" s="7">
        <v>24</v>
      </c>
      <c r="C292" s="8">
        <f t="shared" si="16"/>
        <v>36</v>
      </c>
      <c r="D292">
        <f t="shared" si="17"/>
        <v>6</v>
      </c>
      <c r="E292">
        <f t="shared" si="18"/>
        <v>0.2</v>
      </c>
      <c r="I292" s="3">
        <v>20</v>
      </c>
      <c r="J292" s="7">
        <v>23.760230640668521</v>
      </c>
      <c r="K292" s="7">
        <f t="shared" si="19"/>
        <v>24</v>
      </c>
      <c r="M292" s="3">
        <v>30</v>
      </c>
      <c r="N292" s="7">
        <v>24</v>
      </c>
    </row>
    <row r="293" spans="1:14" ht="14.5">
      <c r="A293" s="3">
        <v>30</v>
      </c>
      <c r="B293" s="7">
        <v>23</v>
      </c>
      <c r="C293" s="8">
        <f t="shared" si="16"/>
        <v>49</v>
      </c>
      <c r="D293">
        <f t="shared" si="17"/>
        <v>7</v>
      </c>
      <c r="E293">
        <f t="shared" si="18"/>
        <v>0.23333333333333334</v>
      </c>
      <c r="I293" s="3">
        <v>34</v>
      </c>
      <c r="J293" s="7">
        <v>24.099030640668524</v>
      </c>
      <c r="K293" s="7">
        <f t="shared" si="19"/>
        <v>24</v>
      </c>
      <c r="M293" s="3">
        <v>30</v>
      </c>
      <c r="N293" s="7">
        <v>23</v>
      </c>
    </row>
    <row r="294" spans="1:14" ht="14.5">
      <c r="A294" s="3">
        <v>30</v>
      </c>
      <c r="B294" s="7">
        <v>24</v>
      </c>
      <c r="C294" s="8">
        <f t="shared" si="16"/>
        <v>36</v>
      </c>
      <c r="D294">
        <f t="shared" si="17"/>
        <v>6</v>
      </c>
      <c r="E294">
        <f t="shared" si="18"/>
        <v>0.2</v>
      </c>
      <c r="I294" s="3">
        <v>36</v>
      </c>
      <c r="J294" s="7">
        <v>24.110481337047354</v>
      </c>
      <c r="K294" s="7">
        <f t="shared" si="19"/>
        <v>24</v>
      </c>
      <c r="M294" s="3">
        <v>30</v>
      </c>
      <c r="N294" s="7">
        <v>24</v>
      </c>
    </row>
    <row r="295" spans="1:14" ht="14.5">
      <c r="A295" s="3">
        <v>30</v>
      </c>
      <c r="B295" s="7">
        <v>22</v>
      </c>
      <c r="C295" s="8">
        <f t="shared" si="16"/>
        <v>64</v>
      </c>
      <c r="D295">
        <f t="shared" si="17"/>
        <v>8</v>
      </c>
      <c r="E295">
        <f t="shared" si="18"/>
        <v>0.26666666666666666</v>
      </c>
      <c r="I295" s="3">
        <v>30</v>
      </c>
      <c r="J295" s="7">
        <v>23.086681337047356</v>
      </c>
      <c r="K295" s="7">
        <f t="shared" si="19"/>
        <v>23</v>
      </c>
      <c r="M295" s="3">
        <v>30</v>
      </c>
      <c r="N295" s="7">
        <v>22</v>
      </c>
    </row>
    <row r="296" spans="1:14" ht="14.5">
      <c r="A296" s="3">
        <v>30</v>
      </c>
      <c r="B296" s="7">
        <v>23</v>
      </c>
      <c r="C296" s="8">
        <f t="shared" si="16"/>
        <v>49</v>
      </c>
      <c r="D296">
        <f t="shared" si="17"/>
        <v>7</v>
      </c>
      <c r="E296">
        <f t="shared" si="18"/>
        <v>0.23333333333333334</v>
      </c>
      <c r="I296" s="3">
        <v>26</v>
      </c>
      <c r="J296" s="7">
        <v>23.52719052924791</v>
      </c>
      <c r="K296" s="7">
        <f t="shared" si="19"/>
        <v>24</v>
      </c>
      <c r="M296" s="3">
        <v>30</v>
      </c>
      <c r="N296" s="7">
        <v>23</v>
      </c>
    </row>
    <row r="297" spans="1:14" ht="14.5">
      <c r="A297" s="3">
        <v>30</v>
      </c>
      <c r="B297" s="7">
        <v>28</v>
      </c>
      <c r="C297" s="8">
        <f t="shared" si="16"/>
        <v>4</v>
      </c>
      <c r="D297">
        <f t="shared" si="17"/>
        <v>2</v>
      </c>
      <c r="E297">
        <f t="shared" si="18"/>
        <v>6.6666666666666666E-2</v>
      </c>
      <c r="I297" s="3">
        <v>23</v>
      </c>
      <c r="J297" s="7">
        <v>25.422830640668526</v>
      </c>
      <c r="K297" s="7">
        <f t="shared" si="19"/>
        <v>25</v>
      </c>
      <c r="M297" s="3">
        <v>30</v>
      </c>
      <c r="N297" s="7">
        <v>28</v>
      </c>
    </row>
    <row r="298" spans="1:14" ht="14.5">
      <c r="A298" s="3">
        <v>30</v>
      </c>
      <c r="B298" s="7">
        <v>25</v>
      </c>
      <c r="C298" s="8">
        <f t="shared" si="16"/>
        <v>25</v>
      </c>
      <c r="D298">
        <f t="shared" si="17"/>
        <v>5</v>
      </c>
      <c r="E298">
        <f t="shared" si="18"/>
        <v>0.16666666666666666</v>
      </c>
      <c r="I298" s="3">
        <v>16</v>
      </c>
      <c r="J298" s="7">
        <v>23.500430640668522</v>
      </c>
      <c r="K298" s="7">
        <f t="shared" si="19"/>
        <v>24</v>
      </c>
      <c r="M298" s="3">
        <v>30</v>
      </c>
      <c r="N298" s="7">
        <v>25</v>
      </c>
    </row>
    <row r="299" spans="1:14" ht="14.5">
      <c r="A299" s="3">
        <v>31</v>
      </c>
      <c r="B299" s="7">
        <v>24</v>
      </c>
      <c r="C299" s="8">
        <f t="shared" si="16"/>
        <v>49</v>
      </c>
      <c r="D299">
        <f t="shared" si="17"/>
        <v>7</v>
      </c>
      <c r="E299">
        <f t="shared" si="18"/>
        <v>0.22580645161290322</v>
      </c>
      <c r="I299" s="3">
        <v>30</v>
      </c>
      <c r="J299" s="7">
        <v>28.277481337047355</v>
      </c>
      <c r="K299" s="7">
        <f t="shared" si="19"/>
        <v>28</v>
      </c>
      <c r="M299" s="3">
        <v>31</v>
      </c>
      <c r="N299" s="7">
        <v>24</v>
      </c>
    </row>
    <row r="300" spans="1:14" ht="14.5">
      <c r="A300" s="3">
        <v>31</v>
      </c>
      <c r="B300" s="7">
        <v>24</v>
      </c>
      <c r="C300" s="8">
        <f t="shared" si="16"/>
        <v>49</v>
      </c>
      <c r="D300">
        <f t="shared" si="17"/>
        <v>7</v>
      </c>
      <c r="E300">
        <f t="shared" si="18"/>
        <v>0.22580645161290322</v>
      </c>
      <c r="I300" s="3">
        <v>25</v>
      </c>
      <c r="J300" s="7">
        <v>24.687281337047352</v>
      </c>
      <c r="K300" s="7">
        <f t="shared" si="19"/>
        <v>25</v>
      </c>
      <c r="M300" s="3">
        <v>31</v>
      </c>
      <c r="N300" s="7">
        <v>24</v>
      </c>
    </row>
    <row r="301" spans="1:14" ht="14.5">
      <c r="A301" s="3">
        <v>31</v>
      </c>
      <c r="B301" s="7">
        <v>28</v>
      </c>
      <c r="C301" s="8">
        <f t="shared" si="16"/>
        <v>9</v>
      </c>
      <c r="D301">
        <f t="shared" si="17"/>
        <v>3</v>
      </c>
      <c r="E301">
        <f t="shared" si="18"/>
        <v>9.6774193548387094E-2</v>
      </c>
      <c r="I301" s="3">
        <v>18</v>
      </c>
      <c r="J301" s="7">
        <v>17.715984401114206</v>
      </c>
      <c r="K301" s="7">
        <f t="shared" si="19"/>
        <v>18</v>
      </c>
      <c r="M301" s="3">
        <v>31</v>
      </c>
      <c r="N301" s="7">
        <v>28</v>
      </c>
    </row>
    <row r="302" spans="1:14" ht="14.5">
      <c r="A302" s="3">
        <v>31</v>
      </c>
      <c r="B302" s="7">
        <v>23</v>
      </c>
      <c r="C302" s="8">
        <f t="shared" si="16"/>
        <v>64</v>
      </c>
      <c r="D302">
        <f t="shared" si="17"/>
        <v>8</v>
      </c>
      <c r="E302">
        <f t="shared" si="18"/>
        <v>0.25806451612903225</v>
      </c>
      <c r="I302" s="3">
        <v>8</v>
      </c>
      <c r="J302" s="7">
        <v>16.648481337047354</v>
      </c>
      <c r="K302" s="7">
        <f t="shared" si="19"/>
        <v>17</v>
      </c>
      <c r="M302" s="3">
        <v>31</v>
      </c>
      <c r="N302" s="7">
        <v>23</v>
      </c>
    </row>
    <row r="303" spans="1:14" ht="14.5">
      <c r="A303" s="3">
        <v>31</v>
      </c>
      <c r="B303" s="7">
        <v>24</v>
      </c>
      <c r="C303" s="8">
        <f t="shared" si="16"/>
        <v>49</v>
      </c>
      <c r="D303">
        <f t="shared" si="17"/>
        <v>7</v>
      </c>
      <c r="E303">
        <f t="shared" si="18"/>
        <v>0.22580645161290322</v>
      </c>
      <c r="I303" s="3">
        <v>21</v>
      </c>
      <c r="J303" s="7">
        <v>17.930784401114202</v>
      </c>
      <c r="K303" s="7">
        <f t="shared" si="19"/>
        <v>18</v>
      </c>
      <c r="M303" s="3">
        <v>31</v>
      </c>
      <c r="N303" s="7">
        <v>24</v>
      </c>
    </row>
    <row r="304" spans="1:14" ht="14.5">
      <c r="A304" s="3">
        <v>31</v>
      </c>
      <c r="B304" s="7">
        <v>24</v>
      </c>
      <c r="C304" s="8">
        <f t="shared" si="16"/>
        <v>49</v>
      </c>
      <c r="D304">
        <f t="shared" si="17"/>
        <v>7</v>
      </c>
      <c r="E304">
        <f t="shared" si="18"/>
        <v>0.22580645161290322</v>
      </c>
      <c r="I304" s="3">
        <v>21</v>
      </c>
      <c r="J304" s="7">
        <v>23.514784401114206</v>
      </c>
      <c r="K304" s="7">
        <f t="shared" si="19"/>
        <v>24</v>
      </c>
      <c r="M304" s="3">
        <v>31</v>
      </c>
      <c r="N304" s="7">
        <v>24</v>
      </c>
    </row>
    <row r="305" spans="1:14" ht="14.5">
      <c r="A305" s="3">
        <v>31</v>
      </c>
      <c r="B305" s="7">
        <v>24</v>
      </c>
      <c r="C305" s="8">
        <f t="shared" si="16"/>
        <v>49</v>
      </c>
      <c r="D305">
        <f t="shared" si="17"/>
        <v>7</v>
      </c>
      <c r="E305">
        <f t="shared" si="18"/>
        <v>0.22580645161290322</v>
      </c>
      <c r="I305" s="3">
        <v>28</v>
      </c>
      <c r="J305" s="7">
        <v>22.758681337047353</v>
      </c>
      <c r="K305" s="7">
        <f t="shared" si="19"/>
        <v>23</v>
      </c>
      <c r="M305" s="3">
        <v>31</v>
      </c>
      <c r="N305" s="7">
        <v>24</v>
      </c>
    </row>
    <row r="306" spans="1:14" ht="14.5">
      <c r="A306" s="3">
        <v>31</v>
      </c>
      <c r="B306" s="7">
        <v>24</v>
      </c>
      <c r="C306" s="8">
        <f t="shared" si="16"/>
        <v>49</v>
      </c>
      <c r="D306">
        <f t="shared" si="17"/>
        <v>7</v>
      </c>
      <c r="E306">
        <f t="shared" si="18"/>
        <v>0.22580645161290322</v>
      </c>
      <c r="I306" s="3">
        <v>34</v>
      </c>
      <c r="J306" s="7">
        <v>22.237030640668522</v>
      </c>
      <c r="K306" s="7">
        <f t="shared" si="19"/>
        <v>22</v>
      </c>
      <c r="M306" s="3">
        <v>31</v>
      </c>
      <c r="N306" s="7">
        <v>24</v>
      </c>
    </row>
    <row r="307" spans="1:14" ht="14.5">
      <c r="A307" s="3">
        <v>31</v>
      </c>
      <c r="B307" s="7">
        <v>24</v>
      </c>
      <c r="C307" s="8">
        <f t="shared" si="16"/>
        <v>49</v>
      </c>
      <c r="D307">
        <f t="shared" si="17"/>
        <v>7</v>
      </c>
      <c r="E307">
        <f t="shared" si="18"/>
        <v>0.22580645161290322</v>
      </c>
      <c r="I307" s="3">
        <v>19</v>
      </c>
      <c r="J307" s="7">
        <v>16.819881337047352</v>
      </c>
      <c r="K307" s="7">
        <f t="shared" si="19"/>
        <v>17</v>
      </c>
      <c r="M307" s="3">
        <v>31</v>
      </c>
      <c r="N307" s="7">
        <v>24</v>
      </c>
    </row>
    <row r="308" spans="1:14" ht="14.5">
      <c r="A308" s="3">
        <v>31</v>
      </c>
      <c r="B308" s="7">
        <v>25</v>
      </c>
      <c r="C308" s="8">
        <f t="shared" si="16"/>
        <v>36</v>
      </c>
      <c r="D308">
        <f t="shared" si="17"/>
        <v>6</v>
      </c>
      <c r="E308">
        <f t="shared" si="18"/>
        <v>0.19354838709677419</v>
      </c>
      <c r="I308" s="3">
        <v>32</v>
      </c>
      <c r="J308" s="7">
        <v>17.38119052924791</v>
      </c>
      <c r="K308" s="7">
        <f t="shared" si="19"/>
        <v>17</v>
      </c>
      <c r="M308" s="3">
        <v>31</v>
      </c>
      <c r="N308" s="7">
        <v>25</v>
      </c>
    </row>
    <row r="309" spans="1:14" ht="14.5">
      <c r="A309" s="3">
        <v>31</v>
      </c>
      <c r="B309" s="7">
        <v>24</v>
      </c>
      <c r="C309" s="8">
        <f t="shared" si="16"/>
        <v>49</v>
      </c>
      <c r="D309">
        <f t="shared" si="17"/>
        <v>7</v>
      </c>
      <c r="E309">
        <f t="shared" si="18"/>
        <v>0.22580645161290322</v>
      </c>
      <c r="I309" s="3">
        <v>38</v>
      </c>
      <c r="J309" s="7">
        <v>24.261784401114205</v>
      </c>
      <c r="K309" s="7">
        <f t="shared" si="19"/>
        <v>24</v>
      </c>
      <c r="M309" s="3">
        <v>31</v>
      </c>
      <c r="N309" s="7">
        <v>24</v>
      </c>
    </row>
    <row r="310" spans="1:14" ht="14.5">
      <c r="A310" s="3">
        <v>32</v>
      </c>
      <c r="B310" s="7">
        <v>24</v>
      </c>
      <c r="C310" s="8">
        <f t="shared" si="16"/>
        <v>64</v>
      </c>
      <c r="D310">
        <f t="shared" si="17"/>
        <v>8</v>
      </c>
      <c r="E310">
        <f t="shared" si="18"/>
        <v>0.25</v>
      </c>
      <c r="I310" s="3">
        <v>36</v>
      </c>
      <c r="J310" s="7">
        <v>32.191190529247912</v>
      </c>
      <c r="K310" s="7">
        <f t="shared" si="19"/>
        <v>32</v>
      </c>
      <c r="M310" s="3">
        <v>32</v>
      </c>
      <c r="N310" s="7">
        <v>24</v>
      </c>
    </row>
    <row r="311" spans="1:14" ht="14.5">
      <c r="A311" s="3">
        <v>32</v>
      </c>
      <c r="B311" s="7">
        <v>25</v>
      </c>
      <c r="C311" s="8">
        <f t="shared" si="16"/>
        <v>49</v>
      </c>
      <c r="D311">
        <f t="shared" si="17"/>
        <v>7</v>
      </c>
      <c r="E311">
        <f t="shared" si="18"/>
        <v>0.21875</v>
      </c>
      <c r="I311" s="3">
        <v>29</v>
      </c>
      <c r="J311" s="7">
        <v>19.736430640668523</v>
      </c>
      <c r="K311" s="7">
        <f t="shared" si="19"/>
        <v>20</v>
      </c>
      <c r="M311" s="3">
        <v>32</v>
      </c>
      <c r="N311" s="7">
        <v>25</v>
      </c>
    </row>
    <row r="312" spans="1:14" ht="14.5">
      <c r="A312" s="3">
        <v>32</v>
      </c>
      <c r="B312" s="7">
        <v>26</v>
      </c>
      <c r="C312" s="8">
        <f t="shared" si="16"/>
        <v>36</v>
      </c>
      <c r="D312">
        <f t="shared" si="17"/>
        <v>6</v>
      </c>
      <c r="E312">
        <f t="shared" si="18"/>
        <v>0.1875</v>
      </c>
      <c r="I312" s="3">
        <v>35</v>
      </c>
      <c r="J312" s="7">
        <v>23.296172144846796</v>
      </c>
      <c r="K312" s="7">
        <f t="shared" si="19"/>
        <v>23</v>
      </c>
      <c r="M312" s="3">
        <v>32</v>
      </c>
      <c r="N312" s="7">
        <v>26</v>
      </c>
    </row>
    <row r="313" spans="1:14" ht="14.5">
      <c r="A313" s="3">
        <v>32</v>
      </c>
      <c r="B313" s="7">
        <v>26</v>
      </c>
      <c r="C313" s="8">
        <f t="shared" si="16"/>
        <v>36</v>
      </c>
      <c r="D313">
        <f t="shared" si="17"/>
        <v>6</v>
      </c>
      <c r="E313">
        <f t="shared" si="18"/>
        <v>0.1875</v>
      </c>
      <c r="I313" s="3">
        <v>47</v>
      </c>
      <c r="J313" s="7">
        <v>35.837392757660169</v>
      </c>
      <c r="K313" s="7">
        <f t="shared" si="19"/>
        <v>36</v>
      </c>
      <c r="M313" s="3">
        <v>32</v>
      </c>
      <c r="N313" s="7">
        <v>26</v>
      </c>
    </row>
    <row r="314" spans="1:14" ht="14.5">
      <c r="A314" s="3">
        <v>32</v>
      </c>
      <c r="B314" s="7">
        <v>26</v>
      </c>
      <c r="C314" s="8">
        <f t="shared" si="16"/>
        <v>36</v>
      </c>
      <c r="D314">
        <f t="shared" si="17"/>
        <v>6</v>
      </c>
      <c r="E314">
        <f t="shared" si="18"/>
        <v>0.1875</v>
      </c>
      <c r="I314" s="3">
        <v>38</v>
      </c>
      <c r="J314" s="7">
        <v>24.586630640668524</v>
      </c>
      <c r="K314" s="7">
        <f t="shared" si="19"/>
        <v>25</v>
      </c>
      <c r="M314" s="3">
        <v>32</v>
      </c>
      <c r="N314" s="7">
        <v>26</v>
      </c>
    </row>
    <row r="315" spans="1:14" ht="14.5">
      <c r="A315" s="3">
        <v>32</v>
      </c>
      <c r="B315" s="7">
        <v>24</v>
      </c>
      <c r="C315" s="8">
        <f t="shared" si="16"/>
        <v>64</v>
      </c>
      <c r="D315">
        <f t="shared" si="17"/>
        <v>8</v>
      </c>
      <c r="E315">
        <f t="shared" si="18"/>
        <v>0.25</v>
      </c>
      <c r="I315" s="3">
        <v>34</v>
      </c>
      <c r="J315" s="7">
        <v>37.278990529247913</v>
      </c>
      <c r="K315" s="7">
        <f t="shared" si="19"/>
        <v>37</v>
      </c>
      <c r="M315" s="3">
        <v>32</v>
      </c>
      <c r="N315" s="7">
        <v>24</v>
      </c>
    </row>
    <row r="316" spans="1:14" ht="14.5">
      <c r="A316" s="3">
        <v>32</v>
      </c>
      <c r="B316" s="7">
        <v>24</v>
      </c>
      <c r="C316" s="8">
        <f t="shared" si="16"/>
        <v>64</v>
      </c>
      <c r="D316">
        <f t="shared" si="17"/>
        <v>8</v>
      </c>
      <c r="E316">
        <f t="shared" si="18"/>
        <v>0.25</v>
      </c>
      <c r="I316" s="3">
        <v>24</v>
      </c>
      <c r="J316" s="7">
        <v>24.290430640668522</v>
      </c>
      <c r="K316" s="7">
        <f t="shared" si="19"/>
        <v>24</v>
      </c>
      <c r="M316" s="3">
        <v>32</v>
      </c>
      <c r="N316" s="7">
        <v>24</v>
      </c>
    </row>
    <row r="317" spans="1:14" ht="14.5">
      <c r="A317" s="3">
        <v>32</v>
      </c>
      <c r="B317" s="7">
        <v>24</v>
      </c>
      <c r="C317" s="8">
        <f t="shared" si="16"/>
        <v>64</v>
      </c>
      <c r="D317">
        <f t="shared" si="17"/>
        <v>8</v>
      </c>
      <c r="E317">
        <f t="shared" si="18"/>
        <v>0.25</v>
      </c>
      <c r="I317" s="3">
        <v>36</v>
      </c>
      <c r="J317" s="7">
        <v>17.469620612813365</v>
      </c>
      <c r="K317" s="7">
        <f t="shared" si="19"/>
        <v>17</v>
      </c>
      <c r="M317" s="3">
        <v>32</v>
      </c>
      <c r="N317" s="7">
        <v>24</v>
      </c>
    </row>
    <row r="318" spans="1:14" ht="14.5">
      <c r="A318" s="3">
        <v>32</v>
      </c>
      <c r="B318" s="7">
        <v>23</v>
      </c>
      <c r="C318" s="8">
        <f t="shared" si="16"/>
        <v>81</v>
      </c>
      <c r="D318">
        <f t="shared" si="17"/>
        <v>9</v>
      </c>
      <c r="E318">
        <f t="shared" si="18"/>
        <v>0.28125</v>
      </c>
      <c r="I318" s="3">
        <v>14</v>
      </c>
      <c r="J318" s="7">
        <v>11.78823064066852</v>
      </c>
      <c r="K318" s="7">
        <f t="shared" si="19"/>
        <v>12</v>
      </c>
      <c r="M318" s="3">
        <v>32</v>
      </c>
      <c r="N318" s="7">
        <v>23</v>
      </c>
    </row>
    <row r="319" spans="1:14" ht="14.5">
      <c r="A319" s="3">
        <v>32</v>
      </c>
      <c r="B319" s="7">
        <v>23</v>
      </c>
      <c r="C319" s="8">
        <f t="shared" si="16"/>
        <v>81</v>
      </c>
      <c r="D319">
        <f t="shared" si="17"/>
        <v>9</v>
      </c>
      <c r="E319">
        <f t="shared" si="18"/>
        <v>0.28125</v>
      </c>
      <c r="I319" s="3">
        <v>33</v>
      </c>
      <c r="J319" s="7">
        <v>24.071184401114206</v>
      </c>
      <c r="K319" s="7">
        <f t="shared" si="19"/>
        <v>24</v>
      </c>
      <c r="M319" s="3">
        <v>32</v>
      </c>
      <c r="N319" s="7">
        <v>23</v>
      </c>
    </row>
    <row r="320" spans="1:14" ht="14.5">
      <c r="A320" s="3">
        <v>32</v>
      </c>
      <c r="B320" s="7">
        <v>24</v>
      </c>
      <c r="C320" s="8">
        <f t="shared" si="16"/>
        <v>64</v>
      </c>
      <c r="D320">
        <f t="shared" si="17"/>
        <v>8</v>
      </c>
      <c r="E320">
        <f t="shared" si="18"/>
        <v>0.25</v>
      </c>
      <c r="I320" s="3">
        <v>29</v>
      </c>
      <c r="J320" s="7">
        <v>32.526830640668521</v>
      </c>
      <c r="K320" s="7">
        <f t="shared" si="19"/>
        <v>33</v>
      </c>
      <c r="M320" s="3">
        <v>32</v>
      </c>
      <c r="N320" s="7">
        <v>24</v>
      </c>
    </row>
    <row r="321" spans="1:14" ht="14.5">
      <c r="A321" s="3">
        <v>32</v>
      </c>
      <c r="B321" s="7">
        <v>24</v>
      </c>
      <c r="C321" s="8">
        <f t="shared" si="16"/>
        <v>64</v>
      </c>
      <c r="D321">
        <f t="shared" si="17"/>
        <v>8</v>
      </c>
      <c r="E321">
        <f t="shared" si="18"/>
        <v>0.25</v>
      </c>
      <c r="I321" s="3">
        <v>35</v>
      </c>
      <c r="J321" s="7">
        <v>18.260230640668521</v>
      </c>
      <c r="K321" s="7">
        <f t="shared" si="19"/>
        <v>18</v>
      </c>
      <c r="M321" s="3">
        <v>32</v>
      </c>
      <c r="N321" s="7">
        <v>24</v>
      </c>
    </row>
    <row r="322" spans="1:14" ht="14.5">
      <c r="A322" s="3">
        <v>32</v>
      </c>
      <c r="B322" s="7">
        <v>17</v>
      </c>
      <c r="C322" s="8">
        <f t="shared" ref="C322:C360" si="20">(A322-B322)*(A322-B322)</f>
        <v>225</v>
      </c>
      <c r="D322">
        <f t="shared" ref="D322:D360" si="21">ABS(A322-B322)</f>
        <v>15</v>
      </c>
      <c r="E322">
        <f t="shared" ref="E322:E360" si="22">ABS(A322-B322)/A322</f>
        <v>0.46875</v>
      </c>
      <c r="I322" s="3">
        <v>32</v>
      </c>
      <c r="J322" s="7">
        <v>24.177081337047355</v>
      </c>
      <c r="K322" s="7">
        <f t="shared" si="19"/>
        <v>24</v>
      </c>
      <c r="M322" s="3">
        <v>32</v>
      </c>
      <c r="N322" s="7">
        <v>17</v>
      </c>
    </row>
    <row r="323" spans="1:14" ht="14.5">
      <c r="A323" s="3">
        <v>32</v>
      </c>
      <c r="B323" s="7">
        <v>24</v>
      </c>
      <c r="C323" s="8">
        <f t="shared" si="20"/>
        <v>64</v>
      </c>
      <c r="D323">
        <f t="shared" si="21"/>
        <v>8</v>
      </c>
      <c r="E323">
        <f t="shared" si="22"/>
        <v>0.25</v>
      </c>
      <c r="I323" s="3">
        <v>22</v>
      </c>
      <c r="J323" s="7">
        <v>17.870230640668524</v>
      </c>
      <c r="K323" s="7">
        <f t="shared" ref="K323:K360" si="23">ROUND(J323,0)</f>
        <v>18</v>
      </c>
      <c r="M323" s="3">
        <v>32</v>
      </c>
      <c r="N323" s="7">
        <v>24</v>
      </c>
    </row>
    <row r="324" spans="1:14" ht="14.5">
      <c r="A324" s="3">
        <v>32</v>
      </c>
      <c r="B324" s="7">
        <v>18</v>
      </c>
      <c r="C324" s="8">
        <f t="shared" si="20"/>
        <v>196</v>
      </c>
      <c r="D324">
        <f t="shared" si="21"/>
        <v>14</v>
      </c>
      <c r="E324">
        <f t="shared" si="22"/>
        <v>0.4375</v>
      </c>
      <c r="I324" s="3">
        <v>32</v>
      </c>
      <c r="J324" s="7">
        <v>18.357681337047353</v>
      </c>
      <c r="K324" s="7">
        <f t="shared" si="23"/>
        <v>18</v>
      </c>
      <c r="M324" s="3">
        <v>32</v>
      </c>
      <c r="N324" s="7">
        <v>18</v>
      </c>
    </row>
    <row r="325" spans="1:14" ht="14.5">
      <c r="A325" s="3">
        <v>33</v>
      </c>
      <c r="B325" s="7">
        <v>24</v>
      </c>
      <c r="C325" s="8">
        <f t="shared" si="20"/>
        <v>81</v>
      </c>
      <c r="D325">
        <f t="shared" si="21"/>
        <v>9</v>
      </c>
      <c r="E325">
        <f t="shared" si="22"/>
        <v>0.27272727272727271</v>
      </c>
      <c r="I325" s="3">
        <v>24</v>
      </c>
      <c r="J325" s="7">
        <v>22.980030640668524</v>
      </c>
      <c r="K325" s="7">
        <f t="shared" si="23"/>
        <v>23</v>
      </c>
      <c r="M325" s="3">
        <v>33</v>
      </c>
      <c r="N325" s="7">
        <v>24</v>
      </c>
    </row>
    <row r="326" spans="1:14" ht="14.5">
      <c r="A326" s="3">
        <v>33</v>
      </c>
      <c r="B326" s="7">
        <v>25</v>
      </c>
      <c r="C326" s="8">
        <f t="shared" si="20"/>
        <v>64</v>
      </c>
      <c r="D326">
        <f t="shared" si="21"/>
        <v>8</v>
      </c>
      <c r="E326">
        <f t="shared" si="22"/>
        <v>0.24242424242424243</v>
      </c>
      <c r="I326" s="3">
        <v>14</v>
      </c>
      <c r="J326" s="7">
        <v>17.004384401114201</v>
      </c>
      <c r="K326" s="7">
        <f t="shared" si="23"/>
        <v>17</v>
      </c>
      <c r="M326" s="3">
        <v>33</v>
      </c>
      <c r="N326" s="7">
        <v>25</v>
      </c>
    </row>
    <row r="327" spans="1:14" ht="14.5">
      <c r="A327" s="3">
        <v>33</v>
      </c>
      <c r="B327" s="7">
        <v>25</v>
      </c>
      <c r="C327" s="8">
        <f t="shared" si="20"/>
        <v>64</v>
      </c>
      <c r="D327">
        <f t="shared" si="21"/>
        <v>8</v>
      </c>
      <c r="E327">
        <f t="shared" si="22"/>
        <v>0.24242424242424243</v>
      </c>
      <c r="I327" s="3">
        <v>33</v>
      </c>
      <c r="J327" s="7">
        <v>24.148830640668525</v>
      </c>
      <c r="K327" s="7">
        <f t="shared" si="23"/>
        <v>24</v>
      </c>
      <c r="M327" s="3">
        <v>33</v>
      </c>
      <c r="N327" s="7">
        <v>25</v>
      </c>
    </row>
    <row r="328" spans="1:14" ht="14.5">
      <c r="A328" s="3">
        <v>33</v>
      </c>
      <c r="B328" s="7">
        <v>23</v>
      </c>
      <c r="C328" s="8">
        <f t="shared" si="20"/>
        <v>100</v>
      </c>
      <c r="D328">
        <f t="shared" si="21"/>
        <v>10</v>
      </c>
      <c r="E328">
        <f t="shared" si="22"/>
        <v>0.30303030303030304</v>
      </c>
      <c r="I328" s="3">
        <v>16</v>
      </c>
      <c r="J328" s="7">
        <v>24.015030640668524</v>
      </c>
      <c r="K328" s="7">
        <f t="shared" si="23"/>
        <v>24</v>
      </c>
      <c r="M328" s="3">
        <v>33</v>
      </c>
      <c r="N328" s="7">
        <v>23</v>
      </c>
    </row>
    <row r="329" spans="1:14" ht="14.5">
      <c r="A329" s="3">
        <v>33</v>
      </c>
      <c r="B329" s="7">
        <v>24</v>
      </c>
      <c r="C329" s="8">
        <f t="shared" si="20"/>
        <v>81</v>
      </c>
      <c r="D329">
        <f t="shared" si="21"/>
        <v>9</v>
      </c>
      <c r="E329">
        <f t="shared" si="22"/>
        <v>0.27272727272727271</v>
      </c>
      <c r="I329" s="3">
        <v>26</v>
      </c>
      <c r="J329" s="7">
        <v>23.984681337047355</v>
      </c>
      <c r="K329" s="7">
        <f t="shared" si="23"/>
        <v>24</v>
      </c>
      <c r="M329" s="3">
        <v>33</v>
      </c>
      <c r="N329" s="7">
        <v>24</v>
      </c>
    </row>
    <row r="330" spans="1:14" ht="14.5">
      <c r="A330" s="3">
        <v>33</v>
      </c>
      <c r="B330" s="7">
        <v>24</v>
      </c>
      <c r="C330" s="8">
        <f t="shared" si="20"/>
        <v>81</v>
      </c>
      <c r="D330">
        <f t="shared" si="21"/>
        <v>9</v>
      </c>
      <c r="E330">
        <f t="shared" si="22"/>
        <v>0.27272727272727271</v>
      </c>
      <c r="I330" s="3">
        <v>22</v>
      </c>
      <c r="J330" s="7">
        <v>24.220881337047352</v>
      </c>
      <c r="K330" s="7">
        <f t="shared" si="23"/>
        <v>24</v>
      </c>
      <c r="M330" s="3">
        <v>33</v>
      </c>
      <c r="N330" s="7">
        <v>24</v>
      </c>
    </row>
    <row r="331" spans="1:14" ht="14.5">
      <c r="A331" s="3">
        <v>34</v>
      </c>
      <c r="B331" s="7">
        <v>24</v>
      </c>
      <c r="C331" s="8">
        <f t="shared" si="20"/>
        <v>100</v>
      </c>
      <c r="D331">
        <f t="shared" si="21"/>
        <v>10</v>
      </c>
      <c r="E331">
        <f t="shared" si="22"/>
        <v>0.29411764705882354</v>
      </c>
      <c r="I331" s="3">
        <v>28</v>
      </c>
      <c r="J331" s="7">
        <v>24.450172144846793</v>
      </c>
      <c r="K331" s="7">
        <f t="shared" si="23"/>
        <v>24</v>
      </c>
      <c r="M331" s="3">
        <v>34</v>
      </c>
      <c r="N331" s="7">
        <v>24</v>
      </c>
    </row>
    <row r="332" spans="1:14" ht="14.5">
      <c r="A332" s="3">
        <v>34</v>
      </c>
      <c r="B332" s="7">
        <v>19</v>
      </c>
      <c r="C332" s="8">
        <f t="shared" si="20"/>
        <v>225</v>
      </c>
      <c r="D332">
        <f t="shared" si="21"/>
        <v>15</v>
      </c>
      <c r="E332">
        <f t="shared" si="22"/>
        <v>0.44117647058823528</v>
      </c>
      <c r="I332" s="3">
        <v>28</v>
      </c>
      <c r="J332" s="7">
        <v>23.438481337047357</v>
      </c>
      <c r="K332" s="7">
        <f t="shared" si="23"/>
        <v>23</v>
      </c>
      <c r="M332" s="3">
        <v>34</v>
      </c>
      <c r="N332" s="7">
        <v>19</v>
      </c>
    </row>
    <row r="333" spans="1:14" ht="14.5">
      <c r="A333" s="3">
        <v>34</v>
      </c>
      <c r="B333" s="7">
        <v>24</v>
      </c>
      <c r="C333" s="8">
        <f t="shared" si="20"/>
        <v>100</v>
      </c>
      <c r="D333">
        <f t="shared" si="21"/>
        <v>10</v>
      </c>
      <c r="E333">
        <f t="shared" si="22"/>
        <v>0.29411764705882354</v>
      </c>
      <c r="I333" s="3">
        <v>18</v>
      </c>
      <c r="J333" s="7">
        <v>24.672230640668523</v>
      </c>
      <c r="K333" s="7">
        <f t="shared" si="23"/>
        <v>25</v>
      </c>
      <c r="M333" s="3">
        <v>34</v>
      </c>
      <c r="N333" s="7">
        <v>24</v>
      </c>
    </row>
    <row r="334" spans="1:14" ht="14.5">
      <c r="A334" s="3">
        <v>34</v>
      </c>
      <c r="B334" s="7">
        <v>24</v>
      </c>
      <c r="C334" s="8">
        <f t="shared" si="20"/>
        <v>100</v>
      </c>
      <c r="D334">
        <f t="shared" si="21"/>
        <v>10</v>
      </c>
      <c r="E334">
        <f t="shared" si="22"/>
        <v>0.29411764705882354</v>
      </c>
      <c r="I334" s="3">
        <v>23</v>
      </c>
      <c r="J334" s="7">
        <v>23.981820612813369</v>
      </c>
      <c r="K334" s="7">
        <f t="shared" si="23"/>
        <v>24</v>
      </c>
      <c r="M334" s="3">
        <v>34</v>
      </c>
      <c r="N334" s="7">
        <v>24</v>
      </c>
    </row>
    <row r="335" spans="1:14" ht="14.5">
      <c r="A335" s="3">
        <v>34</v>
      </c>
      <c r="B335" s="7">
        <v>24</v>
      </c>
      <c r="C335" s="8">
        <f t="shared" si="20"/>
        <v>100</v>
      </c>
      <c r="D335">
        <f t="shared" si="21"/>
        <v>10</v>
      </c>
      <c r="E335">
        <f t="shared" si="22"/>
        <v>0.29411764705882354</v>
      </c>
      <c r="I335" s="3">
        <v>19</v>
      </c>
      <c r="J335" s="7">
        <v>17.660784401114206</v>
      </c>
      <c r="K335" s="7">
        <f t="shared" si="23"/>
        <v>18</v>
      </c>
      <c r="M335" s="3">
        <v>34</v>
      </c>
      <c r="N335" s="7">
        <v>24</v>
      </c>
    </row>
    <row r="336" spans="1:14" ht="14.5">
      <c r="A336" s="3">
        <v>34</v>
      </c>
      <c r="B336" s="7">
        <v>22</v>
      </c>
      <c r="C336" s="8">
        <f t="shared" si="20"/>
        <v>144</v>
      </c>
      <c r="D336">
        <f t="shared" si="21"/>
        <v>12</v>
      </c>
      <c r="E336">
        <f t="shared" si="22"/>
        <v>0.35294117647058826</v>
      </c>
      <c r="I336" s="3">
        <v>24</v>
      </c>
      <c r="J336" s="7">
        <v>24.298584401114205</v>
      </c>
      <c r="K336" s="7">
        <f t="shared" si="23"/>
        <v>24</v>
      </c>
      <c r="M336" s="3">
        <v>34</v>
      </c>
      <c r="N336" s="7">
        <v>22</v>
      </c>
    </row>
    <row r="337" spans="1:14" ht="14.5">
      <c r="A337" s="3">
        <v>34</v>
      </c>
      <c r="B337" s="7">
        <v>37</v>
      </c>
      <c r="C337" s="8">
        <f t="shared" si="20"/>
        <v>9</v>
      </c>
      <c r="D337">
        <f t="shared" si="21"/>
        <v>3</v>
      </c>
      <c r="E337">
        <f t="shared" si="22"/>
        <v>8.8235294117647065E-2</v>
      </c>
      <c r="I337" s="3">
        <v>31</v>
      </c>
      <c r="J337" s="7">
        <v>24.114990529247912</v>
      </c>
      <c r="K337" s="7">
        <f t="shared" si="23"/>
        <v>24</v>
      </c>
      <c r="M337" s="3">
        <v>34</v>
      </c>
      <c r="N337" s="7">
        <v>37</v>
      </c>
    </row>
    <row r="338" spans="1:14" ht="14.5">
      <c r="A338" s="3">
        <v>35</v>
      </c>
      <c r="B338" s="7">
        <v>25</v>
      </c>
      <c r="C338" s="8">
        <f t="shared" si="20"/>
        <v>100</v>
      </c>
      <c r="D338">
        <f t="shared" si="21"/>
        <v>10</v>
      </c>
      <c r="E338">
        <f t="shared" si="22"/>
        <v>0.2857142857142857</v>
      </c>
      <c r="I338" s="3">
        <v>30</v>
      </c>
      <c r="J338" s="7">
        <v>24.566951532033425</v>
      </c>
      <c r="K338" s="7">
        <f t="shared" si="23"/>
        <v>25</v>
      </c>
      <c r="M338" s="3">
        <v>35</v>
      </c>
      <c r="N338" s="7">
        <v>25</v>
      </c>
    </row>
    <row r="339" spans="1:14" ht="14.5">
      <c r="A339" s="3">
        <v>35</v>
      </c>
      <c r="B339" s="7">
        <v>25</v>
      </c>
      <c r="C339" s="8">
        <f t="shared" si="20"/>
        <v>100</v>
      </c>
      <c r="D339">
        <f t="shared" si="21"/>
        <v>10</v>
      </c>
      <c r="E339">
        <f t="shared" si="22"/>
        <v>0.2857142857142857</v>
      </c>
      <c r="I339" s="3">
        <v>20</v>
      </c>
      <c r="J339" s="7">
        <v>19.256584401114203</v>
      </c>
      <c r="K339" s="7">
        <f t="shared" si="23"/>
        <v>19</v>
      </c>
      <c r="M339" s="3">
        <v>35</v>
      </c>
      <c r="N339" s="7">
        <v>25</v>
      </c>
    </row>
    <row r="340" spans="1:14" ht="14.5">
      <c r="A340" s="3">
        <v>35</v>
      </c>
      <c r="B340" s="7">
        <v>24</v>
      </c>
      <c r="C340" s="8">
        <f t="shared" si="20"/>
        <v>121</v>
      </c>
      <c r="D340">
        <f t="shared" si="21"/>
        <v>11</v>
      </c>
      <c r="E340">
        <f t="shared" si="22"/>
        <v>0.31428571428571428</v>
      </c>
      <c r="I340" s="3">
        <v>21</v>
      </c>
      <c r="J340" s="7">
        <v>17.786190529247911</v>
      </c>
      <c r="K340" s="7">
        <f t="shared" si="23"/>
        <v>18</v>
      </c>
      <c r="M340" s="3">
        <v>35</v>
      </c>
      <c r="N340" s="7">
        <v>24</v>
      </c>
    </row>
    <row r="341" spans="1:14" ht="14.5">
      <c r="A341" s="3">
        <v>35</v>
      </c>
      <c r="B341" s="7">
        <v>24</v>
      </c>
      <c r="C341" s="8">
        <f t="shared" si="20"/>
        <v>121</v>
      </c>
      <c r="D341">
        <f t="shared" si="21"/>
        <v>11</v>
      </c>
      <c r="E341">
        <f t="shared" si="22"/>
        <v>0.31428571428571428</v>
      </c>
      <c r="I341" s="3">
        <v>22</v>
      </c>
      <c r="J341" s="7">
        <v>24.503830640668525</v>
      </c>
      <c r="K341" s="7">
        <f t="shared" si="23"/>
        <v>25</v>
      </c>
      <c r="M341" s="3">
        <v>35</v>
      </c>
      <c r="N341" s="7">
        <v>24</v>
      </c>
    </row>
    <row r="342" spans="1:14" ht="14.5">
      <c r="A342" s="3">
        <v>35</v>
      </c>
      <c r="B342" s="7">
        <v>23</v>
      </c>
      <c r="C342" s="8">
        <f t="shared" si="20"/>
        <v>144</v>
      </c>
      <c r="D342">
        <f t="shared" si="21"/>
        <v>12</v>
      </c>
      <c r="E342">
        <f t="shared" si="22"/>
        <v>0.34285714285714286</v>
      </c>
      <c r="I342" s="3">
        <v>28</v>
      </c>
      <c r="J342" s="7">
        <v>24.179984401114204</v>
      </c>
      <c r="K342" s="7">
        <f t="shared" si="23"/>
        <v>24</v>
      </c>
      <c r="M342" s="3">
        <v>35</v>
      </c>
      <c r="N342" s="7">
        <v>23</v>
      </c>
    </row>
    <row r="343" spans="1:14" ht="14.5">
      <c r="A343" s="3">
        <v>35</v>
      </c>
      <c r="B343" s="7">
        <v>18</v>
      </c>
      <c r="C343" s="8">
        <f t="shared" si="20"/>
        <v>289</v>
      </c>
      <c r="D343">
        <f t="shared" si="21"/>
        <v>17</v>
      </c>
      <c r="E343">
        <f t="shared" si="22"/>
        <v>0.48571428571428571</v>
      </c>
      <c r="I343" s="3">
        <v>15</v>
      </c>
      <c r="J343" s="7">
        <v>24.495430640668523</v>
      </c>
      <c r="K343" s="7">
        <f t="shared" si="23"/>
        <v>24</v>
      </c>
      <c r="M343" s="3">
        <v>35</v>
      </c>
      <c r="N343" s="7">
        <v>18</v>
      </c>
    </row>
    <row r="344" spans="1:14" ht="14.5">
      <c r="A344" s="3">
        <v>36</v>
      </c>
      <c r="B344" s="7">
        <v>24</v>
      </c>
      <c r="C344" s="8">
        <f t="shared" si="20"/>
        <v>144</v>
      </c>
      <c r="D344">
        <f t="shared" si="21"/>
        <v>12</v>
      </c>
      <c r="E344">
        <f t="shared" si="22"/>
        <v>0.33333333333333331</v>
      </c>
      <c r="I344" s="3">
        <v>10</v>
      </c>
      <c r="J344" s="7">
        <v>18.119584401114203</v>
      </c>
      <c r="K344" s="7">
        <f t="shared" si="23"/>
        <v>18</v>
      </c>
      <c r="M344" s="3">
        <v>36</v>
      </c>
      <c r="N344" s="7">
        <v>24</v>
      </c>
    </row>
    <row r="345" spans="1:14" ht="14.5">
      <c r="A345" s="3">
        <v>36</v>
      </c>
      <c r="B345" s="7">
        <v>26</v>
      </c>
      <c r="C345" s="8">
        <f t="shared" si="20"/>
        <v>100</v>
      </c>
      <c r="D345">
        <f t="shared" si="21"/>
        <v>10</v>
      </c>
      <c r="E345">
        <f t="shared" si="22"/>
        <v>0.27777777777777779</v>
      </c>
      <c r="I345" s="3">
        <v>24</v>
      </c>
      <c r="J345" s="7">
        <v>26.220681337047356</v>
      </c>
      <c r="K345" s="7">
        <f t="shared" si="23"/>
        <v>26</v>
      </c>
      <c r="M345" s="3">
        <v>36</v>
      </c>
      <c r="N345" s="7">
        <v>26</v>
      </c>
    </row>
    <row r="346" spans="1:14" ht="14.5">
      <c r="A346" s="3">
        <v>36</v>
      </c>
      <c r="B346" s="7">
        <v>24</v>
      </c>
      <c r="C346" s="8">
        <f t="shared" si="20"/>
        <v>144</v>
      </c>
      <c r="D346">
        <f t="shared" si="21"/>
        <v>12</v>
      </c>
      <c r="E346">
        <f t="shared" si="22"/>
        <v>0.33333333333333331</v>
      </c>
      <c r="I346" s="3">
        <v>9</v>
      </c>
      <c r="J346" s="7">
        <v>23.867590529247913</v>
      </c>
      <c r="K346" s="7">
        <f t="shared" si="23"/>
        <v>24</v>
      </c>
      <c r="M346" s="3">
        <v>36</v>
      </c>
      <c r="N346" s="7">
        <v>24</v>
      </c>
    </row>
    <row r="347" spans="1:14" ht="14.5">
      <c r="A347" s="3">
        <v>36</v>
      </c>
      <c r="B347" s="7">
        <v>24</v>
      </c>
      <c r="C347" s="8">
        <f t="shared" si="20"/>
        <v>144</v>
      </c>
      <c r="D347">
        <f t="shared" si="21"/>
        <v>12</v>
      </c>
      <c r="E347">
        <f t="shared" si="22"/>
        <v>0.33333333333333331</v>
      </c>
      <c r="I347" s="3">
        <v>18</v>
      </c>
      <c r="J347" s="7">
        <v>24.135584401114205</v>
      </c>
      <c r="K347" s="7">
        <f t="shared" si="23"/>
        <v>24</v>
      </c>
      <c r="M347" s="3">
        <v>36</v>
      </c>
      <c r="N347" s="7">
        <v>24</v>
      </c>
    </row>
    <row r="348" spans="1:14" ht="14.5">
      <c r="A348" s="3">
        <v>36</v>
      </c>
      <c r="B348" s="7">
        <v>32</v>
      </c>
      <c r="C348" s="8">
        <f t="shared" si="20"/>
        <v>16</v>
      </c>
      <c r="D348">
        <f t="shared" si="21"/>
        <v>4</v>
      </c>
      <c r="E348">
        <f t="shared" si="22"/>
        <v>0.1111111111111111</v>
      </c>
      <c r="I348" s="3">
        <v>11</v>
      </c>
      <c r="J348" s="7">
        <v>24.169481337047355</v>
      </c>
      <c r="K348" s="7">
        <f t="shared" si="23"/>
        <v>24</v>
      </c>
      <c r="M348" s="3">
        <v>36</v>
      </c>
      <c r="N348" s="7">
        <v>32</v>
      </c>
    </row>
    <row r="349" spans="1:14" ht="14.5">
      <c r="A349" s="3">
        <v>36</v>
      </c>
      <c r="B349" s="7">
        <v>17</v>
      </c>
      <c r="C349" s="8">
        <f t="shared" si="20"/>
        <v>361</v>
      </c>
      <c r="D349">
        <f t="shared" si="21"/>
        <v>19</v>
      </c>
      <c r="E349">
        <f t="shared" si="22"/>
        <v>0.52777777777777779</v>
      </c>
      <c r="I349" s="3">
        <v>19</v>
      </c>
      <c r="J349" s="7">
        <v>24.081481337047354</v>
      </c>
      <c r="K349" s="7">
        <f t="shared" si="23"/>
        <v>24</v>
      </c>
      <c r="M349" s="3">
        <v>36</v>
      </c>
      <c r="N349" s="7">
        <v>17</v>
      </c>
    </row>
    <row r="350" spans="1:14" ht="14.5">
      <c r="A350" s="3">
        <v>37</v>
      </c>
      <c r="B350" s="7">
        <v>25</v>
      </c>
      <c r="C350" s="8">
        <f t="shared" si="20"/>
        <v>144</v>
      </c>
      <c r="D350">
        <f t="shared" si="21"/>
        <v>12</v>
      </c>
      <c r="E350">
        <f t="shared" si="22"/>
        <v>0.32432432432432434</v>
      </c>
      <c r="I350" s="3">
        <v>14</v>
      </c>
      <c r="J350" s="7">
        <v>24.358681337047354</v>
      </c>
      <c r="K350" s="7">
        <f t="shared" si="23"/>
        <v>24</v>
      </c>
      <c r="M350" s="3">
        <v>37</v>
      </c>
      <c r="N350" s="7">
        <v>25</v>
      </c>
    </row>
    <row r="351" spans="1:14" ht="14.5">
      <c r="A351" s="3">
        <v>37</v>
      </c>
      <c r="B351" s="7">
        <v>26</v>
      </c>
      <c r="C351" s="8">
        <f t="shared" si="20"/>
        <v>121</v>
      </c>
      <c r="D351">
        <f t="shared" si="21"/>
        <v>11</v>
      </c>
      <c r="E351">
        <f t="shared" si="22"/>
        <v>0.29729729729729731</v>
      </c>
      <c r="I351" s="3">
        <v>11</v>
      </c>
      <c r="J351" s="7">
        <v>23.545681337047355</v>
      </c>
      <c r="K351" s="7">
        <f t="shared" si="23"/>
        <v>24</v>
      </c>
      <c r="M351" s="3">
        <v>37</v>
      </c>
      <c r="N351" s="7">
        <v>26</v>
      </c>
    </row>
    <row r="352" spans="1:14" ht="14.5">
      <c r="A352" s="3">
        <v>37</v>
      </c>
      <c r="B352" s="7">
        <v>23</v>
      </c>
      <c r="C352" s="8">
        <f t="shared" si="20"/>
        <v>196</v>
      </c>
      <c r="D352">
        <f t="shared" si="21"/>
        <v>14</v>
      </c>
      <c r="E352">
        <f t="shared" si="22"/>
        <v>0.3783783783783784</v>
      </c>
      <c r="I352" s="3">
        <v>22</v>
      </c>
      <c r="J352" s="7">
        <v>23.838081337047353</v>
      </c>
      <c r="K352" s="7">
        <f t="shared" si="23"/>
        <v>24</v>
      </c>
      <c r="M352" s="3">
        <v>37</v>
      </c>
      <c r="N352" s="7">
        <v>23</v>
      </c>
    </row>
    <row r="353" spans="1:14" ht="14.5">
      <c r="A353" s="3">
        <v>38</v>
      </c>
      <c r="B353" s="7">
        <v>23</v>
      </c>
      <c r="C353" s="8">
        <f t="shared" si="20"/>
        <v>225</v>
      </c>
      <c r="D353">
        <f t="shared" si="21"/>
        <v>15</v>
      </c>
      <c r="E353">
        <f t="shared" si="22"/>
        <v>0.39473684210526316</v>
      </c>
      <c r="I353" s="3">
        <v>16</v>
      </c>
      <c r="J353" s="7">
        <v>17.801681337047352</v>
      </c>
      <c r="K353" s="7">
        <f t="shared" si="23"/>
        <v>18</v>
      </c>
      <c r="M353" s="3">
        <v>38</v>
      </c>
      <c r="N353" s="7">
        <v>23</v>
      </c>
    </row>
    <row r="354" spans="1:14" ht="14.5">
      <c r="A354" s="3">
        <v>38</v>
      </c>
      <c r="B354" s="7">
        <v>24</v>
      </c>
      <c r="C354" s="8">
        <f t="shared" si="20"/>
        <v>196</v>
      </c>
      <c r="D354">
        <f t="shared" si="21"/>
        <v>14</v>
      </c>
      <c r="E354">
        <f t="shared" si="22"/>
        <v>0.36842105263157893</v>
      </c>
      <c r="I354" s="3">
        <v>17</v>
      </c>
      <c r="J354" s="7">
        <v>23.646281337047355</v>
      </c>
      <c r="K354" s="7">
        <f t="shared" si="23"/>
        <v>24</v>
      </c>
      <c r="M354" s="3">
        <v>38</v>
      </c>
      <c r="N354" s="7">
        <v>24</v>
      </c>
    </row>
    <row r="355" spans="1:14" ht="14.5">
      <c r="A355" s="3">
        <v>38</v>
      </c>
      <c r="B355" s="7">
        <v>24</v>
      </c>
      <c r="C355" s="8">
        <f t="shared" si="20"/>
        <v>196</v>
      </c>
      <c r="D355">
        <f t="shared" si="21"/>
        <v>14</v>
      </c>
      <c r="E355">
        <f t="shared" si="22"/>
        <v>0.36842105263157893</v>
      </c>
      <c r="I355" s="3">
        <v>10</v>
      </c>
      <c r="J355" s="7">
        <v>23.523984401114205</v>
      </c>
      <c r="K355" s="7">
        <f t="shared" si="23"/>
        <v>24</v>
      </c>
      <c r="M355" s="3">
        <v>38</v>
      </c>
      <c r="N355" s="7">
        <v>24</v>
      </c>
    </row>
    <row r="356" spans="1:14" ht="14.5">
      <c r="A356" s="3">
        <v>38</v>
      </c>
      <c r="B356" s="7">
        <v>24</v>
      </c>
      <c r="C356" s="8">
        <f t="shared" si="20"/>
        <v>196</v>
      </c>
      <c r="D356">
        <f t="shared" si="21"/>
        <v>14</v>
      </c>
      <c r="E356">
        <f t="shared" si="22"/>
        <v>0.36842105263157893</v>
      </c>
      <c r="I356" s="3">
        <v>13</v>
      </c>
      <c r="J356" s="7">
        <v>23.760784401114204</v>
      </c>
      <c r="K356" s="7">
        <f t="shared" si="23"/>
        <v>24</v>
      </c>
      <c r="M356" s="3">
        <v>38</v>
      </c>
      <c r="N356" s="7">
        <v>24</v>
      </c>
    </row>
    <row r="357" spans="1:14" ht="14.5">
      <c r="A357" s="3">
        <v>38</v>
      </c>
      <c r="B357" s="7">
        <v>25</v>
      </c>
      <c r="C357" s="8">
        <f t="shared" si="20"/>
        <v>169</v>
      </c>
      <c r="D357">
        <f t="shared" si="21"/>
        <v>13</v>
      </c>
      <c r="E357">
        <f t="shared" si="22"/>
        <v>0.34210526315789475</v>
      </c>
      <c r="I357" s="3">
        <v>18</v>
      </c>
      <c r="J357" s="7">
        <v>24.042190529247911</v>
      </c>
      <c r="K357" s="7">
        <f t="shared" si="23"/>
        <v>24</v>
      </c>
      <c r="M357" s="3">
        <v>38</v>
      </c>
      <c r="N357" s="7">
        <v>25</v>
      </c>
    </row>
    <row r="358" spans="1:14" ht="14.5">
      <c r="A358" s="3">
        <v>39</v>
      </c>
      <c r="B358" s="7">
        <v>24</v>
      </c>
      <c r="C358" s="8">
        <f t="shared" si="20"/>
        <v>225</v>
      </c>
      <c r="D358">
        <f t="shared" si="21"/>
        <v>15</v>
      </c>
      <c r="E358">
        <f t="shared" si="22"/>
        <v>0.38461538461538464</v>
      </c>
      <c r="I358" s="3">
        <v>16</v>
      </c>
      <c r="J358" s="7">
        <v>25.106881337047351</v>
      </c>
      <c r="K358" s="7">
        <f t="shared" si="23"/>
        <v>25</v>
      </c>
      <c r="M358" s="3">
        <v>39</v>
      </c>
      <c r="N358" s="7">
        <v>24</v>
      </c>
    </row>
    <row r="359" spans="1:14" ht="14.5">
      <c r="A359" s="3">
        <v>39</v>
      </c>
      <c r="B359" s="7">
        <v>24</v>
      </c>
      <c r="C359" s="8">
        <f t="shared" si="20"/>
        <v>225</v>
      </c>
      <c r="D359">
        <f t="shared" si="21"/>
        <v>15</v>
      </c>
      <c r="E359">
        <f t="shared" si="22"/>
        <v>0.38461538461538464</v>
      </c>
      <c r="I359" s="3">
        <v>17</v>
      </c>
      <c r="J359" s="7">
        <v>24.868630640668524</v>
      </c>
      <c r="K359" s="7">
        <f t="shared" si="23"/>
        <v>25</v>
      </c>
      <c r="M359" s="3">
        <v>39</v>
      </c>
      <c r="N359" s="7">
        <v>24</v>
      </c>
    </row>
    <row r="360" spans="1:14" ht="14.5">
      <c r="A360" s="3">
        <v>47</v>
      </c>
      <c r="B360" s="7">
        <v>36</v>
      </c>
      <c r="C360" s="8">
        <f t="shared" si="20"/>
        <v>121</v>
      </c>
      <c r="D360">
        <f t="shared" si="21"/>
        <v>11</v>
      </c>
      <c r="E360">
        <f t="shared" si="22"/>
        <v>0.23404255319148937</v>
      </c>
      <c r="I360" s="3">
        <v>12</v>
      </c>
      <c r="J360" s="7">
        <v>24.055384401114207</v>
      </c>
      <c r="K360" s="7">
        <f t="shared" si="23"/>
        <v>24</v>
      </c>
      <c r="M360" s="3">
        <v>47</v>
      </c>
      <c r="N360" s="7">
        <v>36</v>
      </c>
    </row>
    <row r="364" spans="1:14">
      <c r="C364" s="8">
        <f>SUM(C2:C360)</f>
        <v>17457</v>
      </c>
      <c r="D364" s="8">
        <f>SUM(D2:D360)</f>
        <v>2037</v>
      </c>
      <c r="E364" s="8">
        <f>SUM(E2:E360)</f>
        <v>116.31854610388289</v>
      </c>
    </row>
    <row r="365" spans="1:14">
      <c r="C365" s="8">
        <f>C364/359</f>
        <v>48.626740947075206</v>
      </c>
      <c r="D365" s="8">
        <f>D364/359</f>
        <v>5.674094707520891</v>
      </c>
      <c r="E365" s="10">
        <f>E364/359</f>
        <v>0.32400709221137297</v>
      </c>
    </row>
    <row r="366" spans="1:14">
      <c r="C366">
        <f>SQRT(C365)</f>
        <v>6.9732876713265748</v>
      </c>
    </row>
  </sheetData>
  <sortState xmlns:xlrd2="http://schemas.microsoft.com/office/spreadsheetml/2017/richdata2" ref="M2:N366">
    <sortCondition ref="M1:M36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615C-0643-4041-A165-92DEEEE25BD9}">
  <dimension ref="A1:N366"/>
  <sheetViews>
    <sheetView topLeftCell="A328" workbookViewId="0">
      <selection activeCell="C365" sqref="C365:E365"/>
    </sheetView>
  </sheetViews>
  <sheetFormatPr defaultRowHeight="14"/>
  <cols>
    <col min="2" max="2" width="8.6640625" style="7"/>
    <col min="3" max="5" width="15.5" bestFit="1" customWidth="1"/>
    <col min="10" max="10" width="8.6640625" style="7"/>
  </cols>
  <sheetData>
    <row r="1" spans="1:14" ht="16.5">
      <c r="A1" t="s">
        <v>2</v>
      </c>
      <c r="B1" t="s">
        <v>2</v>
      </c>
      <c r="C1" t="s">
        <v>371</v>
      </c>
      <c r="D1" t="s">
        <v>372</v>
      </c>
      <c r="I1" s="1" t="s">
        <v>2</v>
      </c>
      <c r="J1" s="6" t="s">
        <v>2</v>
      </c>
      <c r="K1" s="6" t="s">
        <v>373</v>
      </c>
      <c r="M1" t="s">
        <v>2</v>
      </c>
      <c r="N1" t="s">
        <v>2</v>
      </c>
    </row>
    <row r="2" spans="1:14" ht="14.5">
      <c r="A2">
        <v>0</v>
      </c>
      <c r="B2">
        <v>3</v>
      </c>
      <c r="C2" s="8">
        <f t="shared" ref="C2:C65" si="0">(A2-B2)*(A2-B2)</f>
        <v>9</v>
      </c>
      <c r="D2">
        <f t="shared" ref="D2:D65" si="1">ABS(A2-B2)</f>
        <v>3</v>
      </c>
      <c r="I2" s="3">
        <v>2</v>
      </c>
      <c r="J2" s="7">
        <v>3.4289907520891365</v>
      </c>
      <c r="K2" s="7">
        <f>ROUND(J2,0)</f>
        <v>3</v>
      </c>
      <c r="M2">
        <v>0</v>
      </c>
      <c r="N2">
        <v>3</v>
      </c>
    </row>
    <row r="3" spans="1:14" ht="14.5">
      <c r="A3">
        <v>0</v>
      </c>
      <c r="B3">
        <v>2</v>
      </c>
      <c r="C3" s="8">
        <f t="shared" si="0"/>
        <v>4</v>
      </c>
      <c r="D3">
        <f t="shared" si="1"/>
        <v>2</v>
      </c>
      <c r="I3" s="3">
        <v>10</v>
      </c>
      <c r="J3" s="7">
        <v>5.8568200557103056</v>
      </c>
      <c r="K3" s="7">
        <f t="shared" ref="K3:K66" si="2">ROUND(J3,0)</f>
        <v>6</v>
      </c>
      <c r="M3">
        <v>0</v>
      </c>
      <c r="N3">
        <v>2</v>
      </c>
    </row>
    <row r="4" spans="1:14" ht="14.5">
      <c r="A4">
        <v>0</v>
      </c>
      <c r="B4">
        <v>5</v>
      </c>
      <c r="C4" s="8">
        <f t="shared" si="0"/>
        <v>25</v>
      </c>
      <c r="D4">
        <f t="shared" si="1"/>
        <v>5</v>
      </c>
      <c r="I4" s="3">
        <v>17</v>
      </c>
      <c r="J4" s="7">
        <v>6.335300055710305</v>
      </c>
      <c r="K4" s="7">
        <f t="shared" si="2"/>
        <v>6</v>
      </c>
      <c r="M4">
        <v>0</v>
      </c>
      <c r="N4">
        <v>5</v>
      </c>
    </row>
    <row r="5" spans="1:14" ht="14.5">
      <c r="A5">
        <v>1</v>
      </c>
      <c r="B5">
        <v>3</v>
      </c>
      <c r="C5" s="8">
        <f t="shared" si="0"/>
        <v>4</v>
      </c>
      <c r="D5">
        <f t="shared" si="1"/>
        <v>2</v>
      </c>
      <c r="E5">
        <f>ABS(A5-B5)/A5</f>
        <v>2</v>
      </c>
      <c r="I5" s="3">
        <v>2</v>
      </c>
      <c r="J5" s="7">
        <v>3.4177036211699177</v>
      </c>
      <c r="K5" s="7">
        <f t="shared" si="2"/>
        <v>3</v>
      </c>
      <c r="M5">
        <v>1</v>
      </c>
      <c r="N5">
        <v>3</v>
      </c>
    </row>
    <row r="6" spans="1:14" ht="14.5">
      <c r="A6">
        <v>1</v>
      </c>
      <c r="B6">
        <v>4</v>
      </c>
      <c r="C6" s="8">
        <f t="shared" si="0"/>
        <v>9</v>
      </c>
      <c r="D6">
        <f t="shared" si="1"/>
        <v>3</v>
      </c>
      <c r="E6">
        <f t="shared" ref="E6:E69" si="3">ABS(A6-B6)/A6</f>
        <v>3</v>
      </c>
      <c r="I6" s="3">
        <v>5</v>
      </c>
      <c r="J6" s="7">
        <v>3.5300200557103047</v>
      </c>
      <c r="K6" s="7">
        <f t="shared" si="2"/>
        <v>4</v>
      </c>
      <c r="M6">
        <v>1</v>
      </c>
      <c r="N6">
        <v>4</v>
      </c>
    </row>
    <row r="7" spans="1:14" ht="14.5">
      <c r="A7">
        <v>1</v>
      </c>
      <c r="B7">
        <v>0</v>
      </c>
      <c r="C7" s="8">
        <f t="shared" si="0"/>
        <v>1</v>
      </c>
      <c r="D7">
        <f t="shared" si="1"/>
        <v>1</v>
      </c>
      <c r="E7">
        <f t="shared" si="3"/>
        <v>1</v>
      </c>
      <c r="I7" s="3">
        <v>5</v>
      </c>
      <c r="J7" s="7">
        <v>5.5176221727019508</v>
      </c>
      <c r="K7" s="7">
        <f t="shared" si="2"/>
        <v>6</v>
      </c>
      <c r="M7">
        <v>1</v>
      </c>
      <c r="N7">
        <v>0</v>
      </c>
    </row>
    <row r="8" spans="1:14" ht="14.5">
      <c r="A8">
        <v>1</v>
      </c>
      <c r="B8">
        <v>4</v>
      </c>
      <c r="C8" s="8">
        <f t="shared" si="0"/>
        <v>9</v>
      </c>
      <c r="D8">
        <f t="shared" si="1"/>
        <v>3</v>
      </c>
      <c r="E8">
        <f t="shared" si="3"/>
        <v>3</v>
      </c>
      <c r="I8" s="3">
        <v>17</v>
      </c>
      <c r="J8" s="7">
        <v>6.2090223955431751</v>
      </c>
      <c r="K8" s="7">
        <f t="shared" si="2"/>
        <v>6</v>
      </c>
      <c r="M8">
        <v>1</v>
      </c>
      <c r="N8">
        <v>4</v>
      </c>
    </row>
    <row r="9" spans="1:14" ht="14.5">
      <c r="A9">
        <v>1</v>
      </c>
      <c r="B9">
        <v>3</v>
      </c>
      <c r="C9" s="8">
        <f t="shared" si="0"/>
        <v>4</v>
      </c>
      <c r="D9">
        <f t="shared" si="1"/>
        <v>2</v>
      </c>
      <c r="E9">
        <f t="shared" si="3"/>
        <v>2</v>
      </c>
      <c r="I9" s="3">
        <v>6</v>
      </c>
      <c r="J9" s="7">
        <v>6.5479116434540394</v>
      </c>
      <c r="K9" s="7">
        <f t="shared" si="2"/>
        <v>7</v>
      </c>
      <c r="M9">
        <v>1</v>
      </c>
      <c r="N9">
        <v>3</v>
      </c>
    </row>
    <row r="10" spans="1:14" ht="14.5">
      <c r="A10">
        <v>1</v>
      </c>
      <c r="B10">
        <v>6</v>
      </c>
      <c r="C10" s="8">
        <f t="shared" si="0"/>
        <v>25</v>
      </c>
      <c r="D10">
        <f t="shared" si="1"/>
        <v>5</v>
      </c>
      <c r="E10">
        <f t="shared" si="3"/>
        <v>5</v>
      </c>
      <c r="I10" s="3">
        <v>5</v>
      </c>
      <c r="J10" s="7">
        <v>4.2406600557103058</v>
      </c>
      <c r="K10" s="7">
        <f t="shared" si="2"/>
        <v>4</v>
      </c>
      <c r="M10">
        <v>1</v>
      </c>
      <c r="N10">
        <v>6</v>
      </c>
    </row>
    <row r="11" spans="1:14" ht="14.5">
      <c r="A11">
        <v>1</v>
      </c>
      <c r="B11">
        <v>4</v>
      </c>
      <c r="C11" s="8">
        <f t="shared" si="0"/>
        <v>9</v>
      </c>
      <c r="D11">
        <f t="shared" si="1"/>
        <v>3</v>
      </c>
      <c r="E11">
        <f t="shared" si="3"/>
        <v>3</v>
      </c>
      <c r="I11" s="3">
        <v>4</v>
      </c>
      <c r="J11" s="7">
        <v>5.8997907520891362</v>
      </c>
      <c r="K11" s="7">
        <f t="shared" si="2"/>
        <v>6</v>
      </c>
      <c r="M11">
        <v>1</v>
      </c>
      <c r="N11">
        <v>4</v>
      </c>
    </row>
    <row r="12" spans="1:14" ht="14.5">
      <c r="A12">
        <v>1</v>
      </c>
      <c r="B12">
        <v>7</v>
      </c>
      <c r="C12" s="8">
        <f t="shared" si="0"/>
        <v>36</v>
      </c>
      <c r="D12">
        <f t="shared" si="1"/>
        <v>6</v>
      </c>
      <c r="E12">
        <f t="shared" si="3"/>
        <v>6</v>
      </c>
      <c r="I12" s="3">
        <v>18</v>
      </c>
      <c r="J12" s="7">
        <v>6.172830752089137</v>
      </c>
      <c r="K12" s="7">
        <f t="shared" si="2"/>
        <v>6</v>
      </c>
      <c r="M12">
        <v>1</v>
      </c>
      <c r="N12">
        <v>7</v>
      </c>
    </row>
    <row r="13" spans="1:14" ht="14.5">
      <c r="A13">
        <v>1</v>
      </c>
      <c r="B13">
        <v>4</v>
      </c>
      <c r="C13" s="8">
        <f t="shared" si="0"/>
        <v>9</v>
      </c>
      <c r="D13">
        <f t="shared" si="1"/>
        <v>3</v>
      </c>
      <c r="E13">
        <f t="shared" si="3"/>
        <v>3</v>
      </c>
      <c r="I13" s="3">
        <v>3</v>
      </c>
      <c r="J13" s="7">
        <v>5.9513758217270194</v>
      </c>
      <c r="K13" s="7">
        <f t="shared" si="2"/>
        <v>6</v>
      </c>
      <c r="M13">
        <v>1</v>
      </c>
      <c r="N13">
        <v>4</v>
      </c>
    </row>
    <row r="14" spans="1:14" ht="14.5">
      <c r="A14">
        <v>1</v>
      </c>
      <c r="B14">
        <v>3</v>
      </c>
      <c r="C14" s="8">
        <f t="shared" si="0"/>
        <v>4</v>
      </c>
      <c r="D14">
        <f t="shared" si="1"/>
        <v>2</v>
      </c>
      <c r="E14">
        <f t="shared" si="3"/>
        <v>2</v>
      </c>
      <c r="I14" s="3">
        <v>6</v>
      </c>
      <c r="J14" s="7">
        <v>6.4431023955431757</v>
      </c>
      <c r="K14" s="7">
        <f t="shared" si="2"/>
        <v>6</v>
      </c>
      <c r="M14">
        <v>1</v>
      </c>
      <c r="N14">
        <v>3</v>
      </c>
    </row>
    <row r="15" spans="1:14" ht="14.5">
      <c r="A15">
        <v>1</v>
      </c>
      <c r="B15">
        <v>0</v>
      </c>
      <c r="C15" s="8">
        <f t="shared" si="0"/>
        <v>1</v>
      </c>
      <c r="D15">
        <f t="shared" si="1"/>
        <v>1</v>
      </c>
      <c r="E15">
        <f t="shared" si="3"/>
        <v>1</v>
      </c>
      <c r="I15" s="3">
        <v>4</v>
      </c>
      <c r="J15" s="7">
        <v>6.5896236211699168</v>
      </c>
      <c r="K15" s="7">
        <f t="shared" si="2"/>
        <v>7</v>
      </c>
      <c r="M15">
        <v>1</v>
      </c>
      <c r="N15">
        <v>0</v>
      </c>
    </row>
    <row r="16" spans="1:14" ht="14.5">
      <c r="A16">
        <v>1</v>
      </c>
      <c r="B16">
        <v>3</v>
      </c>
      <c r="C16" s="8">
        <f t="shared" si="0"/>
        <v>4</v>
      </c>
      <c r="D16">
        <f t="shared" si="1"/>
        <v>2</v>
      </c>
      <c r="E16">
        <f t="shared" si="3"/>
        <v>2</v>
      </c>
      <c r="I16" s="3">
        <v>5</v>
      </c>
      <c r="J16" s="7">
        <v>5.9733036211699169</v>
      </c>
      <c r="K16" s="7">
        <f t="shared" si="2"/>
        <v>6</v>
      </c>
      <c r="M16">
        <v>1</v>
      </c>
      <c r="N16">
        <v>3</v>
      </c>
    </row>
    <row r="17" spans="1:14" ht="14.5">
      <c r="A17">
        <v>1</v>
      </c>
      <c r="B17">
        <v>6</v>
      </c>
      <c r="C17" s="8">
        <f t="shared" si="0"/>
        <v>25</v>
      </c>
      <c r="D17">
        <f t="shared" si="1"/>
        <v>5</v>
      </c>
      <c r="E17">
        <f t="shared" si="3"/>
        <v>5</v>
      </c>
      <c r="I17" s="3">
        <v>7</v>
      </c>
      <c r="J17" s="7">
        <v>3.1921516434540389</v>
      </c>
      <c r="K17" s="7">
        <f t="shared" si="2"/>
        <v>3</v>
      </c>
      <c r="M17">
        <v>1</v>
      </c>
      <c r="N17">
        <v>6</v>
      </c>
    </row>
    <row r="18" spans="1:14" ht="14.5">
      <c r="A18">
        <v>1</v>
      </c>
      <c r="B18">
        <v>5</v>
      </c>
      <c r="C18" s="8">
        <f t="shared" si="0"/>
        <v>16</v>
      </c>
      <c r="D18">
        <f t="shared" si="1"/>
        <v>4</v>
      </c>
      <c r="E18">
        <f t="shared" si="3"/>
        <v>4</v>
      </c>
      <c r="I18" s="3">
        <v>6</v>
      </c>
      <c r="J18" s="7">
        <v>6.1806316434540394</v>
      </c>
      <c r="K18" s="7">
        <f t="shared" si="2"/>
        <v>6</v>
      </c>
      <c r="M18">
        <v>1</v>
      </c>
      <c r="N18">
        <v>5</v>
      </c>
    </row>
    <row r="19" spans="1:14" ht="14.5">
      <c r="A19">
        <v>1</v>
      </c>
      <c r="B19">
        <v>0</v>
      </c>
      <c r="C19" s="8">
        <f t="shared" si="0"/>
        <v>1</v>
      </c>
      <c r="D19">
        <f t="shared" si="1"/>
        <v>1</v>
      </c>
      <c r="E19">
        <f t="shared" si="3"/>
        <v>1</v>
      </c>
      <c r="I19" s="3">
        <v>5</v>
      </c>
      <c r="J19" s="7">
        <v>4.3330600557103054</v>
      </c>
      <c r="K19" s="7">
        <f t="shared" si="2"/>
        <v>4</v>
      </c>
      <c r="M19">
        <v>1</v>
      </c>
      <c r="N19">
        <v>0</v>
      </c>
    </row>
    <row r="20" spans="1:14" ht="14.5">
      <c r="A20">
        <v>1</v>
      </c>
      <c r="B20">
        <v>3</v>
      </c>
      <c r="C20" s="8">
        <f t="shared" si="0"/>
        <v>4</v>
      </c>
      <c r="D20">
        <f t="shared" si="1"/>
        <v>2</v>
      </c>
      <c r="E20">
        <f t="shared" si="3"/>
        <v>2</v>
      </c>
      <c r="I20" s="3">
        <v>7</v>
      </c>
      <c r="J20" s="7">
        <v>5.3555421727019503</v>
      </c>
      <c r="K20" s="7">
        <f t="shared" si="2"/>
        <v>5</v>
      </c>
      <c r="M20">
        <v>1</v>
      </c>
      <c r="N20">
        <v>3</v>
      </c>
    </row>
    <row r="21" spans="1:14" ht="14.5">
      <c r="A21">
        <v>2</v>
      </c>
      <c r="B21">
        <v>3</v>
      </c>
      <c r="C21" s="8">
        <f t="shared" si="0"/>
        <v>1</v>
      </c>
      <c r="D21">
        <f t="shared" si="1"/>
        <v>1</v>
      </c>
      <c r="E21">
        <f t="shared" si="3"/>
        <v>0.5</v>
      </c>
      <c r="I21" s="3">
        <v>3</v>
      </c>
      <c r="J21" s="7">
        <v>6.1557907520891373</v>
      </c>
      <c r="K21" s="7">
        <f t="shared" si="2"/>
        <v>6</v>
      </c>
      <c r="M21">
        <v>2</v>
      </c>
      <c r="N21">
        <v>3</v>
      </c>
    </row>
    <row r="22" spans="1:14" ht="14.5">
      <c r="A22">
        <v>2</v>
      </c>
      <c r="B22">
        <v>3</v>
      </c>
      <c r="C22" s="8">
        <f t="shared" si="0"/>
        <v>1</v>
      </c>
      <c r="D22">
        <f t="shared" si="1"/>
        <v>1</v>
      </c>
      <c r="E22">
        <f t="shared" si="3"/>
        <v>0.5</v>
      </c>
      <c r="I22" s="3">
        <v>6</v>
      </c>
      <c r="J22" s="7">
        <v>2.5874621727019504</v>
      </c>
      <c r="K22" s="7">
        <f t="shared" si="2"/>
        <v>3</v>
      </c>
      <c r="M22">
        <v>2</v>
      </c>
      <c r="N22">
        <v>3</v>
      </c>
    </row>
    <row r="23" spans="1:14" ht="14.5">
      <c r="A23">
        <v>2</v>
      </c>
      <c r="B23">
        <v>4</v>
      </c>
      <c r="C23" s="8">
        <f t="shared" si="0"/>
        <v>4</v>
      </c>
      <c r="D23">
        <f t="shared" si="1"/>
        <v>2</v>
      </c>
      <c r="E23">
        <f t="shared" si="3"/>
        <v>1</v>
      </c>
      <c r="I23" s="3">
        <v>3</v>
      </c>
      <c r="J23" s="7">
        <v>6.185991643454039</v>
      </c>
      <c r="K23" s="7">
        <f t="shared" si="2"/>
        <v>6</v>
      </c>
      <c r="M23">
        <v>2</v>
      </c>
      <c r="N23">
        <v>4</v>
      </c>
    </row>
    <row r="24" spans="1:14" ht="14.5">
      <c r="A24">
        <v>2</v>
      </c>
      <c r="B24">
        <v>4</v>
      </c>
      <c r="C24" s="8">
        <f t="shared" si="0"/>
        <v>4</v>
      </c>
      <c r="D24">
        <f t="shared" si="1"/>
        <v>2</v>
      </c>
      <c r="E24">
        <f t="shared" si="3"/>
        <v>1</v>
      </c>
      <c r="I24" s="3">
        <v>7</v>
      </c>
      <c r="J24" s="7">
        <v>3.9506316434540389</v>
      </c>
      <c r="K24" s="7">
        <f t="shared" si="2"/>
        <v>4</v>
      </c>
      <c r="M24">
        <v>2</v>
      </c>
      <c r="N24">
        <v>4</v>
      </c>
    </row>
    <row r="25" spans="1:14" ht="14.5">
      <c r="A25">
        <v>2</v>
      </c>
      <c r="B25">
        <v>7</v>
      </c>
      <c r="C25" s="8">
        <f t="shared" si="0"/>
        <v>25</v>
      </c>
      <c r="D25">
        <f t="shared" si="1"/>
        <v>5</v>
      </c>
      <c r="E25">
        <f t="shared" si="3"/>
        <v>2.5</v>
      </c>
      <c r="I25" s="3">
        <v>6</v>
      </c>
      <c r="J25" s="7">
        <v>2.5298621727019506</v>
      </c>
      <c r="K25" s="7">
        <f t="shared" si="2"/>
        <v>3</v>
      </c>
      <c r="M25">
        <v>2</v>
      </c>
      <c r="N25">
        <v>7</v>
      </c>
    </row>
    <row r="26" spans="1:14" ht="14.5">
      <c r="A26">
        <v>2</v>
      </c>
      <c r="B26">
        <v>3</v>
      </c>
      <c r="C26" s="8">
        <f t="shared" si="0"/>
        <v>1</v>
      </c>
      <c r="D26">
        <f t="shared" si="1"/>
        <v>1</v>
      </c>
      <c r="E26">
        <f t="shared" si="3"/>
        <v>0.5</v>
      </c>
      <c r="I26" s="3">
        <v>16</v>
      </c>
      <c r="J26" s="7">
        <v>6.0382600557103059</v>
      </c>
      <c r="K26" s="7">
        <f t="shared" si="2"/>
        <v>6</v>
      </c>
      <c r="M26">
        <v>2</v>
      </c>
      <c r="N26">
        <v>3</v>
      </c>
    </row>
    <row r="27" spans="1:14" ht="14.5">
      <c r="A27">
        <v>2</v>
      </c>
      <c r="B27">
        <v>4</v>
      </c>
      <c r="C27" s="8">
        <f t="shared" si="0"/>
        <v>4</v>
      </c>
      <c r="D27">
        <f t="shared" si="1"/>
        <v>2</v>
      </c>
      <c r="E27">
        <f t="shared" si="3"/>
        <v>1</v>
      </c>
      <c r="I27" s="3">
        <v>7</v>
      </c>
      <c r="J27" s="7">
        <v>6.3085000557103053</v>
      </c>
      <c r="K27" s="7">
        <f t="shared" si="2"/>
        <v>6</v>
      </c>
      <c r="M27">
        <v>2</v>
      </c>
      <c r="N27">
        <v>4</v>
      </c>
    </row>
    <row r="28" spans="1:14" ht="14.5">
      <c r="A28">
        <v>2</v>
      </c>
      <c r="B28">
        <v>5</v>
      </c>
      <c r="C28" s="8">
        <f t="shared" si="0"/>
        <v>9</v>
      </c>
      <c r="D28">
        <f t="shared" si="1"/>
        <v>3</v>
      </c>
      <c r="E28">
        <f t="shared" si="3"/>
        <v>1.5</v>
      </c>
      <c r="I28" s="3">
        <v>5</v>
      </c>
      <c r="J28" s="7">
        <v>6.1050636211699167</v>
      </c>
      <c r="K28" s="7">
        <f t="shared" si="2"/>
        <v>6</v>
      </c>
      <c r="M28">
        <v>2</v>
      </c>
      <c r="N28">
        <v>5</v>
      </c>
    </row>
    <row r="29" spans="1:14" ht="14.5">
      <c r="A29">
        <v>2</v>
      </c>
      <c r="B29">
        <v>3</v>
      </c>
      <c r="C29" s="8">
        <f t="shared" si="0"/>
        <v>1</v>
      </c>
      <c r="D29">
        <f t="shared" si="1"/>
        <v>1</v>
      </c>
      <c r="E29">
        <f t="shared" si="3"/>
        <v>0.5</v>
      </c>
      <c r="I29" s="3">
        <v>5</v>
      </c>
      <c r="J29" s="7">
        <v>5.9169516434540395</v>
      </c>
      <c r="K29" s="7">
        <f t="shared" si="2"/>
        <v>6</v>
      </c>
      <c r="M29">
        <v>2</v>
      </c>
      <c r="N29">
        <v>3</v>
      </c>
    </row>
    <row r="30" spans="1:14" ht="14.5">
      <c r="A30">
        <v>2</v>
      </c>
      <c r="B30">
        <v>4</v>
      </c>
      <c r="C30" s="8">
        <f t="shared" si="0"/>
        <v>4</v>
      </c>
      <c r="D30">
        <f t="shared" si="1"/>
        <v>2</v>
      </c>
      <c r="E30">
        <f t="shared" si="3"/>
        <v>1</v>
      </c>
      <c r="I30" s="3">
        <v>4</v>
      </c>
      <c r="J30" s="7">
        <v>6.3890621727019505</v>
      </c>
      <c r="K30" s="7">
        <f t="shared" si="2"/>
        <v>6</v>
      </c>
      <c r="M30">
        <v>2</v>
      </c>
      <c r="N30">
        <v>4</v>
      </c>
    </row>
    <row r="31" spans="1:14" ht="14.5">
      <c r="A31">
        <v>2</v>
      </c>
      <c r="B31">
        <v>3</v>
      </c>
      <c r="C31" s="8">
        <f t="shared" si="0"/>
        <v>1</v>
      </c>
      <c r="D31">
        <f t="shared" si="1"/>
        <v>1</v>
      </c>
      <c r="E31">
        <f t="shared" si="3"/>
        <v>0.5</v>
      </c>
      <c r="I31" s="3">
        <v>5</v>
      </c>
      <c r="J31" s="7">
        <v>7.1877021727019503</v>
      </c>
      <c r="K31" s="7">
        <f t="shared" si="2"/>
        <v>7</v>
      </c>
      <c r="M31">
        <v>2</v>
      </c>
      <c r="N31">
        <v>3</v>
      </c>
    </row>
    <row r="32" spans="1:14" ht="14.5">
      <c r="A32">
        <v>2</v>
      </c>
      <c r="B32">
        <v>6</v>
      </c>
      <c r="C32" s="8">
        <f t="shared" si="0"/>
        <v>16</v>
      </c>
      <c r="D32">
        <f t="shared" si="1"/>
        <v>4</v>
      </c>
      <c r="E32">
        <f t="shared" si="3"/>
        <v>2</v>
      </c>
      <c r="I32" s="3">
        <v>6</v>
      </c>
      <c r="J32" s="7">
        <v>5.2913021727019505</v>
      </c>
      <c r="K32" s="7">
        <f t="shared" si="2"/>
        <v>5</v>
      </c>
      <c r="M32">
        <v>2</v>
      </c>
      <c r="N32">
        <v>6</v>
      </c>
    </row>
    <row r="33" spans="1:14" ht="14.5">
      <c r="A33">
        <v>2</v>
      </c>
      <c r="B33">
        <v>4</v>
      </c>
      <c r="C33" s="8">
        <f t="shared" si="0"/>
        <v>4</v>
      </c>
      <c r="D33">
        <f t="shared" si="1"/>
        <v>2</v>
      </c>
      <c r="E33">
        <f t="shared" si="3"/>
        <v>1</v>
      </c>
      <c r="I33" s="3">
        <v>3</v>
      </c>
      <c r="J33" s="7">
        <v>6.4320236211699164</v>
      </c>
      <c r="K33" s="7">
        <f t="shared" si="2"/>
        <v>6</v>
      </c>
      <c r="M33">
        <v>2</v>
      </c>
      <c r="N33">
        <v>4</v>
      </c>
    </row>
    <row r="34" spans="1:14" ht="14.5">
      <c r="A34">
        <v>2</v>
      </c>
      <c r="B34">
        <v>5</v>
      </c>
      <c r="C34" s="8">
        <f t="shared" si="0"/>
        <v>9</v>
      </c>
      <c r="D34">
        <f t="shared" si="1"/>
        <v>3</v>
      </c>
      <c r="E34">
        <f t="shared" si="3"/>
        <v>1.5</v>
      </c>
      <c r="I34" s="3">
        <v>6</v>
      </c>
      <c r="J34" s="7">
        <v>7.7415400557103053</v>
      </c>
      <c r="K34" s="7">
        <f t="shared" si="2"/>
        <v>8</v>
      </c>
      <c r="M34">
        <v>2</v>
      </c>
      <c r="N34">
        <v>5</v>
      </c>
    </row>
    <row r="35" spans="1:14" ht="14.5">
      <c r="A35">
        <v>2</v>
      </c>
      <c r="B35">
        <v>6</v>
      </c>
      <c r="C35" s="8">
        <f t="shared" si="0"/>
        <v>16</v>
      </c>
      <c r="D35">
        <f t="shared" si="1"/>
        <v>4</v>
      </c>
      <c r="E35">
        <f t="shared" si="3"/>
        <v>2</v>
      </c>
      <c r="I35" s="3">
        <v>4</v>
      </c>
      <c r="J35" s="7">
        <v>6.05722217270195</v>
      </c>
      <c r="K35" s="7">
        <f t="shared" si="2"/>
        <v>6</v>
      </c>
      <c r="M35">
        <v>2</v>
      </c>
      <c r="N35">
        <v>6</v>
      </c>
    </row>
    <row r="36" spans="1:14" ht="14.5">
      <c r="A36">
        <v>2</v>
      </c>
      <c r="B36">
        <v>6</v>
      </c>
      <c r="C36" s="8">
        <f t="shared" si="0"/>
        <v>16</v>
      </c>
      <c r="D36">
        <f t="shared" si="1"/>
        <v>4</v>
      </c>
      <c r="E36">
        <f t="shared" si="3"/>
        <v>2</v>
      </c>
      <c r="I36" s="3">
        <v>7</v>
      </c>
      <c r="J36" s="7">
        <v>5.5563421727019513</v>
      </c>
      <c r="K36" s="7">
        <f t="shared" si="2"/>
        <v>6</v>
      </c>
      <c r="M36">
        <v>2</v>
      </c>
      <c r="N36">
        <v>6</v>
      </c>
    </row>
    <row r="37" spans="1:14" ht="14.5">
      <c r="A37">
        <v>2</v>
      </c>
      <c r="B37">
        <v>6</v>
      </c>
      <c r="C37" s="8">
        <f t="shared" si="0"/>
        <v>16</v>
      </c>
      <c r="D37">
        <f t="shared" si="1"/>
        <v>4</v>
      </c>
      <c r="E37">
        <f t="shared" si="3"/>
        <v>2</v>
      </c>
      <c r="I37" s="3">
        <v>10</v>
      </c>
      <c r="J37" s="7">
        <v>9.1755358217270206</v>
      </c>
      <c r="K37" s="7">
        <f t="shared" si="2"/>
        <v>9</v>
      </c>
      <c r="M37">
        <v>2</v>
      </c>
      <c r="N37">
        <v>6</v>
      </c>
    </row>
    <row r="38" spans="1:14" ht="14.5">
      <c r="A38">
        <v>2</v>
      </c>
      <c r="B38">
        <v>6</v>
      </c>
      <c r="C38" s="8">
        <f t="shared" si="0"/>
        <v>16</v>
      </c>
      <c r="D38">
        <f t="shared" si="1"/>
        <v>4</v>
      </c>
      <c r="E38">
        <f t="shared" si="3"/>
        <v>2</v>
      </c>
      <c r="I38" s="3">
        <v>7</v>
      </c>
      <c r="J38" s="7">
        <v>7.563223621169918</v>
      </c>
      <c r="K38" s="7">
        <f t="shared" si="2"/>
        <v>8</v>
      </c>
      <c r="M38">
        <v>2</v>
      </c>
      <c r="N38">
        <v>6</v>
      </c>
    </row>
    <row r="39" spans="1:14" ht="14.5">
      <c r="A39">
        <v>2</v>
      </c>
      <c r="B39">
        <v>5</v>
      </c>
      <c r="C39" s="8">
        <f t="shared" si="0"/>
        <v>9</v>
      </c>
      <c r="D39">
        <f t="shared" si="1"/>
        <v>3</v>
      </c>
      <c r="E39">
        <f t="shared" si="3"/>
        <v>1.5</v>
      </c>
      <c r="I39" s="3">
        <v>6</v>
      </c>
      <c r="J39" s="7">
        <v>5.5855421727019507</v>
      </c>
      <c r="K39" s="7">
        <f t="shared" si="2"/>
        <v>6</v>
      </c>
      <c r="M39">
        <v>2</v>
      </c>
      <c r="N39">
        <v>5</v>
      </c>
    </row>
    <row r="40" spans="1:14" ht="14.5">
      <c r="A40">
        <v>2</v>
      </c>
      <c r="B40">
        <v>3</v>
      </c>
      <c r="C40" s="8">
        <f t="shared" si="0"/>
        <v>1</v>
      </c>
      <c r="D40">
        <f t="shared" si="1"/>
        <v>1</v>
      </c>
      <c r="E40">
        <f t="shared" si="3"/>
        <v>0.5</v>
      </c>
      <c r="I40" s="3">
        <v>6</v>
      </c>
      <c r="J40" s="7">
        <v>7.2584791086350977</v>
      </c>
      <c r="K40" s="7">
        <f t="shared" si="2"/>
        <v>7</v>
      </c>
      <c r="M40">
        <v>2</v>
      </c>
      <c r="N40">
        <v>3</v>
      </c>
    </row>
    <row r="41" spans="1:14" ht="14.5">
      <c r="A41">
        <v>2</v>
      </c>
      <c r="B41">
        <v>5</v>
      </c>
      <c r="C41" s="8">
        <f t="shared" si="0"/>
        <v>9</v>
      </c>
      <c r="D41">
        <f t="shared" si="1"/>
        <v>3</v>
      </c>
      <c r="E41">
        <f t="shared" si="3"/>
        <v>1.5</v>
      </c>
      <c r="I41" s="3">
        <v>2</v>
      </c>
      <c r="J41" s="7">
        <v>3.5128958217270196</v>
      </c>
      <c r="K41" s="7">
        <f t="shared" si="2"/>
        <v>4</v>
      </c>
      <c r="M41">
        <v>2</v>
      </c>
      <c r="N41">
        <v>5</v>
      </c>
    </row>
    <row r="42" spans="1:14" ht="14.5">
      <c r="A42">
        <v>2</v>
      </c>
      <c r="B42">
        <v>4</v>
      </c>
      <c r="C42" s="8">
        <f t="shared" si="0"/>
        <v>4</v>
      </c>
      <c r="D42">
        <f t="shared" si="1"/>
        <v>2</v>
      </c>
      <c r="E42">
        <f t="shared" si="3"/>
        <v>1</v>
      </c>
      <c r="I42" s="3">
        <v>1</v>
      </c>
      <c r="J42" s="7">
        <v>3.3045854038997202</v>
      </c>
      <c r="K42" s="7">
        <f t="shared" si="2"/>
        <v>3</v>
      </c>
      <c r="M42">
        <v>2</v>
      </c>
      <c r="N42">
        <v>4</v>
      </c>
    </row>
    <row r="43" spans="1:14" ht="14.5">
      <c r="A43">
        <v>2</v>
      </c>
      <c r="B43">
        <v>6</v>
      </c>
      <c r="C43" s="8">
        <f t="shared" si="0"/>
        <v>16</v>
      </c>
      <c r="D43">
        <f t="shared" si="1"/>
        <v>4</v>
      </c>
      <c r="E43">
        <f t="shared" si="3"/>
        <v>2</v>
      </c>
      <c r="I43" s="3">
        <v>3</v>
      </c>
      <c r="J43" s="7">
        <v>6.8975421727019501</v>
      </c>
      <c r="K43" s="7">
        <f t="shared" si="2"/>
        <v>7</v>
      </c>
      <c r="M43">
        <v>2</v>
      </c>
      <c r="N43">
        <v>6</v>
      </c>
    </row>
    <row r="44" spans="1:14" ht="14.5">
      <c r="A44">
        <v>2</v>
      </c>
      <c r="B44">
        <v>6</v>
      </c>
      <c r="C44" s="8">
        <f t="shared" si="0"/>
        <v>16</v>
      </c>
      <c r="D44">
        <f t="shared" si="1"/>
        <v>4</v>
      </c>
      <c r="E44">
        <f t="shared" si="3"/>
        <v>2</v>
      </c>
      <c r="I44" s="3">
        <v>10</v>
      </c>
      <c r="J44" s="7">
        <v>6.247625403899721</v>
      </c>
      <c r="K44" s="7">
        <f t="shared" si="2"/>
        <v>6</v>
      </c>
      <c r="M44">
        <v>2</v>
      </c>
      <c r="N44">
        <v>6</v>
      </c>
    </row>
    <row r="45" spans="1:14" ht="14.5">
      <c r="A45">
        <v>2</v>
      </c>
      <c r="B45">
        <v>4</v>
      </c>
      <c r="C45" s="8">
        <f t="shared" si="0"/>
        <v>4</v>
      </c>
      <c r="D45">
        <f t="shared" si="1"/>
        <v>2</v>
      </c>
      <c r="E45">
        <f t="shared" si="3"/>
        <v>1</v>
      </c>
      <c r="I45" s="3">
        <v>6</v>
      </c>
      <c r="J45" s="7">
        <v>7.9390391086350975</v>
      </c>
      <c r="K45" s="7">
        <f t="shared" si="2"/>
        <v>8</v>
      </c>
      <c r="M45">
        <v>2</v>
      </c>
      <c r="N45">
        <v>4</v>
      </c>
    </row>
    <row r="46" spans="1:14" ht="14.5">
      <c r="A46">
        <v>2</v>
      </c>
      <c r="B46">
        <v>7</v>
      </c>
      <c r="C46" s="8">
        <f t="shared" si="0"/>
        <v>25</v>
      </c>
      <c r="D46">
        <f t="shared" si="1"/>
        <v>5</v>
      </c>
      <c r="E46">
        <f t="shared" si="3"/>
        <v>2.5</v>
      </c>
      <c r="I46" s="3">
        <v>9</v>
      </c>
      <c r="J46" s="7">
        <v>6.9018621727019509</v>
      </c>
      <c r="K46" s="7">
        <f t="shared" si="2"/>
        <v>7</v>
      </c>
      <c r="M46">
        <v>2</v>
      </c>
      <c r="N46">
        <v>7</v>
      </c>
    </row>
    <row r="47" spans="1:14" ht="14.5">
      <c r="A47">
        <v>2</v>
      </c>
      <c r="B47">
        <v>6</v>
      </c>
      <c r="C47" s="8">
        <f t="shared" si="0"/>
        <v>16</v>
      </c>
      <c r="D47">
        <f t="shared" si="1"/>
        <v>4</v>
      </c>
      <c r="E47">
        <f t="shared" si="3"/>
        <v>2</v>
      </c>
      <c r="I47" s="3">
        <v>4</v>
      </c>
      <c r="J47" s="7">
        <v>7.4961021727019492</v>
      </c>
      <c r="K47" s="7">
        <f t="shared" si="2"/>
        <v>7</v>
      </c>
      <c r="M47">
        <v>2</v>
      </c>
      <c r="N47">
        <v>6</v>
      </c>
    </row>
    <row r="48" spans="1:14" ht="14.5">
      <c r="A48">
        <v>2</v>
      </c>
      <c r="B48">
        <v>3</v>
      </c>
      <c r="C48" s="8">
        <f t="shared" si="0"/>
        <v>1</v>
      </c>
      <c r="D48">
        <f t="shared" si="1"/>
        <v>1</v>
      </c>
      <c r="E48">
        <f t="shared" si="3"/>
        <v>0.5</v>
      </c>
      <c r="I48" s="3">
        <v>5</v>
      </c>
      <c r="J48" s="7">
        <v>6.4535436211699171</v>
      </c>
      <c r="K48" s="7">
        <f t="shared" si="2"/>
        <v>6</v>
      </c>
      <c r="M48">
        <v>2</v>
      </c>
      <c r="N48">
        <v>3</v>
      </c>
    </row>
    <row r="49" spans="1:14" ht="14.5">
      <c r="A49">
        <v>2</v>
      </c>
      <c r="B49">
        <v>3</v>
      </c>
      <c r="C49" s="8">
        <f t="shared" si="0"/>
        <v>1</v>
      </c>
      <c r="D49">
        <f t="shared" si="1"/>
        <v>1</v>
      </c>
      <c r="E49">
        <f t="shared" si="3"/>
        <v>0.5</v>
      </c>
      <c r="I49" s="3">
        <v>1</v>
      </c>
      <c r="J49" s="7">
        <v>4.4804623955431753</v>
      </c>
      <c r="K49" s="7">
        <f t="shared" si="2"/>
        <v>4</v>
      </c>
      <c r="M49">
        <v>2</v>
      </c>
      <c r="N49">
        <v>3</v>
      </c>
    </row>
    <row r="50" spans="1:14" ht="14.5">
      <c r="A50">
        <v>2</v>
      </c>
      <c r="B50">
        <v>4</v>
      </c>
      <c r="C50" s="8">
        <f t="shared" si="0"/>
        <v>4</v>
      </c>
      <c r="D50">
        <f t="shared" si="1"/>
        <v>2</v>
      </c>
      <c r="E50">
        <f t="shared" si="3"/>
        <v>1</v>
      </c>
      <c r="I50" s="3">
        <v>1</v>
      </c>
      <c r="J50" s="7">
        <v>0.39227075208913587</v>
      </c>
      <c r="K50" s="7">
        <f t="shared" si="2"/>
        <v>0</v>
      </c>
      <c r="M50">
        <v>2</v>
      </c>
      <c r="N50">
        <v>4</v>
      </c>
    </row>
    <row r="51" spans="1:14" ht="14.5">
      <c r="A51">
        <v>2</v>
      </c>
      <c r="B51">
        <v>7</v>
      </c>
      <c r="C51" s="8">
        <f t="shared" si="0"/>
        <v>25</v>
      </c>
      <c r="D51">
        <f t="shared" si="1"/>
        <v>5</v>
      </c>
      <c r="E51">
        <f t="shared" si="3"/>
        <v>2.5</v>
      </c>
      <c r="I51" s="3">
        <v>2</v>
      </c>
      <c r="J51" s="7">
        <v>4.2300236211699165</v>
      </c>
      <c r="K51" s="7">
        <f t="shared" si="2"/>
        <v>4</v>
      </c>
      <c r="M51">
        <v>2</v>
      </c>
      <c r="N51">
        <v>7</v>
      </c>
    </row>
    <row r="52" spans="1:14" ht="14.5">
      <c r="A52">
        <v>2</v>
      </c>
      <c r="B52">
        <v>6</v>
      </c>
      <c r="C52" s="8">
        <f t="shared" si="0"/>
        <v>16</v>
      </c>
      <c r="D52">
        <f t="shared" si="1"/>
        <v>4</v>
      </c>
      <c r="E52">
        <f t="shared" si="3"/>
        <v>2</v>
      </c>
      <c r="I52" s="3">
        <v>5</v>
      </c>
      <c r="J52" s="7">
        <v>6.1959507520891357</v>
      </c>
      <c r="K52" s="7">
        <f t="shared" si="2"/>
        <v>6</v>
      </c>
      <c r="M52">
        <v>2</v>
      </c>
      <c r="N52">
        <v>6</v>
      </c>
    </row>
    <row r="53" spans="1:14" ht="14.5">
      <c r="A53">
        <v>2</v>
      </c>
      <c r="B53">
        <v>4</v>
      </c>
      <c r="C53" s="8">
        <f t="shared" si="0"/>
        <v>4</v>
      </c>
      <c r="D53">
        <f t="shared" si="1"/>
        <v>2</v>
      </c>
      <c r="E53">
        <f t="shared" si="3"/>
        <v>1</v>
      </c>
      <c r="I53" s="3">
        <v>4</v>
      </c>
      <c r="J53" s="7">
        <v>4.5323400557103053</v>
      </c>
      <c r="K53" s="7">
        <f t="shared" si="2"/>
        <v>5</v>
      </c>
      <c r="M53">
        <v>2</v>
      </c>
      <c r="N53">
        <v>4</v>
      </c>
    </row>
    <row r="54" spans="1:14" ht="14.5">
      <c r="A54">
        <v>2</v>
      </c>
      <c r="B54">
        <v>4</v>
      </c>
      <c r="C54" s="8">
        <f t="shared" si="0"/>
        <v>4</v>
      </c>
      <c r="D54">
        <f t="shared" si="1"/>
        <v>2</v>
      </c>
      <c r="E54">
        <f t="shared" si="3"/>
        <v>1</v>
      </c>
      <c r="I54" s="3">
        <v>7</v>
      </c>
      <c r="J54" s="7">
        <v>8.0223454038997204</v>
      </c>
      <c r="K54" s="7">
        <f t="shared" si="2"/>
        <v>8</v>
      </c>
      <c r="M54">
        <v>2</v>
      </c>
      <c r="N54">
        <v>4</v>
      </c>
    </row>
    <row r="55" spans="1:14" ht="14.5">
      <c r="A55">
        <v>2</v>
      </c>
      <c r="B55">
        <v>6</v>
      </c>
      <c r="C55" s="8">
        <f t="shared" si="0"/>
        <v>16</v>
      </c>
      <c r="D55">
        <f t="shared" si="1"/>
        <v>4</v>
      </c>
      <c r="E55">
        <f t="shared" si="3"/>
        <v>2</v>
      </c>
      <c r="I55" s="3">
        <v>7</v>
      </c>
      <c r="J55" s="7">
        <v>7.4042600557103055</v>
      </c>
      <c r="K55" s="7">
        <f t="shared" si="2"/>
        <v>7</v>
      </c>
      <c r="M55">
        <v>2</v>
      </c>
      <c r="N55">
        <v>6</v>
      </c>
    </row>
    <row r="56" spans="1:14" ht="14.5">
      <c r="A56">
        <v>2</v>
      </c>
      <c r="B56">
        <v>5</v>
      </c>
      <c r="C56" s="8">
        <f t="shared" si="0"/>
        <v>9</v>
      </c>
      <c r="D56">
        <f t="shared" si="1"/>
        <v>3</v>
      </c>
      <c r="E56">
        <f t="shared" si="3"/>
        <v>1.5</v>
      </c>
      <c r="I56" s="3">
        <v>4</v>
      </c>
      <c r="J56" s="7">
        <v>5.9597854038997209</v>
      </c>
      <c r="K56" s="7">
        <f t="shared" si="2"/>
        <v>6</v>
      </c>
      <c r="M56">
        <v>2</v>
      </c>
      <c r="N56">
        <v>5</v>
      </c>
    </row>
    <row r="57" spans="1:14" ht="14.5">
      <c r="A57">
        <v>2</v>
      </c>
      <c r="B57">
        <v>6</v>
      </c>
      <c r="C57" s="8">
        <f t="shared" si="0"/>
        <v>16</v>
      </c>
      <c r="D57">
        <f t="shared" si="1"/>
        <v>4</v>
      </c>
      <c r="E57">
        <f t="shared" si="3"/>
        <v>2</v>
      </c>
      <c r="I57" s="3">
        <v>6</v>
      </c>
      <c r="J57" s="7">
        <v>6.2349054038997203</v>
      </c>
      <c r="K57" s="7">
        <f t="shared" si="2"/>
        <v>6</v>
      </c>
      <c r="M57">
        <v>2</v>
      </c>
      <c r="N57">
        <v>6</v>
      </c>
    </row>
    <row r="58" spans="1:14" ht="14.5">
      <c r="A58">
        <v>2</v>
      </c>
      <c r="B58">
        <v>6</v>
      </c>
      <c r="C58" s="8">
        <f t="shared" si="0"/>
        <v>16</v>
      </c>
      <c r="D58">
        <f t="shared" si="1"/>
        <v>4</v>
      </c>
      <c r="E58">
        <f t="shared" si="3"/>
        <v>2</v>
      </c>
      <c r="I58" s="3">
        <v>9</v>
      </c>
      <c r="J58" s="7">
        <v>6.0004254038997207</v>
      </c>
      <c r="K58" s="7">
        <f t="shared" si="2"/>
        <v>6</v>
      </c>
      <c r="M58">
        <v>2</v>
      </c>
      <c r="N58">
        <v>6</v>
      </c>
    </row>
    <row r="59" spans="1:14" ht="14.5">
      <c r="A59">
        <v>2</v>
      </c>
      <c r="B59">
        <v>3</v>
      </c>
      <c r="C59" s="8">
        <f t="shared" si="0"/>
        <v>1</v>
      </c>
      <c r="D59">
        <f t="shared" si="1"/>
        <v>1</v>
      </c>
      <c r="E59">
        <f t="shared" si="3"/>
        <v>0.5</v>
      </c>
      <c r="I59" s="3">
        <v>12</v>
      </c>
      <c r="J59" s="7">
        <v>7.5489054038997203</v>
      </c>
      <c r="K59" s="7">
        <f t="shared" si="2"/>
        <v>8</v>
      </c>
      <c r="M59">
        <v>2</v>
      </c>
      <c r="N59">
        <v>3</v>
      </c>
    </row>
    <row r="60" spans="1:14" ht="14.5">
      <c r="A60">
        <v>2</v>
      </c>
      <c r="B60">
        <v>3</v>
      </c>
      <c r="C60" s="8">
        <f t="shared" si="0"/>
        <v>1</v>
      </c>
      <c r="D60">
        <f t="shared" si="1"/>
        <v>1</v>
      </c>
      <c r="E60">
        <f t="shared" si="3"/>
        <v>0.5</v>
      </c>
      <c r="I60" s="3">
        <v>3</v>
      </c>
      <c r="J60" s="7">
        <v>3.8665821727019498</v>
      </c>
      <c r="K60" s="7">
        <f t="shared" si="2"/>
        <v>4</v>
      </c>
      <c r="M60">
        <v>2</v>
      </c>
      <c r="N60">
        <v>3</v>
      </c>
    </row>
    <row r="61" spans="1:14" ht="14.5">
      <c r="A61">
        <v>2</v>
      </c>
      <c r="B61">
        <v>3</v>
      </c>
      <c r="C61" s="8">
        <f t="shared" si="0"/>
        <v>1</v>
      </c>
      <c r="D61">
        <f t="shared" si="1"/>
        <v>1</v>
      </c>
      <c r="E61">
        <f t="shared" si="3"/>
        <v>0.5</v>
      </c>
      <c r="I61" s="3">
        <v>14</v>
      </c>
      <c r="J61" s="7">
        <v>6.3953021727019497</v>
      </c>
      <c r="K61" s="7">
        <f t="shared" si="2"/>
        <v>6</v>
      </c>
      <c r="M61">
        <v>2</v>
      </c>
      <c r="N61">
        <v>3</v>
      </c>
    </row>
    <row r="62" spans="1:14" ht="14.5">
      <c r="A62">
        <v>2</v>
      </c>
      <c r="B62">
        <v>4</v>
      </c>
      <c r="C62" s="8">
        <f t="shared" si="0"/>
        <v>4</v>
      </c>
      <c r="D62">
        <f t="shared" si="1"/>
        <v>2</v>
      </c>
      <c r="E62">
        <f t="shared" si="3"/>
        <v>1</v>
      </c>
      <c r="I62" s="3">
        <v>6</v>
      </c>
      <c r="J62" s="7">
        <v>6.843102395543176</v>
      </c>
      <c r="K62" s="7">
        <f t="shared" si="2"/>
        <v>7</v>
      </c>
      <c r="M62">
        <v>2</v>
      </c>
      <c r="N62">
        <v>4</v>
      </c>
    </row>
    <row r="63" spans="1:14" ht="14.5">
      <c r="A63">
        <v>2</v>
      </c>
      <c r="B63">
        <v>6</v>
      </c>
      <c r="C63" s="8">
        <f t="shared" si="0"/>
        <v>16</v>
      </c>
      <c r="D63">
        <f t="shared" si="1"/>
        <v>4</v>
      </c>
      <c r="E63">
        <f t="shared" si="3"/>
        <v>2</v>
      </c>
      <c r="I63" s="3">
        <v>8</v>
      </c>
      <c r="J63" s="7">
        <v>6.375700055710305</v>
      </c>
      <c r="K63" s="7">
        <f t="shared" si="2"/>
        <v>6</v>
      </c>
      <c r="M63">
        <v>2</v>
      </c>
      <c r="N63">
        <v>6</v>
      </c>
    </row>
    <row r="64" spans="1:14" ht="14.5">
      <c r="A64">
        <v>2</v>
      </c>
      <c r="B64">
        <v>6</v>
      </c>
      <c r="C64" s="8">
        <f t="shared" si="0"/>
        <v>16</v>
      </c>
      <c r="D64">
        <f t="shared" si="1"/>
        <v>4</v>
      </c>
      <c r="E64">
        <f t="shared" si="3"/>
        <v>2</v>
      </c>
      <c r="I64" s="3">
        <v>7</v>
      </c>
      <c r="J64" s="7">
        <v>5.8853021727019508</v>
      </c>
      <c r="K64" s="7">
        <f t="shared" si="2"/>
        <v>6</v>
      </c>
      <c r="M64">
        <v>2</v>
      </c>
      <c r="N64">
        <v>6</v>
      </c>
    </row>
    <row r="65" spans="1:14" ht="14.5">
      <c r="A65">
        <v>2</v>
      </c>
      <c r="B65">
        <v>7</v>
      </c>
      <c r="C65" s="8">
        <f t="shared" si="0"/>
        <v>25</v>
      </c>
      <c r="D65">
        <f t="shared" si="1"/>
        <v>5</v>
      </c>
      <c r="E65">
        <f t="shared" si="3"/>
        <v>2.5</v>
      </c>
      <c r="I65" s="3">
        <v>4</v>
      </c>
      <c r="J65" s="7">
        <v>6.2719421727019498</v>
      </c>
      <c r="K65" s="7">
        <f t="shared" si="2"/>
        <v>6</v>
      </c>
      <c r="M65">
        <v>2</v>
      </c>
      <c r="N65">
        <v>7</v>
      </c>
    </row>
    <row r="66" spans="1:14" ht="14.5">
      <c r="A66">
        <v>2</v>
      </c>
      <c r="B66">
        <v>7</v>
      </c>
      <c r="C66" s="8">
        <f t="shared" ref="C66:C129" si="4">(A66-B66)*(A66-B66)</f>
        <v>25</v>
      </c>
      <c r="D66">
        <f t="shared" ref="D66:D129" si="5">ABS(A66-B66)</f>
        <v>5</v>
      </c>
      <c r="E66">
        <f t="shared" si="3"/>
        <v>2.5</v>
      </c>
      <c r="I66" s="3">
        <v>11</v>
      </c>
      <c r="J66" s="7">
        <v>5.2857021727019502</v>
      </c>
      <c r="K66" s="7">
        <f t="shared" si="2"/>
        <v>5</v>
      </c>
      <c r="M66">
        <v>2</v>
      </c>
      <c r="N66">
        <v>7</v>
      </c>
    </row>
    <row r="67" spans="1:14" ht="14.5">
      <c r="A67">
        <v>2</v>
      </c>
      <c r="B67">
        <v>4</v>
      </c>
      <c r="C67" s="8">
        <f t="shared" si="4"/>
        <v>4</v>
      </c>
      <c r="D67">
        <f t="shared" si="5"/>
        <v>2</v>
      </c>
      <c r="E67">
        <f t="shared" si="3"/>
        <v>1</v>
      </c>
      <c r="I67" s="3">
        <v>2</v>
      </c>
      <c r="J67" s="7">
        <v>6.7902654038997206</v>
      </c>
      <c r="K67" s="7">
        <f t="shared" ref="K67:K130" si="6">ROUND(J67,0)</f>
        <v>7</v>
      </c>
      <c r="M67">
        <v>2</v>
      </c>
      <c r="N67">
        <v>4</v>
      </c>
    </row>
    <row r="68" spans="1:14" ht="14.5">
      <c r="A68">
        <v>2</v>
      </c>
      <c r="B68">
        <v>6</v>
      </c>
      <c r="C68" s="8">
        <f t="shared" si="4"/>
        <v>16</v>
      </c>
      <c r="D68">
        <f t="shared" si="5"/>
        <v>4</v>
      </c>
      <c r="E68">
        <f t="shared" si="3"/>
        <v>2</v>
      </c>
      <c r="I68" s="3">
        <v>4</v>
      </c>
      <c r="J68" s="7">
        <v>9.4483454038997206</v>
      </c>
      <c r="K68" s="7">
        <f t="shared" si="6"/>
        <v>9</v>
      </c>
      <c r="M68">
        <v>2</v>
      </c>
      <c r="N68">
        <v>6</v>
      </c>
    </row>
    <row r="69" spans="1:14" ht="14.5">
      <c r="A69">
        <v>2</v>
      </c>
      <c r="B69">
        <v>3</v>
      </c>
      <c r="C69" s="8">
        <f t="shared" si="4"/>
        <v>1</v>
      </c>
      <c r="D69">
        <f t="shared" si="5"/>
        <v>1</v>
      </c>
      <c r="E69">
        <f t="shared" si="3"/>
        <v>0.5</v>
      </c>
      <c r="I69" s="3">
        <v>17</v>
      </c>
      <c r="J69" s="7">
        <v>8.0931191086350989</v>
      </c>
      <c r="K69" s="7">
        <f t="shared" si="6"/>
        <v>8</v>
      </c>
      <c r="M69">
        <v>2</v>
      </c>
      <c r="N69">
        <v>3</v>
      </c>
    </row>
    <row r="70" spans="1:14" ht="14.5">
      <c r="A70">
        <v>2</v>
      </c>
      <c r="B70">
        <v>6</v>
      </c>
      <c r="C70" s="8">
        <f t="shared" si="4"/>
        <v>16</v>
      </c>
      <c r="D70">
        <f t="shared" si="5"/>
        <v>4</v>
      </c>
      <c r="E70">
        <f t="shared" ref="E70:E133" si="7">ABS(A70-B70)/A70</f>
        <v>2</v>
      </c>
      <c r="I70" s="3">
        <v>4</v>
      </c>
      <c r="J70" s="7">
        <v>7.2211400557103058</v>
      </c>
      <c r="K70" s="7">
        <f t="shared" si="6"/>
        <v>7</v>
      </c>
      <c r="M70">
        <v>2</v>
      </c>
      <c r="N70">
        <v>6</v>
      </c>
    </row>
    <row r="71" spans="1:14" ht="14.5">
      <c r="A71">
        <v>2</v>
      </c>
      <c r="B71">
        <v>6</v>
      </c>
      <c r="C71" s="8">
        <f t="shared" si="4"/>
        <v>16</v>
      </c>
      <c r="D71">
        <f t="shared" si="5"/>
        <v>4</v>
      </c>
      <c r="E71">
        <f t="shared" si="7"/>
        <v>2</v>
      </c>
      <c r="I71" s="3">
        <v>8</v>
      </c>
      <c r="J71" s="7">
        <v>6.0094621727019506</v>
      </c>
      <c r="K71" s="7">
        <f t="shared" si="6"/>
        <v>6</v>
      </c>
      <c r="M71">
        <v>2</v>
      </c>
      <c r="N71">
        <v>6</v>
      </c>
    </row>
    <row r="72" spans="1:14" ht="14.5">
      <c r="A72">
        <v>2</v>
      </c>
      <c r="B72">
        <v>7</v>
      </c>
      <c r="C72" s="8">
        <f t="shared" si="4"/>
        <v>25</v>
      </c>
      <c r="D72">
        <f t="shared" si="5"/>
        <v>5</v>
      </c>
      <c r="E72">
        <f t="shared" si="7"/>
        <v>2.5</v>
      </c>
      <c r="I72" s="3">
        <v>8</v>
      </c>
      <c r="J72" s="7">
        <v>6.1558621727019496</v>
      </c>
      <c r="K72" s="7">
        <f t="shared" si="6"/>
        <v>6</v>
      </c>
      <c r="M72">
        <v>2</v>
      </c>
      <c r="N72">
        <v>7</v>
      </c>
    </row>
    <row r="73" spans="1:14" ht="14.5">
      <c r="A73">
        <v>2</v>
      </c>
      <c r="B73">
        <v>7</v>
      </c>
      <c r="C73" s="8">
        <f t="shared" si="4"/>
        <v>25</v>
      </c>
      <c r="D73">
        <f t="shared" si="5"/>
        <v>5</v>
      </c>
      <c r="E73">
        <f t="shared" si="7"/>
        <v>2.5</v>
      </c>
      <c r="I73" s="3">
        <v>2</v>
      </c>
      <c r="J73" s="7">
        <v>3.3169021727019503</v>
      </c>
      <c r="K73" s="7">
        <f t="shared" si="6"/>
        <v>3</v>
      </c>
      <c r="M73">
        <v>2</v>
      </c>
      <c r="N73">
        <v>7</v>
      </c>
    </row>
    <row r="74" spans="1:14" ht="14.5">
      <c r="A74">
        <v>2</v>
      </c>
      <c r="B74">
        <v>6</v>
      </c>
      <c r="C74" s="8">
        <f t="shared" si="4"/>
        <v>16</v>
      </c>
      <c r="D74">
        <f t="shared" si="5"/>
        <v>4</v>
      </c>
      <c r="E74">
        <f t="shared" si="7"/>
        <v>2</v>
      </c>
      <c r="I74" s="5">
        <v>2</v>
      </c>
      <c r="J74" s="7">
        <v>3.8964307520891359</v>
      </c>
      <c r="K74" s="7">
        <f t="shared" si="6"/>
        <v>4</v>
      </c>
      <c r="M74">
        <v>2</v>
      </c>
      <c r="N74">
        <v>6</v>
      </c>
    </row>
    <row r="75" spans="1:14" ht="14.5">
      <c r="A75">
        <v>2</v>
      </c>
      <c r="B75">
        <v>6</v>
      </c>
      <c r="C75" s="8">
        <f t="shared" si="4"/>
        <v>16</v>
      </c>
      <c r="D75">
        <f t="shared" si="5"/>
        <v>4</v>
      </c>
      <c r="E75">
        <f t="shared" si="7"/>
        <v>2</v>
      </c>
      <c r="I75" s="3">
        <v>7</v>
      </c>
      <c r="J75" s="7">
        <v>12.269380055710304</v>
      </c>
      <c r="K75" s="7">
        <f t="shared" si="6"/>
        <v>12</v>
      </c>
      <c r="M75">
        <v>2</v>
      </c>
      <c r="N75">
        <v>6</v>
      </c>
    </row>
    <row r="76" spans="1:14" ht="14.5">
      <c r="A76">
        <v>2</v>
      </c>
      <c r="B76">
        <v>6</v>
      </c>
      <c r="C76" s="8">
        <f t="shared" si="4"/>
        <v>16</v>
      </c>
      <c r="D76">
        <f t="shared" si="5"/>
        <v>4</v>
      </c>
      <c r="E76">
        <f t="shared" si="7"/>
        <v>2</v>
      </c>
      <c r="I76" s="3">
        <v>0</v>
      </c>
      <c r="J76" s="7">
        <v>3.1360307520891362</v>
      </c>
      <c r="K76" s="7">
        <f t="shared" si="6"/>
        <v>3</v>
      </c>
      <c r="M76">
        <v>2</v>
      </c>
      <c r="N76">
        <v>6</v>
      </c>
    </row>
    <row r="77" spans="1:14" ht="14.5">
      <c r="A77">
        <v>3</v>
      </c>
      <c r="B77">
        <v>6</v>
      </c>
      <c r="C77" s="8">
        <f t="shared" si="4"/>
        <v>9</v>
      </c>
      <c r="D77">
        <f t="shared" si="5"/>
        <v>3</v>
      </c>
      <c r="E77">
        <f t="shared" si="7"/>
        <v>1</v>
      </c>
      <c r="I77" s="3">
        <v>8</v>
      </c>
      <c r="J77" s="7">
        <v>7.048745403899721</v>
      </c>
      <c r="K77" s="7">
        <f t="shared" si="6"/>
        <v>7</v>
      </c>
      <c r="M77">
        <v>3</v>
      </c>
      <c r="N77">
        <v>6</v>
      </c>
    </row>
    <row r="78" spans="1:14" ht="14.5">
      <c r="A78">
        <v>3</v>
      </c>
      <c r="B78">
        <v>6</v>
      </c>
      <c r="C78" s="8">
        <f t="shared" si="4"/>
        <v>9</v>
      </c>
      <c r="D78">
        <f t="shared" si="5"/>
        <v>3</v>
      </c>
      <c r="E78">
        <f t="shared" si="7"/>
        <v>1</v>
      </c>
      <c r="I78" s="3">
        <v>5</v>
      </c>
      <c r="J78" s="7">
        <v>7.3416254038997204</v>
      </c>
      <c r="K78" s="7">
        <f t="shared" si="6"/>
        <v>7</v>
      </c>
      <c r="M78">
        <v>3</v>
      </c>
      <c r="N78">
        <v>6</v>
      </c>
    </row>
    <row r="79" spans="1:14" ht="14.5">
      <c r="A79">
        <v>3</v>
      </c>
      <c r="B79">
        <v>6</v>
      </c>
      <c r="C79" s="8">
        <f t="shared" si="4"/>
        <v>9</v>
      </c>
      <c r="D79">
        <f t="shared" si="5"/>
        <v>3</v>
      </c>
      <c r="E79">
        <f t="shared" si="7"/>
        <v>1</v>
      </c>
      <c r="I79" s="3">
        <v>5</v>
      </c>
      <c r="J79" s="7">
        <v>7.3163454038997209</v>
      </c>
      <c r="K79" s="7">
        <f t="shared" si="6"/>
        <v>7</v>
      </c>
      <c r="M79">
        <v>3</v>
      </c>
      <c r="N79">
        <v>6</v>
      </c>
    </row>
    <row r="80" spans="1:14" ht="14.5">
      <c r="A80">
        <v>3</v>
      </c>
      <c r="B80">
        <v>6</v>
      </c>
      <c r="C80" s="8">
        <f t="shared" si="4"/>
        <v>9</v>
      </c>
      <c r="D80">
        <f t="shared" si="5"/>
        <v>3</v>
      </c>
      <c r="E80">
        <f t="shared" si="7"/>
        <v>1</v>
      </c>
      <c r="I80" s="3">
        <v>4</v>
      </c>
      <c r="J80" s="7">
        <v>6.3534600557103049</v>
      </c>
      <c r="K80" s="7">
        <f t="shared" si="6"/>
        <v>6</v>
      </c>
      <c r="M80">
        <v>3</v>
      </c>
      <c r="N80">
        <v>6</v>
      </c>
    </row>
    <row r="81" spans="1:14" ht="14.5">
      <c r="A81">
        <v>3</v>
      </c>
      <c r="B81">
        <v>7</v>
      </c>
      <c r="C81" s="8">
        <f t="shared" si="4"/>
        <v>16</v>
      </c>
      <c r="D81">
        <f t="shared" si="5"/>
        <v>4</v>
      </c>
      <c r="E81">
        <f t="shared" si="7"/>
        <v>1.3333333333333333</v>
      </c>
      <c r="I81" s="3">
        <v>5</v>
      </c>
      <c r="J81" s="7">
        <v>7.0434654038997202</v>
      </c>
      <c r="K81" s="7">
        <f t="shared" si="6"/>
        <v>7</v>
      </c>
      <c r="M81">
        <v>3</v>
      </c>
      <c r="N81">
        <v>7</v>
      </c>
    </row>
    <row r="82" spans="1:14" ht="14.5">
      <c r="A82">
        <v>3</v>
      </c>
      <c r="B82">
        <v>4</v>
      </c>
      <c r="C82" s="8">
        <f t="shared" si="4"/>
        <v>1</v>
      </c>
      <c r="D82">
        <f t="shared" si="5"/>
        <v>1</v>
      </c>
      <c r="E82">
        <f t="shared" si="7"/>
        <v>0.33333333333333331</v>
      </c>
      <c r="I82" s="3">
        <v>6</v>
      </c>
      <c r="J82" s="7">
        <v>3.4167823955431755</v>
      </c>
      <c r="K82" s="7">
        <f t="shared" si="6"/>
        <v>3</v>
      </c>
      <c r="M82">
        <v>3</v>
      </c>
      <c r="N82">
        <v>4</v>
      </c>
    </row>
    <row r="83" spans="1:14" ht="14.5">
      <c r="A83">
        <v>3</v>
      </c>
      <c r="B83">
        <v>4</v>
      </c>
      <c r="C83" s="8">
        <f t="shared" si="4"/>
        <v>1</v>
      </c>
      <c r="D83">
        <f t="shared" si="5"/>
        <v>1</v>
      </c>
      <c r="E83">
        <f t="shared" si="7"/>
        <v>0.33333333333333331</v>
      </c>
      <c r="I83" s="3">
        <v>2</v>
      </c>
      <c r="J83" s="7">
        <v>5.0189423955431751</v>
      </c>
      <c r="K83" s="7">
        <f t="shared" si="6"/>
        <v>5</v>
      </c>
      <c r="M83">
        <v>3</v>
      </c>
      <c r="N83">
        <v>4</v>
      </c>
    </row>
    <row r="84" spans="1:14" ht="14.5">
      <c r="A84">
        <v>3</v>
      </c>
      <c r="B84">
        <v>3</v>
      </c>
      <c r="C84" s="8">
        <f t="shared" si="4"/>
        <v>0</v>
      </c>
      <c r="D84">
        <f t="shared" si="5"/>
        <v>0</v>
      </c>
      <c r="E84">
        <f t="shared" si="7"/>
        <v>0</v>
      </c>
      <c r="I84" s="3">
        <v>2</v>
      </c>
      <c r="J84" s="7">
        <v>3.0304200557103051</v>
      </c>
      <c r="K84" s="7">
        <f t="shared" si="6"/>
        <v>3</v>
      </c>
      <c r="M84">
        <v>3</v>
      </c>
      <c r="N84">
        <v>3</v>
      </c>
    </row>
    <row r="85" spans="1:14" ht="14.5">
      <c r="A85">
        <v>3</v>
      </c>
      <c r="B85">
        <v>3</v>
      </c>
      <c r="C85" s="8">
        <f t="shared" si="4"/>
        <v>0</v>
      </c>
      <c r="D85">
        <f t="shared" si="5"/>
        <v>0</v>
      </c>
      <c r="E85">
        <f t="shared" si="7"/>
        <v>0</v>
      </c>
      <c r="I85" s="3">
        <v>5</v>
      </c>
      <c r="J85" s="7">
        <v>5.2999421727019502</v>
      </c>
      <c r="K85" s="7">
        <f t="shared" si="6"/>
        <v>5</v>
      </c>
      <c r="M85">
        <v>3</v>
      </c>
      <c r="N85">
        <v>3</v>
      </c>
    </row>
    <row r="86" spans="1:14" ht="14.5">
      <c r="A86">
        <v>3</v>
      </c>
      <c r="B86">
        <v>4</v>
      </c>
      <c r="C86" s="8">
        <f t="shared" si="4"/>
        <v>1</v>
      </c>
      <c r="D86">
        <f t="shared" si="5"/>
        <v>1</v>
      </c>
      <c r="E86">
        <f t="shared" si="7"/>
        <v>0.33333333333333331</v>
      </c>
      <c r="I86" s="3">
        <v>5</v>
      </c>
      <c r="J86" s="7">
        <v>6.1893107520891366</v>
      </c>
      <c r="K86" s="7">
        <f t="shared" si="6"/>
        <v>6</v>
      </c>
      <c r="M86">
        <v>3</v>
      </c>
      <c r="N86">
        <v>4</v>
      </c>
    </row>
    <row r="87" spans="1:14" ht="14.5">
      <c r="A87">
        <v>3</v>
      </c>
      <c r="B87">
        <v>6</v>
      </c>
      <c r="C87" s="8">
        <f t="shared" si="4"/>
        <v>9</v>
      </c>
      <c r="D87">
        <f t="shared" si="5"/>
        <v>3</v>
      </c>
      <c r="E87">
        <f t="shared" si="7"/>
        <v>1</v>
      </c>
      <c r="I87" s="3">
        <v>6</v>
      </c>
      <c r="J87" s="7">
        <v>5.6318621727019504</v>
      </c>
      <c r="K87" s="7">
        <f t="shared" si="6"/>
        <v>6</v>
      </c>
      <c r="M87">
        <v>3</v>
      </c>
      <c r="N87">
        <v>6</v>
      </c>
    </row>
    <row r="88" spans="1:14" ht="14.5">
      <c r="A88">
        <v>3</v>
      </c>
      <c r="B88">
        <v>4</v>
      </c>
      <c r="C88" s="8">
        <f t="shared" si="4"/>
        <v>1</v>
      </c>
      <c r="D88">
        <f t="shared" si="5"/>
        <v>1</v>
      </c>
      <c r="E88">
        <f t="shared" si="7"/>
        <v>0.33333333333333331</v>
      </c>
      <c r="I88" s="3">
        <v>3</v>
      </c>
      <c r="J88" s="7">
        <v>3.5561054038997204</v>
      </c>
      <c r="K88" s="7">
        <f t="shared" si="6"/>
        <v>4</v>
      </c>
      <c r="M88">
        <v>3</v>
      </c>
      <c r="N88">
        <v>4</v>
      </c>
    </row>
    <row r="89" spans="1:14" ht="14.5">
      <c r="A89">
        <v>3</v>
      </c>
      <c r="B89">
        <v>4</v>
      </c>
      <c r="C89" s="8">
        <f t="shared" si="4"/>
        <v>1</v>
      </c>
      <c r="D89">
        <f t="shared" si="5"/>
        <v>1</v>
      </c>
      <c r="E89">
        <f t="shared" si="7"/>
        <v>0.33333333333333331</v>
      </c>
      <c r="I89" s="3">
        <v>3</v>
      </c>
      <c r="J89" s="7">
        <v>2.5746621727019501</v>
      </c>
      <c r="K89" s="7">
        <f t="shared" si="6"/>
        <v>3</v>
      </c>
      <c r="M89">
        <v>3</v>
      </c>
      <c r="N89">
        <v>4</v>
      </c>
    </row>
    <row r="90" spans="1:14" ht="14.5">
      <c r="A90">
        <v>3</v>
      </c>
      <c r="B90">
        <v>4</v>
      </c>
      <c r="C90" s="8">
        <f t="shared" si="4"/>
        <v>1</v>
      </c>
      <c r="D90">
        <f t="shared" si="5"/>
        <v>1</v>
      </c>
      <c r="E90">
        <f t="shared" si="7"/>
        <v>0.33333333333333331</v>
      </c>
      <c r="I90" s="3">
        <v>12</v>
      </c>
      <c r="J90" s="7">
        <v>6.4852254038997206</v>
      </c>
      <c r="K90" s="7">
        <f t="shared" si="6"/>
        <v>6</v>
      </c>
      <c r="M90">
        <v>3</v>
      </c>
      <c r="N90">
        <v>4</v>
      </c>
    </row>
    <row r="91" spans="1:14" ht="14.5">
      <c r="A91">
        <v>3</v>
      </c>
      <c r="B91">
        <v>6</v>
      </c>
      <c r="C91" s="8">
        <f t="shared" si="4"/>
        <v>9</v>
      </c>
      <c r="D91">
        <f t="shared" si="5"/>
        <v>3</v>
      </c>
      <c r="E91">
        <f t="shared" si="7"/>
        <v>1</v>
      </c>
      <c r="I91" s="3">
        <v>14</v>
      </c>
      <c r="J91" s="7">
        <v>6.9830654038997206</v>
      </c>
      <c r="K91" s="7">
        <f t="shared" si="6"/>
        <v>7</v>
      </c>
      <c r="M91">
        <v>3</v>
      </c>
      <c r="N91">
        <v>6</v>
      </c>
    </row>
    <row r="92" spans="1:14" ht="14.5">
      <c r="A92">
        <v>3</v>
      </c>
      <c r="B92">
        <v>7</v>
      </c>
      <c r="C92" s="8">
        <f t="shared" si="4"/>
        <v>16</v>
      </c>
      <c r="D92">
        <f t="shared" si="5"/>
        <v>4</v>
      </c>
      <c r="E92">
        <f t="shared" si="7"/>
        <v>1.3333333333333333</v>
      </c>
      <c r="I92" s="3">
        <v>9</v>
      </c>
      <c r="J92" s="7">
        <v>7.3294654038997207</v>
      </c>
      <c r="K92" s="7">
        <f t="shared" si="6"/>
        <v>7</v>
      </c>
      <c r="M92">
        <v>3</v>
      </c>
      <c r="N92">
        <v>7</v>
      </c>
    </row>
    <row r="93" spans="1:14" ht="14.5">
      <c r="A93">
        <v>3</v>
      </c>
      <c r="B93">
        <v>6</v>
      </c>
      <c r="C93" s="8">
        <f t="shared" si="4"/>
        <v>9</v>
      </c>
      <c r="D93">
        <f t="shared" si="5"/>
        <v>3</v>
      </c>
      <c r="E93">
        <f t="shared" si="7"/>
        <v>1</v>
      </c>
      <c r="I93" s="3">
        <v>12</v>
      </c>
      <c r="J93" s="7">
        <v>6.5937854038997212</v>
      </c>
      <c r="K93" s="7">
        <f t="shared" si="6"/>
        <v>7</v>
      </c>
      <c r="M93">
        <v>3</v>
      </c>
      <c r="N93">
        <v>6</v>
      </c>
    </row>
    <row r="94" spans="1:14" ht="14.5">
      <c r="A94">
        <v>3</v>
      </c>
      <c r="B94">
        <v>6</v>
      </c>
      <c r="C94" s="8">
        <f t="shared" si="4"/>
        <v>9</v>
      </c>
      <c r="D94">
        <f t="shared" si="5"/>
        <v>3</v>
      </c>
      <c r="E94">
        <f t="shared" si="7"/>
        <v>1</v>
      </c>
      <c r="I94" s="3">
        <v>2</v>
      </c>
      <c r="J94" s="7">
        <v>3.6997836211699164</v>
      </c>
      <c r="K94" s="7">
        <f t="shared" si="6"/>
        <v>4</v>
      </c>
      <c r="M94">
        <v>3</v>
      </c>
      <c r="N94">
        <v>6</v>
      </c>
    </row>
    <row r="95" spans="1:14" ht="14.5">
      <c r="A95">
        <v>3</v>
      </c>
      <c r="B95">
        <v>6</v>
      </c>
      <c r="C95" s="8">
        <f t="shared" si="4"/>
        <v>9</v>
      </c>
      <c r="D95">
        <f t="shared" si="5"/>
        <v>3</v>
      </c>
      <c r="E95">
        <f t="shared" si="7"/>
        <v>1</v>
      </c>
      <c r="I95" s="3">
        <v>3</v>
      </c>
      <c r="J95" s="7">
        <v>2.5323421727019499</v>
      </c>
      <c r="K95" s="7">
        <f t="shared" si="6"/>
        <v>3</v>
      </c>
      <c r="M95">
        <v>3</v>
      </c>
      <c r="N95">
        <v>6</v>
      </c>
    </row>
    <row r="96" spans="1:14" ht="14.5">
      <c r="A96">
        <v>3</v>
      </c>
      <c r="B96">
        <v>3</v>
      </c>
      <c r="C96" s="8">
        <f t="shared" si="4"/>
        <v>0</v>
      </c>
      <c r="D96">
        <f t="shared" si="5"/>
        <v>0</v>
      </c>
      <c r="E96">
        <f t="shared" si="7"/>
        <v>0</v>
      </c>
      <c r="I96" s="3">
        <v>2</v>
      </c>
      <c r="J96" s="7">
        <v>3.2943400557103053</v>
      </c>
      <c r="K96" s="7">
        <f t="shared" si="6"/>
        <v>3</v>
      </c>
      <c r="M96">
        <v>3</v>
      </c>
      <c r="N96">
        <v>3</v>
      </c>
    </row>
    <row r="97" spans="1:14" ht="14.5">
      <c r="A97">
        <v>3</v>
      </c>
      <c r="B97">
        <v>6</v>
      </c>
      <c r="C97" s="8">
        <f t="shared" si="4"/>
        <v>9</v>
      </c>
      <c r="D97">
        <f t="shared" si="5"/>
        <v>3</v>
      </c>
      <c r="E97">
        <f t="shared" si="7"/>
        <v>1</v>
      </c>
      <c r="I97" s="3">
        <v>3</v>
      </c>
      <c r="J97" s="7">
        <v>4.2531023955431762</v>
      </c>
      <c r="K97" s="7">
        <f t="shared" si="6"/>
        <v>4</v>
      </c>
      <c r="M97">
        <v>3</v>
      </c>
      <c r="N97">
        <v>6</v>
      </c>
    </row>
    <row r="98" spans="1:14" ht="14.5">
      <c r="A98">
        <v>3</v>
      </c>
      <c r="B98">
        <v>0</v>
      </c>
      <c r="C98" s="8">
        <f t="shared" si="4"/>
        <v>9</v>
      </c>
      <c r="D98">
        <f t="shared" si="5"/>
        <v>3</v>
      </c>
      <c r="E98">
        <f t="shared" si="7"/>
        <v>1</v>
      </c>
      <c r="I98" s="3">
        <v>4</v>
      </c>
      <c r="J98" s="7">
        <v>3.0337000557103053</v>
      </c>
      <c r="K98" s="7">
        <f t="shared" si="6"/>
        <v>3</v>
      </c>
      <c r="M98">
        <v>3</v>
      </c>
      <c r="N98">
        <v>0</v>
      </c>
    </row>
    <row r="99" spans="1:14" ht="14.5">
      <c r="A99">
        <v>3</v>
      </c>
      <c r="B99">
        <v>6</v>
      </c>
      <c r="C99" s="8">
        <f t="shared" si="4"/>
        <v>9</v>
      </c>
      <c r="D99">
        <f t="shared" si="5"/>
        <v>3</v>
      </c>
      <c r="E99">
        <f t="shared" si="7"/>
        <v>1</v>
      </c>
      <c r="I99" s="3">
        <v>3</v>
      </c>
      <c r="J99" s="7">
        <v>6.0112200557103046</v>
      </c>
      <c r="K99" s="7">
        <f t="shared" si="6"/>
        <v>6</v>
      </c>
      <c r="M99">
        <v>3</v>
      </c>
      <c r="N99">
        <v>6</v>
      </c>
    </row>
    <row r="100" spans="1:14" ht="14.5">
      <c r="A100">
        <v>3</v>
      </c>
      <c r="B100">
        <v>6</v>
      </c>
      <c r="C100" s="8">
        <f t="shared" si="4"/>
        <v>9</v>
      </c>
      <c r="D100">
        <f t="shared" si="5"/>
        <v>3</v>
      </c>
      <c r="E100">
        <f t="shared" si="7"/>
        <v>1</v>
      </c>
      <c r="I100" s="3">
        <v>2</v>
      </c>
      <c r="J100" s="7">
        <v>5.9157516434540396</v>
      </c>
      <c r="K100" s="7">
        <f t="shared" si="6"/>
        <v>6</v>
      </c>
      <c r="M100">
        <v>3</v>
      </c>
      <c r="N100">
        <v>6</v>
      </c>
    </row>
    <row r="101" spans="1:14" ht="14.5">
      <c r="A101">
        <v>3</v>
      </c>
      <c r="B101">
        <v>6</v>
      </c>
      <c r="C101" s="8">
        <f t="shared" si="4"/>
        <v>9</v>
      </c>
      <c r="D101">
        <f t="shared" si="5"/>
        <v>3</v>
      </c>
      <c r="E101">
        <f t="shared" si="7"/>
        <v>1</v>
      </c>
      <c r="I101" s="3">
        <v>5</v>
      </c>
      <c r="J101" s="7">
        <v>6.0025591086350971</v>
      </c>
      <c r="K101" s="7">
        <f t="shared" si="6"/>
        <v>6</v>
      </c>
      <c r="M101">
        <v>3</v>
      </c>
      <c r="N101">
        <v>6</v>
      </c>
    </row>
    <row r="102" spans="1:14" ht="14.5">
      <c r="A102">
        <v>3</v>
      </c>
      <c r="B102">
        <v>6</v>
      </c>
      <c r="C102" s="8">
        <f t="shared" si="4"/>
        <v>9</v>
      </c>
      <c r="D102">
        <f t="shared" si="5"/>
        <v>3</v>
      </c>
      <c r="E102">
        <f t="shared" si="7"/>
        <v>1</v>
      </c>
      <c r="I102" s="3">
        <v>1</v>
      </c>
      <c r="J102" s="7">
        <v>3.5871400557103055</v>
      </c>
      <c r="K102" s="7">
        <f t="shared" si="6"/>
        <v>4</v>
      </c>
      <c r="M102">
        <v>3</v>
      </c>
      <c r="N102">
        <v>6</v>
      </c>
    </row>
    <row r="103" spans="1:14" ht="14.5">
      <c r="A103">
        <v>3</v>
      </c>
      <c r="B103">
        <v>6</v>
      </c>
      <c r="C103" s="8">
        <f t="shared" si="4"/>
        <v>9</v>
      </c>
      <c r="D103">
        <f t="shared" si="5"/>
        <v>3</v>
      </c>
      <c r="E103">
        <f t="shared" si="7"/>
        <v>1</v>
      </c>
      <c r="I103" s="3">
        <v>5</v>
      </c>
      <c r="J103" s="7">
        <v>5.6804200557103055</v>
      </c>
      <c r="K103" s="7">
        <f t="shared" si="6"/>
        <v>6</v>
      </c>
      <c r="M103">
        <v>3</v>
      </c>
      <c r="N103">
        <v>6</v>
      </c>
    </row>
    <row r="104" spans="1:14" ht="14.5">
      <c r="A104">
        <v>3</v>
      </c>
      <c r="B104">
        <v>4</v>
      </c>
      <c r="C104" s="8">
        <f t="shared" si="4"/>
        <v>1</v>
      </c>
      <c r="D104">
        <f t="shared" si="5"/>
        <v>1</v>
      </c>
      <c r="E104">
        <f t="shared" si="7"/>
        <v>0.33333333333333331</v>
      </c>
      <c r="I104" s="3">
        <v>5</v>
      </c>
      <c r="J104" s="7">
        <v>6.7646223955431752</v>
      </c>
      <c r="K104" s="7">
        <f t="shared" si="6"/>
        <v>7</v>
      </c>
      <c r="M104">
        <v>3</v>
      </c>
      <c r="N104">
        <v>4</v>
      </c>
    </row>
    <row r="105" spans="1:14" ht="14.5">
      <c r="A105">
        <v>3</v>
      </c>
      <c r="B105">
        <v>7</v>
      </c>
      <c r="C105" s="8">
        <f t="shared" si="4"/>
        <v>16</v>
      </c>
      <c r="D105">
        <f t="shared" si="5"/>
        <v>4</v>
      </c>
      <c r="E105">
        <f t="shared" si="7"/>
        <v>1.3333333333333333</v>
      </c>
      <c r="I105" s="3">
        <v>9</v>
      </c>
      <c r="J105" s="7">
        <v>5.5605821727019507</v>
      </c>
      <c r="K105" s="7">
        <f t="shared" si="6"/>
        <v>6</v>
      </c>
      <c r="M105">
        <v>3</v>
      </c>
      <c r="N105">
        <v>7</v>
      </c>
    </row>
    <row r="106" spans="1:14" ht="14.5">
      <c r="A106">
        <v>3</v>
      </c>
      <c r="B106">
        <v>7</v>
      </c>
      <c r="C106" s="8">
        <f t="shared" si="4"/>
        <v>16</v>
      </c>
      <c r="D106">
        <f t="shared" si="5"/>
        <v>4</v>
      </c>
      <c r="E106">
        <f t="shared" si="7"/>
        <v>1.3333333333333333</v>
      </c>
      <c r="I106" s="3">
        <v>7</v>
      </c>
      <c r="J106" s="7">
        <v>5.6232221727019507</v>
      </c>
      <c r="K106" s="7">
        <f t="shared" si="6"/>
        <v>6</v>
      </c>
      <c r="M106">
        <v>3</v>
      </c>
      <c r="N106">
        <v>7</v>
      </c>
    </row>
    <row r="107" spans="1:14" ht="14.5">
      <c r="A107">
        <v>3</v>
      </c>
      <c r="B107">
        <v>6</v>
      </c>
      <c r="C107" s="8">
        <f t="shared" si="4"/>
        <v>9</v>
      </c>
      <c r="D107">
        <f t="shared" si="5"/>
        <v>3</v>
      </c>
      <c r="E107">
        <f t="shared" si="7"/>
        <v>1</v>
      </c>
      <c r="I107" s="3">
        <v>4</v>
      </c>
      <c r="J107" s="7">
        <v>5.9240254038997202</v>
      </c>
      <c r="K107" s="7">
        <f t="shared" si="6"/>
        <v>6</v>
      </c>
      <c r="M107">
        <v>3</v>
      </c>
      <c r="N107">
        <v>6</v>
      </c>
    </row>
    <row r="108" spans="1:14" ht="14.5">
      <c r="A108">
        <v>3</v>
      </c>
      <c r="B108">
        <v>6</v>
      </c>
      <c r="C108" s="8">
        <f t="shared" si="4"/>
        <v>9</v>
      </c>
      <c r="D108">
        <f t="shared" si="5"/>
        <v>3</v>
      </c>
      <c r="E108">
        <f t="shared" si="7"/>
        <v>1</v>
      </c>
      <c r="I108" s="3">
        <v>13</v>
      </c>
      <c r="J108" s="7">
        <v>6.5404254038997198</v>
      </c>
      <c r="K108" s="7">
        <f t="shared" si="6"/>
        <v>7</v>
      </c>
      <c r="M108">
        <v>3</v>
      </c>
      <c r="N108">
        <v>6</v>
      </c>
    </row>
    <row r="109" spans="1:14" ht="14.5">
      <c r="A109">
        <v>3</v>
      </c>
      <c r="B109">
        <v>3</v>
      </c>
      <c r="C109" s="8">
        <f t="shared" si="4"/>
        <v>0</v>
      </c>
      <c r="D109">
        <f t="shared" si="5"/>
        <v>0</v>
      </c>
      <c r="E109">
        <f t="shared" si="7"/>
        <v>0</v>
      </c>
      <c r="I109" s="3">
        <v>2</v>
      </c>
      <c r="J109" s="7">
        <v>4.0716236211699162</v>
      </c>
      <c r="K109" s="7">
        <f t="shared" si="6"/>
        <v>4</v>
      </c>
      <c r="M109">
        <v>3</v>
      </c>
      <c r="N109">
        <v>3</v>
      </c>
    </row>
    <row r="110" spans="1:14" ht="14.5">
      <c r="A110">
        <v>3</v>
      </c>
      <c r="B110">
        <v>6</v>
      </c>
      <c r="C110" s="8">
        <f t="shared" si="4"/>
        <v>9</v>
      </c>
      <c r="D110">
        <f t="shared" si="5"/>
        <v>3</v>
      </c>
      <c r="E110">
        <f t="shared" si="7"/>
        <v>1</v>
      </c>
      <c r="I110" s="3">
        <v>6</v>
      </c>
      <c r="J110" s="7">
        <v>7.9617854038997216</v>
      </c>
      <c r="K110" s="7">
        <f t="shared" si="6"/>
        <v>8</v>
      </c>
      <c r="M110">
        <v>3</v>
      </c>
      <c r="N110">
        <v>6</v>
      </c>
    </row>
    <row r="111" spans="1:14" ht="14.5">
      <c r="A111">
        <v>3</v>
      </c>
      <c r="B111">
        <v>3</v>
      </c>
      <c r="C111" s="8">
        <f t="shared" si="4"/>
        <v>0</v>
      </c>
      <c r="D111">
        <f t="shared" si="5"/>
        <v>0</v>
      </c>
      <c r="E111">
        <f t="shared" si="7"/>
        <v>0</v>
      </c>
      <c r="I111" s="3">
        <v>8</v>
      </c>
      <c r="J111" s="7">
        <v>5.5686621727019503</v>
      </c>
      <c r="K111" s="7">
        <f t="shared" si="6"/>
        <v>6</v>
      </c>
      <c r="M111">
        <v>3</v>
      </c>
      <c r="N111">
        <v>3</v>
      </c>
    </row>
    <row r="112" spans="1:14" ht="14.5">
      <c r="A112">
        <v>3</v>
      </c>
      <c r="B112">
        <v>3</v>
      </c>
      <c r="C112" s="8">
        <f t="shared" si="4"/>
        <v>0</v>
      </c>
      <c r="D112">
        <f t="shared" si="5"/>
        <v>0</v>
      </c>
      <c r="E112">
        <f t="shared" si="7"/>
        <v>0</v>
      </c>
      <c r="I112" s="3">
        <v>12</v>
      </c>
      <c r="J112" s="7">
        <v>6.60986540389972</v>
      </c>
      <c r="K112" s="7">
        <f t="shared" si="6"/>
        <v>7</v>
      </c>
      <c r="M112">
        <v>3</v>
      </c>
      <c r="N112">
        <v>3</v>
      </c>
    </row>
    <row r="113" spans="1:14" ht="14.5">
      <c r="A113">
        <v>3</v>
      </c>
      <c r="B113">
        <v>6</v>
      </c>
      <c r="C113" s="8">
        <f t="shared" si="4"/>
        <v>9</v>
      </c>
      <c r="D113">
        <f t="shared" si="5"/>
        <v>3</v>
      </c>
      <c r="E113">
        <f t="shared" si="7"/>
        <v>1</v>
      </c>
      <c r="I113" s="3">
        <v>4</v>
      </c>
      <c r="J113" s="7">
        <v>7.1045854038997209</v>
      </c>
      <c r="K113" s="7">
        <f t="shared" si="6"/>
        <v>7</v>
      </c>
      <c r="M113">
        <v>3</v>
      </c>
      <c r="N113">
        <v>6</v>
      </c>
    </row>
    <row r="114" spans="1:14" ht="14.5">
      <c r="A114">
        <v>3</v>
      </c>
      <c r="B114">
        <v>7</v>
      </c>
      <c r="C114" s="8">
        <f t="shared" si="4"/>
        <v>16</v>
      </c>
      <c r="D114">
        <f t="shared" si="5"/>
        <v>4</v>
      </c>
      <c r="E114">
        <f t="shared" si="7"/>
        <v>1.3333333333333333</v>
      </c>
      <c r="I114" s="3">
        <v>3</v>
      </c>
      <c r="J114" s="7">
        <v>3.613945403899721</v>
      </c>
      <c r="K114" s="7">
        <f t="shared" si="6"/>
        <v>4</v>
      </c>
      <c r="M114">
        <v>3</v>
      </c>
      <c r="N114">
        <v>7</v>
      </c>
    </row>
    <row r="115" spans="1:14" ht="14.5">
      <c r="A115">
        <v>4</v>
      </c>
      <c r="B115">
        <v>6</v>
      </c>
      <c r="C115" s="8">
        <f t="shared" si="4"/>
        <v>4</v>
      </c>
      <c r="D115">
        <f t="shared" si="5"/>
        <v>2</v>
      </c>
      <c r="E115">
        <f t="shared" si="7"/>
        <v>0.5</v>
      </c>
      <c r="I115" s="3">
        <v>3</v>
      </c>
      <c r="J115" s="7">
        <v>3.5494621727019506</v>
      </c>
      <c r="K115" s="7">
        <f t="shared" si="6"/>
        <v>4</v>
      </c>
      <c r="M115">
        <v>4</v>
      </c>
      <c r="N115">
        <v>6</v>
      </c>
    </row>
    <row r="116" spans="1:14" ht="14.5">
      <c r="A116">
        <v>4</v>
      </c>
      <c r="B116">
        <v>7</v>
      </c>
      <c r="C116" s="8">
        <f t="shared" si="4"/>
        <v>9</v>
      </c>
      <c r="D116">
        <f t="shared" si="5"/>
        <v>3</v>
      </c>
      <c r="E116">
        <f t="shared" si="7"/>
        <v>0.75</v>
      </c>
      <c r="I116" s="3">
        <v>6</v>
      </c>
      <c r="J116" s="7">
        <v>6.3029000557103059</v>
      </c>
      <c r="K116" s="7">
        <f t="shared" si="6"/>
        <v>6</v>
      </c>
      <c r="M116">
        <v>4</v>
      </c>
      <c r="N116">
        <v>7</v>
      </c>
    </row>
    <row r="117" spans="1:14" ht="14.5">
      <c r="A117">
        <v>4</v>
      </c>
      <c r="B117">
        <v>6</v>
      </c>
      <c r="C117" s="8">
        <f t="shared" si="4"/>
        <v>4</v>
      </c>
      <c r="D117">
        <f t="shared" si="5"/>
        <v>2</v>
      </c>
      <c r="E117">
        <f t="shared" si="7"/>
        <v>0.5</v>
      </c>
      <c r="I117" s="3">
        <v>0</v>
      </c>
      <c r="J117" s="7">
        <v>1.8677054038997205</v>
      </c>
      <c r="K117" s="7">
        <f t="shared" si="6"/>
        <v>2</v>
      </c>
      <c r="M117">
        <v>4</v>
      </c>
      <c r="N117">
        <v>6</v>
      </c>
    </row>
    <row r="118" spans="1:14" ht="14.5">
      <c r="A118">
        <v>4</v>
      </c>
      <c r="B118">
        <v>6</v>
      </c>
      <c r="C118" s="8">
        <f t="shared" si="4"/>
        <v>4</v>
      </c>
      <c r="D118">
        <f t="shared" si="5"/>
        <v>2</v>
      </c>
      <c r="E118">
        <f t="shared" si="7"/>
        <v>0.5</v>
      </c>
      <c r="I118" s="3">
        <v>4</v>
      </c>
      <c r="J118" s="7">
        <v>6.4303454038997199</v>
      </c>
      <c r="K118" s="7">
        <f t="shared" si="6"/>
        <v>6</v>
      </c>
      <c r="M118">
        <v>4</v>
      </c>
      <c r="N118">
        <v>6</v>
      </c>
    </row>
    <row r="119" spans="1:14" ht="14.5">
      <c r="A119">
        <v>4</v>
      </c>
      <c r="B119">
        <v>7</v>
      </c>
      <c r="C119" s="8">
        <f t="shared" si="4"/>
        <v>9</v>
      </c>
      <c r="D119">
        <f t="shared" si="5"/>
        <v>3</v>
      </c>
      <c r="E119">
        <f t="shared" si="7"/>
        <v>0.75</v>
      </c>
      <c r="I119" s="3">
        <v>2</v>
      </c>
      <c r="J119" s="7">
        <v>4.5070636211699178</v>
      </c>
      <c r="K119" s="7">
        <f t="shared" si="6"/>
        <v>5</v>
      </c>
      <c r="M119">
        <v>4</v>
      </c>
      <c r="N119">
        <v>7</v>
      </c>
    </row>
    <row r="120" spans="1:14" ht="14.5">
      <c r="A120">
        <v>4</v>
      </c>
      <c r="B120">
        <v>5</v>
      </c>
      <c r="C120" s="8">
        <f t="shared" si="4"/>
        <v>1</v>
      </c>
      <c r="D120">
        <f t="shared" si="5"/>
        <v>1</v>
      </c>
      <c r="E120">
        <f t="shared" si="7"/>
        <v>0.25</v>
      </c>
      <c r="I120" s="3">
        <v>2</v>
      </c>
      <c r="J120" s="7">
        <v>5.9698654038997212</v>
      </c>
      <c r="K120" s="7">
        <f t="shared" si="6"/>
        <v>6</v>
      </c>
      <c r="M120">
        <v>4</v>
      </c>
      <c r="N120">
        <v>5</v>
      </c>
    </row>
    <row r="121" spans="1:14" ht="14.5">
      <c r="A121">
        <v>4</v>
      </c>
      <c r="B121">
        <v>6</v>
      </c>
      <c r="C121" s="8">
        <f t="shared" si="4"/>
        <v>4</v>
      </c>
      <c r="D121">
        <f t="shared" si="5"/>
        <v>2</v>
      </c>
      <c r="E121">
        <f t="shared" si="7"/>
        <v>0.5</v>
      </c>
      <c r="I121" s="3">
        <v>1</v>
      </c>
      <c r="J121" s="7">
        <v>3.0309000557103056</v>
      </c>
      <c r="K121" s="7">
        <f t="shared" si="6"/>
        <v>3</v>
      </c>
      <c r="M121">
        <v>4</v>
      </c>
      <c r="N121">
        <v>6</v>
      </c>
    </row>
    <row r="122" spans="1:14" ht="14.5">
      <c r="A122">
        <v>4</v>
      </c>
      <c r="B122">
        <v>6</v>
      </c>
      <c r="C122" s="8">
        <f t="shared" si="4"/>
        <v>4</v>
      </c>
      <c r="D122">
        <f t="shared" si="5"/>
        <v>2</v>
      </c>
      <c r="E122">
        <f t="shared" si="7"/>
        <v>0.5</v>
      </c>
      <c r="I122" s="3">
        <v>6</v>
      </c>
      <c r="J122" s="7">
        <v>8.9482600557103051</v>
      </c>
      <c r="K122" s="7">
        <f t="shared" si="6"/>
        <v>9</v>
      </c>
      <c r="M122">
        <v>4</v>
      </c>
      <c r="N122">
        <v>6</v>
      </c>
    </row>
    <row r="123" spans="1:14" ht="14.5">
      <c r="A123">
        <v>4</v>
      </c>
      <c r="B123">
        <v>9</v>
      </c>
      <c r="C123" s="8">
        <f t="shared" si="4"/>
        <v>25</v>
      </c>
      <c r="D123">
        <f t="shared" si="5"/>
        <v>5</v>
      </c>
      <c r="E123">
        <f t="shared" si="7"/>
        <v>1.25</v>
      </c>
      <c r="I123" s="3">
        <v>2</v>
      </c>
      <c r="J123" s="7">
        <v>5.8633021727019505</v>
      </c>
      <c r="K123" s="7">
        <f t="shared" si="6"/>
        <v>6</v>
      </c>
      <c r="M123">
        <v>4</v>
      </c>
      <c r="N123">
        <v>9</v>
      </c>
    </row>
    <row r="124" spans="1:14" ht="14.5">
      <c r="A124">
        <v>4</v>
      </c>
      <c r="B124">
        <v>7</v>
      </c>
      <c r="C124" s="8">
        <f t="shared" si="4"/>
        <v>9</v>
      </c>
      <c r="D124">
        <f t="shared" si="5"/>
        <v>3</v>
      </c>
      <c r="E124">
        <f t="shared" si="7"/>
        <v>0.75</v>
      </c>
      <c r="I124" s="3">
        <v>10</v>
      </c>
      <c r="J124" s="7">
        <v>6.0409854038997199</v>
      </c>
      <c r="K124" s="7">
        <f t="shared" si="6"/>
        <v>6</v>
      </c>
      <c r="M124">
        <v>4</v>
      </c>
      <c r="N124">
        <v>7</v>
      </c>
    </row>
    <row r="125" spans="1:14" ht="14.5">
      <c r="A125">
        <v>4</v>
      </c>
      <c r="B125">
        <v>6</v>
      </c>
      <c r="C125" s="8">
        <f t="shared" si="4"/>
        <v>4</v>
      </c>
      <c r="D125">
        <f t="shared" si="5"/>
        <v>2</v>
      </c>
      <c r="E125">
        <f t="shared" si="7"/>
        <v>0.5</v>
      </c>
      <c r="I125" s="3">
        <v>5</v>
      </c>
      <c r="J125" s="7">
        <v>6.500745403899721</v>
      </c>
      <c r="K125" s="7">
        <f t="shared" si="6"/>
        <v>7</v>
      </c>
      <c r="M125">
        <v>4</v>
      </c>
      <c r="N125">
        <v>6</v>
      </c>
    </row>
    <row r="126" spans="1:14" ht="14.5">
      <c r="A126">
        <v>4</v>
      </c>
      <c r="B126">
        <v>3</v>
      </c>
      <c r="C126" s="8">
        <f t="shared" si="4"/>
        <v>1</v>
      </c>
      <c r="D126">
        <f t="shared" si="5"/>
        <v>1</v>
      </c>
      <c r="E126">
        <f t="shared" si="7"/>
        <v>0.25</v>
      </c>
      <c r="I126" s="3">
        <v>2</v>
      </c>
      <c r="J126" s="7">
        <v>5.8818707520891369</v>
      </c>
      <c r="K126" s="7">
        <f t="shared" si="6"/>
        <v>6</v>
      </c>
      <c r="M126">
        <v>4</v>
      </c>
      <c r="N126">
        <v>3</v>
      </c>
    </row>
    <row r="127" spans="1:14" ht="14.5">
      <c r="A127">
        <v>4</v>
      </c>
      <c r="B127">
        <v>6</v>
      </c>
      <c r="C127" s="8">
        <f t="shared" si="4"/>
        <v>4</v>
      </c>
      <c r="D127">
        <f t="shared" si="5"/>
        <v>2</v>
      </c>
      <c r="E127">
        <f t="shared" si="7"/>
        <v>0.5</v>
      </c>
      <c r="I127" s="3">
        <v>4</v>
      </c>
      <c r="J127" s="7">
        <v>6.9002621727019502</v>
      </c>
      <c r="K127" s="7">
        <f t="shared" si="6"/>
        <v>7</v>
      </c>
      <c r="M127">
        <v>4</v>
      </c>
      <c r="N127">
        <v>6</v>
      </c>
    </row>
    <row r="128" spans="1:14" ht="14.5">
      <c r="A128">
        <v>4</v>
      </c>
      <c r="B128">
        <v>7</v>
      </c>
      <c r="C128" s="8">
        <f t="shared" si="4"/>
        <v>9</v>
      </c>
      <c r="D128">
        <f t="shared" si="5"/>
        <v>3</v>
      </c>
      <c r="E128">
        <f t="shared" si="7"/>
        <v>0.75</v>
      </c>
      <c r="I128" s="3">
        <v>2</v>
      </c>
      <c r="J128" s="7">
        <v>5.8298621727019508</v>
      </c>
      <c r="K128" s="7">
        <f t="shared" si="6"/>
        <v>6</v>
      </c>
      <c r="M128">
        <v>4</v>
      </c>
      <c r="N128">
        <v>7</v>
      </c>
    </row>
    <row r="129" spans="1:14" ht="14.5">
      <c r="A129">
        <v>4</v>
      </c>
      <c r="B129">
        <v>6</v>
      </c>
      <c r="C129" s="8">
        <f t="shared" si="4"/>
        <v>4</v>
      </c>
      <c r="D129">
        <f t="shared" si="5"/>
        <v>2</v>
      </c>
      <c r="E129">
        <f t="shared" si="7"/>
        <v>0.5</v>
      </c>
      <c r="I129" s="3">
        <v>1</v>
      </c>
      <c r="J129" s="7">
        <v>6.1618636211699167</v>
      </c>
      <c r="K129" s="7">
        <f t="shared" si="6"/>
        <v>6</v>
      </c>
      <c r="M129">
        <v>4</v>
      </c>
      <c r="N129">
        <v>6</v>
      </c>
    </row>
    <row r="130" spans="1:14" ht="14.5">
      <c r="A130">
        <v>4</v>
      </c>
      <c r="B130">
        <v>7</v>
      </c>
      <c r="C130" s="8">
        <f t="shared" ref="C130:C193" si="8">(A130-B130)*(A130-B130)</f>
        <v>9</v>
      </c>
      <c r="D130">
        <f t="shared" ref="D130:D193" si="9">ABS(A130-B130)</f>
        <v>3</v>
      </c>
      <c r="E130">
        <f t="shared" si="7"/>
        <v>0.75</v>
      </c>
      <c r="I130" s="3">
        <v>2</v>
      </c>
      <c r="J130" s="7">
        <v>5.2742621727019507</v>
      </c>
      <c r="K130" s="7">
        <f t="shared" si="6"/>
        <v>5</v>
      </c>
      <c r="M130">
        <v>4</v>
      </c>
      <c r="N130">
        <v>7</v>
      </c>
    </row>
    <row r="131" spans="1:14" ht="14.5">
      <c r="A131">
        <v>4</v>
      </c>
      <c r="B131">
        <v>4</v>
      </c>
      <c r="C131" s="8">
        <f t="shared" si="8"/>
        <v>0</v>
      </c>
      <c r="D131">
        <f t="shared" si="9"/>
        <v>0</v>
      </c>
      <c r="E131">
        <f t="shared" si="7"/>
        <v>0</v>
      </c>
      <c r="I131" s="3">
        <v>6</v>
      </c>
      <c r="J131" s="7">
        <v>6.0909821727019509</v>
      </c>
      <c r="K131" s="7">
        <f t="shared" ref="K131:K194" si="10">ROUND(J131,0)</f>
        <v>6</v>
      </c>
      <c r="M131">
        <v>4</v>
      </c>
      <c r="N131">
        <v>4</v>
      </c>
    </row>
    <row r="132" spans="1:14" ht="14.5">
      <c r="A132">
        <v>4</v>
      </c>
      <c r="B132">
        <v>7</v>
      </c>
      <c r="C132" s="8">
        <f t="shared" si="8"/>
        <v>9</v>
      </c>
      <c r="D132">
        <f t="shared" si="9"/>
        <v>3</v>
      </c>
      <c r="E132">
        <f t="shared" si="7"/>
        <v>0.75</v>
      </c>
      <c r="I132" s="3">
        <v>4</v>
      </c>
      <c r="J132" s="7">
        <v>3.8843421727019498</v>
      </c>
      <c r="K132" s="7">
        <f t="shared" si="10"/>
        <v>4</v>
      </c>
      <c r="M132">
        <v>4</v>
      </c>
      <c r="N132">
        <v>7</v>
      </c>
    </row>
    <row r="133" spans="1:14" ht="14.5">
      <c r="A133">
        <v>4</v>
      </c>
      <c r="B133">
        <v>7</v>
      </c>
      <c r="C133" s="8">
        <f t="shared" si="8"/>
        <v>9</v>
      </c>
      <c r="D133">
        <f t="shared" si="9"/>
        <v>3</v>
      </c>
      <c r="E133">
        <f t="shared" si="7"/>
        <v>0.75</v>
      </c>
      <c r="I133" s="3">
        <v>6</v>
      </c>
      <c r="J133" s="7">
        <v>6.0315400557103054</v>
      </c>
      <c r="K133" s="7">
        <f t="shared" si="10"/>
        <v>6</v>
      </c>
      <c r="M133">
        <v>4</v>
      </c>
      <c r="N133">
        <v>7</v>
      </c>
    </row>
    <row r="134" spans="1:14" ht="14.5">
      <c r="A134">
        <v>4</v>
      </c>
      <c r="B134">
        <v>4</v>
      </c>
      <c r="C134" s="8">
        <f t="shared" si="8"/>
        <v>0</v>
      </c>
      <c r="D134">
        <f t="shared" si="9"/>
        <v>0</v>
      </c>
      <c r="E134">
        <f t="shared" ref="E134:E197" si="11">ABS(A134-B134)/A134</f>
        <v>0</v>
      </c>
      <c r="I134" s="3">
        <v>8</v>
      </c>
      <c r="J134" s="7">
        <v>6.3025800557103056</v>
      </c>
      <c r="K134" s="7">
        <f t="shared" si="10"/>
        <v>6</v>
      </c>
      <c r="M134">
        <v>4</v>
      </c>
      <c r="N134">
        <v>4</v>
      </c>
    </row>
    <row r="135" spans="1:14" ht="14.5">
      <c r="A135">
        <v>4</v>
      </c>
      <c r="B135">
        <v>8</v>
      </c>
      <c r="C135" s="8">
        <f t="shared" si="8"/>
        <v>16</v>
      </c>
      <c r="D135">
        <f t="shared" si="9"/>
        <v>4</v>
      </c>
      <c r="E135">
        <f t="shared" si="11"/>
        <v>1</v>
      </c>
      <c r="I135" s="3">
        <v>2</v>
      </c>
      <c r="J135" s="7">
        <v>3.2108221727019504</v>
      </c>
      <c r="K135" s="7">
        <f t="shared" si="10"/>
        <v>3</v>
      </c>
      <c r="M135">
        <v>4</v>
      </c>
      <c r="N135">
        <v>8</v>
      </c>
    </row>
    <row r="136" spans="1:14" ht="14.5">
      <c r="A136">
        <v>4</v>
      </c>
      <c r="B136">
        <v>6</v>
      </c>
      <c r="C136" s="8">
        <f t="shared" si="8"/>
        <v>4</v>
      </c>
      <c r="D136">
        <f t="shared" si="9"/>
        <v>2</v>
      </c>
      <c r="E136">
        <f t="shared" si="11"/>
        <v>0.5</v>
      </c>
      <c r="I136" s="3">
        <v>6</v>
      </c>
      <c r="J136" s="7">
        <v>5.4805021727019501</v>
      </c>
      <c r="K136" s="7">
        <f t="shared" si="10"/>
        <v>5</v>
      </c>
      <c r="M136">
        <v>4</v>
      </c>
      <c r="N136">
        <v>6</v>
      </c>
    </row>
    <row r="137" spans="1:14" ht="14.5">
      <c r="A137">
        <v>4</v>
      </c>
      <c r="B137">
        <v>7</v>
      </c>
      <c r="C137" s="8">
        <f t="shared" si="8"/>
        <v>9</v>
      </c>
      <c r="D137">
        <f t="shared" si="9"/>
        <v>3</v>
      </c>
      <c r="E137">
        <f t="shared" si="11"/>
        <v>0.75</v>
      </c>
      <c r="I137" s="3">
        <v>2</v>
      </c>
      <c r="J137" s="7">
        <v>5.27442217270195</v>
      </c>
      <c r="K137" s="7">
        <f t="shared" si="10"/>
        <v>5</v>
      </c>
      <c r="M137">
        <v>4</v>
      </c>
      <c r="N137">
        <v>7</v>
      </c>
    </row>
    <row r="138" spans="1:14" ht="14.5">
      <c r="A138">
        <v>4</v>
      </c>
      <c r="B138">
        <v>6</v>
      </c>
      <c r="C138" s="8">
        <f t="shared" si="8"/>
        <v>4</v>
      </c>
      <c r="D138">
        <f t="shared" si="9"/>
        <v>2</v>
      </c>
      <c r="E138">
        <f t="shared" si="11"/>
        <v>0.5</v>
      </c>
      <c r="I138" s="3">
        <v>2</v>
      </c>
      <c r="J138" s="7">
        <v>4.1140254038997206</v>
      </c>
      <c r="K138" s="7">
        <f t="shared" si="10"/>
        <v>4</v>
      </c>
      <c r="M138">
        <v>4</v>
      </c>
      <c r="N138">
        <v>6</v>
      </c>
    </row>
    <row r="139" spans="1:14" ht="14.5">
      <c r="A139">
        <v>4</v>
      </c>
      <c r="B139">
        <v>8</v>
      </c>
      <c r="C139" s="8">
        <f t="shared" si="8"/>
        <v>16</v>
      </c>
      <c r="D139">
        <f t="shared" si="9"/>
        <v>4</v>
      </c>
      <c r="E139">
        <f t="shared" si="11"/>
        <v>1</v>
      </c>
      <c r="I139" s="3">
        <v>3</v>
      </c>
      <c r="J139" s="7">
        <v>3.7831454038997201</v>
      </c>
      <c r="K139" s="7">
        <f t="shared" si="10"/>
        <v>4</v>
      </c>
      <c r="M139">
        <v>4</v>
      </c>
      <c r="N139">
        <v>8</v>
      </c>
    </row>
    <row r="140" spans="1:14" ht="14.5">
      <c r="A140">
        <v>4</v>
      </c>
      <c r="B140">
        <v>6</v>
      </c>
      <c r="C140" s="8">
        <f t="shared" si="8"/>
        <v>4</v>
      </c>
      <c r="D140">
        <f t="shared" si="9"/>
        <v>2</v>
      </c>
      <c r="E140">
        <f t="shared" si="11"/>
        <v>0.5</v>
      </c>
      <c r="I140" s="3">
        <v>14</v>
      </c>
      <c r="J140" s="7">
        <v>7.8581854038997196</v>
      </c>
      <c r="K140" s="7">
        <f t="shared" si="10"/>
        <v>8</v>
      </c>
      <c r="M140">
        <v>4</v>
      </c>
      <c r="N140">
        <v>6</v>
      </c>
    </row>
    <row r="141" spans="1:14" ht="14.5">
      <c r="A141">
        <v>4</v>
      </c>
      <c r="B141">
        <v>7</v>
      </c>
      <c r="C141" s="8">
        <f t="shared" si="8"/>
        <v>9</v>
      </c>
      <c r="D141">
        <f t="shared" si="9"/>
        <v>3</v>
      </c>
      <c r="E141">
        <f t="shared" si="11"/>
        <v>0.75</v>
      </c>
      <c r="I141" s="3">
        <v>4</v>
      </c>
      <c r="J141" s="7">
        <v>6.9235421727019508</v>
      </c>
      <c r="K141" s="7">
        <f t="shared" si="10"/>
        <v>7</v>
      </c>
      <c r="M141">
        <v>4</v>
      </c>
      <c r="N141">
        <v>7</v>
      </c>
    </row>
    <row r="142" spans="1:14" ht="14.5">
      <c r="A142">
        <v>4</v>
      </c>
      <c r="B142">
        <v>6</v>
      </c>
      <c r="C142" s="8">
        <f t="shared" si="8"/>
        <v>4</v>
      </c>
      <c r="D142">
        <f t="shared" si="9"/>
        <v>2</v>
      </c>
      <c r="E142">
        <f t="shared" si="11"/>
        <v>0.5</v>
      </c>
      <c r="I142" s="3">
        <v>3</v>
      </c>
      <c r="J142" s="7">
        <v>5.5483421727019504</v>
      </c>
      <c r="K142" s="7">
        <f t="shared" si="10"/>
        <v>6</v>
      </c>
      <c r="M142">
        <v>4</v>
      </c>
      <c r="N142">
        <v>6</v>
      </c>
    </row>
    <row r="143" spans="1:14" ht="14.5">
      <c r="A143">
        <v>4</v>
      </c>
      <c r="B143">
        <v>6</v>
      </c>
      <c r="C143" s="8">
        <f t="shared" si="8"/>
        <v>4</v>
      </c>
      <c r="D143">
        <f t="shared" si="9"/>
        <v>2</v>
      </c>
      <c r="E143">
        <f t="shared" si="11"/>
        <v>0.5</v>
      </c>
      <c r="I143" s="3">
        <v>1</v>
      </c>
      <c r="J143" s="7">
        <v>4.1543421727019503</v>
      </c>
      <c r="K143" s="7">
        <f t="shared" si="10"/>
        <v>4</v>
      </c>
      <c r="M143">
        <v>4</v>
      </c>
      <c r="N143">
        <v>6</v>
      </c>
    </row>
    <row r="144" spans="1:14" ht="14.5">
      <c r="A144">
        <v>4</v>
      </c>
      <c r="B144">
        <v>6</v>
      </c>
      <c r="C144" s="8">
        <f t="shared" si="8"/>
        <v>4</v>
      </c>
      <c r="D144">
        <f t="shared" si="9"/>
        <v>2</v>
      </c>
      <c r="E144">
        <f t="shared" si="11"/>
        <v>0.5</v>
      </c>
      <c r="I144" s="3">
        <v>8</v>
      </c>
      <c r="J144" s="7">
        <v>6.7050636211699173</v>
      </c>
      <c r="K144" s="7">
        <f t="shared" si="10"/>
        <v>7</v>
      </c>
      <c r="M144">
        <v>4</v>
      </c>
      <c r="N144">
        <v>6</v>
      </c>
    </row>
    <row r="145" spans="1:14" ht="14.5">
      <c r="A145">
        <v>4</v>
      </c>
      <c r="B145">
        <v>6</v>
      </c>
      <c r="C145" s="8">
        <f t="shared" si="8"/>
        <v>4</v>
      </c>
      <c r="D145">
        <f t="shared" si="9"/>
        <v>2</v>
      </c>
      <c r="E145">
        <f t="shared" si="11"/>
        <v>0.5</v>
      </c>
      <c r="I145" s="3">
        <v>6</v>
      </c>
      <c r="J145" s="7">
        <v>4.887783621169917</v>
      </c>
      <c r="K145" s="7">
        <f t="shared" si="10"/>
        <v>5</v>
      </c>
      <c r="M145">
        <v>4</v>
      </c>
      <c r="N145">
        <v>6</v>
      </c>
    </row>
    <row r="146" spans="1:14" ht="14.5">
      <c r="A146">
        <v>4</v>
      </c>
      <c r="B146">
        <v>7</v>
      </c>
      <c r="C146" s="8">
        <f t="shared" si="8"/>
        <v>9</v>
      </c>
      <c r="D146">
        <f t="shared" si="9"/>
        <v>3</v>
      </c>
      <c r="E146">
        <f t="shared" si="11"/>
        <v>0.75</v>
      </c>
      <c r="I146" s="5">
        <v>2</v>
      </c>
      <c r="J146" s="7">
        <v>5.8565000557103053</v>
      </c>
      <c r="K146" s="7">
        <f t="shared" si="10"/>
        <v>6</v>
      </c>
      <c r="M146">
        <v>4</v>
      </c>
      <c r="N146">
        <v>7</v>
      </c>
    </row>
    <row r="147" spans="1:14" ht="14.5">
      <c r="A147">
        <v>4</v>
      </c>
      <c r="B147">
        <v>6</v>
      </c>
      <c r="C147" s="8">
        <f t="shared" si="8"/>
        <v>4</v>
      </c>
      <c r="D147">
        <f t="shared" si="9"/>
        <v>2</v>
      </c>
      <c r="E147">
        <f t="shared" si="11"/>
        <v>0.5</v>
      </c>
      <c r="I147" s="3">
        <v>13</v>
      </c>
      <c r="J147" s="7">
        <v>6.2332254038997208</v>
      </c>
      <c r="K147" s="7">
        <f t="shared" si="10"/>
        <v>6</v>
      </c>
      <c r="M147">
        <v>4</v>
      </c>
      <c r="N147">
        <v>6</v>
      </c>
    </row>
    <row r="148" spans="1:14" ht="14.5">
      <c r="A148">
        <v>4</v>
      </c>
      <c r="B148">
        <v>7</v>
      </c>
      <c r="C148" s="8">
        <f t="shared" si="8"/>
        <v>9</v>
      </c>
      <c r="D148">
        <f t="shared" si="9"/>
        <v>3</v>
      </c>
      <c r="E148">
        <f t="shared" si="11"/>
        <v>0.75</v>
      </c>
      <c r="I148" s="3">
        <v>5</v>
      </c>
      <c r="J148" s="7">
        <v>6.5201054038997199</v>
      </c>
      <c r="K148" s="7">
        <f t="shared" si="10"/>
        <v>7</v>
      </c>
      <c r="M148">
        <v>4</v>
      </c>
      <c r="N148">
        <v>7</v>
      </c>
    </row>
    <row r="149" spans="1:14" ht="14.5">
      <c r="A149">
        <v>4</v>
      </c>
      <c r="B149">
        <v>4</v>
      </c>
      <c r="C149" s="8">
        <f t="shared" si="8"/>
        <v>0</v>
      </c>
      <c r="D149">
        <f t="shared" si="9"/>
        <v>0</v>
      </c>
      <c r="E149">
        <f t="shared" si="11"/>
        <v>0</v>
      </c>
      <c r="I149" s="3">
        <v>9</v>
      </c>
      <c r="J149" s="7">
        <v>6.5273054038997209</v>
      </c>
      <c r="K149" s="7">
        <f t="shared" si="10"/>
        <v>7</v>
      </c>
      <c r="M149">
        <v>4</v>
      </c>
      <c r="N149">
        <v>4</v>
      </c>
    </row>
    <row r="150" spans="1:14" ht="14.5">
      <c r="A150">
        <v>4</v>
      </c>
      <c r="B150">
        <v>3</v>
      </c>
      <c r="C150" s="8">
        <f t="shared" si="8"/>
        <v>1</v>
      </c>
      <c r="D150">
        <f t="shared" si="9"/>
        <v>1</v>
      </c>
      <c r="E150">
        <f t="shared" si="11"/>
        <v>0.25</v>
      </c>
      <c r="I150" s="3">
        <v>3</v>
      </c>
      <c r="J150" s="7">
        <v>6.6277821727019504</v>
      </c>
      <c r="K150" s="7">
        <f t="shared" si="10"/>
        <v>7</v>
      </c>
      <c r="M150">
        <v>4</v>
      </c>
      <c r="N150">
        <v>3</v>
      </c>
    </row>
    <row r="151" spans="1:14" ht="14.5">
      <c r="A151">
        <v>4</v>
      </c>
      <c r="B151">
        <v>7</v>
      </c>
      <c r="C151" s="8">
        <f t="shared" si="8"/>
        <v>9</v>
      </c>
      <c r="D151">
        <f t="shared" si="9"/>
        <v>3</v>
      </c>
      <c r="E151">
        <f t="shared" si="11"/>
        <v>0.75</v>
      </c>
      <c r="I151" s="3">
        <v>2</v>
      </c>
      <c r="J151" s="7">
        <v>5.8168221727019507</v>
      </c>
      <c r="K151" s="7">
        <f t="shared" si="10"/>
        <v>6</v>
      </c>
      <c r="M151">
        <v>4</v>
      </c>
      <c r="N151">
        <v>7</v>
      </c>
    </row>
    <row r="152" spans="1:14" ht="14.5">
      <c r="A152">
        <v>4</v>
      </c>
      <c r="B152">
        <v>5</v>
      </c>
      <c r="C152" s="8">
        <f t="shared" si="8"/>
        <v>1</v>
      </c>
      <c r="D152">
        <f t="shared" si="9"/>
        <v>1</v>
      </c>
      <c r="E152">
        <f t="shared" si="11"/>
        <v>0.25</v>
      </c>
      <c r="I152" s="3">
        <v>5</v>
      </c>
      <c r="J152" s="7">
        <v>5.8253854038997206</v>
      </c>
      <c r="K152" s="7">
        <f t="shared" si="10"/>
        <v>6</v>
      </c>
      <c r="M152">
        <v>4</v>
      </c>
      <c r="N152">
        <v>5</v>
      </c>
    </row>
    <row r="153" spans="1:14" ht="14.5">
      <c r="A153">
        <v>4</v>
      </c>
      <c r="B153">
        <v>3</v>
      </c>
      <c r="C153" s="8">
        <f t="shared" si="8"/>
        <v>1</v>
      </c>
      <c r="D153">
        <f t="shared" si="9"/>
        <v>1</v>
      </c>
      <c r="E153">
        <f t="shared" si="11"/>
        <v>0.25</v>
      </c>
      <c r="I153" s="3">
        <v>1</v>
      </c>
      <c r="J153" s="7">
        <v>6.9716236211699165</v>
      </c>
      <c r="K153" s="7">
        <f t="shared" si="10"/>
        <v>7</v>
      </c>
      <c r="M153">
        <v>4</v>
      </c>
      <c r="N153">
        <v>3</v>
      </c>
    </row>
    <row r="154" spans="1:14" ht="14.5">
      <c r="A154">
        <v>4</v>
      </c>
      <c r="B154">
        <v>4</v>
      </c>
      <c r="C154" s="8">
        <f t="shared" si="8"/>
        <v>0</v>
      </c>
      <c r="D154">
        <f t="shared" si="9"/>
        <v>0</v>
      </c>
      <c r="E154">
        <f t="shared" si="11"/>
        <v>0</v>
      </c>
      <c r="I154" s="3">
        <v>1</v>
      </c>
      <c r="J154" s="7">
        <v>3.88234217270195</v>
      </c>
      <c r="K154" s="7">
        <f t="shared" si="10"/>
        <v>4</v>
      </c>
      <c r="M154">
        <v>4</v>
      </c>
      <c r="N154">
        <v>4</v>
      </c>
    </row>
    <row r="155" spans="1:14" ht="14.5">
      <c r="A155">
        <v>4</v>
      </c>
      <c r="B155">
        <v>5</v>
      </c>
      <c r="C155" s="8">
        <f t="shared" si="8"/>
        <v>1</v>
      </c>
      <c r="D155">
        <f t="shared" si="9"/>
        <v>1</v>
      </c>
      <c r="E155">
        <f t="shared" si="11"/>
        <v>0.25</v>
      </c>
      <c r="I155" s="5">
        <v>3</v>
      </c>
      <c r="J155" s="7">
        <v>5.5142600557103059</v>
      </c>
      <c r="K155" s="7">
        <f t="shared" si="10"/>
        <v>6</v>
      </c>
      <c r="M155">
        <v>4</v>
      </c>
      <c r="N155">
        <v>5</v>
      </c>
    </row>
    <row r="156" spans="1:14" ht="14.5">
      <c r="A156">
        <v>4</v>
      </c>
      <c r="B156">
        <v>6</v>
      </c>
      <c r="C156" s="8">
        <f t="shared" si="8"/>
        <v>4</v>
      </c>
      <c r="D156">
        <f t="shared" si="9"/>
        <v>2</v>
      </c>
      <c r="E156">
        <f t="shared" si="11"/>
        <v>0.5</v>
      </c>
      <c r="I156" s="3">
        <v>8</v>
      </c>
      <c r="J156" s="7">
        <v>2.8809836211699169</v>
      </c>
      <c r="K156" s="7">
        <f t="shared" si="10"/>
        <v>3</v>
      </c>
      <c r="M156">
        <v>4</v>
      </c>
      <c r="N156">
        <v>6</v>
      </c>
    </row>
    <row r="157" spans="1:14" ht="14.5">
      <c r="A157">
        <v>4</v>
      </c>
      <c r="B157">
        <v>6</v>
      </c>
      <c r="C157" s="8">
        <f t="shared" si="8"/>
        <v>4</v>
      </c>
      <c r="D157">
        <f t="shared" si="9"/>
        <v>2</v>
      </c>
      <c r="E157">
        <f t="shared" si="11"/>
        <v>0.5</v>
      </c>
      <c r="I157" s="3">
        <v>6</v>
      </c>
      <c r="J157" s="7">
        <v>6.1632236211699167</v>
      </c>
      <c r="K157" s="7">
        <f t="shared" si="10"/>
        <v>6</v>
      </c>
      <c r="M157">
        <v>4</v>
      </c>
      <c r="N157">
        <v>6</v>
      </c>
    </row>
    <row r="158" spans="1:14" ht="14.5">
      <c r="A158">
        <v>4</v>
      </c>
      <c r="B158">
        <v>6</v>
      </c>
      <c r="C158" s="8">
        <f t="shared" si="8"/>
        <v>4</v>
      </c>
      <c r="D158">
        <f t="shared" si="9"/>
        <v>2</v>
      </c>
      <c r="E158">
        <f t="shared" si="11"/>
        <v>0.5</v>
      </c>
      <c r="I158" s="3">
        <v>7</v>
      </c>
      <c r="J158" s="7">
        <v>5.9049836211699169</v>
      </c>
      <c r="K158" s="7">
        <f t="shared" si="10"/>
        <v>6</v>
      </c>
      <c r="M158">
        <v>4</v>
      </c>
      <c r="N158">
        <v>6</v>
      </c>
    </row>
    <row r="159" spans="1:14" ht="14.5">
      <c r="A159">
        <v>4</v>
      </c>
      <c r="B159">
        <v>7</v>
      </c>
      <c r="C159" s="8">
        <f t="shared" si="8"/>
        <v>9</v>
      </c>
      <c r="D159">
        <f t="shared" si="9"/>
        <v>3</v>
      </c>
      <c r="E159">
        <f t="shared" si="11"/>
        <v>0.75</v>
      </c>
      <c r="I159" s="3">
        <v>3</v>
      </c>
      <c r="J159" s="7">
        <v>6.1334600557103052</v>
      </c>
      <c r="K159" s="7">
        <f t="shared" si="10"/>
        <v>6</v>
      </c>
      <c r="M159">
        <v>4</v>
      </c>
      <c r="N159">
        <v>7</v>
      </c>
    </row>
    <row r="160" spans="1:14" ht="14.5">
      <c r="A160">
        <v>5</v>
      </c>
      <c r="B160">
        <v>4</v>
      </c>
      <c r="C160" s="8">
        <f t="shared" si="8"/>
        <v>1</v>
      </c>
      <c r="D160">
        <f t="shared" si="9"/>
        <v>1</v>
      </c>
      <c r="E160">
        <f t="shared" si="11"/>
        <v>0.2</v>
      </c>
      <c r="I160" s="3">
        <v>5</v>
      </c>
      <c r="J160" s="7">
        <v>5.5755421727019501</v>
      </c>
      <c r="K160" s="7">
        <f t="shared" si="10"/>
        <v>6</v>
      </c>
      <c r="M160">
        <v>5</v>
      </c>
      <c r="N160">
        <v>4</v>
      </c>
    </row>
    <row r="161" spans="1:14" ht="14.5">
      <c r="A161">
        <v>5</v>
      </c>
      <c r="B161">
        <v>6</v>
      </c>
      <c r="C161" s="8">
        <f t="shared" si="8"/>
        <v>1</v>
      </c>
      <c r="D161">
        <f t="shared" si="9"/>
        <v>1</v>
      </c>
      <c r="E161">
        <f t="shared" si="11"/>
        <v>0.2</v>
      </c>
      <c r="I161" s="3">
        <v>6</v>
      </c>
      <c r="J161" s="7">
        <v>6.4513000557103064</v>
      </c>
      <c r="K161" s="7">
        <f t="shared" si="10"/>
        <v>6</v>
      </c>
      <c r="M161">
        <v>5</v>
      </c>
      <c r="N161">
        <v>6</v>
      </c>
    </row>
    <row r="162" spans="1:14" ht="14.5">
      <c r="A162">
        <v>5</v>
      </c>
      <c r="B162">
        <v>4</v>
      </c>
      <c r="C162" s="8">
        <f t="shared" si="8"/>
        <v>1</v>
      </c>
      <c r="D162">
        <f t="shared" si="9"/>
        <v>1</v>
      </c>
      <c r="E162">
        <f t="shared" si="11"/>
        <v>0.2</v>
      </c>
      <c r="I162" s="3">
        <v>2</v>
      </c>
      <c r="J162" s="7">
        <v>4.2535358217270192</v>
      </c>
      <c r="K162" s="7">
        <f t="shared" si="10"/>
        <v>4</v>
      </c>
      <c r="M162">
        <v>5</v>
      </c>
      <c r="N162">
        <v>4</v>
      </c>
    </row>
    <row r="163" spans="1:14" ht="14.5">
      <c r="A163">
        <v>5</v>
      </c>
      <c r="B163">
        <v>6</v>
      </c>
      <c r="C163" s="8">
        <f t="shared" si="8"/>
        <v>1</v>
      </c>
      <c r="D163">
        <f t="shared" si="9"/>
        <v>1</v>
      </c>
      <c r="E163">
        <f t="shared" si="11"/>
        <v>0.2</v>
      </c>
      <c r="I163" s="3">
        <v>6</v>
      </c>
      <c r="J163" s="7">
        <v>5.9925021727019505</v>
      </c>
      <c r="K163" s="7">
        <f t="shared" si="10"/>
        <v>6</v>
      </c>
      <c r="M163">
        <v>5</v>
      </c>
      <c r="N163">
        <v>6</v>
      </c>
    </row>
    <row r="164" spans="1:14" ht="14.5">
      <c r="A164">
        <v>5</v>
      </c>
      <c r="B164">
        <v>4</v>
      </c>
      <c r="C164" s="8">
        <f t="shared" si="8"/>
        <v>1</v>
      </c>
      <c r="D164">
        <f t="shared" si="9"/>
        <v>1</v>
      </c>
      <c r="E164">
        <f t="shared" si="11"/>
        <v>0.2</v>
      </c>
      <c r="I164" s="3">
        <v>8</v>
      </c>
      <c r="J164" s="7">
        <v>5.6277836211699173</v>
      </c>
      <c r="K164" s="7">
        <f t="shared" si="10"/>
        <v>6</v>
      </c>
      <c r="M164">
        <v>5</v>
      </c>
      <c r="N164">
        <v>4</v>
      </c>
    </row>
    <row r="165" spans="1:14" ht="14.5">
      <c r="A165">
        <v>5</v>
      </c>
      <c r="B165">
        <v>6</v>
      </c>
      <c r="C165" s="8">
        <f t="shared" si="8"/>
        <v>1</v>
      </c>
      <c r="D165">
        <f t="shared" si="9"/>
        <v>1</v>
      </c>
      <c r="E165">
        <f t="shared" si="11"/>
        <v>0.2</v>
      </c>
      <c r="I165" s="3">
        <v>6</v>
      </c>
      <c r="J165" s="7">
        <v>5.9529854038997208</v>
      </c>
      <c r="K165" s="7">
        <f t="shared" si="10"/>
        <v>6</v>
      </c>
      <c r="M165">
        <v>5</v>
      </c>
      <c r="N165">
        <v>6</v>
      </c>
    </row>
    <row r="166" spans="1:14" ht="14.5">
      <c r="A166">
        <v>5</v>
      </c>
      <c r="B166">
        <v>6</v>
      </c>
      <c r="C166" s="8">
        <f t="shared" si="8"/>
        <v>1</v>
      </c>
      <c r="D166">
        <f t="shared" si="9"/>
        <v>1</v>
      </c>
      <c r="E166">
        <f t="shared" si="11"/>
        <v>0.2</v>
      </c>
      <c r="I166" s="5">
        <v>2</v>
      </c>
      <c r="J166" s="7">
        <v>7.0695421727019507</v>
      </c>
      <c r="K166" s="7">
        <f t="shared" si="10"/>
        <v>7</v>
      </c>
      <c r="M166">
        <v>5</v>
      </c>
      <c r="N166">
        <v>6</v>
      </c>
    </row>
    <row r="167" spans="1:14" ht="14.5">
      <c r="A167">
        <v>5</v>
      </c>
      <c r="B167">
        <v>7</v>
      </c>
      <c r="C167" s="8">
        <f t="shared" si="8"/>
        <v>4</v>
      </c>
      <c r="D167">
        <f t="shared" si="9"/>
        <v>2</v>
      </c>
      <c r="E167">
        <f t="shared" si="11"/>
        <v>0.4</v>
      </c>
      <c r="I167" s="3">
        <v>2</v>
      </c>
      <c r="J167" s="7">
        <v>5.8923823955431756</v>
      </c>
      <c r="K167" s="7">
        <f t="shared" si="10"/>
        <v>6</v>
      </c>
      <c r="M167">
        <v>5</v>
      </c>
      <c r="N167">
        <v>7</v>
      </c>
    </row>
    <row r="168" spans="1:14" ht="14.5">
      <c r="A168">
        <v>5</v>
      </c>
      <c r="B168">
        <v>6</v>
      </c>
      <c r="C168" s="8">
        <f t="shared" si="8"/>
        <v>1</v>
      </c>
      <c r="D168">
        <f t="shared" si="9"/>
        <v>1</v>
      </c>
      <c r="E168">
        <f t="shared" si="11"/>
        <v>0.2</v>
      </c>
      <c r="I168" s="3">
        <v>3</v>
      </c>
      <c r="J168" s="7">
        <v>6.3822654038997211</v>
      </c>
      <c r="K168" s="7">
        <f t="shared" si="10"/>
        <v>6</v>
      </c>
      <c r="M168">
        <v>5</v>
      </c>
      <c r="N168">
        <v>6</v>
      </c>
    </row>
    <row r="169" spans="1:14" ht="14.5">
      <c r="A169">
        <v>5</v>
      </c>
      <c r="B169">
        <v>6</v>
      </c>
      <c r="C169" s="8">
        <f t="shared" si="8"/>
        <v>1</v>
      </c>
      <c r="D169">
        <f t="shared" si="9"/>
        <v>1</v>
      </c>
      <c r="E169">
        <f t="shared" si="11"/>
        <v>0.2</v>
      </c>
      <c r="I169" s="3">
        <v>1</v>
      </c>
      <c r="J169" s="7">
        <v>2.8093821727019499</v>
      </c>
      <c r="K169" s="7">
        <f t="shared" si="10"/>
        <v>3</v>
      </c>
      <c r="M169">
        <v>5</v>
      </c>
      <c r="N169">
        <v>6</v>
      </c>
    </row>
    <row r="170" spans="1:14" ht="14.5">
      <c r="A170">
        <v>5</v>
      </c>
      <c r="B170">
        <v>7</v>
      </c>
      <c r="C170" s="8">
        <f t="shared" si="8"/>
        <v>4</v>
      </c>
      <c r="D170">
        <f t="shared" si="9"/>
        <v>2</v>
      </c>
      <c r="E170">
        <f t="shared" si="11"/>
        <v>0.4</v>
      </c>
      <c r="I170" s="3">
        <v>4</v>
      </c>
      <c r="J170" s="7">
        <v>6.8911454038997206</v>
      </c>
      <c r="K170" s="7">
        <f t="shared" si="10"/>
        <v>7</v>
      </c>
      <c r="M170">
        <v>5</v>
      </c>
      <c r="N170">
        <v>7</v>
      </c>
    </row>
    <row r="171" spans="1:14" ht="14.5">
      <c r="A171">
        <v>5</v>
      </c>
      <c r="B171">
        <v>7</v>
      </c>
      <c r="C171" s="8">
        <f t="shared" si="8"/>
        <v>4</v>
      </c>
      <c r="D171">
        <f t="shared" si="9"/>
        <v>2</v>
      </c>
      <c r="E171">
        <f t="shared" si="11"/>
        <v>0.4</v>
      </c>
      <c r="I171" s="3">
        <v>8</v>
      </c>
      <c r="J171" s="7">
        <v>5.7147454038997205</v>
      </c>
      <c r="K171" s="7">
        <f t="shared" si="10"/>
        <v>6</v>
      </c>
      <c r="M171">
        <v>5</v>
      </c>
      <c r="N171">
        <v>7</v>
      </c>
    </row>
    <row r="172" spans="1:14" ht="14.5">
      <c r="A172">
        <v>5</v>
      </c>
      <c r="B172">
        <v>7</v>
      </c>
      <c r="C172" s="8">
        <f t="shared" si="8"/>
        <v>4</v>
      </c>
      <c r="D172">
        <f t="shared" si="9"/>
        <v>2</v>
      </c>
      <c r="E172">
        <f t="shared" si="11"/>
        <v>0.4</v>
      </c>
      <c r="I172" s="3">
        <v>2</v>
      </c>
      <c r="J172" s="7">
        <v>2.5302621727019505</v>
      </c>
      <c r="K172" s="7">
        <f t="shared" si="10"/>
        <v>3</v>
      </c>
      <c r="M172">
        <v>5</v>
      </c>
      <c r="N172">
        <v>7</v>
      </c>
    </row>
    <row r="173" spans="1:14" ht="14.5">
      <c r="A173">
        <v>5</v>
      </c>
      <c r="B173">
        <v>5</v>
      </c>
      <c r="C173" s="8">
        <f t="shared" si="8"/>
        <v>0</v>
      </c>
      <c r="D173">
        <f t="shared" si="9"/>
        <v>0</v>
      </c>
      <c r="E173">
        <f t="shared" si="11"/>
        <v>0</v>
      </c>
      <c r="I173" s="3">
        <v>4</v>
      </c>
      <c r="J173" s="7">
        <v>4.17954540389972</v>
      </c>
      <c r="K173" s="7">
        <f t="shared" si="10"/>
        <v>4</v>
      </c>
      <c r="M173">
        <v>5</v>
      </c>
      <c r="N173">
        <v>5</v>
      </c>
    </row>
    <row r="174" spans="1:14" ht="14.5">
      <c r="A174">
        <v>5</v>
      </c>
      <c r="B174">
        <v>6</v>
      </c>
      <c r="C174" s="8">
        <f t="shared" si="8"/>
        <v>1</v>
      </c>
      <c r="D174">
        <f t="shared" si="9"/>
        <v>1</v>
      </c>
      <c r="E174">
        <f t="shared" si="11"/>
        <v>0.2</v>
      </c>
      <c r="I174" s="3">
        <v>3</v>
      </c>
      <c r="J174" s="7">
        <v>3.4393836211699176</v>
      </c>
      <c r="K174" s="7">
        <f t="shared" si="10"/>
        <v>3</v>
      </c>
      <c r="M174">
        <v>5</v>
      </c>
      <c r="N174">
        <v>6</v>
      </c>
    </row>
    <row r="175" spans="1:14" ht="14.5">
      <c r="A175">
        <v>5</v>
      </c>
      <c r="B175">
        <v>6</v>
      </c>
      <c r="C175" s="8">
        <f t="shared" si="8"/>
        <v>1</v>
      </c>
      <c r="D175">
        <f t="shared" si="9"/>
        <v>1</v>
      </c>
      <c r="E175">
        <f t="shared" si="11"/>
        <v>0.2</v>
      </c>
      <c r="I175" s="3">
        <v>3</v>
      </c>
      <c r="J175" s="7">
        <v>5.9560254038997211</v>
      </c>
      <c r="K175" s="7">
        <f t="shared" si="10"/>
        <v>6</v>
      </c>
      <c r="M175">
        <v>5</v>
      </c>
      <c r="N175">
        <v>6</v>
      </c>
    </row>
    <row r="176" spans="1:14" ht="14.5">
      <c r="A176">
        <v>5</v>
      </c>
      <c r="B176">
        <v>6</v>
      </c>
      <c r="C176" s="8">
        <f t="shared" si="8"/>
        <v>1</v>
      </c>
      <c r="D176">
        <f t="shared" si="9"/>
        <v>1</v>
      </c>
      <c r="E176">
        <f t="shared" si="11"/>
        <v>0.2</v>
      </c>
      <c r="I176" s="3">
        <v>10</v>
      </c>
      <c r="J176" s="7">
        <v>8.7886223955431753</v>
      </c>
      <c r="K176" s="7">
        <f t="shared" si="10"/>
        <v>9</v>
      </c>
      <c r="M176">
        <v>5</v>
      </c>
      <c r="N176">
        <v>6</v>
      </c>
    </row>
    <row r="177" spans="1:14" ht="14.5">
      <c r="A177">
        <v>5</v>
      </c>
      <c r="B177">
        <v>7</v>
      </c>
      <c r="C177" s="8">
        <f t="shared" si="8"/>
        <v>4</v>
      </c>
      <c r="D177">
        <f t="shared" si="9"/>
        <v>2</v>
      </c>
      <c r="E177">
        <f t="shared" si="11"/>
        <v>0.4</v>
      </c>
      <c r="I177" s="3">
        <v>2</v>
      </c>
      <c r="J177" s="7">
        <v>3.1368623955431754</v>
      </c>
      <c r="K177" s="7">
        <f t="shared" si="10"/>
        <v>3</v>
      </c>
      <c r="M177">
        <v>5</v>
      </c>
      <c r="N177">
        <v>7</v>
      </c>
    </row>
    <row r="178" spans="1:14" ht="14.5">
      <c r="A178">
        <v>5</v>
      </c>
      <c r="B178">
        <v>7</v>
      </c>
      <c r="C178" s="8">
        <f t="shared" si="8"/>
        <v>4</v>
      </c>
      <c r="D178">
        <f t="shared" si="9"/>
        <v>2</v>
      </c>
      <c r="E178">
        <f t="shared" si="11"/>
        <v>0.4</v>
      </c>
      <c r="I178" s="3">
        <v>4</v>
      </c>
      <c r="J178" s="7">
        <v>8.0501021727019513</v>
      </c>
      <c r="K178" s="7">
        <f t="shared" si="10"/>
        <v>8</v>
      </c>
      <c r="M178">
        <v>5</v>
      </c>
      <c r="N178">
        <v>7</v>
      </c>
    </row>
    <row r="179" spans="1:14" ht="14.5">
      <c r="A179">
        <v>5</v>
      </c>
      <c r="B179">
        <v>7</v>
      </c>
      <c r="C179" s="8">
        <f t="shared" si="8"/>
        <v>4</v>
      </c>
      <c r="D179">
        <f t="shared" si="9"/>
        <v>2</v>
      </c>
      <c r="E179">
        <f t="shared" si="11"/>
        <v>0.4</v>
      </c>
      <c r="I179" s="3">
        <v>4</v>
      </c>
      <c r="J179" s="7">
        <v>6.1886636211699173</v>
      </c>
      <c r="K179" s="7">
        <f t="shared" si="10"/>
        <v>6</v>
      </c>
      <c r="M179">
        <v>5</v>
      </c>
      <c r="N179">
        <v>7</v>
      </c>
    </row>
    <row r="180" spans="1:14" ht="14.5">
      <c r="A180">
        <v>5</v>
      </c>
      <c r="B180">
        <v>6</v>
      </c>
      <c r="C180" s="8">
        <f t="shared" si="8"/>
        <v>1</v>
      </c>
      <c r="D180">
        <f t="shared" si="9"/>
        <v>1</v>
      </c>
      <c r="E180">
        <f t="shared" si="11"/>
        <v>0.2</v>
      </c>
      <c r="I180" s="3">
        <v>10</v>
      </c>
      <c r="J180" s="7">
        <v>6.9546621727019504</v>
      </c>
      <c r="K180" s="7">
        <f t="shared" si="10"/>
        <v>7</v>
      </c>
      <c r="M180">
        <v>5</v>
      </c>
      <c r="N180">
        <v>6</v>
      </c>
    </row>
    <row r="181" spans="1:14" ht="14.5">
      <c r="A181">
        <v>5</v>
      </c>
      <c r="B181">
        <v>6</v>
      </c>
      <c r="C181" s="8">
        <f t="shared" si="8"/>
        <v>1</v>
      </c>
      <c r="D181">
        <f t="shared" si="9"/>
        <v>1</v>
      </c>
      <c r="E181">
        <f t="shared" si="11"/>
        <v>0.2</v>
      </c>
      <c r="I181" s="3">
        <v>2</v>
      </c>
      <c r="J181" s="7">
        <v>3.7328307520891362</v>
      </c>
      <c r="K181" s="7">
        <f t="shared" si="10"/>
        <v>4</v>
      </c>
      <c r="M181">
        <v>5</v>
      </c>
      <c r="N181">
        <v>6</v>
      </c>
    </row>
    <row r="182" spans="1:14" ht="14.5">
      <c r="A182">
        <v>5</v>
      </c>
      <c r="B182">
        <v>6</v>
      </c>
      <c r="C182" s="8">
        <f t="shared" si="8"/>
        <v>1</v>
      </c>
      <c r="D182">
        <f t="shared" si="9"/>
        <v>1</v>
      </c>
      <c r="E182">
        <f t="shared" si="11"/>
        <v>0.2</v>
      </c>
      <c r="I182" s="3">
        <v>5</v>
      </c>
      <c r="J182" s="7">
        <v>5.660423621169917</v>
      </c>
      <c r="K182" s="7">
        <f t="shared" si="10"/>
        <v>6</v>
      </c>
      <c r="M182">
        <v>5</v>
      </c>
      <c r="N182">
        <v>6</v>
      </c>
    </row>
    <row r="183" spans="1:14" ht="14.5">
      <c r="A183">
        <v>5</v>
      </c>
      <c r="B183">
        <v>6</v>
      </c>
      <c r="C183" s="8">
        <f t="shared" si="8"/>
        <v>1</v>
      </c>
      <c r="D183">
        <f t="shared" si="9"/>
        <v>1</v>
      </c>
      <c r="E183">
        <f t="shared" si="11"/>
        <v>0.2</v>
      </c>
      <c r="I183" s="3">
        <v>3</v>
      </c>
      <c r="J183" s="7">
        <v>-0.15341782729804976</v>
      </c>
      <c r="K183" s="7">
        <f t="shared" si="10"/>
        <v>0</v>
      </c>
      <c r="M183">
        <v>5</v>
      </c>
      <c r="N183">
        <v>6</v>
      </c>
    </row>
    <row r="184" spans="1:14" ht="14.5">
      <c r="A184">
        <v>5</v>
      </c>
      <c r="B184">
        <v>7</v>
      </c>
      <c r="C184" s="8">
        <f t="shared" si="8"/>
        <v>4</v>
      </c>
      <c r="D184">
        <f t="shared" si="9"/>
        <v>2</v>
      </c>
      <c r="E184">
        <f t="shared" si="11"/>
        <v>0.4</v>
      </c>
      <c r="I184" s="5">
        <v>2</v>
      </c>
      <c r="J184" s="7">
        <v>6.611063621169917</v>
      </c>
      <c r="K184" s="7">
        <f t="shared" si="10"/>
        <v>7</v>
      </c>
      <c r="M184">
        <v>5</v>
      </c>
      <c r="N184">
        <v>7</v>
      </c>
    </row>
    <row r="185" spans="1:14" ht="14.5">
      <c r="A185">
        <v>5</v>
      </c>
      <c r="B185">
        <v>6</v>
      </c>
      <c r="C185" s="8">
        <f t="shared" si="8"/>
        <v>1</v>
      </c>
      <c r="D185">
        <f t="shared" si="9"/>
        <v>1</v>
      </c>
      <c r="E185">
        <f t="shared" si="11"/>
        <v>0.2</v>
      </c>
      <c r="I185" s="3">
        <v>6</v>
      </c>
      <c r="J185" s="7">
        <v>6.107542172701951</v>
      </c>
      <c r="K185" s="7">
        <f t="shared" si="10"/>
        <v>6</v>
      </c>
      <c r="M185">
        <v>5</v>
      </c>
      <c r="N185">
        <v>6</v>
      </c>
    </row>
    <row r="186" spans="1:14" ht="14.5">
      <c r="A186">
        <v>5</v>
      </c>
      <c r="B186">
        <v>3</v>
      </c>
      <c r="C186" s="8">
        <f t="shared" si="8"/>
        <v>4</v>
      </c>
      <c r="D186">
        <f t="shared" si="9"/>
        <v>2</v>
      </c>
      <c r="E186">
        <f t="shared" si="11"/>
        <v>0.4</v>
      </c>
      <c r="I186" s="3">
        <v>6</v>
      </c>
      <c r="J186" s="7">
        <v>5.2832221727019508</v>
      </c>
      <c r="K186" s="7">
        <f t="shared" si="10"/>
        <v>5</v>
      </c>
      <c r="M186">
        <v>5</v>
      </c>
      <c r="N186">
        <v>3</v>
      </c>
    </row>
    <row r="187" spans="1:14" ht="14.5">
      <c r="A187">
        <v>5</v>
      </c>
      <c r="B187">
        <v>6</v>
      </c>
      <c r="C187" s="8">
        <f t="shared" si="8"/>
        <v>1</v>
      </c>
      <c r="D187">
        <f t="shared" si="9"/>
        <v>1</v>
      </c>
      <c r="E187">
        <f t="shared" si="11"/>
        <v>0.2</v>
      </c>
      <c r="I187" s="3">
        <v>9</v>
      </c>
      <c r="J187" s="7">
        <v>5.8125821727019504</v>
      </c>
      <c r="K187" s="7">
        <f t="shared" si="10"/>
        <v>6</v>
      </c>
      <c r="M187">
        <v>5</v>
      </c>
      <c r="N187">
        <v>6</v>
      </c>
    </row>
    <row r="188" spans="1:14" ht="14.5">
      <c r="A188">
        <v>5</v>
      </c>
      <c r="B188">
        <v>7</v>
      </c>
      <c r="C188" s="8">
        <f t="shared" si="8"/>
        <v>4</v>
      </c>
      <c r="D188">
        <f t="shared" si="9"/>
        <v>2</v>
      </c>
      <c r="E188">
        <f t="shared" si="11"/>
        <v>0.4</v>
      </c>
      <c r="I188" s="3">
        <v>5</v>
      </c>
      <c r="J188" s="7">
        <v>6.0971421727019504</v>
      </c>
      <c r="K188" s="7">
        <f t="shared" si="10"/>
        <v>6</v>
      </c>
      <c r="M188">
        <v>5</v>
      </c>
      <c r="N188">
        <v>7</v>
      </c>
    </row>
    <row r="189" spans="1:14" ht="14.5">
      <c r="A189">
        <v>5</v>
      </c>
      <c r="B189">
        <v>6</v>
      </c>
      <c r="C189" s="8">
        <f t="shared" si="8"/>
        <v>1</v>
      </c>
      <c r="D189">
        <f t="shared" si="9"/>
        <v>1</v>
      </c>
      <c r="E189">
        <f t="shared" si="11"/>
        <v>0.2</v>
      </c>
      <c r="I189" s="3">
        <v>7</v>
      </c>
      <c r="J189" s="7">
        <v>5.9139454038997208</v>
      </c>
      <c r="K189" s="7">
        <f t="shared" si="10"/>
        <v>6</v>
      </c>
      <c r="M189">
        <v>5</v>
      </c>
      <c r="N189">
        <v>6</v>
      </c>
    </row>
    <row r="190" spans="1:14" ht="14.5">
      <c r="A190">
        <v>5</v>
      </c>
      <c r="B190">
        <v>6</v>
      </c>
      <c r="C190" s="8">
        <f t="shared" si="8"/>
        <v>1</v>
      </c>
      <c r="D190">
        <f t="shared" si="9"/>
        <v>1</v>
      </c>
      <c r="E190">
        <f t="shared" si="11"/>
        <v>0.2</v>
      </c>
      <c r="I190" s="3">
        <v>10</v>
      </c>
      <c r="J190" s="7">
        <v>6.5653423955431753</v>
      </c>
      <c r="K190" s="7">
        <f t="shared" si="10"/>
        <v>7</v>
      </c>
      <c r="M190">
        <v>5</v>
      </c>
      <c r="N190">
        <v>6</v>
      </c>
    </row>
    <row r="191" spans="1:14" ht="14.5">
      <c r="A191">
        <v>5</v>
      </c>
      <c r="B191">
        <v>6</v>
      </c>
      <c r="C191" s="8">
        <f t="shared" si="8"/>
        <v>1</v>
      </c>
      <c r="D191">
        <f t="shared" si="9"/>
        <v>1</v>
      </c>
      <c r="E191">
        <f t="shared" si="11"/>
        <v>0.2</v>
      </c>
      <c r="I191" s="3">
        <v>2</v>
      </c>
      <c r="J191" s="7">
        <v>5.5440221727019505</v>
      </c>
      <c r="K191" s="7">
        <f t="shared" si="10"/>
        <v>6</v>
      </c>
      <c r="M191">
        <v>5</v>
      </c>
      <c r="N191">
        <v>6</v>
      </c>
    </row>
    <row r="192" spans="1:14" ht="14.5">
      <c r="A192">
        <v>5</v>
      </c>
      <c r="B192">
        <v>6</v>
      </c>
      <c r="C192" s="8">
        <f t="shared" si="8"/>
        <v>1</v>
      </c>
      <c r="D192">
        <f t="shared" si="9"/>
        <v>1</v>
      </c>
      <c r="E192">
        <f t="shared" si="11"/>
        <v>0.2</v>
      </c>
      <c r="I192" s="3">
        <v>3</v>
      </c>
      <c r="J192" s="7">
        <v>5.7197021727019504</v>
      </c>
      <c r="K192" s="7">
        <f t="shared" si="10"/>
        <v>6</v>
      </c>
      <c r="M192">
        <v>5</v>
      </c>
      <c r="N192">
        <v>6</v>
      </c>
    </row>
    <row r="193" spans="1:14" ht="14.5">
      <c r="A193">
        <v>5</v>
      </c>
      <c r="B193">
        <v>6</v>
      </c>
      <c r="C193" s="8">
        <f t="shared" si="8"/>
        <v>1</v>
      </c>
      <c r="D193">
        <f t="shared" si="9"/>
        <v>1</v>
      </c>
      <c r="E193">
        <f t="shared" si="11"/>
        <v>0.2</v>
      </c>
      <c r="I193" s="3">
        <v>6</v>
      </c>
      <c r="J193" s="7">
        <v>6.2686654038997203</v>
      </c>
      <c r="K193" s="7">
        <f t="shared" si="10"/>
        <v>6</v>
      </c>
      <c r="M193">
        <v>5</v>
      </c>
      <c r="N193">
        <v>6</v>
      </c>
    </row>
    <row r="194" spans="1:14" ht="14.5">
      <c r="A194">
        <v>5</v>
      </c>
      <c r="B194">
        <v>5</v>
      </c>
      <c r="C194" s="8">
        <f t="shared" ref="C194:C257" si="12">(A194-B194)*(A194-B194)</f>
        <v>0</v>
      </c>
      <c r="D194">
        <f t="shared" ref="D194:D257" si="13">ABS(A194-B194)</f>
        <v>0</v>
      </c>
      <c r="E194">
        <f t="shared" si="11"/>
        <v>0</v>
      </c>
      <c r="I194" s="3">
        <v>13</v>
      </c>
      <c r="J194" s="7">
        <v>6.3037836211699174</v>
      </c>
      <c r="K194" s="7">
        <f t="shared" si="10"/>
        <v>6</v>
      </c>
      <c r="M194">
        <v>5</v>
      </c>
      <c r="N194">
        <v>5</v>
      </c>
    </row>
    <row r="195" spans="1:14" ht="14.5">
      <c r="A195">
        <v>5</v>
      </c>
      <c r="B195">
        <v>7</v>
      </c>
      <c r="C195" s="8">
        <f t="shared" si="12"/>
        <v>4</v>
      </c>
      <c r="D195">
        <f t="shared" si="13"/>
        <v>2</v>
      </c>
      <c r="E195">
        <f t="shared" si="11"/>
        <v>0.4</v>
      </c>
      <c r="I195" s="5">
        <v>4</v>
      </c>
      <c r="J195" s="7">
        <v>6.8172716434540392</v>
      </c>
      <c r="K195" s="7">
        <f t="shared" ref="K195:K258" si="14">ROUND(J195,0)</f>
        <v>7</v>
      </c>
      <c r="M195">
        <v>5</v>
      </c>
      <c r="N195">
        <v>7</v>
      </c>
    </row>
    <row r="196" spans="1:14" ht="14.5">
      <c r="A196">
        <v>5</v>
      </c>
      <c r="B196">
        <v>5</v>
      </c>
      <c r="C196" s="8">
        <f t="shared" si="12"/>
        <v>0</v>
      </c>
      <c r="D196">
        <f t="shared" si="13"/>
        <v>0</v>
      </c>
      <c r="E196">
        <f t="shared" si="11"/>
        <v>0</v>
      </c>
      <c r="I196" s="3">
        <v>7</v>
      </c>
      <c r="J196" s="7">
        <v>6.9017021727019499</v>
      </c>
      <c r="K196" s="7">
        <f t="shared" si="14"/>
        <v>7</v>
      </c>
      <c r="M196">
        <v>5</v>
      </c>
      <c r="N196">
        <v>5</v>
      </c>
    </row>
    <row r="197" spans="1:14" ht="14.5">
      <c r="A197">
        <v>5</v>
      </c>
      <c r="B197">
        <v>6</v>
      </c>
      <c r="C197" s="8">
        <f t="shared" si="12"/>
        <v>1</v>
      </c>
      <c r="D197">
        <f t="shared" si="13"/>
        <v>1</v>
      </c>
      <c r="E197">
        <f t="shared" si="11"/>
        <v>0.2</v>
      </c>
      <c r="I197" s="3">
        <v>5</v>
      </c>
      <c r="J197" s="7">
        <v>7.4080221727019495</v>
      </c>
      <c r="K197" s="7">
        <f t="shared" si="14"/>
        <v>7</v>
      </c>
      <c r="M197">
        <v>5</v>
      </c>
      <c r="N197">
        <v>6</v>
      </c>
    </row>
    <row r="198" spans="1:14" ht="14.5">
      <c r="A198">
        <v>5</v>
      </c>
      <c r="B198">
        <v>8</v>
      </c>
      <c r="C198" s="8">
        <f t="shared" si="12"/>
        <v>9</v>
      </c>
      <c r="D198">
        <f t="shared" si="13"/>
        <v>3</v>
      </c>
      <c r="E198">
        <f t="shared" ref="E198:E261" si="15">ABS(A198-B198)/A198</f>
        <v>0.6</v>
      </c>
      <c r="I198" s="3">
        <v>1</v>
      </c>
      <c r="J198" s="7">
        <v>0.35250217270194995</v>
      </c>
      <c r="K198" s="7">
        <f t="shared" si="14"/>
        <v>0</v>
      </c>
      <c r="M198">
        <v>5</v>
      </c>
      <c r="N198">
        <v>8</v>
      </c>
    </row>
    <row r="199" spans="1:14" ht="14.5">
      <c r="A199">
        <v>5</v>
      </c>
      <c r="B199">
        <v>6</v>
      </c>
      <c r="C199" s="8">
        <f t="shared" si="12"/>
        <v>1</v>
      </c>
      <c r="D199">
        <f t="shared" si="13"/>
        <v>1</v>
      </c>
      <c r="E199">
        <f t="shared" si="15"/>
        <v>0.2</v>
      </c>
      <c r="I199" s="3">
        <v>9</v>
      </c>
      <c r="J199" s="7">
        <v>6.947465403899721</v>
      </c>
      <c r="K199" s="7">
        <f t="shared" si="14"/>
        <v>7</v>
      </c>
      <c r="M199">
        <v>5</v>
      </c>
      <c r="N199">
        <v>6</v>
      </c>
    </row>
    <row r="200" spans="1:14" ht="14.5">
      <c r="A200">
        <v>5</v>
      </c>
      <c r="B200">
        <v>6</v>
      </c>
      <c r="C200" s="8">
        <f t="shared" si="12"/>
        <v>1</v>
      </c>
      <c r="D200">
        <f t="shared" si="13"/>
        <v>1</v>
      </c>
      <c r="E200">
        <f t="shared" si="15"/>
        <v>0.2</v>
      </c>
      <c r="I200" s="3">
        <v>8</v>
      </c>
      <c r="J200" s="7">
        <v>5.7885000557103057</v>
      </c>
      <c r="K200" s="7">
        <f t="shared" si="14"/>
        <v>6</v>
      </c>
      <c r="M200">
        <v>5</v>
      </c>
      <c r="N200">
        <v>6</v>
      </c>
    </row>
    <row r="201" spans="1:14" ht="14.5">
      <c r="A201">
        <v>5</v>
      </c>
      <c r="B201">
        <v>7</v>
      </c>
      <c r="C201" s="8">
        <f t="shared" si="12"/>
        <v>4</v>
      </c>
      <c r="D201">
        <f t="shared" si="13"/>
        <v>2</v>
      </c>
      <c r="E201">
        <f t="shared" si="15"/>
        <v>0.4</v>
      </c>
      <c r="I201" s="3">
        <v>5</v>
      </c>
      <c r="J201" s="7">
        <v>5.9275421727019504</v>
      </c>
      <c r="K201" s="7">
        <f t="shared" si="14"/>
        <v>6</v>
      </c>
      <c r="M201">
        <v>5</v>
      </c>
      <c r="N201">
        <v>7</v>
      </c>
    </row>
    <row r="202" spans="1:14" ht="14.5">
      <c r="A202">
        <v>5</v>
      </c>
      <c r="B202">
        <v>6</v>
      </c>
      <c r="C202" s="8">
        <f t="shared" si="12"/>
        <v>1</v>
      </c>
      <c r="D202">
        <f t="shared" si="13"/>
        <v>1</v>
      </c>
      <c r="E202">
        <f t="shared" si="15"/>
        <v>0.2</v>
      </c>
      <c r="I202" s="3">
        <v>1</v>
      </c>
      <c r="J202" s="7">
        <v>3.1145107520891364</v>
      </c>
      <c r="K202" s="7">
        <f t="shared" si="14"/>
        <v>3</v>
      </c>
      <c r="M202">
        <v>5</v>
      </c>
      <c r="N202">
        <v>6</v>
      </c>
    </row>
    <row r="203" spans="1:14" ht="14.5">
      <c r="A203">
        <v>6</v>
      </c>
      <c r="B203">
        <v>7</v>
      </c>
      <c r="C203" s="8">
        <f t="shared" si="12"/>
        <v>1</v>
      </c>
      <c r="D203">
        <f t="shared" si="13"/>
        <v>1</v>
      </c>
      <c r="E203">
        <f t="shared" si="15"/>
        <v>0.16666666666666666</v>
      </c>
      <c r="I203" s="3">
        <v>7</v>
      </c>
      <c r="J203" s="7">
        <v>5.6654636211699172</v>
      </c>
      <c r="K203" s="7">
        <f t="shared" si="14"/>
        <v>6</v>
      </c>
      <c r="M203">
        <v>6</v>
      </c>
      <c r="N203">
        <v>7</v>
      </c>
    </row>
    <row r="204" spans="1:14" ht="14.5">
      <c r="A204">
        <v>6</v>
      </c>
      <c r="B204">
        <v>6</v>
      </c>
      <c r="C204" s="8">
        <f t="shared" si="12"/>
        <v>0</v>
      </c>
      <c r="D204">
        <f t="shared" si="13"/>
        <v>0</v>
      </c>
      <c r="E204">
        <f t="shared" si="15"/>
        <v>0</v>
      </c>
      <c r="I204" s="3">
        <v>7</v>
      </c>
      <c r="J204" s="7">
        <v>6.8602636211699171</v>
      </c>
      <c r="K204" s="7">
        <f t="shared" si="14"/>
        <v>7</v>
      </c>
      <c r="M204">
        <v>6</v>
      </c>
      <c r="N204">
        <v>6</v>
      </c>
    </row>
    <row r="205" spans="1:14" ht="14.5">
      <c r="A205">
        <v>6</v>
      </c>
      <c r="B205">
        <v>6</v>
      </c>
      <c r="C205" s="8">
        <f t="shared" si="12"/>
        <v>0</v>
      </c>
      <c r="D205">
        <f t="shared" si="13"/>
        <v>0</v>
      </c>
      <c r="E205">
        <f t="shared" si="15"/>
        <v>0</v>
      </c>
      <c r="I205" s="3">
        <v>2</v>
      </c>
      <c r="J205" s="7">
        <v>3.695943621169917</v>
      </c>
      <c r="K205" s="7">
        <f t="shared" si="14"/>
        <v>4</v>
      </c>
      <c r="M205">
        <v>6</v>
      </c>
      <c r="N205">
        <v>6</v>
      </c>
    </row>
    <row r="206" spans="1:14" ht="14.5">
      <c r="A206">
        <v>6</v>
      </c>
      <c r="B206">
        <v>3</v>
      </c>
      <c r="C206" s="8">
        <f t="shared" si="12"/>
        <v>9</v>
      </c>
      <c r="D206">
        <f t="shared" si="13"/>
        <v>3</v>
      </c>
      <c r="E206">
        <f t="shared" si="15"/>
        <v>0.5</v>
      </c>
      <c r="I206" s="3">
        <v>2</v>
      </c>
      <c r="J206" s="7">
        <v>3.9908236211699162</v>
      </c>
      <c r="K206" s="7">
        <f t="shared" si="14"/>
        <v>4</v>
      </c>
      <c r="M206">
        <v>6</v>
      </c>
      <c r="N206">
        <v>3</v>
      </c>
    </row>
    <row r="207" spans="1:14" ht="14.5">
      <c r="A207">
        <v>6</v>
      </c>
      <c r="B207">
        <v>3</v>
      </c>
      <c r="C207" s="8">
        <f t="shared" si="12"/>
        <v>9</v>
      </c>
      <c r="D207">
        <f t="shared" si="13"/>
        <v>3</v>
      </c>
      <c r="E207">
        <f t="shared" si="15"/>
        <v>0.5</v>
      </c>
      <c r="I207" s="3">
        <v>8</v>
      </c>
      <c r="J207" s="7">
        <v>9.1492221727019505</v>
      </c>
      <c r="K207" s="7">
        <f t="shared" si="14"/>
        <v>9</v>
      </c>
      <c r="M207">
        <v>6</v>
      </c>
      <c r="N207">
        <v>3</v>
      </c>
    </row>
    <row r="208" spans="1:14" ht="14.5">
      <c r="A208">
        <v>6</v>
      </c>
      <c r="B208">
        <v>5</v>
      </c>
      <c r="C208" s="8">
        <f t="shared" si="12"/>
        <v>1</v>
      </c>
      <c r="D208">
        <f t="shared" si="13"/>
        <v>1</v>
      </c>
      <c r="E208">
        <f t="shared" si="15"/>
        <v>0.16666666666666666</v>
      </c>
      <c r="I208" s="3">
        <v>2</v>
      </c>
      <c r="J208" s="7">
        <v>5.5458621727019501</v>
      </c>
      <c r="K208" s="7">
        <f t="shared" si="14"/>
        <v>6</v>
      </c>
      <c r="M208">
        <v>6</v>
      </c>
      <c r="N208">
        <v>5</v>
      </c>
    </row>
    <row r="209" spans="1:14" ht="14.5">
      <c r="A209">
        <v>6</v>
      </c>
      <c r="B209">
        <v>8</v>
      </c>
      <c r="C209" s="8">
        <f t="shared" si="12"/>
        <v>4</v>
      </c>
      <c r="D209">
        <f t="shared" si="13"/>
        <v>2</v>
      </c>
      <c r="E209">
        <f t="shared" si="15"/>
        <v>0.33333333333333331</v>
      </c>
      <c r="I209" s="3">
        <v>6</v>
      </c>
      <c r="J209" s="7">
        <v>6.2284623955431764</v>
      </c>
      <c r="K209" s="7">
        <f t="shared" si="14"/>
        <v>6</v>
      </c>
      <c r="M209">
        <v>6</v>
      </c>
      <c r="N209">
        <v>8</v>
      </c>
    </row>
    <row r="210" spans="1:14" ht="14.5">
      <c r="A210">
        <v>6</v>
      </c>
      <c r="B210">
        <v>6</v>
      </c>
      <c r="C210" s="8">
        <f t="shared" si="12"/>
        <v>0</v>
      </c>
      <c r="D210">
        <f t="shared" si="13"/>
        <v>0</v>
      </c>
      <c r="E210">
        <f t="shared" si="15"/>
        <v>0</v>
      </c>
      <c r="I210" s="3">
        <v>4</v>
      </c>
      <c r="J210" s="7">
        <v>5.6565021727019502</v>
      </c>
      <c r="K210" s="7">
        <f t="shared" si="14"/>
        <v>6</v>
      </c>
      <c r="M210">
        <v>6</v>
      </c>
      <c r="N210">
        <v>6</v>
      </c>
    </row>
    <row r="211" spans="1:14" ht="14.5">
      <c r="A211">
        <v>6</v>
      </c>
      <c r="B211">
        <v>7</v>
      </c>
      <c r="C211" s="8">
        <f t="shared" si="12"/>
        <v>1</v>
      </c>
      <c r="D211">
        <f t="shared" si="13"/>
        <v>1</v>
      </c>
      <c r="E211">
        <f t="shared" si="15"/>
        <v>0.16666666666666666</v>
      </c>
      <c r="I211" s="3">
        <v>9</v>
      </c>
      <c r="J211" s="7">
        <v>8.3319991086350971</v>
      </c>
      <c r="K211" s="7">
        <f t="shared" si="14"/>
        <v>8</v>
      </c>
      <c r="M211">
        <v>6</v>
      </c>
      <c r="N211">
        <v>7</v>
      </c>
    </row>
    <row r="212" spans="1:14" ht="14.5">
      <c r="A212">
        <v>6</v>
      </c>
      <c r="B212">
        <v>8</v>
      </c>
      <c r="C212" s="8">
        <f t="shared" si="12"/>
        <v>4</v>
      </c>
      <c r="D212">
        <f t="shared" si="13"/>
        <v>2</v>
      </c>
      <c r="E212">
        <f t="shared" si="15"/>
        <v>0.33333333333333331</v>
      </c>
      <c r="I212" s="3">
        <v>2</v>
      </c>
      <c r="J212" s="7">
        <v>5.28906217270195</v>
      </c>
      <c r="K212" s="7">
        <f t="shared" si="14"/>
        <v>5</v>
      </c>
      <c r="M212">
        <v>6</v>
      </c>
      <c r="N212">
        <v>8</v>
      </c>
    </row>
    <row r="213" spans="1:14" ht="14.5">
      <c r="A213">
        <v>6</v>
      </c>
      <c r="B213">
        <v>6</v>
      </c>
      <c r="C213" s="8">
        <f t="shared" si="12"/>
        <v>0</v>
      </c>
      <c r="D213">
        <f t="shared" si="13"/>
        <v>0</v>
      </c>
      <c r="E213">
        <f t="shared" si="15"/>
        <v>0</v>
      </c>
      <c r="I213" s="3">
        <v>9</v>
      </c>
      <c r="J213" s="7">
        <v>6.3001054038997202</v>
      </c>
      <c r="K213" s="7">
        <f t="shared" si="14"/>
        <v>6</v>
      </c>
      <c r="M213">
        <v>6</v>
      </c>
      <c r="N213">
        <v>6</v>
      </c>
    </row>
    <row r="214" spans="1:14" ht="14.5">
      <c r="A214">
        <v>6</v>
      </c>
      <c r="B214">
        <v>7</v>
      </c>
      <c r="C214" s="8">
        <f t="shared" si="12"/>
        <v>1</v>
      </c>
      <c r="D214">
        <f t="shared" si="13"/>
        <v>1</v>
      </c>
      <c r="E214">
        <f t="shared" si="15"/>
        <v>0.16666666666666666</v>
      </c>
      <c r="I214" s="3">
        <v>0</v>
      </c>
      <c r="J214" s="7">
        <v>5.3685054038997206</v>
      </c>
      <c r="K214" s="7">
        <f t="shared" si="14"/>
        <v>5</v>
      </c>
      <c r="M214">
        <v>6</v>
      </c>
      <c r="N214">
        <v>7</v>
      </c>
    </row>
    <row r="215" spans="1:14" ht="14.5">
      <c r="A215">
        <v>6</v>
      </c>
      <c r="B215">
        <v>3</v>
      </c>
      <c r="C215" s="8">
        <f t="shared" si="12"/>
        <v>9</v>
      </c>
      <c r="D215">
        <f t="shared" si="13"/>
        <v>3</v>
      </c>
      <c r="E215">
        <f t="shared" si="15"/>
        <v>0.5</v>
      </c>
      <c r="I215" s="3">
        <v>2</v>
      </c>
      <c r="J215" s="7">
        <v>5.7929021727019503</v>
      </c>
      <c r="K215" s="7">
        <f t="shared" si="14"/>
        <v>6</v>
      </c>
      <c r="M215">
        <v>6</v>
      </c>
      <c r="N215">
        <v>3</v>
      </c>
    </row>
    <row r="216" spans="1:14" ht="14.5">
      <c r="A216">
        <v>6</v>
      </c>
      <c r="B216">
        <v>6</v>
      </c>
      <c r="C216" s="8">
        <f t="shared" si="12"/>
        <v>0</v>
      </c>
      <c r="D216">
        <f t="shared" si="13"/>
        <v>0</v>
      </c>
      <c r="E216">
        <f t="shared" si="15"/>
        <v>0</v>
      </c>
      <c r="I216" s="3">
        <v>8</v>
      </c>
      <c r="J216" s="7">
        <v>6.8997854038997204</v>
      </c>
      <c r="K216" s="7">
        <f t="shared" si="14"/>
        <v>7</v>
      </c>
      <c r="M216">
        <v>6</v>
      </c>
      <c r="N216">
        <v>6</v>
      </c>
    </row>
    <row r="217" spans="1:14" ht="14.5">
      <c r="A217">
        <v>6</v>
      </c>
      <c r="B217">
        <v>8</v>
      </c>
      <c r="C217" s="8">
        <f t="shared" si="12"/>
        <v>4</v>
      </c>
      <c r="D217">
        <f t="shared" si="13"/>
        <v>2</v>
      </c>
      <c r="E217">
        <f t="shared" si="15"/>
        <v>0.33333333333333331</v>
      </c>
      <c r="I217" s="3">
        <v>13</v>
      </c>
      <c r="J217" s="7">
        <v>7.68090540389972</v>
      </c>
      <c r="K217" s="7">
        <f t="shared" si="14"/>
        <v>8</v>
      </c>
      <c r="M217">
        <v>6</v>
      </c>
      <c r="N217">
        <v>8</v>
      </c>
    </row>
    <row r="218" spans="1:14" ht="14.5">
      <c r="A218">
        <v>6</v>
      </c>
      <c r="B218">
        <v>6</v>
      </c>
      <c r="C218" s="8">
        <f t="shared" si="12"/>
        <v>0</v>
      </c>
      <c r="D218">
        <f t="shared" si="13"/>
        <v>0</v>
      </c>
      <c r="E218">
        <f t="shared" si="15"/>
        <v>0</v>
      </c>
      <c r="I218" s="3">
        <v>4</v>
      </c>
      <c r="J218" s="7">
        <v>7.5152236211699179</v>
      </c>
      <c r="K218" s="7">
        <f t="shared" si="14"/>
        <v>8</v>
      </c>
      <c r="M218">
        <v>6</v>
      </c>
      <c r="N218">
        <v>6</v>
      </c>
    </row>
    <row r="219" spans="1:14" ht="14.5">
      <c r="A219">
        <v>6</v>
      </c>
      <c r="B219">
        <v>9</v>
      </c>
      <c r="C219" s="8">
        <f t="shared" si="12"/>
        <v>9</v>
      </c>
      <c r="D219">
        <f t="shared" si="13"/>
        <v>3</v>
      </c>
      <c r="E219">
        <f t="shared" si="15"/>
        <v>0.5</v>
      </c>
      <c r="I219" s="3">
        <v>5</v>
      </c>
      <c r="J219" s="7">
        <v>2.6953821727019505</v>
      </c>
      <c r="K219" s="7">
        <f t="shared" si="14"/>
        <v>3</v>
      </c>
      <c r="M219">
        <v>6</v>
      </c>
      <c r="N219">
        <v>9</v>
      </c>
    </row>
    <row r="220" spans="1:14" ht="14.5">
      <c r="A220">
        <v>6</v>
      </c>
      <c r="B220">
        <v>6</v>
      </c>
      <c r="C220" s="8">
        <f t="shared" si="12"/>
        <v>0</v>
      </c>
      <c r="D220">
        <f t="shared" si="13"/>
        <v>0</v>
      </c>
      <c r="E220">
        <f t="shared" si="15"/>
        <v>0</v>
      </c>
      <c r="I220" s="3">
        <v>4</v>
      </c>
      <c r="J220" s="7">
        <v>5.5534621727019502</v>
      </c>
      <c r="K220" s="7">
        <f t="shared" si="14"/>
        <v>6</v>
      </c>
      <c r="M220">
        <v>6</v>
      </c>
      <c r="N220">
        <v>6</v>
      </c>
    </row>
    <row r="221" spans="1:14" ht="14.5">
      <c r="A221">
        <v>6</v>
      </c>
      <c r="B221">
        <v>6</v>
      </c>
      <c r="C221" s="8">
        <f t="shared" si="12"/>
        <v>0</v>
      </c>
      <c r="D221">
        <f t="shared" si="13"/>
        <v>0</v>
      </c>
      <c r="E221">
        <f t="shared" si="15"/>
        <v>0</v>
      </c>
      <c r="I221" s="3">
        <v>1</v>
      </c>
      <c r="J221" s="7">
        <v>6.4291436211699171</v>
      </c>
      <c r="K221" s="7">
        <f t="shared" si="14"/>
        <v>6</v>
      </c>
      <c r="M221">
        <v>6</v>
      </c>
      <c r="N221">
        <v>6</v>
      </c>
    </row>
    <row r="222" spans="1:14" ht="14.5">
      <c r="A222">
        <v>6</v>
      </c>
      <c r="B222">
        <v>5</v>
      </c>
      <c r="C222" s="8">
        <f t="shared" si="12"/>
        <v>1</v>
      </c>
      <c r="D222">
        <f t="shared" si="13"/>
        <v>1</v>
      </c>
      <c r="E222">
        <f t="shared" si="15"/>
        <v>0.16666666666666666</v>
      </c>
      <c r="I222" s="3">
        <v>5</v>
      </c>
      <c r="J222" s="7">
        <v>6.3563421727019502</v>
      </c>
      <c r="K222" s="7">
        <f t="shared" si="14"/>
        <v>6</v>
      </c>
      <c r="M222">
        <v>6</v>
      </c>
      <c r="N222">
        <v>5</v>
      </c>
    </row>
    <row r="223" spans="1:14" ht="14.5">
      <c r="A223">
        <v>6</v>
      </c>
      <c r="B223">
        <v>5</v>
      </c>
      <c r="C223" s="8">
        <f t="shared" si="12"/>
        <v>1</v>
      </c>
      <c r="D223">
        <f t="shared" si="13"/>
        <v>1</v>
      </c>
      <c r="E223">
        <f t="shared" si="15"/>
        <v>0.16666666666666666</v>
      </c>
      <c r="I223" s="3">
        <v>19</v>
      </c>
      <c r="J223" s="7">
        <v>7.4441054038997212</v>
      </c>
      <c r="K223" s="7">
        <f t="shared" si="14"/>
        <v>7</v>
      </c>
      <c r="M223">
        <v>6</v>
      </c>
      <c r="N223">
        <v>5</v>
      </c>
    </row>
    <row r="224" spans="1:14" ht="14.5">
      <c r="A224">
        <v>6</v>
      </c>
      <c r="B224">
        <v>6</v>
      </c>
      <c r="C224" s="8">
        <f t="shared" si="12"/>
        <v>0</v>
      </c>
      <c r="D224">
        <f t="shared" si="13"/>
        <v>0</v>
      </c>
      <c r="E224">
        <f t="shared" si="15"/>
        <v>0</v>
      </c>
      <c r="I224" s="3">
        <v>10</v>
      </c>
      <c r="J224" s="7">
        <v>6.7744254038997207</v>
      </c>
      <c r="K224" s="7">
        <f t="shared" si="14"/>
        <v>7</v>
      </c>
      <c r="M224">
        <v>6</v>
      </c>
      <c r="N224">
        <v>6</v>
      </c>
    </row>
    <row r="225" spans="1:14" ht="14.5">
      <c r="A225">
        <v>6</v>
      </c>
      <c r="B225">
        <v>6</v>
      </c>
      <c r="C225" s="8">
        <f t="shared" si="12"/>
        <v>0</v>
      </c>
      <c r="D225">
        <f t="shared" si="13"/>
        <v>0</v>
      </c>
      <c r="E225">
        <f t="shared" si="15"/>
        <v>0</v>
      </c>
      <c r="I225" s="3">
        <v>16</v>
      </c>
      <c r="J225" s="7">
        <v>7.5721854038997201</v>
      </c>
      <c r="K225" s="7">
        <f t="shared" si="14"/>
        <v>8</v>
      </c>
      <c r="M225">
        <v>6</v>
      </c>
      <c r="N225">
        <v>6</v>
      </c>
    </row>
    <row r="226" spans="1:14" ht="14.5">
      <c r="A226">
        <v>6</v>
      </c>
      <c r="B226">
        <v>6</v>
      </c>
      <c r="C226" s="8">
        <f t="shared" si="12"/>
        <v>0</v>
      </c>
      <c r="D226">
        <f t="shared" si="13"/>
        <v>0</v>
      </c>
      <c r="E226">
        <f t="shared" si="15"/>
        <v>0</v>
      </c>
      <c r="I226" s="3">
        <v>11</v>
      </c>
      <c r="J226" s="7">
        <v>6.3285054038997206</v>
      </c>
      <c r="K226" s="7">
        <f t="shared" si="14"/>
        <v>6</v>
      </c>
      <c r="M226">
        <v>6</v>
      </c>
      <c r="N226">
        <v>6</v>
      </c>
    </row>
    <row r="227" spans="1:14" ht="14.5">
      <c r="A227">
        <v>6</v>
      </c>
      <c r="B227">
        <v>6</v>
      </c>
      <c r="C227" s="8">
        <f t="shared" si="12"/>
        <v>0</v>
      </c>
      <c r="D227">
        <f t="shared" si="13"/>
        <v>0</v>
      </c>
      <c r="E227">
        <f t="shared" si="15"/>
        <v>0</v>
      </c>
      <c r="I227" s="3">
        <v>4</v>
      </c>
      <c r="J227" s="7">
        <v>6.68954217270195</v>
      </c>
      <c r="K227" s="7">
        <f t="shared" si="14"/>
        <v>7</v>
      </c>
      <c r="M227">
        <v>6</v>
      </c>
      <c r="N227">
        <v>6</v>
      </c>
    </row>
    <row r="228" spans="1:14" ht="14.5">
      <c r="A228">
        <v>6</v>
      </c>
      <c r="B228">
        <v>6</v>
      </c>
      <c r="C228" s="8">
        <f t="shared" si="12"/>
        <v>0</v>
      </c>
      <c r="D228">
        <f t="shared" si="13"/>
        <v>0</v>
      </c>
      <c r="E228">
        <f t="shared" si="15"/>
        <v>0</v>
      </c>
      <c r="I228" s="3">
        <v>6</v>
      </c>
      <c r="J228" s="7">
        <v>9.6778654038997214</v>
      </c>
      <c r="K228" s="7">
        <f t="shared" si="14"/>
        <v>10</v>
      </c>
      <c r="M228">
        <v>6</v>
      </c>
      <c r="N228">
        <v>6</v>
      </c>
    </row>
    <row r="229" spans="1:14" ht="14.5">
      <c r="A229">
        <v>6</v>
      </c>
      <c r="B229">
        <v>5</v>
      </c>
      <c r="C229" s="8">
        <f t="shared" si="12"/>
        <v>1</v>
      </c>
      <c r="D229">
        <f t="shared" si="13"/>
        <v>1</v>
      </c>
      <c r="E229">
        <f t="shared" si="15"/>
        <v>0.16666666666666666</v>
      </c>
      <c r="I229" s="3">
        <v>8</v>
      </c>
      <c r="J229" s="7">
        <v>7.0782654038997208</v>
      </c>
      <c r="K229" s="7">
        <f t="shared" si="14"/>
        <v>7</v>
      </c>
      <c r="M229">
        <v>6</v>
      </c>
      <c r="N229">
        <v>5</v>
      </c>
    </row>
    <row r="230" spans="1:14" ht="14.5">
      <c r="A230">
        <v>6</v>
      </c>
      <c r="B230">
        <v>6</v>
      </c>
      <c r="C230" s="8">
        <f t="shared" si="12"/>
        <v>0</v>
      </c>
      <c r="D230">
        <f t="shared" si="13"/>
        <v>0</v>
      </c>
      <c r="E230">
        <f t="shared" si="15"/>
        <v>0</v>
      </c>
      <c r="I230" s="3">
        <v>10</v>
      </c>
      <c r="J230" s="7">
        <v>7.8552716434540395</v>
      </c>
      <c r="K230" s="7">
        <f t="shared" si="14"/>
        <v>8</v>
      </c>
      <c r="M230">
        <v>6</v>
      </c>
      <c r="N230">
        <v>6</v>
      </c>
    </row>
    <row r="231" spans="1:14" ht="14.5">
      <c r="A231">
        <v>6</v>
      </c>
      <c r="B231">
        <v>6</v>
      </c>
      <c r="C231" s="8">
        <f t="shared" si="12"/>
        <v>0</v>
      </c>
      <c r="D231">
        <f t="shared" si="13"/>
        <v>0</v>
      </c>
      <c r="E231">
        <f t="shared" si="15"/>
        <v>0</v>
      </c>
      <c r="I231" s="3">
        <v>3</v>
      </c>
      <c r="J231" s="7">
        <v>6.4357836211699162</v>
      </c>
      <c r="K231" s="7">
        <f t="shared" si="14"/>
        <v>6</v>
      </c>
      <c r="M231">
        <v>6</v>
      </c>
      <c r="N231">
        <v>6</v>
      </c>
    </row>
    <row r="232" spans="1:14" ht="14.5">
      <c r="A232">
        <v>6</v>
      </c>
      <c r="B232">
        <v>10</v>
      </c>
      <c r="C232" s="8">
        <f t="shared" si="12"/>
        <v>16</v>
      </c>
      <c r="D232">
        <f t="shared" si="13"/>
        <v>4</v>
      </c>
      <c r="E232">
        <f t="shared" si="15"/>
        <v>0.66666666666666663</v>
      </c>
      <c r="I232" s="3">
        <v>5</v>
      </c>
      <c r="J232" s="7">
        <v>6.7733054038997214</v>
      </c>
      <c r="K232" s="7">
        <f t="shared" si="14"/>
        <v>7</v>
      </c>
      <c r="M232">
        <v>6</v>
      </c>
      <c r="N232">
        <v>10</v>
      </c>
    </row>
    <row r="233" spans="1:14" ht="14.5">
      <c r="A233">
        <v>6</v>
      </c>
      <c r="B233">
        <v>6</v>
      </c>
      <c r="C233" s="8">
        <f t="shared" si="12"/>
        <v>0</v>
      </c>
      <c r="D233">
        <f t="shared" si="13"/>
        <v>0</v>
      </c>
      <c r="E233">
        <f t="shared" si="15"/>
        <v>0</v>
      </c>
      <c r="I233" s="3">
        <v>2</v>
      </c>
      <c r="J233" s="7">
        <v>6.1428623955431751</v>
      </c>
      <c r="K233" s="7">
        <f t="shared" si="14"/>
        <v>6</v>
      </c>
      <c r="M233">
        <v>6</v>
      </c>
      <c r="N233">
        <v>6</v>
      </c>
    </row>
    <row r="234" spans="1:14" ht="14.5">
      <c r="A234">
        <v>6</v>
      </c>
      <c r="B234">
        <v>6</v>
      </c>
      <c r="C234" s="8">
        <f t="shared" si="12"/>
        <v>0</v>
      </c>
      <c r="D234">
        <f t="shared" si="13"/>
        <v>0</v>
      </c>
      <c r="E234">
        <f t="shared" si="15"/>
        <v>0</v>
      </c>
      <c r="I234" s="3">
        <v>4</v>
      </c>
      <c r="J234" s="7">
        <v>6.3448200557103052</v>
      </c>
      <c r="K234" s="7">
        <f t="shared" si="14"/>
        <v>6</v>
      </c>
      <c r="M234">
        <v>6</v>
      </c>
      <c r="N234">
        <v>6</v>
      </c>
    </row>
    <row r="235" spans="1:14" ht="14.5">
      <c r="A235">
        <v>6</v>
      </c>
      <c r="B235">
        <v>3</v>
      </c>
      <c r="C235" s="8">
        <f t="shared" si="12"/>
        <v>9</v>
      </c>
      <c r="D235">
        <f t="shared" si="13"/>
        <v>3</v>
      </c>
      <c r="E235">
        <f t="shared" si="15"/>
        <v>0.5</v>
      </c>
      <c r="I235" s="3">
        <v>5</v>
      </c>
      <c r="J235" s="7">
        <v>5.596422172701951</v>
      </c>
      <c r="K235" s="7">
        <f t="shared" si="14"/>
        <v>6</v>
      </c>
      <c r="M235">
        <v>6</v>
      </c>
      <c r="N235">
        <v>3</v>
      </c>
    </row>
    <row r="236" spans="1:14" ht="14.5">
      <c r="A236">
        <v>6</v>
      </c>
      <c r="B236">
        <v>9</v>
      </c>
      <c r="C236" s="8">
        <f t="shared" si="12"/>
        <v>9</v>
      </c>
      <c r="D236">
        <f t="shared" si="13"/>
        <v>3</v>
      </c>
      <c r="E236">
        <f t="shared" si="15"/>
        <v>0.5</v>
      </c>
      <c r="I236" s="3">
        <v>4</v>
      </c>
      <c r="J236" s="7">
        <v>5.9770654038997204</v>
      </c>
      <c r="K236" s="7">
        <f t="shared" si="14"/>
        <v>6</v>
      </c>
      <c r="M236">
        <v>6</v>
      </c>
      <c r="N236">
        <v>9</v>
      </c>
    </row>
    <row r="237" spans="1:14" ht="14.5">
      <c r="A237">
        <v>6</v>
      </c>
      <c r="B237">
        <v>7</v>
      </c>
      <c r="C237" s="8">
        <f t="shared" si="12"/>
        <v>1</v>
      </c>
      <c r="D237">
        <f t="shared" si="13"/>
        <v>1</v>
      </c>
      <c r="E237">
        <f t="shared" si="15"/>
        <v>0.16666666666666666</v>
      </c>
      <c r="I237" s="3">
        <v>3</v>
      </c>
      <c r="J237" s="7">
        <v>6.0887421727019504</v>
      </c>
      <c r="K237" s="7">
        <f t="shared" si="14"/>
        <v>6</v>
      </c>
      <c r="M237">
        <v>6</v>
      </c>
      <c r="N237">
        <v>7</v>
      </c>
    </row>
    <row r="238" spans="1:14" ht="14.5">
      <c r="A238">
        <v>6</v>
      </c>
      <c r="B238">
        <v>7</v>
      </c>
      <c r="C238" s="8">
        <f t="shared" si="12"/>
        <v>1</v>
      </c>
      <c r="D238">
        <f t="shared" si="13"/>
        <v>1</v>
      </c>
      <c r="E238">
        <f t="shared" si="15"/>
        <v>0.16666666666666666</v>
      </c>
      <c r="I238" s="3">
        <v>16</v>
      </c>
      <c r="J238" s="7">
        <v>5.9233836211699167</v>
      </c>
      <c r="K238" s="7">
        <f t="shared" si="14"/>
        <v>6</v>
      </c>
      <c r="M238">
        <v>6</v>
      </c>
      <c r="N238">
        <v>7</v>
      </c>
    </row>
    <row r="239" spans="1:14" ht="14.5">
      <c r="A239">
        <v>6</v>
      </c>
      <c r="B239">
        <v>8</v>
      </c>
      <c r="C239" s="8">
        <f t="shared" si="12"/>
        <v>4</v>
      </c>
      <c r="D239">
        <f t="shared" si="13"/>
        <v>2</v>
      </c>
      <c r="E239">
        <f t="shared" si="15"/>
        <v>0.33333333333333331</v>
      </c>
      <c r="I239" s="3">
        <v>5</v>
      </c>
      <c r="J239" s="7">
        <v>5.707625403899721</v>
      </c>
      <c r="K239" s="7">
        <f t="shared" si="14"/>
        <v>6</v>
      </c>
      <c r="M239">
        <v>6</v>
      </c>
      <c r="N239">
        <v>8</v>
      </c>
    </row>
    <row r="240" spans="1:14" ht="14.5">
      <c r="A240">
        <v>6</v>
      </c>
      <c r="B240">
        <v>7</v>
      </c>
      <c r="C240" s="8">
        <f t="shared" si="12"/>
        <v>1</v>
      </c>
      <c r="D240">
        <f t="shared" si="13"/>
        <v>1</v>
      </c>
      <c r="E240">
        <f t="shared" si="15"/>
        <v>0.16666666666666666</v>
      </c>
      <c r="I240" s="3">
        <v>4</v>
      </c>
      <c r="J240" s="7">
        <v>5.5510600557103054</v>
      </c>
      <c r="K240" s="7">
        <f t="shared" si="14"/>
        <v>6</v>
      </c>
      <c r="M240">
        <v>6</v>
      </c>
      <c r="N240">
        <v>7</v>
      </c>
    </row>
    <row r="241" spans="1:14" ht="14.5">
      <c r="A241">
        <v>6</v>
      </c>
      <c r="B241">
        <v>8</v>
      </c>
      <c r="C241" s="8">
        <f t="shared" si="12"/>
        <v>4</v>
      </c>
      <c r="D241">
        <f t="shared" si="13"/>
        <v>2</v>
      </c>
      <c r="E241">
        <f t="shared" si="15"/>
        <v>0.33333333333333331</v>
      </c>
      <c r="I241" s="3">
        <v>6</v>
      </c>
      <c r="J241" s="7">
        <v>5.9123436211699172</v>
      </c>
      <c r="K241" s="7">
        <f t="shared" si="14"/>
        <v>6</v>
      </c>
      <c r="M241">
        <v>6</v>
      </c>
      <c r="N241">
        <v>8</v>
      </c>
    </row>
    <row r="242" spans="1:14" ht="14.5">
      <c r="A242">
        <v>6</v>
      </c>
      <c r="B242">
        <v>6</v>
      </c>
      <c r="C242" s="8">
        <f t="shared" si="12"/>
        <v>0</v>
      </c>
      <c r="D242">
        <f t="shared" si="13"/>
        <v>0</v>
      </c>
      <c r="E242">
        <f t="shared" si="15"/>
        <v>0</v>
      </c>
      <c r="I242" s="3">
        <v>4</v>
      </c>
      <c r="J242" s="7">
        <v>6.0541854038997212</v>
      </c>
      <c r="K242" s="7">
        <f t="shared" si="14"/>
        <v>6</v>
      </c>
      <c r="M242">
        <v>6</v>
      </c>
      <c r="N242">
        <v>6</v>
      </c>
    </row>
    <row r="243" spans="1:14" ht="14.5">
      <c r="A243">
        <v>6</v>
      </c>
      <c r="B243">
        <v>6</v>
      </c>
      <c r="C243" s="8">
        <f t="shared" si="12"/>
        <v>0</v>
      </c>
      <c r="D243">
        <f t="shared" si="13"/>
        <v>0</v>
      </c>
      <c r="E243">
        <f t="shared" si="15"/>
        <v>0</v>
      </c>
      <c r="I243" s="3">
        <v>7</v>
      </c>
      <c r="J243" s="7">
        <v>6.0596158217270188</v>
      </c>
      <c r="K243" s="7">
        <f t="shared" si="14"/>
        <v>6</v>
      </c>
      <c r="M243">
        <v>6</v>
      </c>
      <c r="N243">
        <v>6</v>
      </c>
    </row>
    <row r="244" spans="1:14" ht="14.5">
      <c r="A244">
        <v>6</v>
      </c>
      <c r="B244">
        <v>3</v>
      </c>
      <c r="C244" s="8">
        <f t="shared" si="12"/>
        <v>9</v>
      </c>
      <c r="D244">
        <f t="shared" si="13"/>
        <v>3</v>
      </c>
      <c r="E244">
        <f t="shared" si="15"/>
        <v>0.5</v>
      </c>
      <c r="I244" s="3">
        <v>6</v>
      </c>
      <c r="J244" s="7">
        <v>5.5567421727019504</v>
      </c>
      <c r="K244" s="7">
        <f t="shared" si="14"/>
        <v>6</v>
      </c>
      <c r="M244">
        <v>6</v>
      </c>
      <c r="N244">
        <v>3</v>
      </c>
    </row>
    <row r="245" spans="1:14" ht="14.5">
      <c r="A245">
        <v>6</v>
      </c>
      <c r="B245">
        <v>7</v>
      </c>
      <c r="C245" s="8">
        <f t="shared" si="12"/>
        <v>1</v>
      </c>
      <c r="D245">
        <f t="shared" si="13"/>
        <v>1</v>
      </c>
      <c r="E245">
        <f t="shared" si="15"/>
        <v>0.16666666666666666</v>
      </c>
      <c r="I245" s="3">
        <v>8</v>
      </c>
      <c r="J245" s="7">
        <v>2.58522217270195</v>
      </c>
      <c r="K245" s="7">
        <f t="shared" si="14"/>
        <v>3</v>
      </c>
      <c r="M245">
        <v>6</v>
      </c>
      <c r="N245">
        <v>7</v>
      </c>
    </row>
    <row r="246" spans="1:14" ht="14.5">
      <c r="A246">
        <v>6</v>
      </c>
      <c r="B246">
        <v>7</v>
      </c>
      <c r="C246" s="8">
        <f t="shared" si="12"/>
        <v>1</v>
      </c>
      <c r="D246">
        <f t="shared" si="13"/>
        <v>1</v>
      </c>
      <c r="E246">
        <f t="shared" si="15"/>
        <v>0.16666666666666666</v>
      </c>
      <c r="I246" s="3">
        <v>2</v>
      </c>
      <c r="J246" s="7">
        <v>3.1597036211699168</v>
      </c>
      <c r="K246" s="7">
        <f t="shared" si="14"/>
        <v>3</v>
      </c>
      <c r="M246">
        <v>6</v>
      </c>
      <c r="N246">
        <v>7</v>
      </c>
    </row>
    <row r="247" spans="1:14" ht="14.5">
      <c r="A247">
        <v>6</v>
      </c>
      <c r="B247">
        <v>9</v>
      </c>
      <c r="C247" s="8">
        <f t="shared" si="12"/>
        <v>9</v>
      </c>
      <c r="D247">
        <f t="shared" si="13"/>
        <v>3</v>
      </c>
      <c r="E247">
        <f t="shared" si="15"/>
        <v>0.5</v>
      </c>
      <c r="I247" s="3">
        <v>5</v>
      </c>
      <c r="J247" s="7">
        <v>6.4015436211699175</v>
      </c>
      <c r="K247" s="7">
        <f t="shared" si="14"/>
        <v>6</v>
      </c>
      <c r="M247">
        <v>6</v>
      </c>
      <c r="N247">
        <v>9</v>
      </c>
    </row>
    <row r="248" spans="1:14" ht="14.5">
      <c r="A248">
        <v>7</v>
      </c>
      <c r="B248">
        <v>3</v>
      </c>
      <c r="C248" s="8">
        <f t="shared" si="12"/>
        <v>16</v>
      </c>
      <c r="D248">
        <f t="shared" si="13"/>
        <v>4</v>
      </c>
      <c r="E248">
        <f t="shared" si="15"/>
        <v>0.5714285714285714</v>
      </c>
      <c r="I248" s="3">
        <v>6</v>
      </c>
      <c r="J248" s="7">
        <v>2.5285821727019502</v>
      </c>
      <c r="K248" s="7">
        <f t="shared" si="14"/>
        <v>3</v>
      </c>
      <c r="M248">
        <v>7</v>
      </c>
      <c r="N248">
        <v>3</v>
      </c>
    </row>
    <row r="249" spans="1:14" ht="14.5">
      <c r="A249">
        <v>7</v>
      </c>
      <c r="B249">
        <v>5</v>
      </c>
      <c r="C249" s="8">
        <f t="shared" si="12"/>
        <v>4</v>
      </c>
      <c r="D249">
        <f t="shared" si="13"/>
        <v>2</v>
      </c>
      <c r="E249">
        <f t="shared" si="15"/>
        <v>0.2857142857142857</v>
      </c>
      <c r="I249" s="3">
        <v>2</v>
      </c>
      <c r="J249" s="7">
        <v>3.4186636211699168</v>
      </c>
      <c r="K249" s="7">
        <f t="shared" si="14"/>
        <v>3</v>
      </c>
      <c r="M249">
        <v>7</v>
      </c>
      <c r="N249">
        <v>5</v>
      </c>
    </row>
    <row r="250" spans="1:14" ht="14.5">
      <c r="A250">
        <v>7</v>
      </c>
      <c r="B250">
        <v>4</v>
      </c>
      <c r="C250" s="8">
        <f t="shared" si="12"/>
        <v>9</v>
      </c>
      <c r="D250">
        <f t="shared" si="13"/>
        <v>3</v>
      </c>
      <c r="E250">
        <f t="shared" si="15"/>
        <v>0.42857142857142855</v>
      </c>
      <c r="I250" s="3">
        <v>2</v>
      </c>
      <c r="J250" s="7">
        <v>2.53194217270195</v>
      </c>
      <c r="K250" s="7">
        <f t="shared" si="14"/>
        <v>3</v>
      </c>
      <c r="M250">
        <v>7</v>
      </c>
      <c r="N250">
        <v>4</v>
      </c>
    </row>
    <row r="251" spans="1:14" ht="14.5">
      <c r="A251">
        <v>7</v>
      </c>
      <c r="B251">
        <v>6</v>
      </c>
      <c r="C251" s="8">
        <f t="shared" si="12"/>
        <v>1</v>
      </c>
      <c r="D251">
        <f t="shared" si="13"/>
        <v>1</v>
      </c>
      <c r="E251">
        <f t="shared" si="15"/>
        <v>0.14285714285714285</v>
      </c>
      <c r="I251" s="3">
        <v>9</v>
      </c>
      <c r="J251" s="7">
        <v>7.5996236211699166</v>
      </c>
      <c r="K251" s="7">
        <f t="shared" si="14"/>
        <v>8</v>
      </c>
      <c r="M251">
        <v>7</v>
      </c>
      <c r="N251">
        <v>6</v>
      </c>
    </row>
    <row r="252" spans="1:14" ht="14.5">
      <c r="A252">
        <v>7</v>
      </c>
      <c r="B252">
        <v>6</v>
      </c>
      <c r="C252" s="8">
        <f t="shared" si="12"/>
        <v>1</v>
      </c>
      <c r="D252">
        <f t="shared" si="13"/>
        <v>1</v>
      </c>
      <c r="E252">
        <f t="shared" si="15"/>
        <v>0.14285714285714285</v>
      </c>
      <c r="I252" s="3">
        <v>14</v>
      </c>
      <c r="J252" s="7">
        <v>6.8404221727019507</v>
      </c>
      <c r="K252" s="7">
        <f t="shared" si="14"/>
        <v>7</v>
      </c>
      <c r="M252">
        <v>7</v>
      </c>
      <c r="N252">
        <v>6</v>
      </c>
    </row>
    <row r="253" spans="1:14" ht="14.5">
      <c r="A253">
        <v>7</v>
      </c>
      <c r="B253">
        <v>8</v>
      </c>
      <c r="C253" s="8">
        <f t="shared" si="12"/>
        <v>1</v>
      </c>
      <c r="D253">
        <f t="shared" si="13"/>
        <v>1</v>
      </c>
      <c r="E253">
        <f t="shared" si="15"/>
        <v>0.14285714285714285</v>
      </c>
      <c r="I253" s="3">
        <v>8</v>
      </c>
      <c r="J253" s="7">
        <v>5.7810600557103049</v>
      </c>
      <c r="K253" s="7">
        <f t="shared" si="14"/>
        <v>6</v>
      </c>
      <c r="M253">
        <v>7</v>
      </c>
      <c r="N253">
        <v>8</v>
      </c>
    </row>
    <row r="254" spans="1:14" ht="14.5">
      <c r="A254">
        <v>7</v>
      </c>
      <c r="B254">
        <v>8</v>
      </c>
      <c r="C254" s="8">
        <f t="shared" si="12"/>
        <v>1</v>
      </c>
      <c r="D254">
        <f t="shared" si="13"/>
        <v>1</v>
      </c>
      <c r="E254">
        <f t="shared" si="15"/>
        <v>0.14285714285714285</v>
      </c>
      <c r="I254" s="3">
        <v>4</v>
      </c>
      <c r="J254" s="7">
        <v>6.7665854038997209</v>
      </c>
      <c r="K254" s="7">
        <f t="shared" si="14"/>
        <v>7</v>
      </c>
      <c r="M254">
        <v>7</v>
      </c>
      <c r="N254">
        <v>8</v>
      </c>
    </row>
    <row r="255" spans="1:14" ht="14.5">
      <c r="A255">
        <v>7</v>
      </c>
      <c r="B255">
        <v>7</v>
      </c>
      <c r="C255" s="8">
        <f t="shared" si="12"/>
        <v>0</v>
      </c>
      <c r="D255">
        <f t="shared" si="13"/>
        <v>0</v>
      </c>
      <c r="E255">
        <f t="shared" si="15"/>
        <v>0</v>
      </c>
      <c r="I255" s="3">
        <v>12</v>
      </c>
      <c r="J255" s="7">
        <v>8.6093854038997204</v>
      </c>
      <c r="K255" s="7">
        <f t="shared" si="14"/>
        <v>9</v>
      </c>
      <c r="M255">
        <v>7</v>
      </c>
      <c r="N255">
        <v>7</v>
      </c>
    </row>
    <row r="256" spans="1:14" ht="14.5">
      <c r="A256">
        <v>7</v>
      </c>
      <c r="B256">
        <v>6</v>
      </c>
      <c r="C256" s="8">
        <f t="shared" si="12"/>
        <v>1</v>
      </c>
      <c r="D256">
        <f t="shared" si="13"/>
        <v>1</v>
      </c>
      <c r="E256">
        <f t="shared" si="15"/>
        <v>0.14285714285714285</v>
      </c>
      <c r="I256" s="3">
        <v>8</v>
      </c>
      <c r="J256" s="7">
        <v>6.7967454038997204</v>
      </c>
      <c r="K256" s="7">
        <f t="shared" si="14"/>
        <v>7</v>
      </c>
      <c r="M256">
        <v>7</v>
      </c>
      <c r="N256">
        <v>6</v>
      </c>
    </row>
    <row r="257" spans="1:14" ht="14.5">
      <c r="A257">
        <v>7</v>
      </c>
      <c r="B257">
        <v>12</v>
      </c>
      <c r="C257" s="8">
        <f t="shared" si="12"/>
        <v>25</v>
      </c>
      <c r="D257">
        <f t="shared" si="13"/>
        <v>5</v>
      </c>
      <c r="E257">
        <f t="shared" si="15"/>
        <v>0.7142857142857143</v>
      </c>
      <c r="I257" s="3">
        <v>8</v>
      </c>
      <c r="J257" s="7">
        <v>5.8085000557103053</v>
      </c>
      <c r="K257" s="7">
        <f t="shared" si="14"/>
        <v>6</v>
      </c>
      <c r="M257">
        <v>7</v>
      </c>
      <c r="N257">
        <v>12</v>
      </c>
    </row>
    <row r="258" spans="1:14" ht="14.5">
      <c r="A258">
        <v>7</v>
      </c>
      <c r="B258">
        <v>6</v>
      </c>
      <c r="C258" s="8">
        <f t="shared" ref="C258:C321" si="16">(A258-B258)*(A258-B258)</f>
        <v>1</v>
      </c>
      <c r="D258">
        <f t="shared" ref="D258:D321" si="17">ABS(A258-B258)</f>
        <v>1</v>
      </c>
      <c r="E258">
        <f t="shared" si="15"/>
        <v>0.14285714285714285</v>
      </c>
      <c r="I258" s="3">
        <v>9</v>
      </c>
      <c r="J258" s="7">
        <v>6.9228254038997203</v>
      </c>
      <c r="K258" s="7">
        <f t="shared" si="14"/>
        <v>7</v>
      </c>
      <c r="M258">
        <v>7</v>
      </c>
      <c r="N258">
        <v>6</v>
      </c>
    </row>
    <row r="259" spans="1:14" ht="14.5">
      <c r="A259">
        <v>7</v>
      </c>
      <c r="B259">
        <v>6</v>
      </c>
      <c r="C259" s="8">
        <f t="shared" si="16"/>
        <v>1</v>
      </c>
      <c r="D259">
        <f t="shared" si="17"/>
        <v>1</v>
      </c>
      <c r="E259">
        <f t="shared" si="15"/>
        <v>0.14285714285714285</v>
      </c>
      <c r="I259" s="3">
        <v>2</v>
      </c>
      <c r="J259" s="7">
        <v>4.4170600557103059</v>
      </c>
      <c r="K259" s="7">
        <f t="shared" ref="K259:K322" si="18">ROUND(J259,0)</f>
        <v>4</v>
      </c>
      <c r="M259">
        <v>7</v>
      </c>
      <c r="N259">
        <v>6</v>
      </c>
    </row>
    <row r="260" spans="1:14" ht="14.5">
      <c r="A260">
        <v>7</v>
      </c>
      <c r="B260">
        <v>6</v>
      </c>
      <c r="C260" s="8">
        <f t="shared" si="16"/>
        <v>1</v>
      </c>
      <c r="D260">
        <f t="shared" si="17"/>
        <v>1</v>
      </c>
      <c r="E260">
        <f t="shared" si="15"/>
        <v>0.14285714285714285</v>
      </c>
      <c r="I260" s="3">
        <v>6</v>
      </c>
      <c r="J260" s="7">
        <v>9.0788254038997209</v>
      </c>
      <c r="K260" s="7">
        <f t="shared" si="18"/>
        <v>9</v>
      </c>
      <c r="M260">
        <v>7</v>
      </c>
      <c r="N260">
        <v>6</v>
      </c>
    </row>
    <row r="261" spans="1:14" ht="14.5">
      <c r="A261">
        <v>7</v>
      </c>
      <c r="B261">
        <v>7</v>
      </c>
      <c r="C261" s="8">
        <f t="shared" si="16"/>
        <v>0</v>
      </c>
      <c r="D261">
        <f t="shared" si="17"/>
        <v>0</v>
      </c>
      <c r="E261">
        <f t="shared" si="15"/>
        <v>0</v>
      </c>
      <c r="I261" s="3">
        <v>3</v>
      </c>
      <c r="J261" s="7">
        <v>5.5113800557103048</v>
      </c>
      <c r="K261" s="7">
        <f t="shared" si="18"/>
        <v>6</v>
      </c>
      <c r="M261">
        <v>7</v>
      </c>
      <c r="N261">
        <v>7</v>
      </c>
    </row>
    <row r="262" spans="1:14" ht="14.5">
      <c r="A262">
        <v>7</v>
      </c>
      <c r="B262">
        <v>6</v>
      </c>
      <c r="C262" s="8">
        <f t="shared" si="16"/>
        <v>1</v>
      </c>
      <c r="D262">
        <f t="shared" si="17"/>
        <v>1</v>
      </c>
      <c r="E262">
        <f t="shared" ref="E262:E325" si="19">ABS(A262-B262)/A262</f>
        <v>0.14285714285714285</v>
      </c>
      <c r="I262" s="3">
        <v>11</v>
      </c>
      <c r="J262" s="7">
        <v>8.2732254038997208</v>
      </c>
      <c r="K262" s="7">
        <f t="shared" si="18"/>
        <v>8</v>
      </c>
      <c r="M262">
        <v>7</v>
      </c>
      <c r="N262">
        <v>6</v>
      </c>
    </row>
    <row r="263" spans="1:14" ht="14.5">
      <c r="A263">
        <v>7</v>
      </c>
      <c r="B263">
        <v>7</v>
      </c>
      <c r="C263" s="8">
        <f t="shared" si="16"/>
        <v>0</v>
      </c>
      <c r="D263">
        <f t="shared" si="17"/>
        <v>0</v>
      </c>
      <c r="E263">
        <f t="shared" si="19"/>
        <v>0</v>
      </c>
      <c r="I263" s="3">
        <v>7</v>
      </c>
      <c r="J263" s="7">
        <v>6.9202621727019507</v>
      </c>
      <c r="K263" s="7">
        <f t="shared" si="18"/>
        <v>7</v>
      </c>
      <c r="M263">
        <v>7</v>
      </c>
      <c r="N263">
        <v>7</v>
      </c>
    </row>
    <row r="264" spans="1:14" ht="14.5">
      <c r="A264">
        <v>7</v>
      </c>
      <c r="B264">
        <v>6</v>
      </c>
      <c r="C264" s="8">
        <f t="shared" si="16"/>
        <v>1</v>
      </c>
      <c r="D264">
        <f t="shared" si="17"/>
        <v>1</v>
      </c>
      <c r="E264">
        <f t="shared" si="19"/>
        <v>0.14285714285714285</v>
      </c>
      <c r="I264" s="3">
        <v>3</v>
      </c>
      <c r="J264" s="7">
        <v>5.8657021727019503</v>
      </c>
      <c r="K264" s="7">
        <f t="shared" si="18"/>
        <v>6</v>
      </c>
      <c r="M264">
        <v>7</v>
      </c>
      <c r="N264">
        <v>6</v>
      </c>
    </row>
    <row r="265" spans="1:14" ht="14.5">
      <c r="A265">
        <v>7</v>
      </c>
      <c r="B265">
        <v>7</v>
      </c>
      <c r="C265" s="8">
        <f t="shared" si="16"/>
        <v>0</v>
      </c>
      <c r="D265">
        <f t="shared" si="17"/>
        <v>0</v>
      </c>
      <c r="E265">
        <f t="shared" si="19"/>
        <v>0</v>
      </c>
      <c r="I265" s="3">
        <v>14</v>
      </c>
      <c r="J265" s="7">
        <v>8.9540254038997205</v>
      </c>
      <c r="K265" s="7">
        <f t="shared" si="18"/>
        <v>9</v>
      </c>
      <c r="M265">
        <v>7</v>
      </c>
      <c r="N265">
        <v>7</v>
      </c>
    </row>
    <row r="266" spans="1:14" ht="14.5">
      <c r="A266">
        <v>7</v>
      </c>
      <c r="B266">
        <v>6</v>
      </c>
      <c r="C266" s="8">
        <f t="shared" si="16"/>
        <v>1</v>
      </c>
      <c r="D266">
        <f t="shared" si="17"/>
        <v>1</v>
      </c>
      <c r="E266">
        <f t="shared" si="19"/>
        <v>0.14285714285714285</v>
      </c>
      <c r="I266" s="3">
        <v>8</v>
      </c>
      <c r="J266" s="7">
        <v>7.1917021727019499</v>
      </c>
      <c r="K266" s="7">
        <f t="shared" si="18"/>
        <v>7</v>
      </c>
      <c r="M266">
        <v>7</v>
      </c>
      <c r="N266">
        <v>6</v>
      </c>
    </row>
    <row r="267" spans="1:14" ht="14.5">
      <c r="A267">
        <v>7</v>
      </c>
      <c r="B267">
        <v>6</v>
      </c>
      <c r="C267" s="8">
        <f t="shared" si="16"/>
        <v>1</v>
      </c>
      <c r="D267">
        <f t="shared" si="17"/>
        <v>1</v>
      </c>
      <c r="E267">
        <f t="shared" si="19"/>
        <v>0.14285714285714285</v>
      </c>
      <c r="I267" s="3">
        <v>6</v>
      </c>
      <c r="J267" s="7">
        <v>7.0204200557103063</v>
      </c>
      <c r="K267" s="7">
        <f t="shared" si="18"/>
        <v>7</v>
      </c>
      <c r="M267">
        <v>7</v>
      </c>
      <c r="N267">
        <v>6</v>
      </c>
    </row>
    <row r="268" spans="1:14" ht="14.5">
      <c r="A268">
        <v>7</v>
      </c>
      <c r="B268">
        <v>7</v>
      </c>
      <c r="C268" s="8">
        <f t="shared" si="16"/>
        <v>0</v>
      </c>
      <c r="D268">
        <f t="shared" si="17"/>
        <v>0</v>
      </c>
      <c r="E268">
        <f t="shared" si="19"/>
        <v>0</v>
      </c>
      <c r="I268" s="3">
        <v>2</v>
      </c>
      <c r="J268" s="7">
        <v>6.4510636211699168</v>
      </c>
      <c r="K268" s="7">
        <f t="shared" si="18"/>
        <v>6</v>
      </c>
      <c r="M268">
        <v>7</v>
      </c>
      <c r="N268">
        <v>7</v>
      </c>
    </row>
    <row r="269" spans="1:14" ht="14.5">
      <c r="A269">
        <v>7</v>
      </c>
      <c r="B269">
        <v>9</v>
      </c>
      <c r="C269" s="8">
        <f t="shared" si="16"/>
        <v>4</v>
      </c>
      <c r="D269">
        <f t="shared" si="17"/>
        <v>2</v>
      </c>
      <c r="E269">
        <f t="shared" si="19"/>
        <v>0.2857142857142857</v>
      </c>
      <c r="I269" s="3">
        <v>4</v>
      </c>
      <c r="J269" s="7">
        <v>6.0624254038997201</v>
      </c>
      <c r="K269" s="7">
        <f t="shared" si="18"/>
        <v>6</v>
      </c>
      <c r="M269">
        <v>7</v>
      </c>
      <c r="N269">
        <v>9</v>
      </c>
    </row>
    <row r="270" spans="1:14" ht="14.5">
      <c r="A270">
        <v>7</v>
      </c>
      <c r="B270">
        <v>6</v>
      </c>
      <c r="C270" s="8">
        <f t="shared" si="16"/>
        <v>1</v>
      </c>
      <c r="D270">
        <f t="shared" si="17"/>
        <v>1</v>
      </c>
      <c r="E270">
        <f t="shared" si="19"/>
        <v>0.14285714285714285</v>
      </c>
      <c r="I270" s="3">
        <v>3</v>
      </c>
      <c r="J270" s="7">
        <v>4.0173021727019504</v>
      </c>
      <c r="K270" s="7">
        <f t="shared" si="18"/>
        <v>4</v>
      </c>
      <c r="M270">
        <v>7</v>
      </c>
      <c r="N270">
        <v>6</v>
      </c>
    </row>
    <row r="271" spans="1:14" ht="14.5">
      <c r="A271">
        <v>7</v>
      </c>
      <c r="B271">
        <v>7</v>
      </c>
      <c r="C271" s="8">
        <f t="shared" si="16"/>
        <v>0</v>
      </c>
      <c r="D271">
        <f t="shared" si="17"/>
        <v>0</v>
      </c>
      <c r="E271">
        <f t="shared" si="19"/>
        <v>0</v>
      </c>
      <c r="I271" s="3">
        <v>14</v>
      </c>
      <c r="J271" s="7">
        <v>8.3489854038997215</v>
      </c>
      <c r="K271" s="7">
        <f t="shared" si="18"/>
        <v>8</v>
      </c>
      <c r="M271">
        <v>7</v>
      </c>
      <c r="N271">
        <v>7</v>
      </c>
    </row>
    <row r="272" spans="1:14" ht="14.5">
      <c r="A272">
        <v>8</v>
      </c>
      <c r="B272">
        <v>6</v>
      </c>
      <c r="C272" s="8">
        <f t="shared" si="16"/>
        <v>4</v>
      </c>
      <c r="D272">
        <f t="shared" si="17"/>
        <v>2</v>
      </c>
      <c r="E272">
        <f t="shared" si="19"/>
        <v>0.25</v>
      </c>
      <c r="I272" s="3">
        <v>2</v>
      </c>
      <c r="J272" s="7">
        <v>6.3065800557103051</v>
      </c>
      <c r="K272" s="7">
        <f t="shared" si="18"/>
        <v>6</v>
      </c>
      <c r="M272">
        <v>8</v>
      </c>
      <c r="N272">
        <v>6</v>
      </c>
    </row>
    <row r="273" spans="1:14" ht="14.5">
      <c r="A273">
        <v>8</v>
      </c>
      <c r="B273">
        <v>6</v>
      </c>
      <c r="C273" s="8">
        <f t="shared" si="16"/>
        <v>4</v>
      </c>
      <c r="D273">
        <f t="shared" si="17"/>
        <v>2</v>
      </c>
      <c r="E273">
        <f t="shared" si="19"/>
        <v>0.25</v>
      </c>
      <c r="I273" s="3">
        <v>10</v>
      </c>
      <c r="J273" s="7">
        <v>6.0884221727019501</v>
      </c>
      <c r="K273" s="7">
        <f t="shared" si="18"/>
        <v>6</v>
      </c>
      <c r="M273">
        <v>8</v>
      </c>
      <c r="N273">
        <v>6</v>
      </c>
    </row>
    <row r="274" spans="1:14" ht="14.5">
      <c r="A274">
        <v>8</v>
      </c>
      <c r="B274">
        <v>6</v>
      </c>
      <c r="C274" s="8">
        <f t="shared" si="16"/>
        <v>4</v>
      </c>
      <c r="D274">
        <f t="shared" si="17"/>
        <v>2</v>
      </c>
      <c r="E274">
        <f t="shared" si="19"/>
        <v>0.25</v>
      </c>
      <c r="I274" s="3">
        <v>3</v>
      </c>
      <c r="J274" s="7">
        <v>7.1266654038997199</v>
      </c>
      <c r="K274" s="7">
        <f t="shared" si="18"/>
        <v>7</v>
      </c>
      <c r="M274">
        <v>8</v>
      </c>
      <c r="N274">
        <v>6</v>
      </c>
    </row>
    <row r="275" spans="1:14" ht="14.5">
      <c r="A275">
        <v>8</v>
      </c>
      <c r="B275">
        <v>7</v>
      </c>
      <c r="C275" s="8">
        <f t="shared" si="16"/>
        <v>1</v>
      </c>
      <c r="D275">
        <f t="shared" si="17"/>
        <v>1</v>
      </c>
      <c r="E275">
        <f t="shared" si="19"/>
        <v>0.125</v>
      </c>
      <c r="I275" s="3">
        <v>2</v>
      </c>
      <c r="J275" s="7">
        <v>7.3959400557103061</v>
      </c>
      <c r="K275" s="7">
        <f t="shared" si="18"/>
        <v>7</v>
      </c>
      <c r="M275">
        <v>8</v>
      </c>
      <c r="N275">
        <v>7</v>
      </c>
    </row>
    <row r="276" spans="1:14" ht="14.5">
      <c r="A276">
        <v>8</v>
      </c>
      <c r="B276">
        <v>6</v>
      </c>
      <c r="C276" s="8">
        <f t="shared" si="16"/>
        <v>4</v>
      </c>
      <c r="D276">
        <f t="shared" si="17"/>
        <v>2</v>
      </c>
      <c r="E276">
        <f t="shared" si="19"/>
        <v>0.25</v>
      </c>
      <c r="I276" s="3">
        <v>2</v>
      </c>
      <c r="J276" s="7">
        <v>6.5941854038997203</v>
      </c>
      <c r="K276" s="7">
        <f t="shared" si="18"/>
        <v>7</v>
      </c>
      <c r="M276">
        <v>8</v>
      </c>
      <c r="N276">
        <v>6</v>
      </c>
    </row>
    <row r="277" spans="1:14" ht="14.5">
      <c r="A277">
        <v>8</v>
      </c>
      <c r="B277">
        <v>6</v>
      </c>
      <c r="C277" s="8">
        <f t="shared" si="16"/>
        <v>4</v>
      </c>
      <c r="D277">
        <f t="shared" si="17"/>
        <v>2</v>
      </c>
      <c r="E277">
        <f t="shared" si="19"/>
        <v>0.25</v>
      </c>
      <c r="I277" s="3">
        <v>5</v>
      </c>
      <c r="J277" s="7">
        <v>6.0465800557103053</v>
      </c>
      <c r="K277" s="7">
        <f t="shared" si="18"/>
        <v>6</v>
      </c>
      <c r="M277">
        <v>8</v>
      </c>
      <c r="N277">
        <v>6</v>
      </c>
    </row>
    <row r="278" spans="1:14" ht="14.5">
      <c r="A278">
        <v>8</v>
      </c>
      <c r="B278">
        <v>7</v>
      </c>
      <c r="C278" s="8">
        <f t="shared" si="16"/>
        <v>1</v>
      </c>
      <c r="D278">
        <f t="shared" si="17"/>
        <v>1</v>
      </c>
      <c r="E278">
        <f t="shared" si="19"/>
        <v>0.125</v>
      </c>
      <c r="I278" s="3">
        <v>6</v>
      </c>
      <c r="J278" s="7">
        <v>6.846420055710305</v>
      </c>
      <c r="K278" s="7">
        <f t="shared" si="18"/>
        <v>7</v>
      </c>
      <c r="M278">
        <v>8</v>
      </c>
      <c r="N278">
        <v>7</v>
      </c>
    </row>
    <row r="279" spans="1:14" ht="14.5">
      <c r="A279">
        <v>8</v>
      </c>
      <c r="B279">
        <v>3</v>
      </c>
      <c r="C279" s="8">
        <f t="shared" si="16"/>
        <v>25</v>
      </c>
      <c r="D279">
        <f t="shared" si="17"/>
        <v>5</v>
      </c>
      <c r="E279">
        <f t="shared" si="19"/>
        <v>0.625</v>
      </c>
      <c r="I279" s="3">
        <v>5</v>
      </c>
      <c r="J279" s="7">
        <v>6.247625403899721</v>
      </c>
      <c r="K279" s="7">
        <f t="shared" si="18"/>
        <v>6</v>
      </c>
      <c r="M279">
        <v>8</v>
      </c>
      <c r="N279">
        <v>3</v>
      </c>
    </row>
    <row r="280" spans="1:14" ht="14.5">
      <c r="A280">
        <v>8</v>
      </c>
      <c r="B280">
        <v>6</v>
      </c>
      <c r="C280" s="8">
        <f t="shared" si="16"/>
        <v>4</v>
      </c>
      <c r="D280">
        <f t="shared" si="17"/>
        <v>2</v>
      </c>
      <c r="E280">
        <f t="shared" si="19"/>
        <v>0.25</v>
      </c>
      <c r="I280" s="3">
        <v>7</v>
      </c>
      <c r="J280" s="7">
        <v>6.3184254038997203</v>
      </c>
      <c r="K280" s="7">
        <f t="shared" si="18"/>
        <v>6</v>
      </c>
      <c r="M280">
        <v>8</v>
      </c>
      <c r="N280">
        <v>6</v>
      </c>
    </row>
    <row r="281" spans="1:14" ht="14.5">
      <c r="A281">
        <v>8</v>
      </c>
      <c r="B281">
        <v>6</v>
      </c>
      <c r="C281" s="8">
        <f t="shared" si="16"/>
        <v>4</v>
      </c>
      <c r="D281">
        <f t="shared" si="17"/>
        <v>2</v>
      </c>
      <c r="E281">
        <f t="shared" si="19"/>
        <v>0.25</v>
      </c>
      <c r="I281" s="3">
        <v>4</v>
      </c>
      <c r="J281" s="7">
        <v>7.18114217270195</v>
      </c>
      <c r="K281" s="7">
        <f t="shared" si="18"/>
        <v>7</v>
      </c>
      <c r="M281">
        <v>8</v>
      </c>
      <c r="N281">
        <v>6</v>
      </c>
    </row>
    <row r="282" spans="1:14" ht="14.5">
      <c r="A282">
        <v>8</v>
      </c>
      <c r="B282">
        <v>6</v>
      </c>
      <c r="C282" s="8">
        <f t="shared" si="16"/>
        <v>4</v>
      </c>
      <c r="D282">
        <f t="shared" si="17"/>
        <v>2</v>
      </c>
      <c r="E282">
        <f t="shared" si="19"/>
        <v>0.25</v>
      </c>
      <c r="I282" s="3">
        <v>2</v>
      </c>
      <c r="J282" s="7">
        <v>3.9632236211699166</v>
      </c>
      <c r="K282" s="7">
        <f t="shared" si="18"/>
        <v>4</v>
      </c>
      <c r="M282">
        <v>8</v>
      </c>
      <c r="N282">
        <v>6</v>
      </c>
    </row>
    <row r="283" spans="1:14" ht="14.5">
      <c r="A283">
        <v>8</v>
      </c>
      <c r="B283">
        <v>9</v>
      </c>
      <c r="C283" s="8">
        <f t="shared" si="16"/>
        <v>1</v>
      </c>
      <c r="D283">
        <f t="shared" si="17"/>
        <v>1</v>
      </c>
      <c r="E283">
        <f t="shared" si="19"/>
        <v>0.125</v>
      </c>
      <c r="I283" s="3">
        <v>9</v>
      </c>
      <c r="J283" s="7">
        <v>6.4813036211699178</v>
      </c>
      <c r="K283" s="7">
        <f t="shared" si="18"/>
        <v>6</v>
      </c>
      <c r="M283">
        <v>8</v>
      </c>
      <c r="N283">
        <v>9</v>
      </c>
    </row>
    <row r="284" spans="1:14" ht="14.5">
      <c r="A284">
        <v>8</v>
      </c>
      <c r="B284">
        <v>7</v>
      </c>
      <c r="C284" s="8">
        <f t="shared" si="16"/>
        <v>1</v>
      </c>
      <c r="D284">
        <f t="shared" si="17"/>
        <v>1</v>
      </c>
      <c r="E284">
        <f t="shared" si="19"/>
        <v>0.125</v>
      </c>
      <c r="I284" s="3">
        <v>8</v>
      </c>
      <c r="J284" s="7">
        <v>6.9107421727019505</v>
      </c>
      <c r="K284" s="7">
        <f t="shared" si="18"/>
        <v>7</v>
      </c>
      <c r="M284">
        <v>8</v>
      </c>
      <c r="N284">
        <v>7</v>
      </c>
    </row>
    <row r="285" spans="1:14" ht="14.5">
      <c r="A285">
        <v>8</v>
      </c>
      <c r="B285">
        <v>7</v>
      </c>
      <c r="C285" s="8">
        <f t="shared" si="16"/>
        <v>1</v>
      </c>
      <c r="D285">
        <f t="shared" si="17"/>
        <v>1</v>
      </c>
      <c r="E285">
        <f t="shared" si="19"/>
        <v>0.125</v>
      </c>
      <c r="I285" s="3">
        <v>4</v>
      </c>
      <c r="J285" s="7">
        <v>4.4137054038997201</v>
      </c>
      <c r="K285" s="7">
        <f t="shared" si="18"/>
        <v>4</v>
      </c>
      <c r="M285">
        <v>8</v>
      </c>
      <c r="N285">
        <v>7</v>
      </c>
    </row>
    <row r="286" spans="1:14" ht="14.5">
      <c r="A286">
        <v>8</v>
      </c>
      <c r="B286">
        <v>3</v>
      </c>
      <c r="C286" s="8">
        <f t="shared" si="16"/>
        <v>25</v>
      </c>
      <c r="D286">
        <f t="shared" si="17"/>
        <v>5</v>
      </c>
      <c r="E286">
        <f t="shared" si="19"/>
        <v>0.625</v>
      </c>
      <c r="I286" s="3">
        <v>7</v>
      </c>
      <c r="J286" s="7">
        <v>6.0851421727019499</v>
      </c>
      <c r="K286" s="7">
        <f t="shared" si="18"/>
        <v>6</v>
      </c>
      <c r="M286">
        <v>8</v>
      </c>
      <c r="N286">
        <v>3</v>
      </c>
    </row>
    <row r="287" spans="1:14" ht="14.5">
      <c r="A287">
        <v>8</v>
      </c>
      <c r="B287">
        <v>6</v>
      </c>
      <c r="C287" s="8">
        <f t="shared" si="16"/>
        <v>4</v>
      </c>
      <c r="D287">
        <f t="shared" si="17"/>
        <v>2</v>
      </c>
      <c r="E287">
        <f t="shared" si="19"/>
        <v>0.25</v>
      </c>
      <c r="I287" s="3">
        <v>5</v>
      </c>
      <c r="J287" s="7">
        <v>4.7854654038997211</v>
      </c>
      <c r="K287" s="7">
        <f t="shared" si="18"/>
        <v>5</v>
      </c>
      <c r="M287">
        <v>8</v>
      </c>
      <c r="N287">
        <v>6</v>
      </c>
    </row>
    <row r="288" spans="1:14" ht="14.5">
      <c r="A288">
        <v>8</v>
      </c>
      <c r="B288">
        <v>7</v>
      </c>
      <c r="C288" s="8">
        <f t="shared" si="16"/>
        <v>1</v>
      </c>
      <c r="D288">
        <f t="shared" si="17"/>
        <v>1</v>
      </c>
      <c r="E288">
        <f t="shared" si="19"/>
        <v>0.125</v>
      </c>
      <c r="I288" s="3">
        <v>6</v>
      </c>
      <c r="J288" s="7">
        <v>8.0844254038997203</v>
      </c>
      <c r="K288" s="7">
        <f t="shared" si="18"/>
        <v>8</v>
      </c>
      <c r="M288">
        <v>8</v>
      </c>
      <c r="N288">
        <v>7</v>
      </c>
    </row>
    <row r="289" spans="1:14" ht="14.5">
      <c r="A289">
        <v>8</v>
      </c>
      <c r="B289">
        <v>6</v>
      </c>
      <c r="C289" s="8">
        <f t="shared" si="16"/>
        <v>4</v>
      </c>
      <c r="D289">
        <f t="shared" si="17"/>
        <v>2</v>
      </c>
      <c r="E289">
        <f t="shared" si="19"/>
        <v>0.25</v>
      </c>
      <c r="I289" s="3">
        <v>3</v>
      </c>
      <c r="J289" s="7">
        <v>6.8505021727019502</v>
      </c>
      <c r="K289" s="7">
        <f t="shared" si="18"/>
        <v>7</v>
      </c>
      <c r="M289">
        <v>8</v>
      </c>
      <c r="N289">
        <v>6</v>
      </c>
    </row>
    <row r="290" spans="1:14" ht="14.5">
      <c r="A290">
        <v>8</v>
      </c>
      <c r="B290">
        <v>7</v>
      </c>
      <c r="C290" s="8">
        <f t="shared" si="16"/>
        <v>1</v>
      </c>
      <c r="D290">
        <f t="shared" si="17"/>
        <v>1</v>
      </c>
      <c r="E290">
        <f t="shared" si="19"/>
        <v>0.125</v>
      </c>
      <c r="I290" s="3">
        <v>21</v>
      </c>
      <c r="J290" s="7">
        <v>5.8839421727019507</v>
      </c>
      <c r="K290" s="7">
        <f t="shared" si="18"/>
        <v>6</v>
      </c>
      <c r="M290">
        <v>8</v>
      </c>
      <c r="N290">
        <v>7</v>
      </c>
    </row>
    <row r="291" spans="1:14" ht="14.5">
      <c r="A291">
        <v>8</v>
      </c>
      <c r="B291">
        <v>7</v>
      </c>
      <c r="C291" s="8">
        <f t="shared" si="16"/>
        <v>1</v>
      </c>
      <c r="D291">
        <f t="shared" si="17"/>
        <v>1</v>
      </c>
      <c r="E291">
        <f t="shared" si="19"/>
        <v>0.125</v>
      </c>
      <c r="I291" s="3">
        <v>19</v>
      </c>
      <c r="J291" s="7">
        <v>9.1869036211699164</v>
      </c>
      <c r="K291" s="7">
        <f t="shared" si="18"/>
        <v>9</v>
      </c>
      <c r="M291">
        <v>8</v>
      </c>
      <c r="N291">
        <v>7</v>
      </c>
    </row>
    <row r="292" spans="1:14" ht="14.5">
      <c r="A292">
        <v>8</v>
      </c>
      <c r="B292">
        <v>8</v>
      </c>
      <c r="C292" s="8">
        <f t="shared" si="16"/>
        <v>0</v>
      </c>
      <c r="D292">
        <f t="shared" si="17"/>
        <v>0</v>
      </c>
      <c r="E292">
        <f t="shared" si="19"/>
        <v>0</v>
      </c>
      <c r="I292" s="3">
        <v>6</v>
      </c>
      <c r="J292" s="7">
        <v>6.6398621727019513</v>
      </c>
      <c r="K292" s="7">
        <f t="shared" si="18"/>
        <v>7</v>
      </c>
      <c r="M292">
        <v>8</v>
      </c>
      <c r="N292">
        <v>8</v>
      </c>
    </row>
    <row r="293" spans="1:14" ht="14.5">
      <c r="A293">
        <v>8</v>
      </c>
      <c r="B293">
        <v>4</v>
      </c>
      <c r="C293" s="8">
        <f t="shared" si="16"/>
        <v>16</v>
      </c>
      <c r="D293">
        <f t="shared" si="17"/>
        <v>4</v>
      </c>
      <c r="E293">
        <f t="shared" si="19"/>
        <v>0.5</v>
      </c>
      <c r="I293" s="3">
        <v>12</v>
      </c>
      <c r="J293" s="7">
        <v>6.0873821727019504</v>
      </c>
      <c r="K293" s="7">
        <f t="shared" si="18"/>
        <v>6</v>
      </c>
      <c r="M293">
        <v>8</v>
      </c>
      <c r="N293">
        <v>4</v>
      </c>
    </row>
    <row r="294" spans="1:14" ht="14.5">
      <c r="A294">
        <v>8</v>
      </c>
      <c r="B294">
        <v>3</v>
      </c>
      <c r="C294" s="8">
        <f t="shared" si="16"/>
        <v>25</v>
      </c>
      <c r="D294">
        <f t="shared" si="17"/>
        <v>5</v>
      </c>
      <c r="E294">
        <f t="shared" si="19"/>
        <v>0.625</v>
      </c>
      <c r="I294" s="3">
        <v>9</v>
      </c>
      <c r="J294" s="7">
        <v>7.7280254038997205</v>
      </c>
      <c r="K294" s="7">
        <f t="shared" si="18"/>
        <v>8</v>
      </c>
      <c r="M294">
        <v>8</v>
      </c>
      <c r="N294">
        <v>3</v>
      </c>
    </row>
    <row r="295" spans="1:14" ht="14.5">
      <c r="A295">
        <v>9</v>
      </c>
      <c r="B295">
        <v>7</v>
      </c>
      <c r="C295" s="8">
        <f t="shared" si="16"/>
        <v>4</v>
      </c>
      <c r="D295">
        <f t="shared" si="17"/>
        <v>2</v>
      </c>
      <c r="E295">
        <f t="shared" si="19"/>
        <v>0.22222222222222221</v>
      </c>
      <c r="I295" s="3">
        <v>10</v>
      </c>
      <c r="J295" s="7">
        <v>7.3185054038997208</v>
      </c>
      <c r="K295" s="7">
        <f t="shared" si="18"/>
        <v>7</v>
      </c>
      <c r="M295">
        <v>9</v>
      </c>
      <c r="N295">
        <v>7</v>
      </c>
    </row>
    <row r="296" spans="1:14" ht="14.5">
      <c r="A296">
        <v>9</v>
      </c>
      <c r="B296">
        <v>6</v>
      </c>
      <c r="C296" s="8">
        <f t="shared" si="16"/>
        <v>9</v>
      </c>
      <c r="D296">
        <f t="shared" si="17"/>
        <v>3</v>
      </c>
      <c r="E296">
        <f t="shared" si="19"/>
        <v>0.33333333333333331</v>
      </c>
      <c r="I296" s="3">
        <v>7</v>
      </c>
      <c r="J296" s="7">
        <v>6.8630600557103056</v>
      </c>
      <c r="K296" s="7">
        <f t="shared" si="18"/>
        <v>7</v>
      </c>
      <c r="M296">
        <v>9</v>
      </c>
      <c r="N296">
        <v>6</v>
      </c>
    </row>
    <row r="297" spans="1:14" ht="14.5">
      <c r="A297">
        <v>9</v>
      </c>
      <c r="B297">
        <v>7</v>
      </c>
      <c r="C297" s="8">
        <f t="shared" si="16"/>
        <v>4</v>
      </c>
      <c r="D297">
        <f t="shared" si="17"/>
        <v>2</v>
      </c>
      <c r="E297">
        <f t="shared" si="19"/>
        <v>0.22222222222222221</v>
      </c>
      <c r="I297" s="3">
        <v>10</v>
      </c>
      <c r="J297" s="7">
        <v>6.9609021727019504</v>
      </c>
      <c r="K297" s="7">
        <f t="shared" si="18"/>
        <v>7</v>
      </c>
      <c r="M297">
        <v>9</v>
      </c>
      <c r="N297">
        <v>7</v>
      </c>
    </row>
    <row r="298" spans="1:14" ht="14.5">
      <c r="A298">
        <v>9</v>
      </c>
      <c r="B298">
        <v>6</v>
      </c>
      <c r="C298" s="8">
        <f t="shared" si="16"/>
        <v>9</v>
      </c>
      <c r="D298">
        <f t="shared" si="17"/>
        <v>3</v>
      </c>
      <c r="E298">
        <f t="shared" si="19"/>
        <v>0.33333333333333331</v>
      </c>
      <c r="I298" s="3">
        <v>5</v>
      </c>
      <c r="J298" s="7">
        <v>7.2239421727019497</v>
      </c>
      <c r="K298" s="7">
        <f t="shared" si="18"/>
        <v>7</v>
      </c>
      <c r="M298">
        <v>9</v>
      </c>
      <c r="N298">
        <v>6</v>
      </c>
    </row>
    <row r="299" spans="1:14" ht="14.5">
      <c r="A299">
        <v>9</v>
      </c>
      <c r="B299">
        <v>7</v>
      </c>
      <c r="C299" s="8">
        <f t="shared" si="16"/>
        <v>4</v>
      </c>
      <c r="D299">
        <f t="shared" si="17"/>
        <v>2</v>
      </c>
      <c r="E299">
        <f t="shared" si="19"/>
        <v>0.22222222222222221</v>
      </c>
      <c r="I299" s="3">
        <v>6</v>
      </c>
      <c r="J299" s="7">
        <v>7.674825403899721</v>
      </c>
      <c r="K299" s="7">
        <f t="shared" si="18"/>
        <v>8</v>
      </c>
      <c r="M299">
        <v>9</v>
      </c>
      <c r="N299">
        <v>7</v>
      </c>
    </row>
    <row r="300" spans="1:14" ht="14.5">
      <c r="A300">
        <v>9</v>
      </c>
      <c r="B300">
        <v>6</v>
      </c>
      <c r="C300" s="8">
        <f t="shared" si="16"/>
        <v>9</v>
      </c>
      <c r="D300">
        <f t="shared" si="17"/>
        <v>3</v>
      </c>
      <c r="E300">
        <f t="shared" si="19"/>
        <v>0.33333333333333331</v>
      </c>
      <c r="I300" s="3">
        <v>6</v>
      </c>
      <c r="J300" s="7">
        <v>5.8947454038997202</v>
      </c>
      <c r="K300" s="7">
        <f t="shared" si="18"/>
        <v>6</v>
      </c>
      <c r="M300">
        <v>9</v>
      </c>
      <c r="N300">
        <v>6</v>
      </c>
    </row>
    <row r="301" spans="1:14" ht="14.5">
      <c r="A301">
        <v>9</v>
      </c>
      <c r="B301">
        <v>7</v>
      </c>
      <c r="C301" s="8">
        <f t="shared" si="16"/>
        <v>4</v>
      </c>
      <c r="D301">
        <f t="shared" si="17"/>
        <v>2</v>
      </c>
      <c r="E301">
        <f t="shared" si="19"/>
        <v>0.22222222222222221</v>
      </c>
      <c r="I301" s="3">
        <v>5</v>
      </c>
      <c r="J301" s="7">
        <v>5.2455436211699169</v>
      </c>
      <c r="K301" s="7">
        <f t="shared" si="18"/>
        <v>5</v>
      </c>
      <c r="M301">
        <v>9</v>
      </c>
      <c r="N301">
        <v>7</v>
      </c>
    </row>
    <row r="302" spans="1:14" ht="14.5">
      <c r="A302">
        <v>9</v>
      </c>
      <c r="B302">
        <v>8</v>
      </c>
      <c r="C302" s="8">
        <f t="shared" si="16"/>
        <v>1</v>
      </c>
      <c r="D302">
        <f t="shared" si="17"/>
        <v>1</v>
      </c>
      <c r="E302">
        <f t="shared" si="19"/>
        <v>0.1111111111111111</v>
      </c>
      <c r="I302" s="3">
        <v>1</v>
      </c>
      <c r="J302" s="7">
        <v>4.570425403899721</v>
      </c>
      <c r="K302" s="7">
        <f t="shared" si="18"/>
        <v>5</v>
      </c>
      <c r="M302">
        <v>9</v>
      </c>
      <c r="N302">
        <v>8</v>
      </c>
    </row>
    <row r="303" spans="1:14" ht="14.5">
      <c r="A303">
        <v>9</v>
      </c>
      <c r="B303">
        <v>6</v>
      </c>
      <c r="C303" s="8">
        <f t="shared" si="16"/>
        <v>9</v>
      </c>
      <c r="D303">
        <f t="shared" si="17"/>
        <v>3</v>
      </c>
      <c r="E303">
        <f t="shared" si="19"/>
        <v>0.33333333333333331</v>
      </c>
      <c r="I303" s="3">
        <v>4</v>
      </c>
      <c r="J303" s="7">
        <v>2.9234636211699172</v>
      </c>
      <c r="K303" s="7">
        <f t="shared" si="18"/>
        <v>3</v>
      </c>
      <c r="M303">
        <v>9</v>
      </c>
      <c r="N303">
        <v>6</v>
      </c>
    </row>
    <row r="304" spans="1:14" ht="14.5">
      <c r="A304">
        <v>9</v>
      </c>
      <c r="B304">
        <v>8</v>
      </c>
      <c r="C304" s="8">
        <f t="shared" si="16"/>
        <v>1</v>
      </c>
      <c r="D304">
        <f t="shared" si="17"/>
        <v>1</v>
      </c>
      <c r="E304">
        <f t="shared" si="19"/>
        <v>0.1111111111111111</v>
      </c>
      <c r="I304" s="3">
        <v>4</v>
      </c>
      <c r="J304" s="7">
        <v>6.7058636211699172</v>
      </c>
      <c r="K304" s="7">
        <f t="shared" si="18"/>
        <v>7</v>
      </c>
      <c r="M304">
        <v>9</v>
      </c>
      <c r="N304">
        <v>8</v>
      </c>
    </row>
    <row r="305" spans="1:14" ht="14.5">
      <c r="A305">
        <v>9</v>
      </c>
      <c r="B305">
        <v>7</v>
      </c>
      <c r="C305" s="8">
        <f t="shared" si="16"/>
        <v>4</v>
      </c>
      <c r="D305">
        <f t="shared" si="17"/>
        <v>2</v>
      </c>
      <c r="E305">
        <f t="shared" si="19"/>
        <v>0.22222222222222221</v>
      </c>
      <c r="I305" s="3">
        <v>8</v>
      </c>
      <c r="J305" s="7">
        <v>7.8753054038997217</v>
      </c>
      <c r="K305" s="7">
        <f t="shared" si="18"/>
        <v>8</v>
      </c>
      <c r="M305">
        <v>9</v>
      </c>
      <c r="N305">
        <v>7</v>
      </c>
    </row>
    <row r="306" spans="1:14" ht="14.5">
      <c r="A306">
        <v>9</v>
      </c>
      <c r="B306">
        <v>6</v>
      </c>
      <c r="C306" s="8">
        <f t="shared" si="16"/>
        <v>9</v>
      </c>
      <c r="D306">
        <f t="shared" si="17"/>
        <v>3</v>
      </c>
      <c r="E306">
        <f t="shared" si="19"/>
        <v>0.33333333333333331</v>
      </c>
      <c r="I306" s="3">
        <v>19</v>
      </c>
      <c r="J306" s="7">
        <v>8.7825821727019502</v>
      </c>
      <c r="K306" s="7">
        <f t="shared" si="18"/>
        <v>9</v>
      </c>
      <c r="M306">
        <v>9</v>
      </c>
      <c r="N306">
        <v>6</v>
      </c>
    </row>
    <row r="307" spans="1:14" ht="14.5">
      <c r="A307">
        <v>9</v>
      </c>
      <c r="B307">
        <v>8</v>
      </c>
      <c r="C307" s="8">
        <f t="shared" si="16"/>
        <v>1</v>
      </c>
      <c r="D307">
        <f t="shared" si="17"/>
        <v>1</v>
      </c>
      <c r="E307">
        <f t="shared" si="19"/>
        <v>0.1111111111111111</v>
      </c>
      <c r="I307" s="3">
        <v>4</v>
      </c>
      <c r="J307" s="7">
        <v>4.6389854038997207</v>
      </c>
      <c r="K307" s="7">
        <f t="shared" si="18"/>
        <v>5</v>
      </c>
      <c r="M307">
        <v>9</v>
      </c>
      <c r="N307">
        <v>8</v>
      </c>
    </row>
    <row r="308" spans="1:14" ht="14.5">
      <c r="A308">
        <v>10</v>
      </c>
      <c r="B308">
        <v>6</v>
      </c>
      <c r="C308" s="8">
        <f t="shared" si="16"/>
        <v>16</v>
      </c>
      <c r="D308">
        <f t="shared" si="17"/>
        <v>4</v>
      </c>
      <c r="E308">
        <f t="shared" si="19"/>
        <v>0.4</v>
      </c>
      <c r="I308" s="3">
        <v>16</v>
      </c>
      <c r="J308" s="7">
        <v>3.8878600557103047</v>
      </c>
      <c r="K308" s="7">
        <f t="shared" si="18"/>
        <v>4</v>
      </c>
      <c r="M308">
        <v>10</v>
      </c>
      <c r="N308">
        <v>6</v>
      </c>
    </row>
    <row r="309" spans="1:14" ht="14.5">
      <c r="A309">
        <v>10</v>
      </c>
      <c r="B309">
        <v>9</v>
      </c>
      <c r="C309" s="8">
        <f t="shared" si="16"/>
        <v>1</v>
      </c>
      <c r="D309">
        <f t="shared" si="17"/>
        <v>1</v>
      </c>
      <c r="E309">
        <f t="shared" si="19"/>
        <v>0.1</v>
      </c>
      <c r="I309" s="3">
        <v>10</v>
      </c>
      <c r="J309" s="7">
        <v>5.6286636211699168</v>
      </c>
      <c r="K309" s="7">
        <f t="shared" si="18"/>
        <v>6</v>
      </c>
      <c r="M309">
        <v>10</v>
      </c>
      <c r="N309">
        <v>9</v>
      </c>
    </row>
    <row r="310" spans="1:14" ht="14.5">
      <c r="A310">
        <v>10</v>
      </c>
      <c r="B310">
        <v>6</v>
      </c>
      <c r="C310" s="8">
        <f t="shared" si="16"/>
        <v>16</v>
      </c>
      <c r="D310">
        <f t="shared" si="17"/>
        <v>4</v>
      </c>
      <c r="E310">
        <f t="shared" si="19"/>
        <v>0.4</v>
      </c>
      <c r="I310" s="3">
        <v>14</v>
      </c>
      <c r="J310" s="7">
        <v>8.6086600557103043</v>
      </c>
      <c r="K310" s="7">
        <f t="shared" si="18"/>
        <v>9</v>
      </c>
      <c r="M310">
        <v>10</v>
      </c>
      <c r="N310">
        <v>6</v>
      </c>
    </row>
    <row r="311" spans="1:14" ht="14.5">
      <c r="A311">
        <v>10</v>
      </c>
      <c r="B311">
        <v>6</v>
      </c>
      <c r="C311" s="8">
        <f t="shared" si="16"/>
        <v>16</v>
      </c>
      <c r="D311">
        <f t="shared" si="17"/>
        <v>4</v>
      </c>
      <c r="E311">
        <f t="shared" si="19"/>
        <v>0.4</v>
      </c>
      <c r="I311" s="3">
        <v>8</v>
      </c>
      <c r="J311" s="7">
        <v>4.1695421727019504</v>
      </c>
      <c r="K311" s="7">
        <f t="shared" si="18"/>
        <v>4</v>
      </c>
      <c r="M311">
        <v>10</v>
      </c>
      <c r="N311">
        <v>6</v>
      </c>
    </row>
    <row r="312" spans="1:14" ht="14.5">
      <c r="A312">
        <v>10</v>
      </c>
      <c r="B312">
        <v>9</v>
      </c>
      <c r="C312" s="8">
        <f t="shared" si="16"/>
        <v>1</v>
      </c>
      <c r="D312">
        <f t="shared" si="17"/>
        <v>1</v>
      </c>
      <c r="E312">
        <f t="shared" si="19"/>
        <v>0.1</v>
      </c>
      <c r="I312" s="3">
        <v>14</v>
      </c>
      <c r="J312" s="7">
        <v>6.8291507520891361</v>
      </c>
      <c r="K312" s="7">
        <f t="shared" si="18"/>
        <v>7</v>
      </c>
      <c r="M312">
        <v>10</v>
      </c>
      <c r="N312">
        <v>9</v>
      </c>
    </row>
    <row r="313" spans="1:14" ht="14.5">
      <c r="A313">
        <v>10</v>
      </c>
      <c r="B313">
        <v>7</v>
      </c>
      <c r="C313" s="8">
        <f t="shared" si="16"/>
        <v>9</v>
      </c>
      <c r="D313">
        <f t="shared" si="17"/>
        <v>3</v>
      </c>
      <c r="E313">
        <f t="shared" si="19"/>
        <v>0.3</v>
      </c>
      <c r="I313" s="3">
        <v>10</v>
      </c>
      <c r="J313" s="7">
        <v>10.623262395543174</v>
      </c>
      <c r="K313" s="7">
        <f t="shared" si="18"/>
        <v>11</v>
      </c>
      <c r="M313">
        <v>10</v>
      </c>
      <c r="N313">
        <v>7</v>
      </c>
    </row>
    <row r="314" spans="1:14" ht="14.5">
      <c r="A314">
        <v>10</v>
      </c>
      <c r="B314">
        <v>7</v>
      </c>
      <c r="C314" s="8">
        <f t="shared" si="16"/>
        <v>9</v>
      </c>
      <c r="D314">
        <f t="shared" si="17"/>
        <v>3</v>
      </c>
      <c r="E314">
        <f t="shared" si="19"/>
        <v>0.3</v>
      </c>
      <c r="I314" s="3">
        <v>14</v>
      </c>
      <c r="J314" s="7">
        <v>5.5944221727019503</v>
      </c>
      <c r="K314" s="7">
        <f t="shared" si="18"/>
        <v>6</v>
      </c>
      <c r="M314">
        <v>10</v>
      </c>
      <c r="N314">
        <v>7</v>
      </c>
    </row>
    <row r="315" spans="1:14" ht="14.5">
      <c r="A315">
        <v>10</v>
      </c>
      <c r="B315">
        <v>7</v>
      </c>
      <c r="C315" s="8">
        <f t="shared" si="16"/>
        <v>9</v>
      </c>
      <c r="D315">
        <f t="shared" si="17"/>
        <v>3</v>
      </c>
      <c r="E315">
        <f t="shared" si="19"/>
        <v>0.3</v>
      </c>
      <c r="I315" s="3">
        <v>13</v>
      </c>
      <c r="J315" s="7">
        <v>12.019780055710305</v>
      </c>
      <c r="K315" s="7">
        <f t="shared" si="18"/>
        <v>12</v>
      </c>
      <c r="M315">
        <v>10</v>
      </c>
      <c r="N315">
        <v>7</v>
      </c>
    </row>
    <row r="316" spans="1:14" ht="14.5">
      <c r="A316">
        <v>10</v>
      </c>
      <c r="B316">
        <v>8</v>
      </c>
      <c r="C316" s="8">
        <f t="shared" si="16"/>
        <v>4</v>
      </c>
      <c r="D316">
        <f t="shared" si="17"/>
        <v>2</v>
      </c>
      <c r="E316">
        <f t="shared" si="19"/>
        <v>0.2</v>
      </c>
      <c r="I316" s="3">
        <v>5</v>
      </c>
      <c r="J316" s="7">
        <v>5.8199421727019507</v>
      </c>
      <c r="K316" s="7">
        <f t="shared" si="18"/>
        <v>6</v>
      </c>
      <c r="M316">
        <v>10</v>
      </c>
      <c r="N316">
        <v>8</v>
      </c>
    </row>
    <row r="317" spans="1:14" ht="14.5">
      <c r="A317">
        <v>10</v>
      </c>
      <c r="B317">
        <v>6</v>
      </c>
      <c r="C317" s="8">
        <f t="shared" si="16"/>
        <v>16</v>
      </c>
      <c r="D317">
        <f t="shared" si="17"/>
        <v>4</v>
      </c>
      <c r="E317">
        <f t="shared" si="19"/>
        <v>0.4</v>
      </c>
      <c r="I317" s="3">
        <v>8</v>
      </c>
      <c r="J317" s="7">
        <v>3.170471643454039</v>
      </c>
      <c r="K317" s="7">
        <f t="shared" si="18"/>
        <v>3</v>
      </c>
      <c r="M317">
        <v>10</v>
      </c>
      <c r="N317">
        <v>6</v>
      </c>
    </row>
    <row r="318" spans="1:14" ht="14.5">
      <c r="A318">
        <v>10</v>
      </c>
      <c r="B318">
        <v>7</v>
      </c>
      <c r="C318" s="8">
        <f t="shared" si="16"/>
        <v>9</v>
      </c>
      <c r="D318">
        <f t="shared" si="17"/>
        <v>3</v>
      </c>
      <c r="E318">
        <f t="shared" si="19"/>
        <v>0.3</v>
      </c>
      <c r="I318" s="3">
        <v>1</v>
      </c>
      <c r="J318" s="7">
        <v>-0.2145378272980496</v>
      </c>
      <c r="K318" s="7">
        <f t="shared" si="18"/>
        <v>0</v>
      </c>
      <c r="M318">
        <v>10</v>
      </c>
      <c r="N318">
        <v>7</v>
      </c>
    </row>
    <row r="319" spans="1:14" ht="14.5">
      <c r="A319">
        <v>10</v>
      </c>
      <c r="B319">
        <v>7</v>
      </c>
      <c r="C319" s="8">
        <f t="shared" si="16"/>
        <v>9</v>
      </c>
      <c r="D319">
        <f t="shared" si="17"/>
        <v>3</v>
      </c>
      <c r="E319">
        <f t="shared" si="19"/>
        <v>0.3</v>
      </c>
      <c r="I319" s="3">
        <v>6</v>
      </c>
      <c r="J319" s="7">
        <v>5.8964236211699177</v>
      </c>
      <c r="K319" s="7">
        <f t="shared" si="18"/>
        <v>6</v>
      </c>
      <c r="M319">
        <v>10</v>
      </c>
      <c r="N319">
        <v>7</v>
      </c>
    </row>
    <row r="320" spans="1:14" ht="14.5">
      <c r="A320">
        <v>10</v>
      </c>
      <c r="B320">
        <v>6</v>
      </c>
      <c r="C320" s="8">
        <f t="shared" si="16"/>
        <v>16</v>
      </c>
      <c r="D320">
        <f t="shared" si="17"/>
        <v>4</v>
      </c>
      <c r="E320">
        <f t="shared" si="19"/>
        <v>0.4</v>
      </c>
      <c r="I320" s="3">
        <v>7</v>
      </c>
      <c r="J320" s="7">
        <v>9.1145021727019504</v>
      </c>
      <c r="K320" s="7">
        <f t="shared" si="18"/>
        <v>9</v>
      </c>
      <c r="M320">
        <v>10</v>
      </c>
      <c r="N320">
        <v>6</v>
      </c>
    </row>
    <row r="321" spans="1:14" ht="14.5">
      <c r="A321">
        <v>10</v>
      </c>
      <c r="B321">
        <v>11</v>
      </c>
      <c r="C321" s="8">
        <f t="shared" si="16"/>
        <v>1</v>
      </c>
      <c r="D321">
        <f t="shared" si="17"/>
        <v>1</v>
      </c>
      <c r="E321">
        <f t="shared" si="19"/>
        <v>0.1</v>
      </c>
      <c r="I321" s="3">
        <v>4</v>
      </c>
      <c r="J321" s="7">
        <v>2.5470621727019505</v>
      </c>
      <c r="K321" s="7">
        <f t="shared" si="18"/>
        <v>3</v>
      </c>
      <c r="M321">
        <v>10</v>
      </c>
      <c r="N321">
        <v>11</v>
      </c>
    </row>
    <row r="322" spans="1:14" ht="14.5">
      <c r="A322">
        <v>11</v>
      </c>
      <c r="B322">
        <v>5</v>
      </c>
      <c r="C322" s="8">
        <f t="shared" ref="C322:C360" si="20">(A322-B322)*(A322-B322)</f>
        <v>36</v>
      </c>
      <c r="D322">
        <f t="shared" ref="D322:D360" si="21">ABS(A322-B322)</f>
        <v>6</v>
      </c>
      <c r="E322">
        <f t="shared" si="19"/>
        <v>0.54545454545454541</v>
      </c>
      <c r="I322" s="3">
        <v>26</v>
      </c>
      <c r="J322" s="7">
        <v>7.7546654038997209</v>
      </c>
      <c r="K322" s="7">
        <f t="shared" si="18"/>
        <v>8</v>
      </c>
      <c r="M322">
        <v>11</v>
      </c>
      <c r="N322">
        <v>5</v>
      </c>
    </row>
    <row r="323" spans="1:14" ht="14.5">
      <c r="A323">
        <v>11</v>
      </c>
      <c r="B323">
        <v>6</v>
      </c>
      <c r="C323" s="8">
        <f t="shared" si="20"/>
        <v>25</v>
      </c>
      <c r="D323">
        <f t="shared" si="21"/>
        <v>5</v>
      </c>
      <c r="E323">
        <f t="shared" si="19"/>
        <v>0.45454545454545453</v>
      </c>
      <c r="I323" s="3">
        <v>6</v>
      </c>
      <c r="J323" s="7">
        <v>3.4230621727019503</v>
      </c>
      <c r="K323" s="7">
        <f t="shared" ref="K323:K360" si="22">ROUND(J323,0)</f>
        <v>3</v>
      </c>
      <c r="M323">
        <v>11</v>
      </c>
      <c r="N323">
        <v>6</v>
      </c>
    </row>
    <row r="324" spans="1:14" ht="14.5">
      <c r="A324">
        <v>11</v>
      </c>
      <c r="B324">
        <v>8</v>
      </c>
      <c r="C324" s="8">
        <f t="shared" si="20"/>
        <v>9</v>
      </c>
      <c r="D324">
        <f t="shared" si="21"/>
        <v>3</v>
      </c>
      <c r="E324">
        <f t="shared" si="19"/>
        <v>0.27272727272727271</v>
      </c>
      <c r="I324" s="3">
        <v>22</v>
      </c>
      <c r="J324" s="7">
        <v>3.8781054038997205</v>
      </c>
      <c r="K324" s="7">
        <f t="shared" si="22"/>
        <v>4</v>
      </c>
      <c r="M324">
        <v>11</v>
      </c>
      <c r="N324">
        <v>8</v>
      </c>
    </row>
    <row r="325" spans="1:14" ht="14.5">
      <c r="A325">
        <v>11</v>
      </c>
      <c r="B325">
        <v>6</v>
      </c>
      <c r="C325" s="8">
        <f t="shared" si="20"/>
        <v>25</v>
      </c>
      <c r="D325">
        <f t="shared" si="21"/>
        <v>5</v>
      </c>
      <c r="E325">
        <f t="shared" si="19"/>
        <v>0.45454545454545453</v>
      </c>
      <c r="I325" s="3">
        <v>5</v>
      </c>
      <c r="J325" s="7">
        <v>7.7037821727019509</v>
      </c>
      <c r="K325" s="7">
        <f t="shared" si="22"/>
        <v>8</v>
      </c>
      <c r="M325">
        <v>11</v>
      </c>
      <c r="N325">
        <v>6</v>
      </c>
    </row>
    <row r="326" spans="1:14" ht="14.5">
      <c r="A326">
        <v>12</v>
      </c>
      <c r="B326">
        <v>8</v>
      </c>
      <c r="C326" s="8">
        <f t="shared" si="20"/>
        <v>16</v>
      </c>
      <c r="D326">
        <f t="shared" si="21"/>
        <v>4</v>
      </c>
      <c r="E326">
        <f t="shared" ref="E326:E360" si="23">ABS(A326-B326)/A326</f>
        <v>0.33333333333333331</v>
      </c>
      <c r="I326" s="3">
        <v>4</v>
      </c>
      <c r="J326" s="7">
        <v>4.2729036211699167</v>
      </c>
      <c r="K326" s="7">
        <f t="shared" si="22"/>
        <v>4</v>
      </c>
      <c r="M326">
        <v>12</v>
      </c>
      <c r="N326">
        <v>8</v>
      </c>
    </row>
    <row r="327" spans="1:14" ht="14.5">
      <c r="A327">
        <v>12</v>
      </c>
      <c r="B327">
        <v>6</v>
      </c>
      <c r="C327" s="8">
        <f t="shared" si="20"/>
        <v>36</v>
      </c>
      <c r="D327">
        <f t="shared" si="21"/>
        <v>6</v>
      </c>
      <c r="E327">
        <f t="shared" si="23"/>
        <v>0.5</v>
      </c>
      <c r="I327" s="3">
        <v>16</v>
      </c>
      <c r="J327" s="7">
        <v>6.1073021727019512</v>
      </c>
      <c r="K327" s="7">
        <f t="shared" si="22"/>
        <v>6</v>
      </c>
      <c r="M327">
        <v>12</v>
      </c>
      <c r="N327">
        <v>6</v>
      </c>
    </row>
    <row r="328" spans="1:14" ht="14.5">
      <c r="A328">
        <v>12</v>
      </c>
      <c r="B328">
        <v>7</v>
      </c>
      <c r="C328" s="8">
        <f t="shared" si="20"/>
        <v>25</v>
      </c>
      <c r="D328">
        <f t="shared" si="21"/>
        <v>5</v>
      </c>
      <c r="E328">
        <f t="shared" si="23"/>
        <v>0.41666666666666669</v>
      </c>
      <c r="I328" s="3">
        <v>5</v>
      </c>
      <c r="J328" s="7">
        <v>6.3977821727019508</v>
      </c>
      <c r="K328" s="7">
        <f t="shared" si="22"/>
        <v>6</v>
      </c>
      <c r="M328">
        <v>12</v>
      </c>
      <c r="N328">
        <v>7</v>
      </c>
    </row>
    <row r="329" spans="1:14" ht="14.5">
      <c r="A329">
        <v>12</v>
      </c>
      <c r="B329">
        <v>7</v>
      </c>
      <c r="C329" s="8">
        <f t="shared" si="20"/>
        <v>25</v>
      </c>
      <c r="D329">
        <f t="shared" si="21"/>
        <v>5</v>
      </c>
      <c r="E329">
        <f t="shared" si="23"/>
        <v>0.41666666666666669</v>
      </c>
      <c r="I329" s="3">
        <v>3</v>
      </c>
      <c r="J329" s="7">
        <v>5.9577054038997197</v>
      </c>
      <c r="K329" s="7">
        <f t="shared" si="22"/>
        <v>6</v>
      </c>
      <c r="M329">
        <v>12</v>
      </c>
      <c r="N329">
        <v>7</v>
      </c>
    </row>
    <row r="330" spans="1:14" ht="14.5">
      <c r="A330">
        <v>12</v>
      </c>
      <c r="B330">
        <v>9</v>
      </c>
      <c r="C330" s="8">
        <f t="shared" si="20"/>
        <v>9</v>
      </c>
      <c r="D330">
        <f t="shared" si="21"/>
        <v>3</v>
      </c>
      <c r="E330">
        <f t="shared" si="23"/>
        <v>0.25</v>
      </c>
      <c r="I330" s="3">
        <v>3</v>
      </c>
      <c r="J330" s="7">
        <v>5.7081854038997202</v>
      </c>
      <c r="K330" s="7">
        <f t="shared" si="22"/>
        <v>6</v>
      </c>
      <c r="M330">
        <v>12</v>
      </c>
      <c r="N330">
        <v>9</v>
      </c>
    </row>
    <row r="331" spans="1:14" ht="14.5">
      <c r="A331">
        <v>12</v>
      </c>
      <c r="B331">
        <v>6</v>
      </c>
      <c r="C331" s="8">
        <f t="shared" si="20"/>
        <v>36</v>
      </c>
      <c r="D331">
        <f t="shared" si="21"/>
        <v>6</v>
      </c>
      <c r="E331">
        <f t="shared" si="23"/>
        <v>0.5</v>
      </c>
      <c r="I331" s="3">
        <v>6</v>
      </c>
      <c r="J331" s="7">
        <v>6.7755507520891367</v>
      </c>
      <c r="K331" s="7">
        <f t="shared" si="22"/>
        <v>7</v>
      </c>
      <c r="M331">
        <v>12</v>
      </c>
      <c r="N331">
        <v>6</v>
      </c>
    </row>
    <row r="332" spans="1:14" ht="14.5">
      <c r="A332">
        <v>13</v>
      </c>
      <c r="B332">
        <v>7</v>
      </c>
      <c r="C332" s="8">
        <f t="shared" si="20"/>
        <v>36</v>
      </c>
      <c r="D332">
        <f t="shared" si="21"/>
        <v>6</v>
      </c>
      <c r="E332">
        <f t="shared" si="23"/>
        <v>0.46153846153846156</v>
      </c>
      <c r="I332" s="3">
        <v>6</v>
      </c>
      <c r="J332" s="7">
        <v>6.7712254038997211</v>
      </c>
      <c r="K332" s="7">
        <f t="shared" si="22"/>
        <v>7</v>
      </c>
      <c r="M332">
        <v>13</v>
      </c>
      <c r="N332">
        <v>7</v>
      </c>
    </row>
    <row r="333" spans="1:14" ht="14.5">
      <c r="A333">
        <v>13</v>
      </c>
      <c r="B333">
        <v>6</v>
      </c>
      <c r="C333" s="8">
        <f t="shared" si="20"/>
        <v>49</v>
      </c>
      <c r="D333">
        <f t="shared" si="21"/>
        <v>7</v>
      </c>
      <c r="E333">
        <f t="shared" si="23"/>
        <v>0.53846153846153844</v>
      </c>
      <c r="I333" s="3">
        <v>4</v>
      </c>
      <c r="J333" s="7">
        <v>5.2846621727019505</v>
      </c>
      <c r="K333" s="7">
        <f t="shared" si="22"/>
        <v>5</v>
      </c>
      <c r="M333">
        <v>13</v>
      </c>
      <c r="N333">
        <v>6</v>
      </c>
    </row>
    <row r="334" spans="1:14" ht="14.5">
      <c r="A334">
        <v>13</v>
      </c>
      <c r="B334">
        <v>6</v>
      </c>
      <c r="C334" s="8">
        <f t="shared" si="20"/>
        <v>49</v>
      </c>
      <c r="D334">
        <f t="shared" si="21"/>
        <v>7</v>
      </c>
      <c r="E334">
        <f t="shared" si="23"/>
        <v>0.53846153846153844</v>
      </c>
      <c r="I334" s="3">
        <v>7</v>
      </c>
      <c r="J334" s="7">
        <v>5.9481516434540396</v>
      </c>
      <c r="K334" s="7">
        <f t="shared" si="22"/>
        <v>6</v>
      </c>
      <c r="M334">
        <v>13</v>
      </c>
      <c r="N334">
        <v>6</v>
      </c>
    </row>
    <row r="335" spans="1:14" ht="14.5">
      <c r="A335">
        <v>13</v>
      </c>
      <c r="B335">
        <v>8</v>
      </c>
      <c r="C335" s="8">
        <f t="shared" si="20"/>
        <v>25</v>
      </c>
      <c r="D335">
        <f t="shared" si="21"/>
        <v>5</v>
      </c>
      <c r="E335">
        <f t="shared" si="23"/>
        <v>0.38461538461538464</v>
      </c>
      <c r="I335" s="3">
        <v>3</v>
      </c>
      <c r="J335" s="7">
        <v>3.159463621169917</v>
      </c>
      <c r="K335" s="7">
        <f t="shared" si="22"/>
        <v>3</v>
      </c>
      <c r="M335">
        <v>13</v>
      </c>
      <c r="N335">
        <v>8</v>
      </c>
    </row>
    <row r="336" spans="1:14" ht="14.5">
      <c r="A336">
        <v>13</v>
      </c>
      <c r="B336">
        <v>12</v>
      </c>
      <c r="C336" s="8">
        <f t="shared" si="20"/>
        <v>1</v>
      </c>
      <c r="D336">
        <f t="shared" si="21"/>
        <v>1</v>
      </c>
      <c r="E336">
        <f t="shared" si="23"/>
        <v>7.6923076923076927E-2</v>
      </c>
      <c r="I336" s="3">
        <v>3</v>
      </c>
      <c r="J336" s="7">
        <v>5.6433836211699173</v>
      </c>
      <c r="K336" s="7">
        <f t="shared" si="22"/>
        <v>6</v>
      </c>
      <c r="M336">
        <v>13</v>
      </c>
      <c r="N336">
        <v>12</v>
      </c>
    </row>
    <row r="337" spans="1:14" ht="14.5">
      <c r="A337">
        <v>14</v>
      </c>
      <c r="B337">
        <v>6</v>
      </c>
      <c r="C337" s="8">
        <f t="shared" si="20"/>
        <v>64</v>
      </c>
      <c r="D337">
        <f t="shared" si="21"/>
        <v>8</v>
      </c>
      <c r="E337">
        <f t="shared" si="23"/>
        <v>0.5714285714285714</v>
      </c>
      <c r="I337" s="3">
        <v>11</v>
      </c>
      <c r="J337" s="7">
        <v>6.0661800557103058</v>
      </c>
      <c r="K337" s="7">
        <f t="shared" si="22"/>
        <v>6</v>
      </c>
      <c r="M337">
        <v>14</v>
      </c>
      <c r="N337">
        <v>6</v>
      </c>
    </row>
    <row r="338" spans="1:14" ht="14.5">
      <c r="A338">
        <v>14</v>
      </c>
      <c r="B338">
        <v>7</v>
      </c>
      <c r="C338" s="8">
        <f t="shared" si="20"/>
        <v>49</v>
      </c>
      <c r="D338">
        <f t="shared" si="21"/>
        <v>7</v>
      </c>
      <c r="E338">
        <f t="shared" si="23"/>
        <v>0.5</v>
      </c>
      <c r="I338" s="3">
        <v>5</v>
      </c>
      <c r="J338" s="7">
        <v>6.153439108635097</v>
      </c>
      <c r="K338" s="7">
        <f t="shared" si="22"/>
        <v>6</v>
      </c>
      <c r="M338">
        <v>14</v>
      </c>
      <c r="N338">
        <v>7</v>
      </c>
    </row>
    <row r="339" spans="1:14" ht="14.5">
      <c r="A339">
        <v>14</v>
      </c>
      <c r="B339">
        <v>8</v>
      </c>
      <c r="C339" s="8">
        <f t="shared" si="20"/>
        <v>36</v>
      </c>
      <c r="D339">
        <f t="shared" si="21"/>
        <v>6</v>
      </c>
      <c r="E339">
        <f t="shared" si="23"/>
        <v>0.42857142857142855</v>
      </c>
      <c r="I339" s="3">
        <v>3</v>
      </c>
      <c r="J339" s="7">
        <v>3.4537836211699169</v>
      </c>
      <c r="K339" s="7">
        <f t="shared" si="22"/>
        <v>3</v>
      </c>
      <c r="M339">
        <v>14</v>
      </c>
      <c r="N339">
        <v>8</v>
      </c>
    </row>
    <row r="340" spans="1:14" ht="14.5">
      <c r="A340">
        <v>14</v>
      </c>
      <c r="B340">
        <v>7</v>
      </c>
      <c r="C340" s="8">
        <f t="shared" si="20"/>
        <v>49</v>
      </c>
      <c r="D340">
        <f t="shared" si="21"/>
        <v>7</v>
      </c>
      <c r="E340">
        <f t="shared" si="23"/>
        <v>0.5</v>
      </c>
      <c r="I340" s="3">
        <v>3</v>
      </c>
      <c r="J340" s="7">
        <v>3.0178600557103055</v>
      </c>
      <c r="K340" s="7">
        <f t="shared" si="22"/>
        <v>3</v>
      </c>
      <c r="M340">
        <v>14</v>
      </c>
      <c r="N340">
        <v>7</v>
      </c>
    </row>
    <row r="341" spans="1:14" ht="14.5">
      <c r="A341">
        <v>14</v>
      </c>
      <c r="B341">
        <v>9</v>
      </c>
      <c r="C341" s="8">
        <f t="shared" si="20"/>
        <v>25</v>
      </c>
      <c r="D341">
        <f t="shared" si="21"/>
        <v>5</v>
      </c>
      <c r="E341">
        <f t="shared" si="23"/>
        <v>0.35714285714285715</v>
      </c>
      <c r="I341" s="3">
        <v>4</v>
      </c>
      <c r="J341" s="7">
        <v>5.56130217270195</v>
      </c>
      <c r="K341" s="7">
        <f t="shared" si="22"/>
        <v>6</v>
      </c>
      <c r="M341">
        <v>14</v>
      </c>
      <c r="N341">
        <v>9</v>
      </c>
    </row>
    <row r="342" spans="1:14" ht="14.5">
      <c r="A342">
        <v>14</v>
      </c>
      <c r="B342">
        <v>8</v>
      </c>
      <c r="C342" s="8">
        <f t="shared" si="20"/>
        <v>36</v>
      </c>
      <c r="D342">
        <f t="shared" si="21"/>
        <v>6</v>
      </c>
      <c r="E342">
        <f t="shared" si="23"/>
        <v>0.42857142857142855</v>
      </c>
      <c r="I342" s="3">
        <v>4</v>
      </c>
      <c r="J342" s="7">
        <v>5.9399436211699168</v>
      </c>
      <c r="K342" s="7">
        <f t="shared" si="22"/>
        <v>6</v>
      </c>
      <c r="M342">
        <v>14</v>
      </c>
      <c r="N342">
        <v>8</v>
      </c>
    </row>
    <row r="343" spans="1:14" ht="14.5">
      <c r="A343">
        <v>14</v>
      </c>
      <c r="B343">
        <v>9</v>
      </c>
      <c r="C343" s="8">
        <f t="shared" si="20"/>
        <v>25</v>
      </c>
      <c r="D343">
        <f t="shared" si="21"/>
        <v>5</v>
      </c>
      <c r="E343">
        <f t="shared" si="23"/>
        <v>0.35714285714285715</v>
      </c>
      <c r="I343" s="3">
        <v>2</v>
      </c>
      <c r="J343" s="7">
        <v>5.5579421727019511</v>
      </c>
      <c r="K343" s="7">
        <f t="shared" si="22"/>
        <v>6</v>
      </c>
      <c r="M343">
        <v>14</v>
      </c>
      <c r="N343">
        <v>9</v>
      </c>
    </row>
    <row r="344" spans="1:14" ht="14.5">
      <c r="A344">
        <v>14</v>
      </c>
      <c r="B344">
        <v>7</v>
      </c>
      <c r="C344" s="8">
        <f t="shared" si="20"/>
        <v>49</v>
      </c>
      <c r="D344">
        <f t="shared" si="21"/>
        <v>7</v>
      </c>
      <c r="E344">
        <f t="shared" si="23"/>
        <v>0.5</v>
      </c>
      <c r="I344" s="3">
        <v>2</v>
      </c>
      <c r="J344" s="7">
        <v>3.3429836211699167</v>
      </c>
      <c r="K344" s="7">
        <f t="shared" si="22"/>
        <v>3</v>
      </c>
      <c r="M344">
        <v>14</v>
      </c>
      <c r="N344">
        <v>7</v>
      </c>
    </row>
    <row r="345" spans="1:14" ht="14.5">
      <c r="A345">
        <v>14</v>
      </c>
      <c r="B345">
        <v>6</v>
      </c>
      <c r="C345" s="8">
        <f t="shared" si="20"/>
        <v>64</v>
      </c>
      <c r="D345">
        <f t="shared" si="21"/>
        <v>8</v>
      </c>
      <c r="E345">
        <f t="shared" si="23"/>
        <v>0.5714285714285714</v>
      </c>
      <c r="I345" s="3">
        <v>5</v>
      </c>
      <c r="J345" s="7">
        <v>6.8521054038997207</v>
      </c>
      <c r="K345" s="7">
        <f t="shared" si="22"/>
        <v>7</v>
      </c>
      <c r="M345">
        <v>14</v>
      </c>
      <c r="N345">
        <v>6</v>
      </c>
    </row>
    <row r="346" spans="1:14" ht="14.5">
      <c r="A346">
        <v>16</v>
      </c>
      <c r="B346">
        <v>6</v>
      </c>
      <c r="C346" s="8">
        <f t="shared" si="20"/>
        <v>100</v>
      </c>
      <c r="D346">
        <f t="shared" si="21"/>
        <v>10</v>
      </c>
      <c r="E346">
        <f t="shared" si="23"/>
        <v>0.625</v>
      </c>
      <c r="I346" s="3">
        <v>2</v>
      </c>
      <c r="J346" s="7">
        <v>6.3112200557103053</v>
      </c>
      <c r="K346" s="7">
        <f t="shared" si="22"/>
        <v>6</v>
      </c>
      <c r="M346">
        <v>16</v>
      </c>
      <c r="N346">
        <v>6</v>
      </c>
    </row>
    <row r="347" spans="1:14" ht="14.5">
      <c r="A347">
        <v>16</v>
      </c>
      <c r="B347">
        <v>8</v>
      </c>
      <c r="C347" s="8">
        <f t="shared" si="20"/>
        <v>64</v>
      </c>
      <c r="D347">
        <f t="shared" si="21"/>
        <v>8</v>
      </c>
      <c r="E347">
        <f t="shared" si="23"/>
        <v>0.5</v>
      </c>
      <c r="I347" s="3">
        <v>3</v>
      </c>
      <c r="J347" s="7">
        <v>5.9221836211699177</v>
      </c>
      <c r="K347" s="7">
        <f t="shared" si="22"/>
        <v>6</v>
      </c>
      <c r="M347">
        <v>16</v>
      </c>
      <c r="N347">
        <v>8</v>
      </c>
    </row>
    <row r="348" spans="1:14" ht="14.5">
      <c r="A348">
        <v>16</v>
      </c>
      <c r="B348">
        <v>6</v>
      </c>
      <c r="C348" s="8">
        <f t="shared" si="20"/>
        <v>100</v>
      </c>
      <c r="D348">
        <f t="shared" si="21"/>
        <v>10</v>
      </c>
      <c r="E348">
        <f t="shared" si="23"/>
        <v>0.625</v>
      </c>
      <c r="I348" s="3">
        <v>2</v>
      </c>
      <c r="J348" s="7">
        <v>5.6876254038997205</v>
      </c>
      <c r="K348" s="7">
        <f t="shared" si="22"/>
        <v>6</v>
      </c>
      <c r="M348">
        <v>16</v>
      </c>
      <c r="N348">
        <v>6</v>
      </c>
    </row>
    <row r="349" spans="1:14" ht="14.5">
      <c r="A349">
        <v>16</v>
      </c>
      <c r="B349">
        <v>4</v>
      </c>
      <c r="C349" s="8">
        <f t="shared" si="20"/>
        <v>144</v>
      </c>
      <c r="D349">
        <f t="shared" si="21"/>
        <v>12</v>
      </c>
      <c r="E349">
        <f t="shared" si="23"/>
        <v>0.75</v>
      </c>
      <c r="I349" s="3">
        <v>7</v>
      </c>
      <c r="J349" s="7">
        <v>7.3724254038997206</v>
      </c>
      <c r="K349" s="7">
        <f t="shared" si="22"/>
        <v>7</v>
      </c>
      <c r="M349">
        <v>16</v>
      </c>
      <c r="N349">
        <v>4</v>
      </c>
    </row>
    <row r="350" spans="1:14" ht="14.5">
      <c r="A350">
        <v>16</v>
      </c>
      <c r="B350">
        <v>6</v>
      </c>
      <c r="C350" s="8">
        <f t="shared" si="20"/>
        <v>100</v>
      </c>
      <c r="D350">
        <f t="shared" si="21"/>
        <v>10</v>
      </c>
      <c r="E350">
        <f t="shared" si="23"/>
        <v>0.625</v>
      </c>
      <c r="I350" s="3">
        <v>6</v>
      </c>
      <c r="J350" s="7">
        <v>8.5153054038997205</v>
      </c>
      <c r="K350" s="7">
        <f t="shared" si="22"/>
        <v>9</v>
      </c>
      <c r="M350">
        <v>16</v>
      </c>
      <c r="N350">
        <v>6</v>
      </c>
    </row>
    <row r="351" spans="1:14" ht="14.5">
      <c r="A351">
        <v>17</v>
      </c>
      <c r="B351">
        <v>6</v>
      </c>
      <c r="C351" s="8">
        <f t="shared" si="20"/>
        <v>121</v>
      </c>
      <c r="D351">
        <f t="shared" si="21"/>
        <v>11</v>
      </c>
      <c r="E351">
        <f t="shared" si="23"/>
        <v>0.6470588235294118</v>
      </c>
      <c r="I351" s="3">
        <v>2</v>
      </c>
      <c r="J351" s="7">
        <v>6.8141054038997204</v>
      </c>
      <c r="K351" s="7">
        <f t="shared" si="22"/>
        <v>7</v>
      </c>
      <c r="M351">
        <v>17</v>
      </c>
      <c r="N351">
        <v>6</v>
      </c>
    </row>
    <row r="352" spans="1:14" ht="14.5">
      <c r="A352">
        <v>17</v>
      </c>
      <c r="B352">
        <v>6</v>
      </c>
      <c r="C352" s="8">
        <f t="shared" si="20"/>
        <v>121</v>
      </c>
      <c r="D352">
        <f t="shared" si="21"/>
        <v>11</v>
      </c>
      <c r="E352">
        <f t="shared" si="23"/>
        <v>0.6470588235294118</v>
      </c>
      <c r="I352" s="3">
        <v>4</v>
      </c>
      <c r="J352" s="7">
        <v>6.2430654038997204</v>
      </c>
      <c r="K352" s="7">
        <f t="shared" si="22"/>
        <v>6</v>
      </c>
      <c r="M352">
        <v>17</v>
      </c>
      <c r="N352">
        <v>6</v>
      </c>
    </row>
    <row r="353" spans="1:14" ht="14.5">
      <c r="A353">
        <v>17</v>
      </c>
      <c r="B353">
        <v>8</v>
      </c>
      <c r="C353" s="8">
        <f t="shared" si="20"/>
        <v>81</v>
      </c>
      <c r="D353">
        <f t="shared" si="21"/>
        <v>9</v>
      </c>
      <c r="E353">
        <f t="shared" si="23"/>
        <v>0.52941176470588236</v>
      </c>
      <c r="I353" s="3">
        <v>1</v>
      </c>
      <c r="J353" s="7">
        <v>2.9677054038997204</v>
      </c>
      <c r="K353" s="7">
        <f t="shared" si="22"/>
        <v>3</v>
      </c>
      <c r="M353">
        <v>17</v>
      </c>
      <c r="N353">
        <v>8</v>
      </c>
    </row>
    <row r="354" spans="1:14" ht="14.5">
      <c r="A354">
        <v>18</v>
      </c>
      <c r="B354">
        <v>6</v>
      </c>
      <c r="C354" s="8">
        <f t="shared" si="20"/>
        <v>144</v>
      </c>
      <c r="D354">
        <f t="shared" si="21"/>
        <v>12</v>
      </c>
      <c r="E354">
        <f t="shared" si="23"/>
        <v>0.66666666666666663</v>
      </c>
      <c r="I354" s="3">
        <v>3</v>
      </c>
      <c r="J354" s="7">
        <v>6.5103454038997199</v>
      </c>
      <c r="K354" s="7">
        <f t="shared" si="22"/>
        <v>7</v>
      </c>
      <c r="M354">
        <v>18</v>
      </c>
      <c r="N354">
        <v>6</v>
      </c>
    </row>
    <row r="355" spans="1:14" ht="14.5">
      <c r="A355">
        <v>19</v>
      </c>
      <c r="B355">
        <v>7</v>
      </c>
      <c r="C355" s="8">
        <f t="shared" si="20"/>
        <v>144</v>
      </c>
      <c r="D355">
        <f t="shared" si="21"/>
        <v>12</v>
      </c>
      <c r="E355">
        <f t="shared" si="23"/>
        <v>0.63157894736842102</v>
      </c>
      <c r="I355" s="3">
        <v>2</v>
      </c>
      <c r="J355" s="7">
        <v>6.7095436211699173</v>
      </c>
      <c r="K355" s="7">
        <f t="shared" si="22"/>
        <v>7</v>
      </c>
      <c r="M355">
        <v>19</v>
      </c>
      <c r="N355">
        <v>7</v>
      </c>
    </row>
    <row r="356" spans="1:14" ht="14.5">
      <c r="A356">
        <v>19</v>
      </c>
      <c r="B356">
        <v>9</v>
      </c>
      <c r="C356" s="8">
        <f t="shared" si="20"/>
        <v>100</v>
      </c>
      <c r="D356">
        <f t="shared" si="21"/>
        <v>10</v>
      </c>
      <c r="E356">
        <f t="shared" si="23"/>
        <v>0.52631578947368418</v>
      </c>
      <c r="I356" s="3">
        <v>2</v>
      </c>
      <c r="J356" s="7">
        <v>6.4602636211699167</v>
      </c>
      <c r="K356" s="7">
        <f t="shared" si="22"/>
        <v>6</v>
      </c>
      <c r="M356">
        <v>19</v>
      </c>
      <c r="N356">
        <v>9</v>
      </c>
    </row>
    <row r="357" spans="1:14" ht="14.5">
      <c r="A357">
        <v>19</v>
      </c>
      <c r="B357">
        <v>9</v>
      </c>
      <c r="C357" s="8">
        <f t="shared" si="20"/>
        <v>100</v>
      </c>
      <c r="D357">
        <f t="shared" si="21"/>
        <v>10</v>
      </c>
      <c r="E357">
        <f t="shared" si="23"/>
        <v>0.52631578947368418</v>
      </c>
      <c r="I357" s="3">
        <v>2</v>
      </c>
      <c r="J357" s="7">
        <v>6.0370600557103051</v>
      </c>
      <c r="K357" s="7">
        <f t="shared" si="22"/>
        <v>6</v>
      </c>
      <c r="M357">
        <v>19</v>
      </c>
      <c r="N357">
        <v>9</v>
      </c>
    </row>
    <row r="358" spans="1:14" ht="14.5">
      <c r="A358">
        <v>21</v>
      </c>
      <c r="B358">
        <v>6</v>
      </c>
      <c r="C358" s="8">
        <f t="shared" si="20"/>
        <v>225</v>
      </c>
      <c r="D358">
        <f t="shared" si="21"/>
        <v>15</v>
      </c>
      <c r="E358">
        <f t="shared" si="23"/>
        <v>0.7142857142857143</v>
      </c>
      <c r="I358" s="3">
        <v>4</v>
      </c>
      <c r="J358" s="7">
        <v>6.7505854038997208</v>
      </c>
      <c r="K358" s="7">
        <f t="shared" si="22"/>
        <v>7</v>
      </c>
      <c r="M358">
        <v>21</v>
      </c>
      <c r="N358">
        <v>6</v>
      </c>
    </row>
    <row r="359" spans="1:14" ht="14.5">
      <c r="A359">
        <v>22</v>
      </c>
      <c r="B359">
        <v>4</v>
      </c>
      <c r="C359" s="8">
        <f t="shared" si="20"/>
        <v>324</v>
      </c>
      <c r="D359">
        <f t="shared" si="21"/>
        <v>18</v>
      </c>
      <c r="E359">
        <f t="shared" si="23"/>
        <v>0.81818181818181823</v>
      </c>
      <c r="I359" s="3">
        <v>5</v>
      </c>
      <c r="J359" s="7">
        <v>6.3952221727019509</v>
      </c>
      <c r="K359" s="7">
        <f t="shared" si="22"/>
        <v>6</v>
      </c>
      <c r="M359">
        <v>22</v>
      </c>
      <c r="N359">
        <v>4</v>
      </c>
    </row>
    <row r="360" spans="1:14" ht="14.5">
      <c r="A360">
        <v>26</v>
      </c>
      <c r="B360">
        <v>8</v>
      </c>
      <c r="C360" s="8">
        <f t="shared" si="20"/>
        <v>324</v>
      </c>
      <c r="D360">
        <f t="shared" si="21"/>
        <v>18</v>
      </c>
      <c r="E360">
        <f t="shared" si="23"/>
        <v>0.69230769230769229</v>
      </c>
      <c r="I360" s="3">
        <v>2</v>
      </c>
      <c r="J360" s="7">
        <v>5.8901036211699171</v>
      </c>
      <c r="K360" s="7">
        <f t="shared" si="22"/>
        <v>6</v>
      </c>
      <c r="M360">
        <v>26</v>
      </c>
      <c r="N360">
        <v>8</v>
      </c>
    </row>
    <row r="364" spans="1:14">
      <c r="C364" s="8">
        <f>SUM(C2:C360)</f>
        <v>4927</v>
      </c>
      <c r="D364" s="8">
        <f>SUM(D2:D360)</f>
        <v>961</v>
      </c>
      <c r="E364" s="8">
        <f>SUM(E2:E360)</f>
        <v>237.14470852504894</v>
      </c>
    </row>
    <row r="365" spans="1:14">
      <c r="C365" s="8">
        <f>C364/359</f>
        <v>13.724233983286908</v>
      </c>
      <c r="D365" s="8">
        <f>D364/359</f>
        <v>2.6768802228412256</v>
      </c>
      <c r="E365" s="9">
        <f>E364/356*100%</f>
        <v>0.66613682169957567</v>
      </c>
    </row>
    <row r="366" spans="1:14">
      <c r="C366">
        <f>SQRT(C365)</f>
        <v>3.7046233254255294</v>
      </c>
    </row>
  </sheetData>
  <sortState xmlns:xlrd2="http://schemas.microsoft.com/office/spreadsheetml/2017/richdata2" ref="M2:N366">
    <sortCondition ref="M1:M366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2"/>
  <sheetViews>
    <sheetView tabSelected="1" workbookViewId="0">
      <selection activeCell="X1" sqref="X1"/>
    </sheetView>
  </sheetViews>
  <sheetFormatPr defaultRowHeight="14"/>
  <sheetData>
    <row r="1" spans="1:21" ht="4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2" t="s">
        <v>9</v>
      </c>
      <c r="L1" s="1" t="s">
        <v>10</v>
      </c>
      <c r="M1" s="2" t="s">
        <v>11</v>
      </c>
      <c r="N1" s="2"/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1" ht="14.5">
      <c r="A2" s="3" t="s">
        <v>12</v>
      </c>
      <c r="B2" s="3">
        <v>1</v>
      </c>
      <c r="C2" s="3">
        <v>2</v>
      </c>
      <c r="D2" s="3">
        <v>13</v>
      </c>
      <c r="E2" s="3">
        <v>29</v>
      </c>
      <c r="F2" s="3">
        <v>31</v>
      </c>
      <c r="G2" s="3">
        <v>20</v>
      </c>
      <c r="H2" s="3">
        <v>3</v>
      </c>
      <c r="I2" s="3"/>
      <c r="J2" s="3">
        <v>3.19</v>
      </c>
      <c r="K2" s="3">
        <v>2</v>
      </c>
      <c r="L2" s="3">
        <v>1</v>
      </c>
      <c r="M2" s="4">
        <v>1.9498607242339799E-2</v>
      </c>
      <c r="N2" s="4"/>
      <c r="O2">
        <f>0.464+0.001 * J2-0.154 * K2+0.061 * L2-0.747 * M2</f>
        <v>0.20562454038997222</v>
      </c>
      <c r="P2">
        <f>5.923+0.008 * J2-1.372 * K2+0.27 * L2-2.335 * M2</f>
        <v>3.4289907520891365</v>
      </c>
      <c r="Q2">
        <f>23.871+0.02 * J2-3.214 * K2-0.185 * L2+2.768 * M2</f>
        <v>17.375772144846795</v>
      </c>
      <c r="R2">
        <f>34.441-0.001 * J2-0.549 * K2-0.796 * L2+6.606 * M2</f>
        <v>32.672617799442904</v>
      </c>
      <c r="S2">
        <f>23.783-0.014 * J2+2.361 * K2-0.295 * L2-0.55 * M2</f>
        <v>28.154615766016715</v>
      </c>
      <c r="T2">
        <f>10.189-0.01 * J2+2.107 * K2+0.409 * L2-3.52 * M2</f>
        <v>14.711464902506965</v>
      </c>
      <c r="U2">
        <f>1.288-0.003 * J2+0.777 * K2+0.524 * L2-1.776 * M2</f>
        <v>3.3218004735376043</v>
      </c>
    </row>
    <row r="3" spans="1:21" ht="14.5">
      <c r="A3" s="3" t="s">
        <v>13</v>
      </c>
      <c r="B3" s="3">
        <v>0</v>
      </c>
      <c r="C3" s="3">
        <v>10</v>
      </c>
      <c r="D3" s="3">
        <v>25</v>
      </c>
      <c r="E3" s="3">
        <v>34</v>
      </c>
      <c r="F3" s="3">
        <v>22</v>
      </c>
      <c r="G3" s="3">
        <v>8</v>
      </c>
      <c r="H3" s="3">
        <v>1</v>
      </c>
      <c r="I3" s="3"/>
      <c r="J3" s="3">
        <v>12.45</v>
      </c>
      <c r="K3" s="3">
        <v>0</v>
      </c>
      <c r="L3" s="3">
        <v>1</v>
      </c>
      <c r="M3" s="4">
        <v>0.186629526462396</v>
      </c>
      <c r="N3" s="4"/>
      <c r="O3">
        <f t="shared" ref="O3:O66" si="0">0.464+0.001 * J3-0.154 * K3+0.061 * L3-0.747 * M3</f>
        <v>0.39803774373259015</v>
      </c>
      <c r="P3">
        <f t="shared" ref="P3:P66" si="1">5.923+0.008 * J3-1.372 * K3+0.27 * L3-2.335 * M3</f>
        <v>5.8568200557103056</v>
      </c>
      <c r="Q3">
        <f t="shared" ref="Q3:Q66" si="2">23.871+0.02 * J3-3.214 * K3-0.185 * L3+2.768 * M3</f>
        <v>24.451590529247909</v>
      </c>
      <c r="R3">
        <f t="shared" ref="R3:R66" si="3">34.441-0.001 * J3-0.549 * K3-0.796 * L3+6.606 * M3</f>
        <v>34.865424651810592</v>
      </c>
      <c r="S3">
        <f t="shared" ref="S3:S66" si="4">23.783-0.014 * J3+2.361 * K3-0.295 * L3-0.55 * M3</f>
        <v>23.211053760445683</v>
      </c>
      <c r="T3">
        <f t="shared" ref="T3:T66" si="5">10.189-0.01 * J3+2.107 * K3+0.409 * L3-3.52 * M3</f>
        <v>9.8165640668523668</v>
      </c>
      <c r="U3">
        <f t="shared" ref="U3:U66" si="6">1.288-0.003 * J3+0.777 * K3+0.524 * L3-1.776 * M3</f>
        <v>1.4431959610027847</v>
      </c>
    </row>
    <row r="4" spans="1:21" ht="14.5">
      <c r="A4" s="3" t="s">
        <v>14</v>
      </c>
      <c r="B4" s="3">
        <v>2</v>
      </c>
      <c r="C4" s="3">
        <v>17</v>
      </c>
      <c r="D4" s="3">
        <v>32</v>
      </c>
      <c r="E4" s="3">
        <v>29</v>
      </c>
      <c r="F4" s="3">
        <v>15</v>
      </c>
      <c r="G4" s="3">
        <v>5</v>
      </c>
      <c r="H4" s="3">
        <v>1</v>
      </c>
      <c r="I4" s="3"/>
      <c r="J4" s="3">
        <v>4.76</v>
      </c>
      <c r="K4" s="3">
        <v>0</v>
      </c>
      <c r="L4" s="3">
        <v>3</v>
      </c>
      <c r="M4" s="4">
        <v>0.186629526462396</v>
      </c>
      <c r="N4" s="4"/>
      <c r="O4">
        <f t="shared" si="0"/>
        <v>0.51234774373259018</v>
      </c>
      <c r="P4">
        <f t="shared" si="1"/>
        <v>6.335300055710305</v>
      </c>
      <c r="Q4">
        <f t="shared" si="2"/>
        <v>23.927790529247908</v>
      </c>
      <c r="R4">
        <f t="shared" si="3"/>
        <v>33.281114651810597</v>
      </c>
      <c r="S4">
        <f t="shared" si="4"/>
        <v>22.728713760445682</v>
      </c>
      <c r="T4">
        <f t="shared" si="5"/>
        <v>10.711464066852367</v>
      </c>
      <c r="U4">
        <f t="shared" si="6"/>
        <v>2.5142659610027849</v>
      </c>
    </row>
    <row r="5" spans="1:21" ht="14.5">
      <c r="A5" s="3" t="s">
        <v>15</v>
      </c>
      <c r="B5" s="3">
        <v>0</v>
      </c>
      <c r="C5" s="3">
        <v>2</v>
      </c>
      <c r="D5" s="3">
        <v>18</v>
      </c>
      <c r="E5" s="3">
        <v>36</v>
      </c>
      <c r="F5" s="3">
        <v>27</v>
      </c>
      <c r="G5" s="3">
        <v>15</v>
      </c>
      <c r="H5" s="3">
        <v>3</v>
      </c>
      <c r="I5" s="3"/>
      <c r="J5" s="3">
        <v>0.55000000000000004</v>
      </c>
      <c r="K5" s="3">
        <v>2</v>
      </c>
      <c r="L5" s="3">
        <v>2</v>
      </c>
      <c r="M5" s="4">
        <v>0.13091922005570999</v>
      </c>
      <c r="N5" s="4"/>
      <c r="O5">
        <f t="shared" si="0"/>
        <v>0.18075334261838466</v>
      </c>
      <c r="P5">
        <f t="shared" si="1"/>
        <v>3.4177036211699177</v>
      </c>
      <c r="Q5">
        <f t="shared" si="2"/>
        <v>17.446384401114202</v>
      </c>
      <c r="R5">
        <f t="shared" si="3"/>
        <v>32.615302367688031</v>
      </c>
      <c r="S5">
        <f t="shared" si="4"/>
        <v>27.835294428969362</v>
      </c>
      <c r="T5">
        <f t="shared" si="5"/>
        <v>14.754664345403901</v>
      </c>
      <c r="U5">
        <f t="shared" si="6"/>
        <v>3.655837465181059</v>
      </c>
    </row>
    <row r="6" spans="1:21" ht="14.5">
      <c r="A6" s="3" t="s">
        <v>16</v>
      </c>
      <c r="B6" s="3">
        <v>1</v>
      </c>
      <c r="C6" s="3">
        <v>5</v>
      </c>
      <c r="D6" s="3">
        <v>20</v>
      </c>
      <c r="E6" s="3">
        <v>35</v>
      </c>
      <c r="F6" s="3">
        <v>26</v>
      </c>
      <c r="G6" s="3">
        <v>12</v>
      </c>
      <c r="H6" s="3">
        <v>2</v>
      </c>
      <c r="I6" s="3"/>
      <c r="J6" s="3">
        <v>98.35</v>
      </c>
      <c r="K6" s="3">
        <v>2</v>
      </c>
      <c r="L6" s="3">
        <v>0</v>
      </c>
      <c r="M6" s="4">
        <v>0.186629526462396</v>
      </c>
      <c r="N6" s="4"/>
      <c r="O6">
        <f t="shared" si="0"/>
        <v>0.11493774373259022</v>
      </c>
      <c r="P6">
        <f t="shared" si="1"/>
        <v>3.5300200557103047</v>
      </c>
      <c r="Q6">
        <f t="shared" si="2"/>
        <v>19.92659052924791</v>
      </c>
      <c r="R6">
        <f t="shared" si="3"/>
        <v>34.47752465181059</v>
      </c>
      <c r="S6">
        <f t="shared" si="4"/>
        <v>27.025453760445686</v>
      </c>
      <c r="T6">
        <f t="shared" si="5"/>
        <v>12.762564066852367</v>
      </c>
      <c r="U6">
        <f t="shared" si="6"/>
        <v>2.2154959610027847</v>
      </c>
    </row>
    <row r="7" spans="1:21" ht="14.5">
      <c r="A7" s="3" t="s">
        <v>17</v>
      </c>
      <c r="B7" s="3">
        <v>0</v>
      </c>
      <c r="C7" s="3">
        <v>5</v>
      </c>
      <c r="D7" s="3">
        <v>26</v>
      </c>
      <c r="E7" s="3">
        <v>35</v>
      </c>
      <c r="F7" s="3">
        <v>24</v>
      </c>
      <c r="G7" s="3">
        <v>9</v>
      </c>
      <c r="H7" s="3">
        <v>1</v>
      </c>
      <c r="I7" s="3"/>
      <c r="J7" s="3">
        <v>30.63</v>
      </c>
      <c r="K7" s="3">
        <v>0</v>
      </c>
      <c r="L7" s="3">
        <v>0</v>
      </c>
      <c r="M7" s="4">
        <v>0.27855153203342597</v>
      </c>
      <c r="N7" s="4"/>
      <c r="O7">
        <f t="shared" si="0"/>
        <v>0.28655200557103078</v>
      </c>
      <c r="P7">
        <f t="shared" si="1"/>
        <v>5.5176221727019508</v>
      </c>
      <c r="Q7">
        <f t="shared" si="2"/>
        <v>25.254630640668523</v>
      </c>
      <c r="R7">
        <f t="shared" si="3"/>
        <v>36.250481420612815</v>
      </c>
      <c r="S7">
        <f t="shared" si="4"/>
        <v>23.200976657381617</v>
      </c>
      <c r="T7">
        <f t="shared" si="5"/>
        <v>8.9021986072423402</v>
      </c>
      <c r="U7">
        <f t="shared" si="6"/>
        <v>0.70140247910863551</v>
      </c>
    </row>
    <row r="8" spans="1:21" ht="14.5">
      <c r="A8" s="3" t="s">
        <v>18</v>
      </c>
      <c r="B8" s="3">
        <v>3</v>
      </c>
      <c r="C8" s="3">
        <v>17</v>
      </c>
      <c r="D8" s="3">
        <v>31</v>
      </c>
      <c r="E8" s="3">
        <v>29</v>
      </c>
      <c r="F8" s="3">
        <v>15</v>
      </c>
      <c r="G8" s="3">
        <v>4</v>
      </c>
      <c r="H8" s="3">
        <v>0</v>
      </c>
      <c r="I8" s="3"/>
      <c r="J8" s="3">
        <v>9.32</v>
      </c>
      <c r="K8" s="3">
        <v>0</v>
      </c>
      <c r="L8" s="3">
        <v>1</v>
      </c>
      <c r="M8" s="4">
        <v>2.5069637883008401E-2</v>
      </c>
      <c r="N8" s="4"/>
      <c r="O8">
        <f t="shared" si="0"/>
        <v>0.51559298050139279</v>
      </c>
      <c r="P8">
        <f t="shared" si="1"/>
        <v>6.2090223955431751</v>
      </c>
      <c r="Q8">
        <f t="shared" si="2"/>
        <v>23.941792757660167</v>
      </c>
      <c r="R8">
        <f t="shared" si="3"/>
        <v>33.801290027855153</v>
      </c>
      <c r="S8">
        <f t="shared" si="4"/>
        <v>23.343731699164348</v>
      </c>
      <c r="T8">
        <f t="shared" si="5"/>
        <v>10.416554874651812</v>
      </c>
      <c r="U8">
        <f t="shared" si="6"/>
        <v>1.7395163231197772</v>
      </c>
    </row>
    <row r="9" spans="1:21" ht="14.5">
      <c r="A9" s="3" t="s">
        <v>19</v>
      </c>
      <c r="B9" s="3">
        <v>0</v>
      </c>
      <c r="C9" s="3">
        <v>6</v>
      </c>
      <c r="D9" s="3">
        <v>20</v>
      </c>
      <c r="E9" s="3">
        <v>33</v>
      </c>
      <c r="F9" s="3">
        <v>27</v>
      </c>
      <c r="G9" s="3">
        <v>12</v>
      </c>
      <c r="H9" s="3">
        <v>2</v>
      </c>
      <c r="I9" s="3"/>
      <c r="J9" s="3">
        <v>12.24</v>
      </c>
      <c r="K9" s="3">
        <v>0</v>
      </c>
      <c r="L9" s="3">
        <v>2</v>
      </c>
      <c r="M9" s="4">
        <v>5.5710306406685202E-3</v>
      </c>
      <c r="N9" s="4"/>
      <c r="O9">
        <f t="shared" si="0"/>
        <v>0.59407844011142064</v>
      </c>
      <c r="P9">
        <f t="shared" si="1"/>
        <v>6.5479116434540394</v>
      </c>
      <c r="Q9">
        <f t="shared" si="2"/>
        <v>23.761220612813368</v>
      </c>
      <c r="R9">
        <f t="shared" si="3"/>
        <v>32.873562228412261</v>
      </c>
      <c r="S9">
        <f t="shared" si="4"/>
        <v>23.018575933147634</v>
      </c>
      <c r="T9">
        <f t="shared" si="5"/>
        <v>10.864989972144846</v>
      </c>
      <c r="U9">
        <f t="shared" si="6"/>
        <v>2.2893858495821728</v>
      </c>
    </row>
    <row r="10" spans="1:21" ht="14.5">
      <c r="A10" s="3" t="s">
        <v>20</v>
      </c>
      <c r="B10" s="3">
        <v>0</v>
      </c>
      <c r="C10" s="3">
        <v>5</v>
      </c>
      <c r="D10" s="3">
        <v>21</v>
      </c>
      <c r="E10" s="3">
        <v>32</v>
      </c>
      <c r="F10" s="3">
        <v>26</v>
      </c>
      <c r="G10" s="3">
        <v>14</v>
      </c>
      <c r="H10" s="3">
        <v>3</v>
      </c>
      <c r="I10" s="3"/>
      <c r="J10" s="3">
        <v>85.93</v>
      </c>
      <c r="K10" s="3">
        <v>2</v>
      </c>
      <c r="L10" s="3">
        <v>3</v>
      </c>
      <c r="M10" s="4">
        <v>0.186629526462396</v>
      </c>
      <c r="N10" s="4"/>
      <c r="O10">
        <f t="shared" si="0"/>
        <v>0.2855177437325902</v>
      </c>
      <c r="P10">
        <f t="shared" si="1"/>
        <v>4.2406600557103058</v>
      </c>
      <c r="Q10">
        <f t="shared" si="2"/>
        <v>19.123190529247907</v>
      </c>
      <c r="R10">
        <f t="shared" si="3"/>
        <v>32.101944651810598</v>
      </c>
      <c r="S10">
        <f t="shared" si="4"/>
        <v>26.314333760445685</v>
      </c>
      <c r="T10">
        <f t="shared" si="5"/>
        <v>14.113764066852367</v>
      </c>
      <c r="U10">
        <f t="shared" si="6"/>
        <v>3.8247559610027846</v>
      </c>
    </row>
    <row r="11" spans="1:21" ht="14.5">
      <c r="A11" s="3" t="s">
        <v>21</v>
      </c>
      <c r="B11" s="3">
        <v>1</v>
      </c>
      <c r="C11" s="3">
        <v>4</v>
      </c>
      <c r="D11" s="3">
        <v>22</v>
      </c>
      <c r="E11" s="3">
        <v>36</v>
      </c>
      <c r="F11" s="3">
        <v>25</v>
      </c>
      <c r="G11" s="3">
        <v>11</v>
      </c>
      <c r="H11" s="3">
        <v>2</v>
      </c>
      <c r="I11" s="3"/>
      <c r="J11" s="3">
        <v>2.79</v>
      </c>
      <c r="K11" s="3">
        <v>0</v>
      </c>
      <c r="L11" s="3">
        <v>0</v>
      </c>
      <c r="M11" s="4">
        <v>1.9498607242339799E-2</v>
      </c>
      <c r="N11" s="4"/>
      <c r="O11">
        <f t="shared" si="0"/>
        <v>0.45222454038997223</v>
      </c>
      <c r="P11">
        <f t="shared" si="1"/>
        <v>5.8997907520891362</v>
      </c>
      <c r="Q11">
        <f t="shared" si="2"/>
        <v>23.980772144846796</v>
      </c>
      <c r="R11">
        <f t="shared" si="3"/>
        <v>34.567017799442901</v>
      </c>
      <c r="S11">
        <f t="shared" si="4"/>
        <v>23.733215766016716</v>
      </c>
      <c r="T11">
        <f t="shared" si="5"/>
        <v>10.092464902506963</v>
      </c>
      <c r="U11">
        <f t="shared" si="6"/>
        <v>1.2450004735376046</v>
      </c>
    </row>
    <row r="12" spans="1:21" ht="14.5">
      <c r="A12" s="3" t="s">
        <v>22</v>
      </c>
      <c r="B12" s="3">
        <v>1</v>
      </c>
      <c r="C12" s="3">
        <v>18</v>
      </c>
      <c r="D12" s="3">
        <v>31</v>
      </c>
      <c r="E12" s="3">
        <v>30</v>
      </c>
      <c r="F12" s="3">
        <v>15</v>
      </c>
      <c r="G12" s="3">
        <v>4</v>
      </c>
      <c r="H12" s="3">
        <v>1</v>
      </c>
      <c r="I12" s="3"/>
      <c r="J12" s="3">
        <v>3.17</v>
      </c>
      <c r="K12" s="3">
        <v>0</v>
      </c>
      <c r="L12" s="3">
        <v>1</v>
      </c>
      <c r="M12" s="4">
        <v>1.9498607242339799E-2</v>
      </c>
      <c r="N12" s="4"/>
      <c r="O12">
        <f t="shared" si="0"/>
        <v>0.51360454038997216</v>
      </c>
      <c r="P12">
        <f t="shared" si="1"/>
        <v>6.172830752089137</v>
      </c>
      <c r="Q12">
        <f t="shared" si="2"/>
        <v>23.803372144846797</v>
      </c>
      <c r="R12">
        <f t="shared" si="3"/>
        <v>33.770637799442902</v>
      </c>
      <c r="S12">
        <f t="shared" si="4"/>
        <v>23.432895766016713</v>
      </c>
      <c r="T12">
        <f t="shared" si="5"/>
        <v>10.497664902506964</v>
      </c>
      <c r="U12">
        <f t="shared" si="6"/>
        <v>1.7678604735376047</v>
      </c>
    </row>
    <row r="13" spans="1:21" ht="14.5">
      <c r="A13" s="3" t="s">
        <v>23</v>
      </c>
      <c r="B13" s="3">
        <v>0</v>
      </c>
      <c r="C13" s="3">
        <v>3</v>
      </c>
      <c r="D13" s="3">
        <v>19</v>
      </c>
      <c r="E13" s="3">
        <v>40</v>
      </c>
      <c r="F13" s="3">
        <v>28</v>
      </c>
      <c r="G13" s="3">
        <v>9</v>
      </c>
      <c r="H13" s="3">
        <v>1</v>
      </c>
      <c r="I13" s="3"/>
      <c r="J13" s="3">
        <v>4.3600000000000003</v>
      </c>
      <c r="K13" s="3">
        <v>0</v>
      </c>
      <c r="L13" s="3">
        <v>0</v>
      </c>
      <c r="M13" s="4">
        <v>2.7855153203342601E-3</v>
      </c>
      <c r="N13" s="4"/>
      <c r="O13">
        <f t="shared" si="0"/>
        <v>0.46627922005571032</v>
      </c>
      <c r="P13">
        <f t="shared" si="1"/>
        <v>5.9513758217270194</v>
      </c>
      <c r="Q13">
        <f t="shared" si="2"/>
        <v>23.965910306406684</v>
      </c>
      <c r="R13">
        <f t="shared" si="3"/>
        <v>34.455041114206132</v>
      </c>
      <c r="S13">
        <f t="shared" si="4"/>
        <v>23.720427966573819</v>
      </c>
      <c r="T13">
        <f t="shared" si="5"/>
        <v>10.135594986072423</v>
      </c>
      <c r="U13">
        <f t="shared" si="6"/>
        <v>1.2699729247910865</v>
      </c>
    </row>
    <row r="14" spans="1:21" ht="14.5">
      <c r="A14" s="3" t="s">
        <v>24</v>
      </c>
      <c r="B14" s="3">
        <v>0</v>
      </c>
      <c r="C14" s="3">
        <v>6</v>
      </c>
      <c r="D14" s="3">
        <v>22</v>
      </c>
      <c r="E14" s="3">
        <v>33</v>
      </c>
      <c r="F14" s="3">
        <v>24</v>
      </c>
      <c r="G14" s="3">
        <v>12</v>
      </c>
      <c r="H14" s="3">
        <v>3</v>
      </c>
      <c r="I14" s="3"/>
      <c r="J14" s="3">
        <v>4.83</v>
      </c>
      <c r="K14" s="3">
        <v>0</v>
      </c>
      <c r="L14" s="3">
        <v>2</v>
      </c>
      <c r="M14" s="4">
        <v>2.5069637883008401E-2</v>
      </c>
      <c r="N14" s="4"/>
      <c r="O14">
        <f t="shared" si="0"/>
        <v>0.57210298050139274</v>
      </c>
      <c r="P14">
        <f t="shared" si="1"/>
        <v>6.4431023955431757</v>
      </c>
      <c r="Q14">
        <f t="shared" si="2"/>
        <v>23.666992757660164</v>
      </c>
      <c r="R14">
        <f t="shared" si="3"/>
        <v>33.009780027855157</v>
      </c>
      <c r="S14">
        <f t="shared" si="4"/>
        <v>23.111591699164347</v>
      </c>
      <c r="T14">
        <f t="shared" si="5"/>
        <v>10.870454874651811</v>
      </c>
      <c r="U14">
        <f t="shared" si="6"/>
        <v>2.2769863231197771</v>
      </c>
    </row>
    <row r="15" spans="1:21" ht="14.5">
      <c r="A15" s="3" t="s">
        <v>25</v>
      </c>
      <c r="B15" s="3">
        <v>0</v>
      </c>
      <c r="C15" s="3">
        <v>4</v>
      </c>
      <c r="D15" s="3">
        <v>20</v>
      </c>
      <c r="E15" s="3">
        <v>35</v>
      </c>
      <c r="F15" s="3">
        <v>27</v>
      </c>
      <c r="G15" s="3">
        <v>11</v>
      </c>
      <c r="H15" s="3">
        <v>2</v>
      </c>
      <c r="I15" s="3"/>
      <c r="J15" s="3">
        <v>20.29</v>
      </c>
      <c r="K15" s="3">
        <v>0</v>
      </c>
      <c r="L15" s="3">
        <v>3</v>
      </c>
      <c r="M15" s="4">
        <v>0.13091922005570999</v>
      </c>
      <c r="N15" s="4"/>
      <c r="O15">
        <f t="shared" si="0"/>
        <v>0.56949334261838458</v>
      </c>
      <c r="P15">
        <f t="shared" si="1"/>
        <v>6.5896236211699168</v>
      </c>
      <c r="Q15">
        <f t="shared" si="2"/>
        <v>24.084184401114204</v>
      </c>
      <c r="R15">
        <f t="shared" si="3"/>
        <v>32.897562367688025</v>
      </c>
      <c r="S15">
        <f t="shared" si="4"/>
        <v>22.541934428969359</v>
      </c>
      <c r="T15">
        <f t="shared" si="5"/>
        <v>10.752264345403901</v>
      </c>
      <c r="U15">
        <f t="shared" si="6"/>
        <v>2.5666174651810589</v>
      </c>
    </row>
    <row r="16" spans="1:21" ht="14.5">
      <c r="A16" s="3" t="s">
        <v>26</v>
      </c>
      <c r="B16" s="3">
        <v>0</v>
      </c>
      <c r="C16" s="3">
        <v>5</v>
      </c>
      <c r="D16" s="3">
        <v>27</v>
      </c>
      <c r="E16" s="3">
        <v>38</v>
      </c>
      <c r="F16" s="3">
        <v>21</v>
      </c>
      <c r="G16" s="3">
        <v>7</v>
      </c>
      <c r="H16" s="3">
        <v>1</v>
      </c>
      <c r="I16" s="3"/>
      <c r="J16" s="3">
        <v>44.5</v>
      </c>
      <c r="K16" s="3">
        <v>0</v>
      </c>
      <c r="L16" s="3">
        <v>0</v>
      </c>
      <c r="M16" s="4">
        <v>0.13091922005570999</v>
      </c>
      <c r="N16" s="4"/>
      <c r="O16">
        <f t="shared" si="0"/>
        <v>0.4107033426183847</v>
      </c>
      <c r="P16">
        <f t="shared" si="1"/>
        <v>5.9733036211699169</v>
      </c>
      <c r="Q16">
        <f t="shared" si="2"/>
        <v>25.123384401114205</v>
      </c>
      <c r="R16">
        <f t="shared" si="3"/>
        <v>35.261352367688026</v>
      </c>
      <c r="S16">
        <f t="shared" si="4"/>
        <v>23.08799442896936</v>
      </c>
      <c r="T16">
        <f t="shared" si="5"/>
        <v>9.2831643454039003</v>
      </c>
      <c r="U16">
        <f t="shared" si="6"/>
        <v>0.92198746518105912</v>
      </c>
    </row>
    <row r="17" spans="1:21" ht="14.5">
      <c r="A17" s="3" t="s">
        <v>27</v>
      </c>
      <c r="B17" s="3">
        <v>0</v>
      </c>
      <c r="C17" s="3">
        <v>7</v>
      </c>
      <c r="D17" s="3">
        <v>26</v>
      </c>
      <c r="E17" s="3">
        <v>35</v>
      </c>
      <c r="F17" s="3">
        <v>20</v>
      </c>
      <c r="G17" s="3">
        <v>10</v>
      </c>
      <c r="H17" s="3">
        <v>3</v>
      </c>
      <c r="I17" s="3"/>
      <c r="J17" s="3">
        <v>3.27</v>
      </c>
      <c r="K17" s="3">
        <v>2</v>
      </c>
      <c r="L17" s="3">
        <v>0</v>
      </c>
      <c r="M17" s="4">
        <v>5.5710306406685202E-3</v>
      </c>
      <c r="N17" s="4"/>
      <c r="O17">
        <f t="shared" si="0"/>
        <v>0.15510844011142064</v>
      </c>
      <c r="P17">
        <f t="shared" si="1"/>
        <v>3.1921516434540389</v>
      </c>
      <c r="Q17">
        <f t="shared" si="2"/>
        <v>17.523820612813367</v>
      </c>
      <c r="R17">
        <f t="shared" si="3"/>
        <v>33.376532228412259</v>
      </c>
      <c r="S17">
        <f t="shared" si="4"/>
        <v>28.456155933147635</v>
      </c>
      <c r="T17">
        <f t="shared" si="5"/>
        <v>14.350689972144847</v>
      </c>
      <c r="U17">
        <f t="shared" si="6"/>
        <v>2.8222958495821726</v>
      </c>
    </row>
    <row r="18" spans="1:21" ht="14.5">
      <c r="A18" s="3" t="s">
        <v>28</v>
      </c>
      <c r="B18" s="3">
        <v>0</v>
      </c>
      <c r="C18" s="3">
        <v>6</v>
      </c>
      <c r="D18" s="3">
        <v>24</v>
      </c>
      <c r="E18" s="3">
        <v>36</v>
      </c>
      <c r="F18" s="3">
        <v>23</v>
      </c>
      <c r="G18" s="3">
        <v>9</v>
      </c>
      <c r="H18" s="3">
        <v>2</v>
      </c>
      <c r="I18" s="3"/>
      <c r="J18" s="3">
        <v>0.08</v>
      </c>
      <c r="K18" s="3">
        <v>0</v>
      </c>
      <c r="L18" s="3">
        <v>1</v>
      </c>
      <c r="M18" s="4">
        <v>5.5710306406685202E-3</v>
      </c>
      <c r="N18" s="4"/>
      <c r="O18">
        <f t="shared" si="0"/>
        <v>0.52091844011142063</v>
      </c>
      <c r="P18">
        <f t="shared" si="1"/>
        <v>6.1806316434540394</v>
      </c>
      <c r="Q18">
        <f t="shared" si="2"/>
        <v>23.703020612813368</v>
      </c>
      <c r="R18">
        <f t="shared" si="3"/>
        <v>33.681722228412262</v>
      </c>
      <c r="S18">
        <f t="shared" si="4"/>
        <v>23.483815933147632</v>
      </c>
      <c r="T18">
        <f t="shared" si="5"/>
        <v>10.577589972144848</v>
      </c>
      <c r="U18">
        <f t="shared" si="6"/>
        <v>1.8018658495821727</v>
      </c>
    </row>
    <row r="19" spans="1:21" ht="14.5">
      <c r="A19" s="3" t="s">
        <v>29</v>
      </c>
      <c r="B19" s="3">
        <v>0</v>
      </c>
      <c r="C19" s="3">
        <v>5</v>
      </c>
      <c r="D19" s="3">
        <v>28</v>
      </c>
      <c r="E19" s="3">
        <v>38</v>
      </c>
      <c r="F19" s="3">
        <v>22</v>
      </c>
      <c r="G19" s="3">
        <v>7</v>
      </c>
      <c r="H19" s="3">
        <v>1</v>
      </c>
      <c r="I19" s="3"/>
      <c r="J19" s="3">
        <v>97.48</v>
      </c>
      <c r="K19" s="3">
        <v>2</v>
      </c>
      <c r="L19" s="3">
        <v>3</v>
      </c>
      <c r="M19" s="4">
        <v>0.186629526462396</v>
      </c>
      <c r="N19" s="4"/>
      <c r="O19">
        <f t="shared" si="0"/>
        <v>0.29706774373259015</v>
      </c>
      <c r="P19">
        <f t="shared" si="1"/>
        <v>4.3330600557103054</v>
      </c>
      <c r="Q19">
        <f t="shared" si="2"/>
        <v>19.354190529247909</v>
      </c>
      <c r="R19">
        <f t="shared" si="3"/>
        <v>32.090394651810598</v>
      </c>
      <c r="S19">
        <f t="shared" si="4"/>
        <v>26.152633760445685</v>
      </c>
      <c r="T19">
        <f t="shared" si="5"/>
        <v>13.998264066852366</v>
      </c>
      <c r="U19">
        <f t="shared" si="6"/>
        <v>3.7901059610027854</v>
      </c>
    </row>
    <row r="20" spans="1:21" ht="14.5">
      <c r="A20" s="3" t="s">
        <v>30</v>
      </c>
      <c r="B20" s="3">
        <v>0</v>
      </c>
      <c r="C20" s="3">
        <v>7</v>
      </c>
      <c r="D20" s="3">
        <v>30</v>
      </c>
      <c r="E20" s="3">
        <v>38</v>
      </c>
      <c r="F20" s="3">
        <v>19</v>
      </c>
      <c r="G20" s="3">
        <v>5</v>
      </c>
      <c r="H20" s="3">
        <v>1</v>
      </c>
      <c r="I20" s="3"/>
      <c r="J20" s="3">
        <v>10.37</v>
      </c>
      <c r="K20" s="3">
        <v>0</v>
      </c>
      <c r="L20" s="3">
        <v>0</v>
      </c>
      <c r="M20" s="4">
        <v>0.27855153203342597</v>
      </c>
      <c r="N20" s="4"/>
      <c r="O20">
        <f t="shared" si="0"/>
        <v>0.26629200557103083</v>
      </c>
      <c r="P20">
        <f t="shared" si="1"/>
        <v>5.3555421727019503</v>
      </c>
      <c r="Q20">
        <f t="shared" si="2"/>
        <v>24.849430640668523</v>
      </c>
      <c r="R20">
        <f t="shared" si="3"/>
        <v>36.270741420612815</v>
      </c>
      <c r="S20">
        <f t="shared" si="4"/>
        <v>23.484616657381618</v>
      </c>
      <c r="T20">
        <f t="shared" si="5"/>
        <v>9.1047986072423406</v>
      </c>
      <c r="U20">
        <f t="shared" si="6"/>
        <v>0.76218247910863557</v>
      </c>
    </row>
    <row r="21" spans="1:21" ht="14.5">
      <c r="A21" s="3" t="s">
        <v>31</v>
      </c>
      <c r="B21" s="3">
        <v>0</v>
      </c>
      <c r="C21" s="3">
        <v>3</v>
      </c>
      <c r="D21" s="3">
        <v>26</v>
      </c>
      <c r="E21" s="3">
        <v>41</v>
      </c>
      <c r="F21" s="3">
        <v>23</v>
      </c>
      <c r="G21" s="3">
        <v>7</v>
      </c>
      <c r="H21" s="3">
        <v>1</v>
      </c>
      <c r="I21" s="3"/>
      <c r="J21" s="3">
        <v>1.04</v>
      </c>
      <c r="K21" s="3">
        <v>0</v>
      </c>
      <c r="L21" s="3">
        <v>1</v>
      </c>
      <c r="M21" s="4">
        <v>1.9498607242339799E-2</v>
      </c>
      <c r="N21" s="4"/>
      <c r="O21">
        <f t="shared" si="0"/>
        <v>0.5114745403899722</v>
      </c>
      <c r="P21">
        <f t="shared" si="1"/>
        <v>6.1557907520891373</v>
      </c>
      <c r="Q21">
        <f t="shared" si="2"/>
        <v>23.760772144846797</v>
      </c>
      <c r="R21">
        <f t="shared" si="3"/>
        <v>33.772767799442896</v>
      </c>
      <c r="S21">
        <f t="shared" si="4"/>
        <v>23.462715766016714</v>
      </c>
      <c r="T21">
        <f t="shared" si="5"/>
        <v>10.518964902506964</v>
      </c>
      <c r="U21">
        <f t="shared" si="6"/>
        <v>1.7742504735376046</v>
      </c>
    </row>
    <row r="22" spans="1:21" ht="14.5">
      <c r="A22" s="3" t="s">
        <v>32</v>
      </c>
      <c r="B22" s="3">
        <v>1</v>
      </c>
      <c r="C22" s="3">
        <v>6</v>
      </c>
      <c r="D22" s="3">
        <v>25</v>
      </c>
      <c r="E22" s="3">
        <v>33</v>
      </c>
      <c r="F22" s="3">
        <v>22</v>
      </c>
      <c r="G22" s="3">
        <v>11</v>
      </c>
      <c r="H22" s="3">
        <v>2</v>
      </c>
      <c r="I22" s="3"/>
      <c r="J22" s="3">
        <v>7.36</v>
      </c>
      <c r="K22" s="3">
        <v>2</v>
      </c>
      <c r="L22" s="3">
        <v>0</v>
      </c>
      <c r="M22" s="4">
        <v>0.27855153203342597</v>
      </c>
      <c r="N22" s="4"/>
      <c r="O22">
        <f t="shared" si="0"/>
        <v>-4.4717994428969204E-2</v>
      </c>
      <c r="P22">
        <f t="shared" si="1"/>
        <v>2.5874621727019504</v>
      </c>
      <c r="Q22">
        <f t="shared" si="2"/>
        <v>18.361230640668524</v>
      </c>
      <c r="R22">
        <f t="shared" si="3"/>
        <v>35.175751420612819</v>
      </c>
      <c r="S22">
        <f t="shared" si="4"/>
        <v>28.24875665738162</v>
      </c>
      <c r="T22">
        <f t="shared" si="5"/>
        <v>13.34889860724234</v>
      </c>
      <c r="U22">
        <f t="shared" si="6"/>
        <v>2.325212479108635</v>
      </c>
    </row>
    <row r="23" spans="1:21" ht="14.5">
      <c r="A23" s="3" t="s">
        <v>33</v>
      </c>
      <c r="B23" s="3">
        <v>0</v>
      </c>
      <c r="C23" s="3">
        <v>3</v>
      </c>
      <c r="D23" s="3">
        <v>13</v>
      </c>
      <c r="E23" s="3">
        <v>29</v>
      </c>
      <c r="F23" s="3">
        <v>32</v>
      </c>
      <c r="G23" s="3">
        <v>19</v>
      </c>
      <c r="H23" s="3">
        <v>4</v>
      </c>
      <c r="I23" s="3"/>
      <c r="J23" s="3">
        <v>0.75</v>
      </c>
      <c r="K23" s="3">
        <v>0</v>
      </c>
      <c r="L23" s="3">
        <v>1</v>
      </c>
      <c r="M23" s="4">
        <v>5.5710306406685202E-3</v>
      </c>
      <c r="N23" s="4"/>
      <c r="O23">
        <f t="shared" si="0"/>
        <v>0.52158844011142058</v>
      </c>
      <c r="P23">
        <f t="shared" si="1"/>
        <v>6.185991643454039</v>
      </c>
      <c r="Q23">
        <f t="shared" si="2"/>
        <v>23.716420612813369</v>
      </c>
      <c r="R23">
        <f t="shared" si="3"/>
        <v>33.681052228412263</v>
      </c>
      <c r="S23">
        <f t="shared" si="4"/>
        <v>23.474435933147632</v>
      </c>
      <c r="T23">
        <f t="shared" si="5"/>
        <v>10.570889972144847</v>
      </c>
      <c r="U23">
        <f t="shared" si="6"/>
        <v>1.7998558495821726</v>
      </c>
    </row>
    <row r="24" spans="1:21" ht="14.5">
      <c r="A24" s="3" t="s">
        <v>34</v>
      </c>
      <c r="B24" s="3">
        <v>0</v>
      </c>
      <c r="C24" s="3">
        <v>7</v>
      </c>
      <c r="D24" s="3">
        <v>28</v>
      </c>
      <c r="E24" s="3">
        <v>34</v>
      </c>
      <c r="F24" s="3">
        <v>21</v>
      </c>
      <c r="G24" s="3">
        <v>8</v>
      </c>
      <c r="H24" s="3">
        <v>1</v>
      </c>
      <c r="I24" s="3"/>
      <c r="J24" s="3">
        <v>64.33</v>
      </c>
      <c r="K24" s="3">
        <v>2</v>
      </c>
      <c r="L24" s="3">
        <v>1</v>
      </c>
      <c r="M24" s="4">
        <v>5.5710306406685202E-3</v>
      </c>
      <c r="N24" s="4"/>
      <c r="O24">
        <f t="shared" si="0"/>
        <v>0.27716844011142061</v>
      </c>
      <c r="P24">
        <f t="shared" si="1"/>
        <v>3.9506316434540389</v>
      </c>
      <c r="Q24">
        <f t="shared" si="2"/>
        <v>18.560020612813368</v>
      </c>
      <c r="R24">
        <f t="shared" si="3"/>
        <v>32.519472228412262</v>
      </c>
      <c r="S24">
        <f t="shared" si="4"/>
        <v>27.306315933147634</v>
      </c>
      <c r="T24">
        <f t="shared" si="5"/>
        <v>14.149089972144848</v>
      </c>
      <c r="U24">
        <f t="shared" si="6"/>
        <v>3.163115849582173</v>
      </c>
    </row>
    <row r="25" spans="1:21" ht="14.5">
      <c r="A25" s="3" t="s">
        <v>35</v>
      </c>
      <c r="B25" s="3">
        <v>0</v>
      </c>
      <c r="C25" s="3">
        <v>6</v>
      </c>
      <c r="D25" s="3">
        <v>28</v>
      </c>
      <c r="E25" s="3">
        <v>36</v>
      </c>
      <c r="F25" s="3">
        <v>21</v>
      </c>
      <c r="G25" s="3">
        <v>8</v>
      </c>
      <c r="H25" s="3">
        <v>1</v>
      </c>
      <c r="I25" s="3"/>
      <c r="J25" s="3">
        <v>0.16</v>
      </c>
      <c r="K25" s="3">
        <v>2</v>
      </c>
      <c r="L25" s="3">
        <v>0</v>
      </c>
      <c r="M25" s="4">
        <v>0.27855153203342597</v>
      </c>
      <c r="N25" s="4"/>
      <c r="O25">
        <f t="shared" si="0"/>
        <v>-5.1917994428969189E-2</v>
      </c>
      <c r="P25">
        <f t="shared" si="1"/>
        <v>2.5298621727019506</v>
      </c>
      <c r="Q25">
        <f t="shared" si="2"/>
        <v>18.217230640668522</v>
      </c>
      <c r="R25">
        <f t="shared" si="3"/>
        <v>35.182951420612817</v>
      </c>
      <c r="S25">
        <f t="shared" si="4"/>
        <v>28.349556657381619</v>
      </c>
      <c r="T25">
        <f t="shared" si="5"/>
        <v>13.420898607242341</v>
      </c>
      <c r="U25">
        <f t="shared" si="6"/>
        <v>2.3468124791086353</v>
      </c>
    </row>
    <row r="26" spans="1:21" ht="14.5">
      <c r="A26" s="3" t="s">
        <v>36</v>
      </c>
      <c r="B26" s="3">
        <v>2</v>
      </c>
      <c r="C26" s="3">
        <v>16</v>
      </c>
      <c r="D26" s="3">
        <v>34</v>
      </c>
      <c r="E26" s="3">
        <v>29</v>
      </c>
      <c r="F26" s="3">
        <v>14</v>
      </c>
      <c r="G26" s="3">
        <v>4</v>
      </c>
      <c r="H26" s="3">
        <v>1</v>
      </c>
      <c r="I26" s="3"/>
      <c r="J26" s="3">
        <v>1.38</v>
      </c>
      <c r="K26" s="3">
        <v>0</v>
      </c>
      <c r="L26" s="3">
        <v>2</v>
      </c>
      <c r="M26" s="4">
        <v>0.186629526462396</v>
      </c>
      <c r="N26" s="4"/>
      <c r="O26">
        <f t="shared" si="0"/>
        <v>0.44796774373259018</v>
      </c>
      <c r="P26">
        <f t="shared" si="1"/>
        <v>6.0382600557103059</v>
      </c>
      <c r="Q26">
        <f t="shared" si="2"/>
        <v>24.045190529247911</v>
      </c>
      <c r="R26">
        <f t="shared" si="3"/>
        <v>34.080494651810596</v>
      </c>
      <c r="S26">
        <f t="shared" si="4"/>
        <v>23.071033760445683</v>
      </c>
      <c r="T26">
        <f t="shared" si="5"/>
        <v>10.336264066852365</v>
      </c>
      <c r="U26">
        <f t="shared" si="6"/>
        <v>2.0004059610027847</v>
      </c>
    </row>
    <row r="27" spans="1:21" ht="14.5">
      <c r="A27" s="3" t="s">
        <v>37</v>
      </c>
      <c r="B27" s="3">
        <v>0</v>
      </c>
      <c r="C27" s="3">
        <v>7</v>
      </c>
      <c r="D27" s="3">
        <v>26</v>
      </c>
      <c r="E27" s="3">
        <v>35</v>
      </c>
      <c r="F27" s="3">
        <v>22</v>
      </c>
      <c r="G27" s="3">
        <v>9</v>
      </c>
      <c r="H27" s="3">
        <v>1</v>
      </c>
      <c r="I27" s="3"/>
      <c r="J27" s="3">
        <v>1.41</v>
      </c>
      <c r="K27" s="3">
        <v>0</v>
      </c>
      <c r="L27" s="3">
        <v>3</v>
      </c>
      <c r="M27" s="4">
        <v>0.186629526462396</v>
      </c>
      <c r="N27" s="4"/>
      <c r="O27">
        <f t="shared" si="0"/>
        <v>0.50899774373259021</v>
      </c>
      <c r="P27">
        <f t="shared" si="1"/>
        <v>6.3085000557103053</v>
      </c>
      <c r="Q27">
        <f t="shared" si="2"/>
        <v>23.860790529247907</v>
      </c>
      <c r="R27">
        <f t="shared" si="3"/>
        <v>33.284464651810595</v>
      </c>
      <c r="S27">
        <f t="shared" si="4"/>
        <v>22.775613760445683</v>
      </c>
      <c r="T27">
        <f t="shared" si="5"/>
        <v>10.744964066852367</v>
      </c>
      <c r="U27">
        <f t="shared" si="6"/>
        <v>2.524315961002785</v>
      </c>
    </row>
    <row r="28" spans="1:21" ht="14.5">
      <c r="A28" s="3" t="s">
        <v>38</v>
      </c>
      <c r="B28" s="3">
        <v>0</v>
      </c>
      <c r="C28" s="3">
        <v>5</v>
      </c>
      <c r="D28" s="3">
        <v>21</v>
      </c>
      <c r="E28" s="3">
        <v>33</v>
      </c>
      <c r="F28" s="3">
        <v>27</v>
      </c>
      <c r="G28" s="3">
        <v>12</v>
      </c>
      <c r="H28" s="3">
        <v>2</v>
      </c>
      <c r="I28" s="3"/>
      <c r="J28" s="3">
        <v>60.97</v>
      </c>
      <c r="K28" s="3">
        <v>0</v>
      </c>
      <c r="L28" s="3">
        <v>0</v>
      </c>
      <c r="M28" s="4">
        <v>0.13091922005570999</v>
      </c>
      <c r="N28" s="4"/>
      <c r="O28">
        <f t="shared" si="0"/>
        <v>0.42717334261838469</v>
      </c>
      <c r="P28">
        <f t="shared" si="1"/>
        <v>6.1050636211699167</v>
      </c>
      <c r="Q28">
        <f t="shared" si="2"/>
        <v>25.452784401114204</v>
      </c>
      <c r="R28">
        <f t="shared" si="3"/>
        <v>35.244882367688028</v>
      </c>
      <c r="S28">
        <f t="shared" si="4"/>
        <v>22.85741442896936</v>
      </c>
      <c r="T28">
        <f t="shared" si="5"/>
        <v>9.1184643454039005</v>
      </c>
      <c r="U28">
        <f t="shared" si="6"/>
        <v>0.87257746518105916</v>
      </c>
    </row>
    <row r="29" spans="1:21" ht="14.5">
      <c r="A29" s="3" t="s">
        <v>39</v>
      </c>
      <c r="B29" s="3">
        <v>0</v>
      </c>
      <c r="C29" s="3">
        <v>5</v>
      </c>
      <c r="D29" s="3">
        <v>19</v>
      </c>
      <c r="E29" s="3">
        <v>33</v>
      </c>
      <c r="F29" s="3">
        <v>27</v>
      </c>
      <c r="G29" s="3">
        <v>13</v>
      </c>
      <c r="H29" s="3">
        <v>3</v>
      </c>
      <c r="I29" s="3"/>
      <c r="J29" s="3">
        <v>0.87</v>
      </c>
      <c r="K29" s="3">
        <v>0</v>
      </c>
      <c r="L29" s="3">
        <v>0</v>
      </c>
      <c r="M29" s="4">
        <v>5.5710306406685202E-3</v>
      </c>
      <c r="N29" s="4"/>
      <c r="O29">
        <f t="shared" si="0"/>
        <v>0.46070844011142065</v>
      </c>
      <c r="P29">
        <f t="shared" si="1"/>
        <v>5.9169516434540395</v>
      </c>
      <c r="Q29">
        <f t="shared" si="2"/>
        <v>23.903820612813366</v>
      </c>
      <c r="R29">
        <f t="shared" si="3"/>
        <v>34.476932228412259</v>
      </c>
      <c r="S29">
        <f t="shared" si="4"/>
        <v>23.767755933147633</v>
      </c>
      <c r="T29">
        <f t="shared" si="5"/>
        <v>10.160689972144848</v>
      </c>
      <c r="U29">
        <f t="shared" si="6"/>
        <v>1.2754958495821727</v>
      </c>
    </row>
    <row r="30" spans="1:21" ht="14.5">
      <c r="A30" s="3" t="s">
        <v>40</v>
      </c>
      <c r="B30" s="3">
        <v>0</v>
      </c>
      <c r="C30" s="3">
        <v>4</v>
      </c>
      <c r="D30" s="3">
        <v>20</v>
      </c>
      <c r="E30" s="3">
        <v>35</v>
      </c>
      <c r="F30" s="3">
        <v>26</v>
      </c>
      <c r="G30" s="3">
        <v>12</v>
      </c>
      <c r="H30" s="3">
        <v>2</v>
      </c>
      <c r="I30" s="3"/>
      <c r="J30" s="3">
        <v>4.5599999999999996</v>
      </c>
      <c r="K30" s="3">
        <v>0</v>
      </c>
      <c r="L30" s="3">
        <v>4</v>
      </c>
      <c r="M30" s="4">
        <v>0.27855153203342597</v>
      </c>
      <c r="N30" s="4"/>
      <c r="O30">
        <f t="shared" si="0"/>
        <v>0.50448200557103084</v>
      </c>
      <c r="P30">
        <f t="shared" si="1"/>
        <v>6.3890621727019505</v>
      </c>
      <c r="Q30">
        <f t="shared" si="2"/>
        <v>23.993230640668525</v>
      </c>
      <c r="R30">
        <f t="shared" si="3"/>
        <v>33.092551420612814</v>
      </c>
      <c r="S30">
        <f t="shared" si="4"/>
        <v>22.38595665738162</v>
      </c>
      <c r="T30">
        <f t="shared" si="5"/>
        <v>10.798898607242339</v>
      </c>
      <c r="U30">
        <f t="shared" si="6"/>
        <v>2.8756124791086357</v>
      </c>
    </row>
    <row r="31" spans="1:21" ht="14.5">
      <c r="A31" s="3" t="s">
        <v>41</v>
      </c>
      <c r="B31" s="3">
        <v>0</v>
      </c>
      <c r="C31" s="3">
        <v>5</v>
      </c>
      <c r="D31" s="3">
        <v>16</v>
      </c>
      <c r="E31" s="3">
        <v>23</v>
      </c>
      <c r="F31" s="3">
        <v>24</v>
      </c>
      <c r="G31" s="3">
        <v>22</v>
      </c>
      <c r="H31" s="3">
        <v>10</v>
      </c>
      <c r="I31" s="3"/>
      <c r="J31" s="3">
        <v>3.14</v>
      </c>
      <c r="K31" s="3">
        <v>0</v>
      </c>
      <c r="L31" s="3">
        <v>7</v>
      </c>
      <c r="M31" s="4">
        <v>0.27855153203342597</v>
      </c>
      <c r="N31" s="4"/>
      <c r="O31">
        <f t="shared" si="0"/>
        <v>0.6860620055710307</v>
      </c>
      <c r="P31">
        <f t="shared" si="1"/>
        <v>7.1877021727019503</v>
      </c>
      <c r="Q31">
        <f t="shared" si="2"/>
        <v>23.40983064066852</v>
      </c>
      <c r="R31">
        <f t="shared" si="3"/>
        <v>30.705971420612812</v>
      </c>
      <c r="S31">
        <f t="shared" si="4"/>
        <v>21.520836657381619</v>
      </c>
      <c r="T31">
        <f t="shared" si="5"/>
        <v>12.04009860724234</v>
      </c>
      <c r="U31">
        <f t="shared" si="6"/>
        <v>4.4518724791086353</v>
      </c>
    </row>
    <row r="32" spans="1:21" ht="14.5">
      <c r="A32" s="3" t="s">
        <v>42</v>
      </c>
      <c r="B32" s="3">
        <v>0</v>
      </c>
      <c r="C32" s="3">
        <v>6</v>
      </c>
      <c r="D32" s="3">
        <v>17</v>
      </c>
      <c r="E32" s="3">
        <v>33</v>
      </c>
      <c r="F32" s="3">
        <v>29</v>
      </c>
      <c r="G32" s="3">
        <v>13</v>
      </c>
      <c r="H32" s="3">
        <v>2</v>
      </c>
      <c r="I32" s="3"/>
      <c r="J32" s="3">
        <v>2.34</v>
      </c>
      <c r="K32" s="3">
        <v>0</v>
      </c>
      <c r="L32" s="3">
        <v>0</v>
      </c>
      <c r="M32" s="4">
        <v>0.27855153203342597</v>
      </c>
      <c r="N32" s="4"/>
      <c r="O32">
        <f t="shared" si="0"/>
        <v>0.25826200557103085</v>
      </c>
      <c r="P32">
        <f t="shared" si="1"/>
        <v>5.2913021727019505</v>
      </c>
      <c r="Q32">
        <f t="shared" si="2"/>
        <v>24.688830640668524</v>
      </c>
      <c r="R32">
        <f t="shared" si="3"/>
        <v>36.27877142061282</v>
      </c>
      <c r="S32">
        <f t="shared" si="4"/>
        <v>23.597036657381619</v>
      </c>
      <c r="T32">
        <f t="shared" si="5"/>
        <v>9.18509860724234</v>
      </c>
      <c r="U32">
        <f t="shared" si="6"/>
        <v>0.78627247910863551</v>
      </c>
    </row>
    <row r="33" spans="1:21" ht="14.5">
      <c r="A33" s="3" t="s">
        <v>43</v>
      </c>
      <c r="B33" s="3">
        <v>0</v>
      </c>
      <c r="C33" s="3">
        <v>3</v>
      </c>
      <c r="D33" s="3">
        <v>19</v>
      </c>
      <c r="E33" s="3">
        <v>39</v>
      </c>
      <c r="F33" s="3">
        <v>29</v>
      </c>
      <c r="G33" s="3">
        <v>10</v>
      </c>
      <c r="H33" s="3">
        <v>1</v>
      </c>
      <c r="I33" s="3"/>
      <c r="J33" s="3">
        <v>0.59</v>
      </c>
      <c r="K33" s="3">
        <v>0</v>
      </c>
      <c r="L33" s="3">
        <v>3</v>
      </c>
      <c r="M33" s="4">
        <v>0.13091922005570999</v>
      </c>
      <c r="N33" s="4"/>
      <c r="O33">
        <f t="shared" si="0"/>
        <v>0.54979334261838464</v>
      </c>
      <c r="P33">
        <f t="shared" si="1"/>
        <v>6.4320236211699164</v>
      </c>
      <c r="Q33">
        <f t="shared" si="2"/>
        <v>23.690184401114205</v>
      </c>
      <c r="R33">
        <f t="shared" si="3"/>
        <v>32.917262367688025</v>
      </c>
      <c r="S33">
        <f t="shared" si="4"/>
        <v>22.817734428969359</v>
      </c>
      <c r="T33">
        <f t="shared" si="5"/>
        <v>10.9492643454039</v>
      </c>
      <c r="U33">
        <f t="shared" si="6"/>
        <v>2.6257174651810589</v>
      </c>
    </row>
    <row r="34" spans="1:21" ht="14.5">
      <c r="A34" s="3" t="s">
        <v>44</v>
      </c>
      <c r="B34" s="3">
        <v>0</v>
      </c>
      <c r="C34" s="3">
        <v>6</v>
      </c>
      <c r="D34" s="3">
        <v>26</v>
      </c>
      <c r="E34" s="3">
        <v>36</v>
      </c>
      <c r="F34" s="3">
        <v>23</v>
      </c>
      <c r="G34" s="3">
        <v>7</v>
      </c>
      <c r="H34" s="3">
        <v>1</v>
      </c>
      <c r="I34" s="3"/>
      <c r="J34" s="3">
        <v>146.79</v>
      </c>
      <c r="K34" s="3">
        <v>0</v>
      </c>
      <c r="L34" s="3">
        <v>4</v>
      </c>
      <c r="M34" s="4">
        <v>0.186629526462396</v>
      </c>
      <c r="N34" s="4"/>
      <c r="O34">
        <f t="shared" si="0"/>
        <v>0.71537774373259022</v>
      </c>
      <c r="P34">
        <f t="shared" si="1"/>
        <v>7.7415400557103053</v>
      </c>
      <c r="Q34">
        <f t="shared" si="2"/>
        <v>26.583390529247914</v>
      </c>
      <c r="R34">
        <f t="shared" si="3"/>
        <v>32.343084651810585</v>
      </c>
      <c r="S34">
        <f t="shared" si="4"/>
        <v>20.445293760445683</v>
      </c>
      <c r="T34">
        <f t="shared" si="5"/>
        <v>9.7001640668523645</v>
      </c>
      <c r="U34">
        <f t="shared" si="6"/>
        <v>2.612175961002785</v>
      </c>
    </row>
    <row r="35" spans="1:21" ht="14.5">
      <c r="A35" s="3" t="s">
        <v>45</v>
      </c>
      <c r="B35" s="3">
        <v>0</v>
      </c>
      <c r="C35" s="3">
        <v>4</v>
      </c>
      <c r="D35" s="3">
        <v>22</v>
      </c>
      <c r="E35" s="3">
        <v>37</v>
      </c>
      <c r="F35" s="3">
        <v>26</v>
      </c>
      <c r="G35" s="3">
        <v>10</v>
      </c>
      <c r="H35" s="3">
        <v>1</v>
      </c>
      <c r="I35" s="3"/>
      <c r="J35" s="3">
        <v>64.33</v>
      </c>
      <c r="K35" s="3">
        <v>0</v>
      </c>
      <c r="L35" s="3">
        <v>1</v>
      </c>
      <c r="M35" s="4">
        <v>0.27855153203342597</v>
      </c>
      <c r="N35" s="4"/>
      <c r="O35">
        <f t="shared" si="0"/>
        <v>0.38125200557103067</v>
      </c>
      <c r="P35">
        <f t="shared" si="1"/>
        <v>6.05722217270195</v>
      </c>
      <c r="Q35">
        <f t="shared" si="2"/>
        <v>25.743630640668524</v>
      </c>
      <c r="R35">
        <f t="shared" si="3"/>
        <v>35.420781420612819</v>
      </c>
      <c r="S35">
        <f t="shared" si="4"/>
        <v>22.434176657381617</v>
      </c>
      <c r="T35">
        <f t="shared" si="5"/>
        <v>8.9741986072423412</v>
      </c>
      <c r="U35">
        <f t="shared" si="6"/>
        <v>1.1243024791086356</v>
      </c>
    </row>
    <row r="36" spans="1:21" ht="14.5">
      <c r="A36" s="3" t="s">
        <v>46</v>
      </c>
      <c r="B36" s="3">
        <v>0</v>
      </c>
      <c r="C36" s="3">
        <v>7</v>
      </c>
      <c r="D36" s="3">
        <v>24</v>
      </c>
      <c r="E36" s="3">
        <v>35</v>
      </c>
      <c r="F36" s="3">
        <v>24</v>
      </c>
      <c r="G36" s="3">
        <v>9</v>
      </c>
      <c r="H36" s="3">
        <v>1</v>
      </c>
      <c r="I36" s="3"/>
      <c r="J36" s="3">
        <v>1.72</v>
      </c>
      <c r="K36" s="3">
        <v>0</v>
      </c>
      <c r="L36" s="3">
        <v>1</v>
      </c>
      <c r="M36" s="4">
        <v>0.27855153203342597</v>
      </c>
      <c r="N36" s="4"/>
      <c r="O36">
        <f t="shared" si="0"/>
        <v>0.31864200557103084</v>
      </c>
      <c r="P36">
        <f t="shared" si="1"/>
        <v>5.5563421727019513</v>
      </c>
      <c r="Q36">
        <f t="shared" si="2"/>
        <v>24.491430640668526</v>
      </c>
      <c r="R36">
        <f t="shared" si="3"/>
        <v>35.483391420612818</v>
      </c>
      <c r="S36">
        <f t="shared" si="4"/>
        <v>23.310716657381615</v>
      </c>
      <c r="T36">
        <f t="shared" si="5"/>
        <v>9.6002986072423404</v>
      </c>
      <c r="U36">
        <f t="shared" si="6"/>
        <v>1.3121324791086355</v>
      </c>
    </row>
    <row r="37" spans="1:21" ht="14.5">
      <c r="A37" s="3" t="s">
        <v>47</v>
      </c>
      <c r="B37" s="3">
        <v>1</v>
      </c>
      <c r="C37" s="3">
        <v>10</v>
      </c>
      <c r="D37" s="3">
        <v>31</v>
      </c>
      <c r="E37" s="3">
        <v>34</v>
      </c>
      <c r="F37" s="3">
        <v>18</v>
      </c>
      <c r="G37" s="3">
        <v>6</v>
      </c>
      <c r="H37" s="3">
        <v>1</v>
      </c>
      <c r="I37" s="3"/>
      <c r="J37" s="3">
        <v>238.63</v>
      </c>
      <c r="K37" s="3">
        <v>0</v>
      </c>
      <c r="L37" s="3">
        <v>5</v>
      </c>
      <c r="M37" s="4">
        <v>2.7855153203342601E-3</v>
      </c>
      <c r="N37" s="4"/>
      <c r="O37">
        <f t="shared" si="0"/>
        <v>1.0055492200557103</v>
      </c>
      <c r="P37">
        <f t="shared" si="1"/>
        <v>9.1755358217270206</v>
      </c>
      <c r="Q37">
        <f t="shared" si="2"/>
        <v>27.726310306406685</v>
      </c>
      <c r="R37">
        <f t="shared" si="3"/>
        <v>30.24077111420613</v>
      </c>
      <c r="S37">
        <f t="shared" si="4"/>
        <v>18.965647966573815</v>
      </c>
      <c r="T37">
        <f t="shared" si="5"/>
        <v>9.8378949860724223</v>
      </c>
      <c r="U37">
        <f t="shared" si="6"/>
        <v>3.1871629247910862</v>
      </c>
    </row>
    <row r="38" spans="1:21" ht="14.5">
      <c r="A38" s="3" t="s">
        <v>48</v>
      </c>
      <c r="B38" s="3">
        <v>0</v>
      </c>
      <c r="C38" s="3">
        <v>7</v>
      </c>
      <c r="D38" s="3">
        <v>31</v>
      </c>
      <c r="E38" s="3">
        <v>38</v>
      </c>
      <c r="F38" s="3">
        <v>18</v>
      </c>
      <c r="G38" s="3">
        <v>4</v>
      </c>
      <c r="H38" s="3">
        <v>0</v>
      </c>
      <c r="I38" s="3"/>
      <c r="J38" s="3">
        <v>6.99</v>
      </c>
      <c r="K38" s="3">
        <v>0</v>
      </c>
      <c r="L38" s="3">
        <v>7</v>
      </c>
      <c r="M38" s="4">
        <v>0.13091922005570999</v>
      </c>
      <c r="N38" s="4"/>
      <c r="O38">
        <f t="shared" si="0"/>
        <v>0.80019334261838471</v>
      </c>
      <c r="P38">
        <f t="shared" si="1"/>
        <v>7.563223621169918</v>
      </c>
      <c r="Q38">
        <f t="shared" si="2"/>
        <v>23.078184401114207</v>
      </c>
      <c r="R38">
        <f t="shared" si="3"/>
        <v>29.726862367688021</v>
      </c>
      <c r="S38">
        <f t="shared" si="4"/>
        <v>21.548134428969359</v>
      </c>
      <c r="T38">
        <f t="shared" si="5"/>
        <v>12.5212643454039</v>
      </c>
      <c r="U38">
        <f t="shared" si="6"/>
        <v>4.7025174651810593</v>
      </c>
    </row>
    <row r="39" spans="1:21" ht="14.5">
      <c r="A39" s="3" t="s">
        <v>49</v>
      </c>
      <c r="B39" s="3">
        <v>1</v>
      </c>
      <c r="C39" s="3">
        <v>6</v>
      </c>
      <c r="D39" s="3">
        <v>21</v>
      </c>
      <c r="E39" s="3">
        <v>32</v>
      </c>
      <c r="F39" s="3">
        <v>25</v>
      </c>
      <c r="G39" s="3">
        <v>12</v>
      </c>
      <c r="H39" s="3">
        <v>2</v>
      </c>
      <c r="I39" s="3"/>
      <c r="J39" s="3">
        <v>5.37</v>
      </c>
      <c r="K39" s="3">
        <v>0</v>
      </c>
      <c r="L39" s="3">
        <v>1</v>
      </c>
      <c r="M39" s="4">
        <v>0.27855153203342597</v>
      </c>
      <c r="N39" s="4"/>
      <c r="O39">
        <f t="shared" si="0"/>
        <v>0.32229200557103077</v>
      </c>
      <c r="P39">
        <f t="shared" si="1"/>
        <v>5.5855421727019507</v>
      </c>
      <c r="Q39">
        <f t="shared" si="2"/>
        <v>24.564430640668522</v>
      </c>
      <c r="R39">
        <f t="shared" si="3"/>
        <v>35.479741420612818</v>
      </c>
      <c r="S39">
        <f t="shared" si="4"/>
        <v>23.259616657381617</v>
      </c>
      <c r="T39">
        <f t="shared" si="5"/>
        <v>9.563798607242342</v>
      </c>
      <c r="U39">
        <f t="shared" si="6"/>
        <v>1.3011824791086355</v>
      </c>
    </row>
    <row r="40" spans="1:21" ht="14.5">
      <c r="A40" s="3" t="s">
        <v>50</v>
      </c>
      <c r="B40" s="3">
        <v>0</v>
      </c>
      <c r="C40" s="3">
        <v>6</v>
      </c>
      <c r="D40" s="3">
        <v>23</v>
      </c>
      <c r="E40" s="3">
        <v>35</v>
      </c>
      <c r="F40" s="3">
        <v>26</v>
      </c>
      <c r="G40" s="3">
        <v>10</v>
      </c>
      <c r="H40" s="3">
        <v>1</v>
      </c>
      <c r="I40" s="3"/>
      <c r="J40" s="3">
        <v>2.25</v>
      </c>
      <c r="K40" s="3">
        <v>0</v>
      </c>
      <c r="L40" s="3">
        <v>5</v>
      </c>
      <c r="M40" s="4">
        <v>1.39275766016713E-2</v>
      </c>
      <c r="N40" s="4"/>
      <c r="O40">
        <f t="shared" si="0"/>
        <v>0.76084610027855148</v>
      </c>
      <c r="P40">
        <f t="shared" si="1"/>
        <v>7.2584791086350977</v>
      </c>
      <c r="Q40">
        <f t="shared" si="2"/>
        <v>23.029551532033427</v>
      </c>
      <c r="R40">
        <f t="shared" si="3"/>
        <v>30.550755571030646</v>
      </c>
      <c r="S40">
        <f t="shared" si="4"/>
        <v>22.26883983286908</v>
      </c>
      <c r="T40">
        <f t="shared" si="5"/>
        <v>12.162474930362116</v>
      </c>
      <c r="U40">
        <f t="shared" si="6"/>
        <v>3.876514623955432</v>
      </c>
    </row>
    <row r="41" spans="1:21" ht="14.5">
      <c r="A41" s="3" t="s">
        <v>51</v>
      </c>
      <c r="B41" s="3">
        <v>0</v>
      </c>
      <c r="C41" s="3">
        <v>2</v>
      </c>
      <c r="D41" s="3">
        <v>14</v>
      </c>
      <c r="E41" s="3">
        <v>42</v>
      </c>
      <c r="F41" s="3">
        <v>31</v>
      </c>
      <c r="G41" s="3">
        <v>10</v>
      </c>
      <c r="H41" s="3">
        <v>1</v>
      </c>
      <c r="I41" s="3"/>
      <c r="J41" s="3">
        <v>8.8000000000000007</v>
      </c>
      <c r="K41" s="3">
        <v>2</v>
      </c>
      <c r="L41" s="3">
        <v>1</v>
      </c>
      <c r="M41" s="4">
        <v>2.7855153203342601E-3</v>
      </c>
      <c r="N41" s="4"/>
      <c r="O41">
        <f t="shared" si="0"/>
        <v>0.22371922005571032</v>
      </c>
      <c r="P41">
        <f t="shared" si="1"/>
        <v>3.5128958217270196</v>
      </c>
      <c r="Q41">
        <f t="shared" si="2"/>
        <v>17.441710306406684</v>
      </c>
      <c r="R41">
        <f t="shared" si="3"/>
        <v>32.556601114206131</v>
      </c>
      <c r="S41">
        <f t="shared" si="4"/>
        <v>28.085267966573817</v>
      </c>
      <c r="T41">
        <f t="shared" si="5"/>
        <v>14.714194986072425</v>
      </c>
      <c r="U41">
        <f t="shared" si="6"/>
        <v>3.3346529247910861</v>
      </c>
    </row>
    <row r="42" spans="1:21" ht="14.5">
      <c r="A42" s="3" t="s">
        <v>52</v>
      </c>
      <c r="B42" s="3">
        <v>0</v>
      </c>
      <c r="C42" s="3">
        <v>1</v>
      </c>
      <c r="D42" s="3">
        <v>7</v>
      </c>
      <c r="E42" s="3">
        <v>27</v>
      </c>
      <c r="F42" s="3">
        <v>38</v>
      </c>
      <c r="G42" s="3">
        <v>23</v>
      </c>
      <c r="H42" s="3">
        <v>4</v>
      </c>
      <c r="I42" s="3"/>
      <c r="J42" s="3">
        <v>12.03</v>
      </c>
      <c r="K42" s="3">
        <v>2</v>
      </c>
      <c r="L42" s="3">
        <v>1</v>
      </c>
      <c r="M42" s="4">
        <v>0.10306406685236801</v>
      </c>
      <c r="N42" s="4"/>
      <c r="O42">
        <f t="shared" si="0"/>
        <v>0.15204114206128111</v>
      </c>
      <c r="P42">
        <f t="shared" si="1"/>
        <v>3.3045854038997202</v>
      </c>
      <c r="Q42">
        <f t="shared" si="2"/>
        <v>17.783881337047355</v>
      </c>
      <c r="R42">
        <f t="shared" si="3"/>
        <v>33.215811225626744</v>
      </c>
      <c r="S42">
        <f t="shared" si="4"/>
        <v>27.984894763231196</v>
      </c>
      <c r="T42">
        <f t="shared" si="5"/>
        <v>14.328914484679666</v>
      </c>
      <c r="U42">
        <f t="shared" si="6"/>
        <v>3.1468682172701943</v>
      </c>
    </row>
    <row r="43" spans="1:21" ht="14.5">
      <c r="A43" s="3" t="s">
        <v>53</v>
      </c>
      <c r="B43" s="3">
        <v>0</v>
      </c>
      <c r="C43" s="3">
        <v>3</v>
      </c>
      <c r="D43" s="3">
        <v>17</v>
      </c>
      <c r="E43" s="3">
        <v>35</v>
      </c>
      <c r="F43" s="3">
        <v>28</v>
      </c>
      <c r="G43" s="3">
        <v>13</v>
      </c>
      <c r="H43" s="3">
        <v>3</v>
      </c>
      <c r="I43" s="3"/>
      <c r="J43" s="3">
        <v>0.62</v>
      </c>
      <c r="K43" s="3">
        <v>0</v>
      </c>
      <c r="L43" s="3">
        <v>6</v>
      </c>
      <c r="M43" s="4">
        <v>0.27855153203342597</v>
      </c>
      <c r="N43" s="4"/>
      <c r="O43">
        <f t="shared" si="0"/>
        <v>0.62254200557103079</v>
      </c>
      <c r="P43">
        <f t="shared" si="1"/>
        <v>6.8975421727019501</v>
      </c>
      <c r="Q43">
        <f t="shared" si="2"/>
        <v>23.544430640668523</v>
      </c>
      <c r="R43">
        <f t="shared" si="3"/>
        <v>31.504491420612815</v>
      </c>
      <c r="S43">
        <f t="shared" si="4"/>
        <v>21.85111665738162</v>
      </c>
      <c r="T43">
        <f t="shared" si="5"/>
        <v>11.656298607242341</v>
      </c>
      <c r="U43">
        <f t="shared" si="6"/>
        <v>3.935432479108635</v>
      </c>
    </row>
    <row r="44" spans="1:21" ht="14.5">
      <c r="A44" s="3" t="s">
        <v>54</v>
      </c>
      <c r="B44" s="3">
        <v>0</v>
      </c>
      <c r="C44" s="3">
        <v>10</v>
      </c>
      <c r="D44" s="3">
        <v>36</v>
      </c>
      <c r="E44" s="3">
        <v>35</v>
      </c>
      <c r="F44" s="3">
        <v>14</v>
      </c>
      <c r="G44" s="3">
        <v>3</v>
      </c>
      <c r="H44" s="3">
        <v>0</v>
      </c>
      <c r="I44" s="3"/>
      <c r="J44" s="3">
        <v>3.16</v>
      </c>
      <c r="K44" s="3">
        <v>0</v>
      </c>
      <c r="L44" s="3">
        <v>2</v>
      </c>
      <c r="M44" s="4">
        <v>0.10306406685236801</v>
      </c>
      <c r="N44" s="4"/>
      <c r="O44">
        <f t="shared" si="0"/>
        <v>0.51217114206128111</v>
      </c>
      <c r="P44">
        <f t="shared" si="1"/>
        <v>6.247625403899721</v>
      </c>
      <c r="Q44">
        <f t="shared" si="2"/>
        <v>23.849481337047351</v>
      </c>
      <c r="R44">
        <f t="shared" si="3"/>
        <v>33.526681225626746</v>
      </c>
      <c r="S44">
        <f t="shared" si="4"/>
        <v>23.092074763231199</v>
      </c>
      <c r="T44">
        <f t="shared" si="5"/>
        <v>10.612614484679666</v>
      </c>
      <c r="U44">
        <f t="shared" si="6"/>
        <v>2.1434782172701947</v>
      </c>
    </row>
    <row r="45" spans="1:21" ht="14.5">
      <c r="A45" s="3" t="s">
        <v>55</v>
      </c>
      <c r="B45" s="3">
        <v>1</v>
      </c>
      <c r="C45" s="3">
        <v>6</v>
      </c>
      <c r="D45" s="3">
        <v>17</v>
      </c>
      <c r="E45" s="3">
        <v>27</v>
      </c>
      <c r="F45" s="3">
        <v>27</v>
      </c>
      <c r="G45" s="3">
        <v>18</v>
      </c>
      <c r="H45" s="3">
        <v>5</v>
      </c>
      <c r="I45" s="3"/>
      <c r="J45" s="3">
        <v>19.82</v>
      </c>
      <c r="K45" s="3">
        <v>0</v>
      </c>
      <c r="L45" s="3">
        <v>7</v>
      </c>
      <c r="M45" s="4">
        <v>1.39275766016713E-2</v>
      </c>
      <c r="N45" s="4"/>
      <c r="O45">
        <f t="shared" si="0"/>
        <v>0.90041610027855146</v>
      </c>
      <c r="P45">
        <f t="shared" si="1"/>
        <v>7.9390391086350975</v>
      </c>
      <c r="Q45">
        <f t="shared" si="2"/>
        <v>23.010951532033427</v>
      </c>
      <c r="R45">
        <f t="shared" si="3"/>
        <v>28.94118557103064</v>
      </c>
      <c r="S45">
        <f t="shared" si="4"/>
        <v>21.432859832869081</v>
      </c>
      <c r="T45">
        <f t="shared" si="5"/>
        <v>12.804774930362116</v>
      </c>
      <c r="U45">
        <f t="shared" si="6"/>
        <v>4.8718046239554313</v>
      </c>
    </row>
    <row r="46" spans="1:21" ht="14.5">
      <c r="A46" s="3" t="s">
        <v>56</v>
      </c>
      <c r="B46" s="3">
        <v>1</v>
      </c>
      <c r="C46" s="3">
        <v>9</v>
      </c>
      <c r="D46" s="3">
        <v>25</v>
      </c>
      <c r="E46" s="3">
        <v>29</v>
      </c>
      <c r="F46" s="3">
        <v>22</v>
      </c>
      <c r="G46" s="3">
        <v>12</v>
      </c>
      <c r="H46" s="3">
        <v>3</v>
      </c>
      <c r="I46" s="3"/>
      <c r="J46" s="3">
        <v>1.1599999999999999</v>
      </c>
      <c r="K46" s="3">
        <v>0</v>
      </c>
      <c r="L46" s="3">
        <v>6</v>
      </c>
      <c r="M46" s="4">
        <v>0.27855153203342597</v>
      </c>
      <c r="N46" s="4"/>
      <c r="O46">
        <f t="shared" si="0"/>
        <v>0.62308200557103077</v>
      </c>
      <c r="P46">
        <f t="shared" si="1"/>
        <v>6.9018621727019509</v>
      </c>
      <c r="Q46">
        <f t="shared" si="2"/>
        <v>23.555230640668523</v>
      </c>
      <c r="R46">
        <f t="shared" si="3"/>
        <v>31.503951420612815</v>
      </c>
      <c r="S46">
        <f t="shared" si="4"/>
        <v>21.843556657381619</v>
      </c>
      <c r="T46">
        <f t="shared" si="5"/>
        <v>11.65089860724234</v>
      </c>
      <c r="U46">
        <f t="shared" si="6"/>
        <v>3.933812479108636</v>
      </c>
    </row>
    <row r="47" spans="1:21" ht="14.5">
      <c r="A47" s="3" t="s">
        <v>57</v>
      </c>
      <c r="B47" s="3">
        <v>0</v>
      </c>
      <c r="C47" s="3">
        <v>4</v>
      </c>
      <c r="D47" s="3">
        <v>22</v>
      </c>
      <c r="E47" s="3">
        <v>41</v>
      </c>
      <c r="F47" s="3">
        <v>24</v>
      </c>
      <c r="G47" s="3">
        <v>7</v>
      </c>
      <c r="H47" s="3">
        <v>1</v>
      </c>
      <c r="I47" s="3"/>
      <c r="J47" s="3">
        <v>7.94</v>
      </c>
      <c r="K47" s="3">
        <v>0</v>
      </c>
      <c r="L47" s="3">
        <v>8</v>
      </c>
      <c r="M47" s="4">
        <v>0.27855153203342597</v>
      </c>
      <c r="N47" s="4"/>
      <c r="O47">
        <f t="shared" si="0"/>
        <v>0.75186200557103078</v>
      </c>
      <c r="P47">
        <f t="shared" si="1"/>
        <v>7.4961021727019492</v>
      </c>
      <c r="Q47">
        <f t="shared" si="2"/>
        <v>23.320830640668522</v>
      </c>
      <c r="R47">
        <f t="shared" si="3"/>
        <v>29.905171420612813</v>
      </c>
      <c r="S47">
        <f t="shared" si="4"/>
        <v>21.158636657381617</v>
      </c>
      <c r="T47">
        <f t="shared" si="5"/>
        <v>12.401098607242341</v>
      </c>
      <c r="U47">
        <f t="shared" si="6"/>
        <v>4.9614724791086351</v>
      </c>
    </row>
    <row r="48" spans="1:21" ht="14.5">
      <c r="A48" s="3" t="s">
        <v>58</v>
      </c>
      <c r="B48" s="3">
        <v>0</v>
      </c>
      <c r="C48" s="3">
        <v>5</v>
      </c>
      <c r="D48" s="3">
        <v>23</v>
      </c>
      <c r="E48" s="3">
        <v>38</v>
      </c>
      <c r="F48" s="3">
        <v>24</v>
      </c>
      <c r="G48" s="3">
        <v>7</v>
      </c>
      <c r="H48" s="3">
        <v>1</v>
      </c>
      <c r="I48" s="3"/>
      <c r="J48" s="3">
        <v>3.28</v>
      </c>
      <c r="K48" s="3">
        <v>0</v>
      </c>
      <c r="L48" s="3">
        <v>3</v>
      </c>
      <c r="M48" s="4">
        <v>0.13091922005570999</v>
      </c>
      <c r="N48" s="4"/>
      <c r="O48">
        <f t="shared" si="0"/>
        <v>0.55248334261838461</v>
      </c>
      <c r="P48">
        <f t="shared" si="1"/>
        <v>6.4535436211699171</v>
      </c>
      <c r="Q48">
        <f t="shared" si="2"/>
        <v>23.743984401114204</v>
      </c>
      <c r="R48">
        <f t="shared" si="3"/>
        <v>32.914572367688031</v>
      </c>
      <c r="S48">
        <f t="shared" si="4"/>
        <v>22.78007442896936</v>
      </c>
      <c r="T48">
        <f t="shared" si="5"/>
        <v>10.922364345403901</v>
      </c>
      <c r="U48">
        <f t="shared" si="6"/>
        <v>2.6176474651810588</v>
      </c>
    </row>
    <row r="49" spans="1:21" ht="14.5">
      <c r="A49" s="3" t="s">
        <v>59</v>
      </c>
      <c r="B49" s="3">
        <v>0</v>
      </c>
      <c r="C49" s="3">
        <v>1</v>
      </c>
      <c r="D49" s="3">
        <v>9</v>
      </c>
      <c r="E49" s="3">
        <v>29</v>
      </c>
      <c r="F49" s="3">
        <v>34</v>
      </c>
      <c r="G49" s="3">
        <v>22</v>
      </c>
      <c r="H49" s="3">
        <v>5</v>
      </c>
      <c r="I49" s="3"/>
      <c r="J49" s="3">
        <v>1.25</v>
      </c>
      <c r="K49" s="3">
        <v>2</v>
      </c>
      <c r="L49" s="3">
        <v>5</v>
      </c>
      <c r="M49" s="4">
        <v>2.5069637883008401E-2</v>
      </c>
      <c r="N49" s="4"/>
      <c r="O49">
        <f t="shared" si="0"/>
        <v>0.44352298050139272</v>
      </c>
      <c r="P49">
        <f t="shared" si="1"/>
        <v>4.4804623955431753</v>
      </c>
      <c r="Q49">
        <f t="shared" si="2"/>
        <v>16.612392757660164</v>
      </c>
      <c r="R49">
        <f t="shared" si="3"/>
        <v>29.527360027855156</v>
      </c>
      <c r="S49">
        <f t="shared" si="4"/>
        <v>26.99871169916435</v>
      </c>
      <c r="T49">
        <f t="shared" si="5"/>
        <v>16.34725487465181</v>
      </c>
      <c r="U49">
        <f t="shared" si="6"/>
        <v>5.4137263231197776</v>
      </c>
    </row>
    <row r="50" spans="1:21" ht="14.5">
      <c r="A50" s="3" t="s">
        <v>60</v>
      </c>
      <c r="B50" s="3">
        <v>0</v>
      </c>
      <c r="C50" s="3">
        <v>1</v>
      </c>
      <c r="D50" s="3">
        <v>9</v>
      </c>
      <c r="E50" s="3">
        <v>27</v>
      </c>
      <c r="F50" s="3">
        <v>36</v>
      </c>
      <c r="G50" s="3">
        <v>23</v>
      </c>
      <c r="H50" s="3">
        <v>4</v>
      </c>
      <c r="I50" s="3"/>
      <c r="J50" s="3">
        <v>0.35</v>
      </c>
      <c r="K50" s="3">
        <v>4</v>
      </c>
      <c r="L50" s="3">
        <v>0</v>
      </c>
      <c r="M50" s="4">
        <v>1.9498607242339799E-2</v>
      </c>
      <c r="N50" s="4"/>
      <c r="O50">
        <f t="shared" si="0"/>
        <v>-0.16621545961002779</v>
      </c>
      <c r="P50">
        <f t="shared" si="1"/>
        <v>0.39227075208913587</v>
      </c>
      <c r="Q50">
        <f t="shared" si="2"/>
        <v>11.075972144846796</v>
      </c>
      <c r="R50">
        <f t="shared" si="3"/>
        <v>32.373457799442903</v>
      </c>
      <c r="S50">
        <f t="shared" si="4"/>
        <v>33.211375766016715</v>
      </c>
      <c r="T50">
        <f t="shared" si="5"/>
        <v>18.544864902506966</v>
      </c>
      <c r="U50">
        <f t="shared" si="6"/>
        <v>4.3603204735376044</v>
      </c>
    </row>
    <row r="51" spans="1:21" ht="14.5">
      <c r="A51" s="3" t="s">
        <v>61</v>
      </c>
      <c r="B51" s="3">
        <v>0</v>
      </c>
      <c r="C51" s="3">
        <v>2</v>
      </c>
      <c r="D51" s="3">
        <v>10</v>
      </c>
      <c r="E51" s="3">
        <v>30</v>
      </c>
      <c r="F51" s="3">
        <v>34</v>
      </c>
      <c r="G51" s="3">
        <v>20</v>
      </c>
      <c r="H51" s="3">
        <v>4</v>
      </c>
      <c r="I51" s="3"/>
      <c r="J51" s="3">
        <v>0.84</v>
      </c>
      <c r="K51" s="3">
        <v>2</v>
      </c>
      <c r="L51" s="3">
        <v>5</v>
      </c>
      <c r="M51" s="4">
        <v>0.13091922005570999</v>
      </c>
      <c r="N51" s="4"/>
      <c r="O51">
        <f t="shared" si="0"/>
        <v>0.36404334261838467</v>
      </c>
      <c r="P51">
        <f t="shared" si="1"/>
        <v>4.2300236211699165</v>
      </c>
      <c r="Q51">
        <f t="shared" si="2"/>
        <v>16.897184401114203</v>
      </c>
      <c r="R51">
        <f t="shared" si="3"/>
        <v>30.227012367688026</v>
      </c>
      <c r="S51">
        <f t="shared" si="4"/>
        <v>26.946234428969362</v>
      </c>
      <c r="T51">
        <f t="shared" si="5"/>
        <v>15.978764345403899</v>
      </c>
      <c r="U51">
        <f t="shared" si="6"/>
        <v>5.2269674651810591</v>
      </c>
    </row>
    <row r="52" spans="1:21" ht="14.5">
      <c r="A52" s="3" t="s">
        <v>62</v>
      </c>
      <c r="B52" s="3">
        <v>0</v>
      </c>
      <c r="C52" s="3">
        <v>5</v>
      </c>
      <c r="D52" s="3">
        <v>20</v>
      </c>
      <c r="E52" s="3">
        <v>34</v>
      </c>
      <c r="F52" s="3">
        <v>27</v>
      </c>
      <c r="G52" s="3">
        <v>12</v>
      </c>
      <c r="H52" s="3">
        <v>2</v>
      </c>
      <c r="I52" s="3"/>
      <c r="J52" s="3">
        <v>6.06</v>
      </c>
      <c r="K52" s="3">
        <v>0</v>
      </c>
      <c r="L52" s="3">
        <v>1</v>
      </c>
      <c r="M52" s="4">
        <v>1.9498607242339799E-2</v>
      </c>
      <c r="N52" s="4"/>
      <c r="O52">
        <f t="shared" si="0"/>
        <v>0.51649454038997222</v>
      </c>
      <c r="P52">
        <f t="shared" si="1"/>
        <v>6.1959507520891357</v>
      </c>
      <c r="Q52">
        <f t="shared" si="2"/>
        <v>23.861172144846797</v>
      </c>
      <c r="R52">
        <f t="shared" si="3"/>
        <v>33.767747799442901</v>
      </c>
      <c r="S52">
        <f t="shared" si="4"/>
        <v>23.392435766016714</v>
      </c>
      <c r="T52">
        <f t="shared" si="5"/>
        <v>10.468764902506964</v>
      </c>
      <c r="U52">
        <f t="shared" si="6"/>
        <v>1.7591904735376045</v>
      </c>
    </row>
    <row r="53" spans="1:21" ht="14.5">
      <c r="A53" s="3" t="s">
        <v>63</v>
      </c>
      <c r="B53" s="3">
        <v>0</v>
      </c>
      <c r="C53" s="3">
        <v>4</v>
      </c>
      <c r="D53" s="3">
        <v>22</v>
      </c>
      <c r="E53" s="3">
        <v>35</v>
      </c>
      <c r="F53" s="3">
        <v>24</v>
      </c>
      <c r="G53" s="3">
        <v>12</v>
      </c>
      <c r="H53" s="3">
        <v>3</v>
      </c>
      <c r="I53" s="3"/>
      <c r="J53" s="3">
        <v>54.89</v>
      </c>
      <c r="K53" s="3">
        <v>2</v>
      </c>
      <c r="L53" s="3">
        <v>5</v>
      </c>
      <c r="M53" s="4">
        <v>0.186629526462396</v>
      </c>
      <c r="N53" s="4"/>
      <c r="O53">
        <f t="shared" si="0"/>
        <v>0.37647774373259024</v>
      </c>
      <c r="P53">
        <f t="shared" si="1"/>
        <v>4.5323400557103053</v>
      </c>
      <c r="Q53">
        <f t="shared" si="2"/>
        <v>18.132390529247907</v>
      </c>
      <c r="R53">
        <f t="shared" si="3"/>
        <v>30.540984651810589</v>
      </c>
      <c r="S53">
        <f t="shared" si="4"/>
        <v>26.158893760445682</v>
      </c>
      <c r="T53">
        <f t="shared" si="5"/>
        <v>15.242164066852366</v>
      </c>
      <c r="U53">
        <f t="shared" si="6"/>
        <v>4.9658759610027854</v>
      </c>
    </row>
    <row r="54" spans="1:21" ht="14.5">
      <c r="A54" s="3" t="s">
        <v>64</v>
      </c>
      <c r="B54" s="3">
        <v>0</v>
      </c>
      <c r="C54" s="3">
        <v>7</v>
      </c>
      <c r="D54" s="3">
        <v>18</v>
      </c>
      <c r="E54" s="3">
        <v>20</v>
      </c>
      <c r="F54" s="3">
        <v>15</v>
      </c>
      <c r="G54" s="3">
        <v>16</v>
      </c>
      <c r="H54" s="3">
        <v>23</v>
      </c>
      <c r="I54" s="3"/>
      <c r="J54" s="3">
        <v>56.25</v>
      </c>
      <c r="K54" s="3">
        <v>0</v>
      </c>
      <c r="L54" s="3">
        <v>7</v>
      </c>
      <c r="M54" s="4">
        <v>0.10306406685236801</v>
      </c>
      <c r="N54" s="4"/>
      <c r="O54">
        <f t="shared" si="0"/>
        <v>0.87026114206128102</v>
      </c>
      <c r="P54">
        <f t="shared" si="1"/>
        <v>8.0223454038997204</v>
      </c>
      <c r="Q54">
        <f t="shared" si="2"/>
        <v>23.986281337047355</v>
      </c>
      <c r="R54">
        <f t="shared" si="3"/>
        <v>29.493591225626748</v>
      </c>
      <c r="S54">
        <f t="shared" si="4"/>
        <v>20.873814763231195</v>
      </c>
      <c r="T54">
        <f t="shared" si="5"/>
        <v>12.126714484679665</v>
      </c>
      <c r="U54">
        <f t="shared" si="6"/>
        <v>4.6042082172701946</v>
      </c>
    </row>
    <row r="55" spans="1:21" ht="14.5">
      <c r="A55" s="3" t="s">
        <v>65</v>
      </c>
      <c r="B55" s="3">
        <v>1</v>
      </c>
      <c r="C55" s="3">
        <v>7</v>
      </c>
      <c r="D55" s="3">
        <v>19</v>
      </c>
      <c r="E55" s="3">
        <v>22</v>
      </c>
      <c r="F55" s="3">
        <v>19</v>
      </c>
      <c r="G55" s="3">
        <v>18</v>
      </c>
      <c r="H55" s="3">
        <v>15</v>
      </c>
      <c r="I55" s="3"/>
      <c r="J55" s="3">
        <v>3.38</v>
      </c>
      <c r="K55" s="3">
        <v>0</v>
      </c>
      <c r="L55" s="3">
        <v>7</v>
      </c>
      <c r="M55" s="4">
        <v>0.186629526462396</v>
      </c>
      <c r="N55" s="4"/>
      <c r="O55">
        <f t="shared" si="0"/>
        <v>0.75496774373259012</v>
      </c>
      <c r="P55">
        <f t="shared" si="1"/>
        <v>7.4042600557103055</v>
      </c>
      <c r="Q55">
        <f t="shared" si="2"/>
        <v>23.160190529247913</v>
      </c>
      <c r="R55">
        <f t="shared" si="3"/>
        <v>30.09849465181059</v>
      </c>
      <c r="S55">
        <f t="shared" si="4"/>
        <v>21.568033760445683</v>
      </c>
      <c r="T55">
        <f t="shared" si="5"/>
        <v>12.361264066852366</v>
      </c>
      <c r="U55">
        <f t="shared" si="6"/>
        <v>4.6144059610027846</v>
      </c>
    </row>
    <row r="56" spans="1:21" ht="14.5">
      <c r="A56" s="3" t="s">
        <v>66</v>
      </c>
      <c r="B56" s="3">
        <v>1</v>
      </c>
      <c r="C56" s="3">
        <v>4</v>
      </c>
      <c r="D56" s="3">
        <v>20</v>
      </c>
      <c r="E56" s="3">
        <v>31</v>
      </c>
      <c r="F56" s="3">
        <v>26</v>
      </c>
      <c r="G56" s="3">
        <v>15</v>
      </c>
      <c r="H56" s="3">
        <v>3</v>
      </c>
      <c r="I56" s="3"/>
      <c r="J56" s="3">
        <v>0.93</v>
      </c>
      <c r="K56" s="3">
        <v>0</v>
      </c>
      <c r="L56" s="3">
        <v>1</v>
      </c>
      <c r="M56" s="4">
        <v>0.10306406685236801</v>
      </c>
      <c r="N56" s="4"/>
      <c r="O56">
        <f t="shared" si="0"/>
        <v>0.44894114206128111</v>
      </c>
      <c r="P56">
        <f t="shared" si="1"/>
        <v>5.9597854038997209</v>
      </c>
      <c r="Q56">
        <f t="shared" si="2"/>
        <v>23.989881337047354</v>
      </c>
      <c r="R56">
        <f t="shared" si="3"/>
        <v>34.324911225626749</v>
      </c>
      <c r="S56">
        <f t="shared" si="4"/>
        <v>23.418294763231195</v>
      </c>
      <c r="T56">
        <f t="shared" si="5"/>
        <v>10.225914484679667</v>
      </c>
      <c r="U56">
        <f t="shared" si="6"/>
        <v>1.6261682172701943</v>
      </c>
    </row>
    <row r="57" spans="1:21" ht="14.5">
      <c r="A57" s="3" t="s">
        <v>67</v>
      </c>
      <c r="B57" s="3">
        <v>0</v>
      </c>
      <c r="C57" s="3">
        <v>6</v>
      </c>
      <c r="D57" s="3">
        <v>30</v>
      </c>
      <c r="E57" s="3">
        <v>33</v>
      </c>
      <c r="F57" s="3">
        <v>19</v>
      </c>
      <c r="G57" s="3">
        <v>9</v>
      </c>
      <c r="H57" s="3">
        <v>2</v>
      </c>
      <c r="I57" s="3"/>
      <c r="J57" s="3">
        <v>1.57</v>
      </c>
      <c r="K57" s="3">
        <v>0</v>
      </c>
      <c r="L57" s="3">
        <v>2</v>
      </c>
      <c r="M57" s="4">
        <v>0.10306406685236801</v>
      </c>
      <c r="N57" s="4"/>
      <c r="O57">
        <f t="shared" si="0"/>
        <v>0.51058114206128113</v>
      </c>
      <c r="P57">
        <f t="shared" si="1"/>
        <v>6.2349054038997203</v>
      </c>
      <c r="Q57">
        <f t="shared" si="2"/>
        <v>23.817681337047354</v>
      </c>
      <c r="R57">
        <f t="shared" si="3"/>
        <v>33.528271225626746</v>
      </c>
      <c r="S57">
        <f t="shared" si="4"/>
        <v>23.114334763231199</v>
      </c>
      <c r="T57">
        <f t="shared" si="5"/>
        <v>10.628514484679664</v>
      </c>
      <c r="U57">
        <f t="shared" si="6"/>
        <v>2.1482482172701944</v>
      </c>
    </row>
    <row r="58" spans="1:21" ht="14.5">
      <c r="A58" s="3" t="s">
        <v>68</v>
      </c>
      <c r="B58" s="3">
        <v>1</v>
      </c>
      <c r="C58" s="3">
        <v>9</v>
      </c>
      <c r="D58" s="3">
        <v>33</v>
      </c>
      <c r="E58" s="3">
        <v>33</v>
      </c>
      <c r="F58" s="3">
        <v>16</v>
      </c>
      <c r="G58" s="3">
        <v>7</v>
      </c>
      <c r="H58" s="3">
        <v>1</v>
      </c>
      <c r="I58" s="3"/>
      <c r="J58" s="3">
        <v>6.01</v>
      </c>
      <c r="K58" s="3">
        <v>0</v>
      </c>
      <c r="L58" s="3">
        <v>1</v>
      </c>
      <c r="M58" s="4">
        <v>0.10306406685236801</v>
      </c>
      <c r="N58" s="4"/>
      <c r="O58">
        <f t="shared" si="0"/>
        <v>0.45402114206128108</v>
      </c>
      <c r="P58">
        <f t="shared" si="1"/>
        <v>6.0004254038997207</v>
      </c>
      <c r="Q58">
        <f t="shared" si="2"/>
        <v>24.091481337047355</v>
      </c>
      <c r="R58">
        <f t="shared" si="3"/>
        <v>34.319831225626743</v>
      </c>
      <c r="S58">
        <f t="shared" si="4"/>
        <v>23.347174763231195</v>
      </c>
      <c r="T58">
        <f t="shared" si="5"/>
        <v>10.175114484679666</v>
      </c>
      <c r="U58">
        <f t="shared" si="6"/>
        <v>1.6109282172701944</v>
      </c>
    </row>
    <row r="59" spans="1:21" ht="14.5">
      <c r="A59" s="3" t="s">
        <v>69</v>
      </c>
      <c r="B59" s="3">
        <v>1</v>
      </c>
      <c r="C59" s="3">
        <v>12</v>
      </c>
      <c r="D59" s="3">
        <v>32</v>
      </c>
      <c r="E59" s="3">
        <v>34</v>
      </c>
      <c r="F59" s="3">
        <v>16</v>
      </c>
      <c r="G59" s="3">
        <v>5</v>
      </c>
      <c r="H59" s="3">
        <v>1</v>
      </c>
      <c r="I59" s="3"/>
      <c r="J59" s="3">
        <v>64.569999999999993</v>
      </c>
      <c r="K59" s="3">
        <v>0</v>
      </c>
      <c r="L59" s="3">
        <v>5</v>
      </c>
      <c r="M59" s="4">
        <v>0.10306406685236801</v>
      </c>
      <c r="N59" s="4"/>
      <c r="O59">
        <f t="shared" si="0"/>
        <v>0.75658114206128102</v>
      </c>
      <c r="P59">
        <f t="shared" si="1"/>
        <v>7.5489054038997203</v>
      </c>
      <c r="Q59">
        <f t="shared" si="2"/>
        <v>24.522681337047352</v>
      </c>
      <c r="R59">
        <f t="shared" si="3"/>
        <v>31.077271225626742</v>
      </c>
      <c r="S59">
        <f t="shared" si="4"/>
        <v>21.347334763231196</v>
      </c>
      <c r="T59">
        <f t="shared" si="5"/>
        <v>11.225514484679666</v>
      </c>
      <c r="U59">
        <f t="shared" si="6"/>
        <v>3.5312482172701944</v>
      </c>
    </row>
    <row r="60" spans="1:21" ht="14.5">
      <c r="A60" s="3" t="s">
        <v>70</v>
      </c>
      <c r="B60" s="3">
        <v>0</v>
      </c>
      <c r="C60" s="3">
        <v>3</v>
      </c>
      <c r="D60" s="3">
        <v>19</v>
      </c>
      <c r="E60" s="3">
        <v>40</v>
      </c>
      <c r="F60" s="3">
        <v>28</v>
      </c>
      <c r="G60" s="3">
        <v>9</v>
      </c>
      <c r="H60" s="3">
        <v>1</v>
      </c>
      <c r="I60" s="3"/>
      <c r="J60" s="3">
        <v>32.25</v>
      </c>
      <c r="K60" s="3">
        <v>2</v>
      </c>
      <c r="L60" s="3">
        <v>4</v>
      </c>
      <c r="M60" s="4">
        <v>0.27855153203342597</v>
      </c>
      <c r="N60" s="4"/>
      <c r="O60">
        <f t="shared" si="0"/>
        <v>0.22417200557103081</v>
      </c>
      <c r="P60">
        <f t="shared" si="1"/>
        <v>3.8665821727019498</v>
      </c>
      <c r="Q60">
        <f t="shared" si="2"/>
        <v>18.119030640668523</v>
      </c>
      <c r="R60">
        <f t="shared" si="3"/>
        <v>31.966861420612815</v>
      </c>
      <c r="S60">
        <f t="shared" si="4"/>
        <v>26.720296657381621</v>
      </c>
      <c r="T60">
        <f t="shared" si="5"/>
        <v>14.73599860724234</v>
      </c>
      <c r="U60">
        <f t="shared" si="6"/>
        <v>4.3465424791086358</v>
      </c>
    </row>
    <row r="61" spans="1:21" ht="14.5">
      <c r="A61" s="3" t="s">
        <v>71</v>
      </c>
      <c r="B61" s="3">
        <v>1</v>
      </c>
      <c r="C61" s="3">
        <v>14</v>
      </c>
      <c r="D61" s="3">
        <v>35</v>
      </c>
      <c r="E61" s="3">
        <v>31</v>
      </c>
      <c r="F61" s="3">
        <v>14</v>
      </c>
      <c r="G61" s="3">
        <v>5</v>
      </c>
      <c r="H61" s="3">
        <v>1</v>
      </c>
      <c r="I61" s="3"/>
      <c r="J61" s="3">
        <v>39.090000000000003</v>
      </c>
      <c r="K61" s="3">
        <v>0</v>
      </c>
      <c r="L61" s="3">
        <v>3</v>
      </c>
      <c r="M61" s="4">
        <v>0.27855153203342597</v>
      </c>
      <c r="N61" s="4"/>
      <c r="O61">
        <f t="shared" si="0"/>
        <v>0.47801200557103085</v>
      </c>
      <c r="P61">
        <f t="shared" si="1"/>
        <v>6.3953021727019497</v>
      </c>
      <c r="Q61">
        <f t="shared" si="2"/>
        <v>24.868830640668524</v>
      </c>
      <c r="R61">
        <f t="shared" si="3"/>
        <v>33.854021420612817</v>
      </c>
      <c r="S61">
        <f t="shared" si="4"/>
        <v>22.197536657381615</v>
      </c>
      <c r="T61">
        <f t="shared" si="5"/>
        <v>10.044598607242341</v>
      </c>
      <c r="U61">
        <f t="shared" si="6"/>
        <v>2.2480224791086352</v>
      </c>
    </row>
    <row r="62" spans="1:21" ht="14.5">
      <c r="A62" s="3" t="s">
        <v>72</v>
      </c>
      <c r="B62" s="3">
        <v>1</v>
      </c>
      <c r="C62" s="3">
        <v>6</v>
      </c>
      <c r="D62" s="3">
        <v>32</v>
      </c>
      <c r="E62" s="3">
        <v>38</v>
      </c>
      <c r="F62" s="3">
        <v>18</v>
      </c>
      <c r="G62" s="3">
        <v>5</v>
      </c>
      <c r="H62" s="3">
        <v>0</v>
      </c>
      <c r="I62" s="3"/>
      <c r="J62" s="3">
        <v>88.58</v>
      </c>
      <c r="K62" s="3">
        <v>0</v>
      </c>
      <c r="L62" s="3">
        <v>1</v>
      </c>
      <c r="M62" s="4">
        <v>2.5069637883008401E-2</v>
      </c>
      <c r="N62" s="4"/>
      <c r="O62">
        <f t="shared" si="0"/>
        <v>0.59485298050139279</v>
      </c>
      <c r="P62">
        <f t="shared" si="1"/>
        <v>6.843102395543176</v>
      </c>
      <c r="Q62">
        <f t="shared" si="2"/>
        <v>25.526992757660167</v>
      </c>
      <c r="R62">
        <f t="shared" si="3"/>
        <v>33.722030027855155</v>
      </c>
      <c r="S62">
        <f t="shared" si="4"/>
        <v>22.234091699164345</v>
      </c>
      <c r="T62">
        <f t="shared" si="5"/>
        <v>9.6239548746518118</v>
      </c>
      <c r="U62">
        <f t="shared" si="6"/>
        <v>1.5017363231197773</v>
      </c>
    </row>
    <row r="63" spans="1:21" ht="14.5">
      <c r="A63" s="3" t="s">
        <v>73</v>
      </c>
      <c r="B63" s="3">
        <v>1</v>
      </c>
      <c r="C63" s="3">
        <v>8</v>
      </c>
      <c r="D63" s="3">
        <v>30</v>
      </c>
      <c r="E63" s="3">
        <v>36</v>
      </c>
      <c r="F63" s="3">
        <v>18</v>
      </c>
      <c r="G63" s="3">
        <v>6</v>
      </c>
      <c r="H63" s="3">
        <v>1</v>
      </c>
      <c r="I63" s="3"/>
      <c r="J63" s="3">
        <v>9.81</v>
      </c>
      <c r="K63" s="3">
        <v>0</v>
      </c>
      <c r="L63" s="3">
        <v>3</v>
      </c>
      <c r="M63" s="4">
        <v>0.186629526462396</v>
      </c>
      <c r="N63" s="4"/>
      <c r="O63">
        <f t="shared" si="0"/>
        <v>0.51739774373259018</v>
      </c>
      <c r="P63">
        <f t="shared" si="1"/>
        <v>6.375700055710305</v>
      </c>
      <c r="Q63">
        <f t="shared" si="2"/>
        <v>24.028790529247914</v>
      </c>
      <c r="R63">
        <f t="shared" si="3"/>
        <v>33.276064651810593</v>
      </c>
      <c r="S63">
        <f t="shared" si="4"/>
        <v>22.65801376044568</v>
      </c>
      <c r="T63">
        <f t="shared" si="5"/>
        <v>10.660964066852365</v>
      </c>
      <c r="U63">
        <f t="shared" si="6"/>
        <v>2.4991159610027847</v>
      </c>
    </row>
    <row r="64" spans="1:21" ht="14.5">
      <c r="A64" s="3" t="s">
        <v>74</v>
      </c>
      <c r="B64" s="3">
        <v>0</v>
      </c>
      <c r="C64" s="3">
        <v>7</v>
      </c>
      <c r="D64" s="3">
        <v>39</v>
      </c>
      <c r="E64" s="3">
        <v>38</v>
      </c>
      <c r="F64" s="3">
        <v>13</v>
      </c>
      <c r="G64" s="3">
        <v>3</v>
      </c>
      <c r="H64" s="3">
        <v>0</v>
      </c>
      <c r="I64" s="3"/>
      <c r="J64" s="3">
        <v>9.09</v>
      </c>
      <c r="K64" s="3">
        <v>0</v>
      </c>
      <c r="L64" s="3">
        <v>2</v>
      </c>
      <c r="M64" s="4">
        <v>0.27855153203342597</v>
      </c>
      <c r="N64" s="4"/>
      <c r="O64">
        <f t="shared" si="0"/>
        <v>0.38701200557103077</v>
      </c>
      <c r="P64">
        <f t="shared" si="1"/>
        <v>5.8853021727019508</v>
      </c>
      <c r="Q64">
        <f t="shared" si="2"/>
        <v>24.453830640668521</v>
      </c>
      <c r="R64">
        <f t="shared" si="3"/>
        <v>34.680021420612817</v>
      </c>
      <c r="S64">
        <f t="shared" si="4"/>
        <v>22.912536657381619</v>
      </c>
      <c r="T64">
        <f t="shared" si="5"/>
        <v>9.9355986072423406</v>
      </c>
      <c r="U64">
        <f t="shared" si="6"/>
        <v>1.8140224791086357</v>
      </c>
    </row>
    <row r="65" spans="1:21" ht="14.5">
      <c r="A65" s="3" t="s">
        <v>75</v>
      </c>
      <c r="B65" s="3">
        <v>1</v>
      </c>
      <c r="C65" s="3">
        <v>4</v>
      </c>
      <c r="D65" s="3">
        <v>29</v>
      </c>
      <c r="E65" s="3">
        <v>42</v>
      </c>
      <c r="F65" s="3">
        <v>18</v>
      </c>
      <c r="G65" s="3">
        <v>5</v>
      </c>
      <c r="H65" s="3">
        <v>1</v>
      </c>
      <c r="I65" s="3"/>
      <c r="J65" s="3">
        <v>23.67</v>
      </c>
      <c r="K65" s="3">
        <v>0</v>
      </c>
      <c r="L65" s="3">
        <v>3</v>
      </c>
      <c r="M65" s="4">
        <v>0.27855153203342597</v>
      </c>
      <c r="N65" s="4"/>
      <c r="O65">
        <f t="shared" si="0"/>
        <v>0.46259200557103086</v>
      </c>
      <c r="P65">
        <f t="shared" si="1"/>
        <v>6.2719421727019498</v>
      </c>
      <c r="Q65">
        <f t="shared" si="2"/>
        <v>24.560430640668525</v>
      </c>
      <c r="R65">
        <f t="shared" si="3"/>
        <v>33.869441420612816</v>
      </c>
      <c r="S65">
        <f t="shared" si="4"/>
        <v>22.413416657381617</v>
      </c>
      <c r="T65">
        <f t="shared" si="5"/>
        <v>10.19879860724234</v>
      </c>
      <c r="U65">
        <f t="shared" si="6"/>
        <v>2.2942824791086354</v>
      </c>
    </row>
    <row r="66" spans="1:21" ht="14.5">
      <c r="A66" s="3" t="s">
        <v>76</v>
      </c>
      <c r="B66" s="3">
        <v>0</v>
      </c>
      <c r="C66" s="3">
        <v>11</v>
      </c>
      <c r="D66" s="3">
        <v>37</v>
      </c>
      <c r="E66" s="3">
        <v>36</v>
      </c>
      <c r="F66" s="3">
        <v>12</v>
      </c>
      <c r="G66" s="3">
        <v>3</v>
      </c>
      <c r="H66" s="3">
        <v>0</v>
      </c>
      <c r="I66" s="3"/>
      <c r="J66" s="3">
        <v>1.64</v>
      </c>
      <c r="K66" s="3">
        <v>0</v>
      </c>
      <c r="L66" s="3">
        <v>0</v>
      </c>
      <c r="M66" s="4">
        <v>0.27855153203342597</v>
      </c>
      <c r="N66" s="4"/>
      <c r="O66">
        <f t="shared" si="0"/>
        <v>0.25756200557103082</v>
      </c>
      <c r="P66">
        <f t="shared" si="1"/>
        <v>5.2857021727019502</v>
      </c>
      <c r="Q66">
        <f t="shared" si="2"/>
        <v>24.674830640668524</v>
      </c>
      <c r="R66">
        <f t="shared" si="3"/>
        <v>36.279471420612815</v>
      </c>
      <c r="S66">
        <f t="shared" si="4"/>
        <v>23.606836657381617</v>
      </c>
      <c r="T66">
        <f t="shared" si="5"/>
        <v>9.1920986072423396</v>
      </c>
      <c r="U66">
        <f t="shared" si="6"/>
        <v>0.7883724791086355</v>
      </c>
    </row>
    <row r="67" spans="1:21" ht="14.5">
      <c r="A67" s="3" t="s">
        <v>77</v>
      </c>
      <c r="B67" s="3">
        <v>0</v>
      </c>
      <c r="C67" s="3">
        <v>2</v>
      </c>
      <c r="D67" s="3">
        <v>15</v>
      </c>
      <c r="E67" s="3">
        <v>24</v>
      </c>
      <c r="F67" s="3">
        <v>22</v>
      </c>
      <c r="G67" s="3">
        <v>25</v>
      </c>
      <c r="H67" s="3">
        <v>13</v>
      </c>
      <c r="I67" s="3"/>
      <c r="J67" s="3">
        <v>3.49</v>
      </c>
      <c r="K67" s="3">
        <v>0</v>
      </c>
      <c r="L67" s="3">
        <v>4</v>
      </c>
      <c r="M67" s="4">
        <v>0.10306406685236801</v>
      </c>
      <c r="N67" s="4"/>
      <c r="O67">
        <f t="shared" ref="O67:O130" si="7">0.464+0.001 * J67-0.154 * K67+0.061 * L67-0.747 * M67</f>
        <v>0.63450114206128105</v>
      </c>
      <c r="P67">
        <f t="shared" ref="P67:P130" si="8">5.923+0.008 * J67-1.372 * K67+0.27 * L67-2.335 * M67</f>
        <v>6.7902654038997206</v>
      </c>
      <c r="Q67">
        <f t="shared" ref="Q67:Q130" si="9">23.871+0.02 * J67-3.214 * K67-0.185 * L67+2.768 * M67</f>
        <v>23.486081337047356</v>
      </c>
      <c r="R67">
        <f t="shared" ref="R67:R130" si="10">34.441-0.001 * J67-0.549 * K67-0.796 * L67+6.606 * M67</f>
        <v>31.934351225626745</v>
      </c>
      <c r="S67">
        <f t="shared" ref="S67:S130" si="11">23.783-0.014 * J67+2.361 * K67-0.295 * L67-0.55 * M67</f>
        <v>22.497454763231197</v>
      </c>
      <c r="T67">
        <f t="shared" ref="T67:T130" si="12">10.189-0.01 * J67+2.107 * K67+0.409 * L67-3.52 * M67</f>
        <v>11.427314484679664</v>
      </c>
      <c r="U67">
        <f t="shared" ref="U67:U130" si="13">1.288-0.003 * J67+0.777 * K67+0.524 * L67-1.776 * M67</f>
        <v>3.1904882172701945</v>
      </c>
    </row>
    <row r="68" spans="1:21" ht="14.5">
      <c r="A68" s="3" t="s">
        <v>78</v>
      </c>
      <c r="B68" s="3">
        <v>0</v>
      </c>
      <c r="C68" s="3">
        <v>4</v>
      </c>
      <c r="D68" s="3">
        <v>21</v>
      </c>
      <c r="E68" s="3">
        <v>32</v>
      </c>
      <c r="F68" s="3">
        <v>22</v>
      </c>
      <c r="G68" s="3">
        <v>13</v>
      </c>
      <c r="H68" s="3">
        <v>7</v>
      </c>
      <c r="I68" s="3"/>
      <c r="J68" s="3">
        <v>543.75</v>
      </c>
      <c r="K68" s="3">
        <v>2</v>
      </c>
      <c r="L68" s="3">
        <v>8</v>
      </c>
      <c r="M68" s="4">
        <v>0.10306406685236801</v>
      </c>
      <c r="N68" s="4"/>
      <c r="O68">
        <f t="shared" si="7"/>
        <v>1.1107611420612811</v>
      </c>
      <c r="P68">
        <f t="shared" si="8"/>
        <v>9.4483454038997206</v>
      </c>
      <c r="Q68">
        <f t="shared" si="9"/>
        <v>27.123281337047349</v>
      </c>
      <c r="R68">
        <f t="shared" si="10"/>
        <v>27.112091225626742</v>
      </c>
      <c r="S68">
        <f t="shared" si="11"/>
        <v>18.475814763231199</v>
      </c>
      <c r="T68">
        <f t="shared" si="12"/>
        <v>11.874714484679666</v>
      </c>
      <c r="U68">
        <f t="shared" si="13"/>
        <v>5.2197082172701945</v>
      </c>
    </row>
    <row r="69" spans="1:21" ht="14.5">
      <c r="A69" s="3" t="s">
        <v>79</v>
      </c>
      <c r="B69" s="3">
        <v>1</v>
      </c>
      <c r="C69" s="3">
        <v>17</v>
      </c>
      <c r="D69" s="3">
        <v>36</v>
      </c>
      <c r="E69" s="3">
        <v>31</v>
      </c>
      <c r="F69" s="3">
        <v>12</v>
      </c>
      <c r="G69" s="3">
        <v>3</v>
      </c>
      <c r="H69" s="3">
        <v>0</v>
      </c>
      <c r="I69" s="3"/>
      <c r="J69" s="3">
        <v>140.33000000000001</v>
      </c>
      <c r="K69" s="3">
        <v>0</v>
      </c>
      <c r="L69" s="3">
        <v>4</v>
      </c>
      <c r="M69" s="4">
        <v>1.39275766016713E-2</v>
      </c>
      <c r="N69" s="4"/>
      <c r="O69">
        <f t="shared" si="7"/>
        <v>0.83792610027855152</v>
      </c>
      <c r="P69">
        <f t="shared" si="8"/>
        <v>8.0931191086350989</v>
      </c>
      <c r="Q69">
        <f t="shared" si="9"/>
        <v>25.976151532033427</v>
      </c>
      <c r="R69">
        <f t="shared" si="10"/>
        <v>31.208675571030643</v>
      </c>
      <c r="S69">
        <f t="shared" si="11"/>
        <v>20.630719832869083</v>
      </c>
      <c r="T69">
        <f t="shared" si="12"/>
        <v>10.372674930362116</v>
      </c>
      <c r="U69">
        <f t="shared" si="13"/>
        <v>2.938274623955432</v>
      </c>
    </row>
    <row r="70" spans="1:21" ht="14.5">
      <c r="A70" s="3" t="s">
        <v>80</v>
      </c>
      <c r="B70" s="3">
        <v>0</v>
      </c>
      <c r="C70" s="3">
        <v>4</v>
      </c>
      <c r="D70" s="3">
        <v>20</v>
      </c>
      <c r="E70" s="3">
        <v>34</v>
      </c>
      <c r="F70" s="3">
        <v>27</v>
      </c>
      <c r="G70" s="3">
        <v>13</v>
      </c>
      <c r="H70" s="3">
        <v>2</v>
      </c>
      <c r="I70" s="3"/>
      <c r="J70" s="3">
        <v>14.24</v>
      </c>
      <c r="K70" s="3">
        <v>0</v>
      </c>
      <c r="L70" s="3">
        <v>6</v>
      </c>
      <c r="M70" s="4">
        <v>0.186629526462396</v>
      </c>
      <c r="N70" s="4"/>
      <c r="O70">
        <f t="shared" si="7"/>
        <v>0.70482774373259016</v>
      </c>
      <c r="P70">
        <f t="shared" si="8"/>
        <v>7.2211400557103058</v>
      </c>
      <c r="Q70">
        <f t="shared" si="9"/>
        <v>23.562390529247914</v>
      </c>
      <c r="R70">
        <f t="shared" si="10"/>
        <v>30.883634651810588</v>
      </c>
      <c r="S70">
        <f t="shared" si="11"/>
        <v>21.710993760445685</v>
      </c>
      <c r="T70">
        <f t="shared" si="12"/>
        <v>11.843664066852364</v>
      </c>
      <c r="U70">
        <f t="shared" si="13"/>
        <v>4.0578259610027851</v>
      </c>
    </row>
    <row r="71" spans="1:21" ht="14.5">
      <c r="A71" s="3" t="s">
        <v>81</v>
      </c>
      <c r="B71" s="3">
        <v>1</v>
      </c>
      <c r="C71" s="3">
        <v>8</v>
      </c>
      <c r="D71" s="3">
        <v>33</v>
      </c>
      <c r="E71" s="3">
        <v>34</v>
      </c>
      <c r="F71" s="3">
        <v>17</v>
      </c>
      <c r="G71" s="3">
        <v>7</v>
      </c>
      <c r="H71" s="3">
        <v>1</v>
      </c>
      <c r="I71" s="3"/>
      <c r="J71" s="3">
        <v>24.61</v>
      </c>
      <c r="K71" s="3">
        <v>0</v>
      </c>
      <c r="L71" s="3">
        <v>2</v>
      </c>
      <c r="M71" s="4">
        <v>0.27855153203342597</v>
      </c>
      <c r="N71" s="4"/>
      <c r="O71">
        <f t="shared" si="7"/>
        <v>0.40253200557103086</v>
      </c>
      <c r="P71">
        <f t="shared" si="8"/>
        <v>6.0094621727019506</v>
      </c>
      <c r="Q71">
        <f t="shared" si="9"/>
        <v>24.764230640668522</v>
      </c>
      <c r="R71">
        <f t="shared" si="10"/>
        <v>34.664501420612815</v>
      </c>
      <c r="S71">
        <f t="shared" si="11"/>
        <v>22.69525665738162</v>
      </c>
      <c r="T71">
        <f t="shared" si="12"/>
        <v>9.7803986072423399</v>
      </c>
      <c r="U71">
        <f t="shared" si="13"/>
        <v>1.7674624791086357</v>
      </c>
    </row>
    <row r="72" spans="1:21" ht="14.5">
      <c r="A72" s="3" t="s">
        <v>82</v>
      </c>
      <c r="B72" s="3">
        <v>1</v>
      </c>
      <c r="C72" s="3">
        <v>8</v>
      </c>
      <c r="D72" s="3">
        <v>29</v>
      </c>
      <c r="E72" s="3">
        <v>36</v>
      </c>
      <c r="F72" s="3">
        <v>20</v>
      </c>
      <c r="G72" s="3">
        <v>6</v>
      </c>
      <c r="H72" s="3">
        <v>1</v>
      </c>
      <c r="I72" s="3"/>
      <c r="J72" s="3">
        <v>9.16</v>
      </c>
      <c r="K72" s="3">
        <v>0</v>
      </c>
      <c r="L72" s="3">
        <v>3</v>
      </c>
      <c r="M72" s="4">
        <v>0.27855153203342597</v>
      </c>
      <c r="N72" s="4"/>
      <c r="O72">
        <f t="shared" si="7"/>
        <v>0.44808200557103084</v>
      </c>
      <c r="P72">
        <f t="shared" si="8"/>
        <v>6.1558621727019496</v>
      </c>
      <c r="Q72">
        <f t="shared" si="9"/>
        <v>24.270230640668522</v>
      </c>
      <c r="R72">
        <f t="shared" si="10"/>
        <v>33.883951420612817</v>
      </c>
      <c r="S72">
        <f t="shared" si="11"/>
        <v>22.616556657381615</v>
      </c>
      <c r="T72">
        <f t="shared" si="12"/>
        <v>10.343898607242341</v>
      </c>
      <c r="U72">
        <f t="shared" si="13"/>
        <v>2.3378124791086354</v>
      </c>
    </row>
    <row r="73" spans="1:21" ht="14.5">
      <c r="A73" s="3" t="s">
        <v>83</v>
      </c>
      <c r="B73" s="3">
        <v>0</v>
      </c>
      <c r="C73" s="3">
        <v>2</v>
      </c>
      <c r="D73" s="3">
        <v>13</v>
      </c>
      <c r="E73" s="3">
        <v>33</v>
      </c>
      <c r="F73" s="3">
        <v>33</v>
      </c>
      <c r="G73" s="3">
        <v>17</v>
      </c>
      <c r="H73" s="3">
        <v>3</v>
      </c>
      <c r="I73" s="3"/>
      <c r="J73" s="3">
        <v>64.790000000000006</v>
      </c>
      <c r="K73" s="3">
        <v>2</v>
      </c>
      <c r="L73" s="3">
        <v>1</v>
      </c>
      <c r="M73" s="4">
        <v>0.27855153203342597</v>
      </c>
      <c r="N73" s="4"/>
      <c r="O73">
        <f t="shared" si="7"/>
        <v>7.3712005571030886E-2</v>
      </c>
      <c r="P73">
        <f t="shared" si="8"/>
        <v>3.3169021727019503</v>
      </c>
      <c r="Q73">
        <f t="shared" si="9"/>
        <v>19.324830640668523</v>
      </c>
      <c r="R73">
        <f t="shared" si="10"/>
        <v>34.322321420612816</v>
      </c>
      <c r="S73">
        <f t="shared" si="11"/>
        <v>27.149736657381617</v>
      </c>
      <c r="T73">
        <f t="shared" si="12"/>
        <v>13.183598607242342</v>
      </c>
      <c r="U73">
        <f t="shared" si="13"/>
        <v>2.6769224791086357</v>
      </c>
    </row>
    <row r="74" spans="1:21" ht="14.5">
      <c r="A74" s="5" t="s">
        <v>84</v>
      </c>
      <c r="B74" s="5">
        <v>0</v>
      </c>
      <c r="C74" s="5">
        <v>2</v>
      </c>
      <c r="D74" s="5">
        <v>17</v>
      </c>
      <c r="E74" s="5">
        <v>35</v>
      </c>
      <c r="F74" s="5">
        <v>29</v>
      </c>
      <c r="G74" s="5">
        <v>14</v>
      </c>
      <c r="H74" s="5">
        <v>3</v>
      </c>
      <c r="I74" s="5"/>
      <c r="J74" s="5">
        <v>27.87</v>
      </c>
      <c r="K74" s="3">
        <v>2</v>
      </c>
      <c r="L74" s="5">
        <v>2</v>
      </c>
      <c r="M74" s="4">
        <v>1.9498607242339799E-2</v>
      </c>
      <c r="N74" s="4"/>
      <c r="O74">
        <f t="shared" si="7"/>
        <v>0.29130454038997222</v>
      </c>
      <c r="P74">
        <f t="shared" si="8"/>
        <v>3.8964307520891359</v>
      </c>
      <c r="Q74">
        <f t="shared" si="9"/>
        <v>17.684372144846794</v>
      </c>
      <c r="R74">
        <f t="shared" si="10"/>
        <v>31.851937799442901</v>
      </c>
      <c r="S74">
        <f t="shared" si="11"/>
        <v>27.514095766016716</v>
      </c>
      <c r="T74">
        <f t="shared" si="12"/>
        <v>14.873664902506963</v>
      </c>
      <c r="U74">
        <f t="shared" si="13"/>
        <v>3.7717604735376047</v>
      </c>
    </row>
    <row r="75" spans="1:21" ht="14.5">
      <c r="A75" s="3" t="s">
        <v>85</v>
      </c>
      <c r="B75" s="3">
        <v>1</v>
      </c>
      <c r="C75" s="3">
        <v>7</v>
      </c>
      <c r="D75" s="3">
        <v>29</v>
      </c>
      <c r="E75" s="3">
        <v>35</v>
      </c>
      <c r="F75" s="3">
        <v>20</v>
      </c>
      <c r="G75" s="3">
        <v>8</v>
      </c>
      <c r="H75" s="3">
        <v>1</v>
      </c>
      <c r="I75" s="3"/>
      <c r="J75" s="3">
        <v>780.27</v>
      </c>
      <c r="K75" s="3">
        <v>0</v>
      </c>
      <c r="L75" s="3">
        <v>2</v>
      </c>
      <c r="M75" s="4">
        <v>0.186629526462396</v>
      </c>
      <c r="N75" s="4"/>
      <c r="O75">
        <f t="shared" si="7"/>
        <v>1.2268577437325903</v>
      </c>
      <c r="P75">
        <f t="shared" si="8"/>
        <v>12.269380055710304</v>
      </c>
      <c r="Q75">
        <f t="shared" si="9"/>
        <v>39.622990529247915</v>
      </c>
      <c r="R75">
        <f t="shared" si="10"/>
        <v>33.301604651810592</v>
      </c>
      <c r="S75">
        <f t="shared" si="11"/>
        <v>12.166573760445683</v>
      </c>
      <c r="T75">
        <f t="shared" si="12"/>
        <v>2.5473640668523663</v>
      </c>
      <c r="U75">
        <f t="shared" si="13"/>
        <v>-0.33626403899721508</v>
      </c>
    </row>
    <row r="76" spans="1:21" ht="14.5">
      <c r="A76" s="3" t="s">
        <v>86</v>
      </c>
      <c r="B76" s="3">
        <v>0</v>
      </c>
      <c r="C76" s="3">
        <v>0</v>
      </c>
      <c r="D76" s="3">
        <v>4</v>
      </c>
      <c r="E76" s="3">
        <v>17</v>
      </c>
      <c r="F76" s="3">
        <v>28</v>
      </c>
      <c r="G76" s="3">
        <v>35</v>
      </c>
      <c r="H76" s="3">
        <v>15</v>
      </c>
      <c r="I76" s="3"/>
      <c r="J76" s="3">
        <v>0.32</v>
      </c>
      <c r="K76" s="3">
        <v>2</v>
      </c>
      <c r="L76" s="3">
        <v>0</v>
      </c>
      <c r="M76" s="4">
        <v>1.9498607242339799E-2</v>
      </c>
      <c r="N76" s="4"/>
      <c r="O76">
        <f t="shared" si="7"/>
        <v>0.14175454038997218</v>
      </c>
      <c r="P76">
        <f t="shared" si="8"/>
        <v>3.1360307520891362</v>
      </c>
      <c r="Q76">
        <f t="shared" si="9"/>
        <v>17.503372144846793</v>
      </c>
      <c r="R76">
        <f t="shared" si="10"/>
        <v>33.471487799442897</v>
      </c>
      <c r="S76">
        <f t="shared" si="11"/>
        <v>28.489795766016716</v>
      </c>
      <c r="T76">
        <f t="shared" si="12"/>
        <v>14.331164902506965</v>
      </c>
      <c r="U76">
        <f t="shared" si="13"/>
        <v>2.8064104735376043</v>
      </c>
    </row>
    <row r="77" spans="1:21" ht="14.5">
      <c r="A77" s="3" t="s">
        <v>87</v>
      </c>
      <c r="B77" s="3">
        <v>1</v>
      </c>
      <c r="C77" s="3">
        <v>8</v>
      </c>
      <c r="D77" s="3">
        <v>26</v>
      </c>
      <c r="E77" s="3">
        <v>33</v>
      </c>
      <c r="F77" s="3">
        <v>19</v>
      </c>
      <c r="G77" s="3">
        <v>10</v>
      </c>
      <c r="H77" s="3">
        <v>2</v>
      </c>
      <c r="I77" s="3"/>
      <c r="J77" s="3">
        <v>2.0499999999999998</v>
      </c>
      <c r="K77" s="3">
        <v>0</v>
      </c>
      <c r="L77" s="3">
        <v>5</v>
      </c>
      <c r="M77" s="4">
        <v>0.10306406685236801</v>
      </c>
      <c r="N77" s="4"/>
      <c r="O77">
        <f t="shared" si="7"/>
        <v>0.69406114206128111</v>
      </c>
      <c r="P77">
        <f t="shared" si="8"/>
        <v>7.048745403899721</v>
      </c>
      <c r="Q77">
        <f t="shared" si="9"/>
        <v>23.272281337047353</v>
      </c>
      <c r="R77">
        <f t="shared" si="10"/>
        <v>31.139791225626748</v>
      </c>
      <c r="S77">
        <f t="shared" si="11"/>
        <v>22.222614763231196</v>
      </c>
      <c r="T77">
        <f t="shared" si="12"/>
        <v>11.850714484679665</v>
      </c>
      <c r="U77">
        <f t="shared" si="13"/>
        <v>3.7188082172701944</v>
      </c>
    </row>
    <row r="78" spans="1:21" ht="14.5">
      <c r="A78" s="3" t="s">
        <v>88</v>
      </c>
      <c r="B78" s="3">
        <v>1</v>
      </c>
      <c r="C78" s="3">
        <v>5</v>
      </c>
      <c r="D78" s="3">
        <v>23</v>
      </c>
      <c r="E78" s="3">
        <v>31</v>
      </c>
      <c r="F78" s="3">
        <v>24</v>
      </c>
      <c r="G78" s="3">
        <v>14</v>
      </c>
      <c r="H78" s="3">
        <v>2</v>
      </c>
      <c r="I78" s="3"/>
      <c r="J78" s="3">
        <v>4.91</v>
      </c>
      <c r="K78" s="3">
        <v>0</v>
      </c>
      <c r="L78" s="3">
        <v>6</v>
      </c>
      <c r="M78" s="4">
        <v>0.10306406685236801</v>
      </c>
      <c r="N78" s="4"/>
      <c r="O78">
        <f t="shared" si="7"/>
        <v>0.75792114206128114</v>
      </c>
      <c r="P78">
        <f t="shared" si="8"/>
        <v>7.3416254038997204</v>
      </c>
      <c r="Q78">
        <f t="shared" si="9"/>
        <v>23.144481337047353</v>
      </c>
      <c r="R78">
        <f t="shared" si="10"/>
        <v>30.340931225626743</v>
      </c>
      <c r="S78">
        <f t="shared" si="11"/>
        <v>21.8875747632312</v>
      </c>
      <c r="T78">
        <f t="shared" si="12"/>
        <v>12.231114484679667</v>
      </c>
      <c r="U78">
        <f t="shared" si="13"/>
        <v>4.2342282172701946</v>
      </c>
    </row>
    <row r="79" spans="1:21" ht="14.5">
      <c r="A79" s="3" t="s">
        <v>89</v>
      </c>
      <c r="B79" s="3">
        <v>0</v>
      </c>
      <c r="C79" s="3">
        <v>5</v>
      </c>
      <c r="D79" s="3">
        <v>21</v>
      </c>
      <c r="E79" s="3">
        <v>32</v>
      </c>
      <c r="F79" s="3">
        <v>25</v>
      </c>
      <c r="G79" s="3">
        <v>14</v>
      </c>
      <c r="H79" s="3">
        <v>3</v>
      </c>
      <c r="I79" s="3"/>
      <c r="J79" s="3">
        <v>1.75</v>
      </c>
      <c r="K79" s="3">
        <v>0</v>
      </c>
      <c r="L79" s="3">
        <v>6</v>
      </c>
      <c r="M79" s="4">
        <v>0.10306406685236801</v>
      </c>
      <c r="N79" s="4"/>
      <c r="O79">
        <f t="shared" si="7"/>
        <v>0.75476114206128109</v>
      </c>
      <c r="P79">
        <f t="shared" si="8"/>
        <v>7.3163454038997209</v>
      </c>
      <c r="Q79">
        <f t="shared" si="9"/>
        <v>23.081281337047354</v>
      </c>
      <c r="R79">
        <f t="shared" si="10"/>
        <v>30.344091225626745</v>
      </c>
      <c r="S79">
        <f t="shared" si="11"/>
        <v>21.931814763231198</v>
      </c>
      <c r="T79">
        <f t="shared" si="12"/>
        <v>12.262714484679664</v>
      </c>
      <c r="U79">
        <f t="shared" si="13"/>
        <v>4.2437082172701945</v>
      </c>
    </row>
    <row r="80" spans="1:21" ht="14.5">
      <c r="A80" s="3" t="s">
        <v>90</v>
      </c>
      <c r="B80" s="3">
        <v>0</v>
      </c>
      <c r="C80" s="3">
        <v>4</v>
      </c>
      <c r="D80" s="3">
        <v>27</v>
      </c>
      <c r="E80" s="3">
        <v>38</v>
      </c>
      <c r="F80" s="3">
        <v>22</v>
      </c>
      <c r="G80" s="3">
        <v>7</v>
      </c>
      <c r="H80" s="3">
        <v>1</v>
      </c>
      <c r="I80" s="3"/>
      <c r="J80" s="3">
        <v>7.03</v>
      </c>
      <c r="K80" s="3">
        <v>0</v>
      </c>
      <c r="L80" s="3">
        <v>3</v>
      </c>
      <c r="M80" s="4">
        <v>0.186629526462396</v>
      </c>
      <c r="N80" s="4"/>
      <c r="O80">
        <f t="shared" si="7"/>
        <v>0.51461774373259017</v>
      </c>
      <c r="P80">
        <f t="shared" si="8"/>
        <v>6.3534600557103049</v>
      </c>
      <c r="Q80">
        <f t="shared" si="9"/>
        <v>23.973190529247908</v>
      </c>
      <c r="R80">
        <f t="shared" si="10"/>
        <v>33.278844651810594</v>
      </c>
      <c r="S80">
        <f t="shared" si="11"/>
        <v>22.696933760445681</v>
      </c>
      <c r="T80">
        <f t="shared" si="12"/>
        <v>10.688764066852366</v>
      </c>
      <c r="U80">
        <f t="shared" si="13"/>
        <v>2.5074559610027851</v>
      </c>
    </row>
    <row r="81" spans="1:21" ht="14.5">
      <c r="A81" s="3" t="s">
        <v>91</v>
      </c>
      <c r="B81" s="3">
        <v>1</v>
      </c>
      <c r="C81" s="3">
        <v>5</v>
      </c>
      <c r="D81" s="3">
        <v>28</v>
      </c>
      <c r="E81" s="3">
        <v>38</v>
      </c>
      <c r="F81" s="3">
        <v>20</v>
      </c>
      <c r="G81" s="3">
        <v>7</v>
      </c>
      <c r="H81" s="3">
        <v>1</v>
      </c>
      <c r="I81" s="3"/>
      <c r="J81" s="3">
        <v>1.39</v>
      </c>
      <c r="K81" s="3">
        <v>0</v>
      </c>
      <c r="L81" s="3">
        <v>5</v>
      </c>
      <c r="M81" s="4">
        <v>0.10306406685236801</v>
      </c>
      <c r="N81" s="4"/>
      <c r="O81">
        <f t="shared" si="7"/>
        <v>0.69340114206128112</v>
      </c>
      <c r="P81">
        <f t="shared" si="8"/>
        <v>7.0434654038997202</v>
      </c>
      <c r="Q81">
        <f t="shared" si="9"/>
        <v>23.259081337047352</v>
      </c>
      <c r="R81">
        <f t="shared" si="10"/>
        <v>31.140451225626745</v>
      </c>
      <c r="S81">
        <f t="shared" si="11"/>
        <v>22.231854763231198</v>
      </c>
      <c r="T81">
        <f t="shared" si="12"/>
        <v>11.857314484679666</v>
      </c>
      <c r="U81">
        <f t="shared" si="13"/>
        <v>3.7207882172701945</v>
      </c>
    </row>
    <row r="82" spans="1:21" ht="14.5">
      <c r="A82" s="3" t="s">
        <v>92</v>
      </c>
      <c r="B82" s="3">
        <v>1</v>
      </c>
      <c r="C82" s="3">
        <v>6</v>
      </c>
      <c r="D82" s="3">
        <v>25</v>
      </c>
      <c r="E82" s="3">
        <v>33</v>
      </c>
      <c r="F82" s="3">
        <v>22</v>
      </c>
      <c r="G82" s="3">
        <v>11</v>
      </c>
      <c r="H82" s="3">
        <v>2</v>
      </c>
      <c r="I82" s="3"/>
      <c r="J82" s="3">
        <v>3.29</v>
      </c>
      <c r="K82" s="3">
        <v>2</v>
      </c>
      <c r="L82" s="3">
        <v>1</v>
      </c>
      <c r="M82" s="4">
        <v>2.5069637883008401E-2</v>
      </c>
      <c r="N82" s="4"/>
      <c r="O82">
        <f t="shared" si="7"/>
        <v>0.20156298050139276</v>
      </c>
      <c r="P82">
        <f t="shared" si="8"/>
        <v>3.4167823955431755</v>
      </c>
      <c r="Q82">
        <f t="shared" si="9"/>
        <v>17.393192757660167</v>
      </c>
      <c r="R82">
        <f t="shared" si="10"/>
        <v>32.709320027855156</v>
      </c>
      <c r="S82">
        <f t="shared" si="11"/>
        <v>28.150151699164347</v>
      </c>
      <c r="T82">
        <f t="shared" si="12"/>
        <v>14.690854874651812</v>
      </c>
      <c r="U82">
        <f t="shared" si="13"/>
        <v>3.3116063231197774</v>
      </c>
    </row>
    <row r="83" spans="1:21" ht="14.5">
      <c r="A83" s="3" t="s">
        <v>93</v>
      </c>
      <c r="B83" s="3">
        <v>0</v>
      </c>
      <c r="C83" s="3">
        <v>2</v>
      </c>
      <c r="D83" s="3">
        <v>11</v>
      </c>
      <c r="E83" s="3">
        <v>23</v>
      </c>
      <c r="F83" s="3">
        <v>29</v>
      </c>
      <c r="G83" s="3">
        <v>24</v>
      </c>
      <c r="H83" s="3">
        <v>11</v>
      </c>
      <c r="I83" s="3"/>
      <c r="J83" s="3">
        <v>1.06</v>
      </c>
      <c r="K83" s="3">
        <v>2</v>
      </c>
      <c r="L83" s="3">
        <v>7</v>
      </c>
      <c r="M83" s="4">
        <v>2.5069637883008401E-2</v>
      </c>
      <c r="N83" s="4"/>
      <c r="O83">
        <f t="shared" si="7"/>
        <v>0.5653329805013928</v>
      </c>
      <c r="P83">
        <f t="shared" si="8"/>
        <v>5.0189423955431751</v>
      </c>
      <c r="Q83">
        <f t="shared" si="9"/>
        <v>16.238592757660165</v>
      </c>
      <c r="R83">
        <f t="shared" si="10"/>
        <v>27.935550027855154</v>
      </c>
      <c r="S83">
        <f t="shared" si="11"/>
        <v>26.411371699164349</v>
      </c>
      <c r="T83">
        <f t="shared" si="12"/>
        <v>17.167154874651811</v>
      </c>
      <c r="U83">
        <f t="shared" si="13"/>
        <v>6.4622963231197774</v>
      </c>
    </row>
    <row r="84" spans="1:21" ht="14.5">
      <c r="A84" s="3" t="s">
        <v>94</v>
      </c>
      <c r="B84" s="3">
        <v>0</v>
      </c>
      <c r="C84" s="3">
        <v>2</v>
      </c>
      <c r="D84" s="3">
        <v>14</v>
      </c>
      <c r="E84" s="3">
        <v>32</v>
      </c>
      <c r="F84" s="3">
        <v>33</v>
      </c>
      <c r="G84" s="3">
        <v>16</v>
      </c>
      <c r="H84" s="3">
        <v>2</v>
      </c>
      <c r="I84" s="3"/>
      <c r="J84" s="3">
        <v>2.15</v>
      </c>
      <c r="K84" s="3">
        <v>2</v>
      </c>
      <c r="L84" s="3">
        <v>1</v>
      </c>
      <c r="M84" s="4">
        <v>0.186629526462396</v>
      </c>
      <c r="N84" s="4"/>
      <c r="O84">
        <f t="shared" si="7"/>
        <v>7.9737743732590211E-2</v>
      </c>
      <c r="P84">
        <f t="shared" si="8"/>
        <v>3.0304200557103051</v>
      </c>
      <c r="Q84">
        <f t="shared" si="9"/>
        <v>17.817590529247909</v>
      </c>
      <c r="R84">
        <f t="shared" si="10"/>
        <v>33.777724651810594</v>
      </c>
      <c r="S84">
        <f t="shared" si="11"/>
        <v>28.077253760445682</v>
      </c>
      <c r="T84">
        <f t="shared" si="12"/>
        <v>14.133564066852367</v>
      </c>
      <c r="U84">
        <f t="shared" si="13"/>
        <v>3.0280959610027849</v>
      </c>
    </row>
    <row r="85" spans="1:21" ht="14.5">
      <c r="A85" s="3" t="s">
        <v>95</v>
      </c>
      <c r="B85" s="3">
        <v>0</v>
      </c>
      <c r="C85" s="3">
        <v>5</v>
      </c>
      <c r="D85" s="3">
        <v>29</v>
      </c>
      <c r="E85" s="3">
        <v>40</v>
      </c>
      <c r="F85" s="3">
        <v>20</v>
      </c>
      <c r="G85" s="3">
        <v>5</v>
      </c>
      <c r="H85" s="3">
        <v>0</v>
      </c>
      <c r="I85" s="3"/>
      <c r="J85" s="3">
        <v>3.42</v>
      </c>
      <c r="K85" s="3">
        <v>0</v>
      </c>
      <c r="L85" s="3">
        <v>0</v>
      </c>
      <c r="M85" s="4">
        <v>0.27855153203342597</v>
      </c>
      <c r="N85" s="4"/>
      <c r="O85">
        <f t="shared" si="7"/>
        <v>0.25934200557103082</v>
      </c>
      <c r="P85">
        <f t="shared" si="8"/>
        <v>5.2999421727019502</v>
      </c>
      <c r="Q85">
        <f t="shared" si="9"/>
        <v>24.710430640668523</v>
      </c>
      <c r="R85">
        <f t="shared" si="10"/>
        <v>36.277691420612818</v>
      </c>
      <c r="S85">
        <f t="shared" si="11"/>
        <v>23.581916657381619</v>
      </c>
      <c r="T85">
        <f t="shared" si="12"/>
        <v>9.1742986072423403</v>
      </c>
      <c r="U85">
        <f t="shared" si="13"/>
        <v>0.7830324791086356</v>
      </c>
    </row>
    <row r="86" spans="1:21" ht="14.5">
      <c r="A86" s="3" t="s">
        <v>96</v>
      </c>
      <c r="B86" s="3">
        <v>0</v>
      </c>
      <c r="C86" s="3">
        <v>5</v>
      </c>
      <c r="D86" s="3">
        <v>29</v>
      </c>
      <c r="E86" s="3">
        <v>36</v>
      </c>
      <c r="F86" s="3">
        <v>20</v>
      </c>
      <c r="G86" s="3">
        <v>7</v>
      </c>
      <c r="H86" s="3">
        <v>1</v>
      </c>
      <c r="I86" s="3"/>
      <c r="J86" s="3">
        <v>5.23</v>
      </c>
      <c r="K86" s="3">
        <v>0</v>
      </c>
      <c r="L86" s="3">
        <v>1</v>
      </c>
      <c r="M86" s="4">
        <v>1.9498607242339799E-2</v>
      </c>
      <c r="N86" s="4"/>
      <c r="O86">
        <f t="shared" si="7"/>
        <v>0.51566454038997211</v>
      </c>
      <c r="P86">
        <f t="shared" si="8"/>
        <v>6.1893107520891366</v>
      </c>
      <c r="Q86">
        <f t="shared" si="9"/>
        <v>23.844572144846797</v>
      </c>
      <c r="R86">
        <f t="shared" si="10"/>
        <v>33.768577799442902</v>
      </c>
      <c r="S86">
        <f t="shared" si="11"/>
        <v>23.404055766016715</v>
      </c>
      <c r="T86">
        <f t="shared" si="12"/>
        <v>10.477064902506964</v>
      </c>
      <c r="U86">
        <f t="shared" si="13"/>
        <v>1.7616804735376046</v>
      </c>
    </row>
    <row r="87" spans="1:21" ht="14.5">
      <c r="A87" s="3" t="s">
        <v>97</v>
      </c>
      <c r="B87" s="3">
        <v>0</v>
      </c>
      <c r="C87" s="3">
        <v>6</v>
      </c>
      <c r="D87" s="3">
        <v>28</v>
      </c>
      <c r="E87" s="3">
        <v>39</v>
      </c>
      <c r="F87" s="3">
        <v>20</v>
      </c>
      <c r="G87" s="3">
        <v>6</v>
      </c>
      <c r="H87" s="3">
        <v>1</v>
      </c>
      <c r="I87" s="3"/>
      <c r="J87" s="3">
        <v>11.16</v>
      </c>
      <c r="K87" s="3">
        <v>0</v>
      </c>
      <c r="L87" s="3">
        <v>1</v>
      </c>
      <c r="M87" s="4">
        <v>0.27855153203342597</v>
      </c>
      <c r="N87" s="4"/>
      <c r="O87">
        <f t="shared" si="7"/>
        <v>0.32808200557103073</v>
      </c>
      <c r="P87">
        <f t="shared" si="8"/>
        <v>5.6318621727019504</v>
      </c>
      <c r="Q87">
        <f t="shared" si="9"/>
        <v>24.680230640668523</v>
      </c>
      <c r="R87">
        <f t="shared" si="10"/>
        <v>35.473951420612821</v>
      </c>
      <c r="S87">
        <f t="shared" si="11"/>
        <v>23.178556657381616</v>
      </c>
      <c r="T87">
        <f t="shared" si="12"/>
        <v>9.5058986072423419</v>
      </c>
      <c r="U87">
        <f t="shared" si="13"/>
        <v>1.2838124791086356</v>
      </c>
    </row>
    <row r="88" spans="1:21" ht="14.5">
      <c r="A88" s="3" t="s">
        <v>98</v>
      </c>
      <c r="B88" s="3">
        <v>1</v>
      </c>
      <c r="C88" s="3">
        <v>3</v>
      </c>
      <c r="D88" s="3">
        <v>15</v>
      </c>
      <c r="E88" s="3">
        <v>29</v>
      </c>
      <c r="F88" s="3">
        <v>27</v>
      </c>
      <c r="G88" s="3">
        <v>19</v>
      </c>
      <c r="H88" s="3">
        <v>7</v>
      </c>
      <c r="I88" s="3"/>
      <c r="J88" s="3">
        <v>9.7200000000000006</v>
      </c>
      <c r="K88" s="3">
        <v>2</v>
      </c>
      <c r="L88" s="3">
        <v>2</v>
      </c>
      <c r="M88" s="4">
        <v>0.10306406685236801</v>
      </c>
      <c r="N88" s="4"/>
      <c r="O88">
        <f t="shared" si="7"/>
        <v>0.21073114206128113</v>
      </c>
      <c r="P88">
        <f t="shared" si="8"/>
        <v>3.5561054038997204</v>
      </c>
      <c r="Q88">
        <f t="shared" si="9"/>
        <v>17.552681337047353</v>
      </c>
      <c r="R88">
        <f t="shared" si="10"/>
        <v>32.422121225626746</v>
      </c>
      <c r="S88">
        <f t="shared" si="11"/>
        <v>27.722234763231199</v>
      </c>
      <c r="T88">
        <f t="shared" si="12"/>
        <v>14.761014484679665</v>
      </c>
      <c r="U88">
        <f t="shared" si="13"/>
        <v>3.6777982172701944</v>
      </c>
    </row>
    <row r="89" spans="1:21" ht="14.5">
      <c r="A89" s="3" t="s">
        <v>99</v>
      </c>
      <c r="B89" s="3">
        <v>0</v>
      </c>
      <c r="C89" s="3">
        <v>3</v>
      </c>
      <c r="D89" s="3">
        <v>27</v>
      </c>
      <c r="E89" s="3">
        <v>38</v>
      </c>
      <c r="F89" s="3">
        <v>23</v>
      </c>
      <c r="G89" s="3">
        <v>7</v>
      </c>
      <c r="H89" s="3">
        <v>1</v>
      </c>
      <c r="I89" s="3"/>
      <c r="J89" s="3">
        <v>5.76</v>
      </c>
      <c r="K89" s="3">
        <v>2</v>
      </c>
      <c r="L89" s="3">
        <v>0</v>
      </c>
      <c r="M89" s="4">
        <v>0.27855153203342597</v>
      </c>
      <c r="N89" s="4"/>
      <c r="O89">
        <f t="shared" si="7"/>
        <v>-4.6317994428969195E-2</v>
      </c>
      <c r="P89">
        <f t="shared" si="8"/>
        <v>2.5746621727019501</v>
      </c>
      <c r="Q89">
        <f t="shared" si="9"/>
        <v>18.329230640668523</v>
      </c>
      <c r="R89">
        <f t="shared" si="10"/>
        <v>35.177351420612816</v>
      </c>
      <c r="S89">
        <f t="shared" si="11"/>
        <v>28.271156657381621</v>
      </c>
      <c r="T89">
        <f t="shared" si="12"/>
        <v>13.36489860724234</v>
      </c>
      <c r="U89">
        <f t="shared" si="13"/>
        <v>2.3300124791086354</v>
      </c>
    </row>
    <row r="90" spans="1:21" ht="14.5">
      <c r="A90" s="3" t="s">
        <v>100</v>
      </c>
      <c r="B90" s="3">
        <v>1</v>
      </c>
      <c r="C90" s="3">
        <v>12</v>
      </c>
      <c r="D90" s="3">
        <v>32</v>
      </c>
      <c r="E90" s="3">
        <v>34</v>
      </c>
      <c r="F90" s="3">
        <v>16</v>
      </c>
      <c r="G90" s="3">
        <v>4</v>
      </c>
      <c r="H90" s="3">
        <v>0</v>
      </c>
      <c r="I90" s="3"/>
      <c r="J90" s="3">
        <v>100.36</v>
      </c>
      <c r="K90" s="3">
        <v>0</v>
      </c>
      <c r="L90" s="3">
        <v>0</v>
      </c>
      <c r="M90" s="4">
        <v>0.10306406685236801</v>
      </c>
      <c r="N90" s="4"/>
      <c r="O90">
        <f t="shared" si="7"/>
        <v>0.48737114206128107</v>
      </c>
      <c r="P90">
        <f t="shared" si="8"/>
        <v>6.4852254038997206</v>
      </c>
      <c r="Q90">
        <f t="shared" si="9"/>
        <v>26.163481337047354</v>
      </c>
      <c r="R90">
        <f t="shared" si="10"/>
        <v>35.021481225626744</v>
      </c>
      <c r="S90">
        <f t="shared" si="11"/>
        <v>22.321274763231198</v>
      </c>
      <c r="T90">
        <f t="shared" si="12"/>
        <v>8.822614484679665</v>
      </c>
      <c r="U90">
        <f t="shared" si="13"/>
        <v>0.80387821727019437</v>
      </c>
    </row>
    <row r="91" spans="1:21" ht="14.5">
      <c r="A91" s="3" t="s">
        <v>101</v>
      </c>
      <c r="B91" s="3">
        <v>5</v>
      </c>
      <c r="C91" s="3">
        <v>14</v>
      </c>
      <c r="D91" s="3">
        <v>31</v>
      </c>
      <c r="E91" s="3">
        <v>29</v>
      </c>
      <c r="F91" s="3">
        <v>15</v>
      </c>
      <c r="G91" s="3">
        <v>4</v>
      </c>
      <c r="H91" s="3">
        <v>1</v>
      </c>
      <c r="I91" s="3"/>
      <c r="J91" s="3">
        <v>27.59</v>
      </c>
      <c r="K91" s="3">
        <v>0</v>
      </c>
      <c r="L91" s="3">
        <v>4</v>
      </c>
      <c r="M91" s="4">
        <v>0.10306406685236801</v>
      </c>
      <c r="N91" s="4"/>
      <c r="O91">
        <f t="shared" si="7"/>
        <v>0.65860114206128106</v>
      </c>
      <c r="P91">
        <f t="shared" si="8"/>
        <v>6.9830654038997206</v>
      </c>
      <c r="Q91">
        <f t="shared" si="9"/>
        <v>23.968081337047355</v>
      </c>
      <c r="R91">
        <f t="shared" si="10"/>
        <v>31.910251225626748</v>
      </c>
      <c r="S91">
        <f t="shared" si="11"/>
        <v>22.160054763231198</v>
      </c>
      <c r="T91">
        <f t="shared" si="12"/>
        <v>11.186314484679665</v>
      </c>
      <c r="U91">
        <f t="shared" si="13"/>
        <v>3.1181882172701947</v>
      </c>
    </row>
    <row r="92" spans="1:21" ht="14.5">
      <c r="A92" s="3" t="s">
        <v>102</v>
      </c>
      <c r="B92" s="3">
        <v>1</v>
      </c>
      <c r="C92" s="3">
        <v>9</v>
      </c>
      <c r="D92" s="3">
        <v>35</v>
      </c>
      <c r="E92" s="3">
        <v>34</v>
      </c>
      <c r="F92" s="3">
        <v>16</v>
      </c>
      <c r="G92" s="3">
        <v>5</v>
      </c>
      <c r="H92" s="3">
        <v>1</v>
      </c>
      <c r="I92" s="3"/>
      <c r="J92" s="3">
        <v>70.89</v>
      </c>
      <c r="K92" s="3">
        <v>0</v>
      </c>
      <c r="L92" s="3">
        <v>4</v>
      </c>
      <c r="M92" s="4">
        <v>0.10306406685236801</v>
      </c>
      <c r="N92" s="4"/>
      <c r="O92">
        <f t="shared" si="7"/>
        <v>0.70190114206128118</v>
      </c>
      <c r="P92">
        <f t="shared" si="8"/>
        <v>7.3294654038997207</v>
      </c>
      <c r="Q92">
        <f t="shared" si="9"/>
        <v>24.834081337047355</v>
      </c>
      <c r="R92">
        <f t="shared" si="10"/>
        <v>31.866951225626746</v>
      </c>
      <c r="S92">
        <f t="shared" si="11"/>
        <v>21.553854763231197</v>
      </c>
      <c r="T92">
        <f t="shared" si="12"/>
        <v>10.753314484679665</v>
      </c>
      <c r="U92">
        <f t="shared" si="13"/>
        <v>2.9882882172701946</v>
      </c>
    </row>
    <row r="93" spans="1:21" ht="14.5">
      <c r="A93" s="3" t="s">
        <v>103</v>
      </c>
      <c r="B93" s="3">
        <v>1</v>
      </c>
      <c r="C93" s="3">
        <v>12</v>
      </c>
      <c r="D93" s="3">
        <v>32</v>
      </c>
      <c r="E93" s="3">
        <v>30</v>
      </c>
      <c r="F93" s="3">
        <v>18</v>
      </c>
      <c r="G93" s="3">
        <v>6</v>
      </c>
      <c r="H93" s="3">
        <v>1</v>
      </c>
      <c r="I93" s="3"/>
      <c r="J93" s="3">
        <v>80.180000000000007</v>
      </c>
      <c r="K93" s="3">
        <v>0</v>
      </c>
      <c r="L93" s="3">
        <v>1</v>
      </c>
      <c r="M93" s="4">
        <v>0.10306406685236801</v>
      </c>
      <c r="N93" s="4"/>
      <c r="O93">
        <f t="shared" si="7"/>
        <v>0.52819114206128115</v>
      </c>
      <c r="P93">
        <f t="shared" si="8"/>
        <v>6.5937854038997212</v>
      </c>
      <c r="Q93">
        <f t="shared" si="9"/>
        <v>25.574881337047355</v>
      </c>
      <c r="R93">
        <f t="shared" si="10"/>
        <v>34.245661225626748</v>
      </c>
      <c r="S93">
        <f t="shared" si="11"/>
        <v>22.308794763231194</v>
      </c>
      <c r="T93">
        <f t="shared" si="12"/>
        <v>9.4334144846796661</v>
      </c>
      <c r="U93">
        <f t="shared" si="13"/>
        <v>1.3884182172701944</v>
      </c>
    </row>
    <row r="94" spans="1:21" ht="14.5">
      <c r="A94" s="3" t="s">
        <v>104</v>
      </c>
      <c r="B94" s="3">
        <v>0</v>
      </c>
      <c r="C94" s="3">
        <v>2</v>
      </c>
      <c r="D94" s="3">
        <v>16</v>
      </c>
      <c r="E94" s="3">
        <v>31</v>
      </c>
      <c r="F94" s="3">
        <v>31</v>
      </c>
      <c r="G94" s="3">
        <v>17</v>
      </c>
      <c r="H94" s="3">
        <v>3</v>
      </c>
      <c r="I94" s="3"/>
      <c r="J94" s="3">
        <v>2.06</v>
      </c>
      <c r="K94" s="3">
        <v>2</v>
      </c>
      <c r="L94" s="3">
        <v>3</v>
      </c>
      <c r="M94" s="4">
        <v>0.13091922005570999</v>
      </c>
      <c r="N94" s="4"/>
      <c r="O94">
        <f t="shared" si="7"/>
        <v>0.24326334261838467</v>
      </c>
      <c r="P94">
        <f t="shared" si="8"/>
        <v>3.6997836211699164</v>
      </c>
      <c r="Q94">
        <f t="shared" si="9"/>
        <v>17.291584401114203</v>
      </c>
      <c r="R94">
        <f t="shared" si="10"/>
        <v>31.817792367688025</v>
      </c>
      <c r="S94">
        <f t="shared" si="11"/>
        <v>27.519154428969362</v>
      </c>
      <c r="T94">
        <f t="shared" si="12"/>
        <v>15.148564345403901</v>
      </c>
      <c r="U94">
        <f t="shared" si="13"/>
        <v>4.1753074651810591</v>
      </c>
    </row>
    <row r="95" spans="1:21" ht="14.5">
      <c r="A95" s="3" t="s">
        <v>105</v>
      </c>
      <c r="B95" s="3">
        <v>0</v>
      </c>
      <c r="C95" s="3">
        <v>3</v>
      </c>
      <c r="D95" s="3">
        <v>14</v>
      </c>
      <c r="E95" s="3">
        <v>33</v>
      </c>
      <c r="F95" s="3">
        <v>33</v>
      </c>
      <c r="G95" s="3">
        <v>15</v>
      </c>
      <c r="H95" s="3">
        <v>2</v>
      </c>
      <c r="I95" s="3"/>
      <c r="J95" s="3">
        <v>0.47</v>
      </c>
      <c r="K95" s="3">
        <v>2</v>
      </c>
      <c r="L95" s="3">
        <v>0</v>
      </c>
      <c r="M95" s="4">
        <v>0.27855153203342597</v>
      </c>
      <c r="N95" s="4"/>
      <c r="O95">
        <f t="shared" si="7"/>
        <v>-5.1607994428969156E-2</v>
      </c>
      <c r="P95">
        <f t="shared" si="8"/>
        <v>2.5323421727019499</v>
      </c>
      <c r="Q95">
        <f t="shared" si="9"/>
        <v>18.223430640668521</v>
      </c>
      <c r="R95">
        <f t="shared" si="10"/>
        <v>35.182641420612818</v>
      </c>
      <c r="S95">
        <f t="shared" si="11"/>
        <v>28.34521665738162</v>
      </c>
      <c r="T95">
        <f t="shared" si="12"/>
        <v>13.417798607242341</v>
      </c>
      <c r="U95">
        <f t="shared" si="13"/>
        <v>2.3458824791086355</v>
      </c>
    </row>
    <row r="96" spans="1:21" ht="14.5">
      <c r="A96" s="3" t="s">
        <v>106</v>
      </c>
      <c r="B96" s="3">
        <v>0</v>
      </c>
      <c r="C96" s="3">
        <v>2</v>
      </c>
      <c r="D96" s="3">
        <v>11</v>
      </c>
      <c r="E96" s="3">
        <v>35</v>
      </c>
      <c r="F96" s="3">
        <v>36</v>
      </c>
      <c r="G96" s="3">
        <v>14</v>
      </c>
      <c r="H96" s="3">
        <v>2</v>
      </c>
      <c r="I96" s="3"/>
      <c r="J96" s="3">
        <v>1.39</v>
      </c>
      <c r="K96" s="3">
        <v>2</v>
      </c>
      <c r="L96" s="3">
        <v>2</v>
      </c>
      <c r="M96" s="4">
        <v>0.186629526462396</v>
      </c>
      <c r="N96" s="4"/>
      <c r="O96">
        <f t="shared" si="7"/>
        <v>0.13997774373259023</v>
      </c>
      <c r="P96">
        <f t="shared" si="8"/>
        <v>3.2943400557103053</v>
      </c>
      <c r="Q96">
        <f t="shared" si="9"/>
        <v>17.617390529247906</v>
      </c>
      <c r="R96">
        <f t="shared" si="10"/>
        <v>32.982484651810594</v>
      </c>
      <c r="S96">
        <f t="shared" si="11"/>
        <v>27.792893760445686</v>
      </c>
      <c r="T96">
        <f t="shared" si="12"/>
        <v>14.550164066852366</v>
      </c>
      <c r="U96">
        <f t="shared" si="13"/>
        <v>3.5543759610027852</v>
      </c>
    </row>
    <row r="97" spans="1:21" ht="14.5">
      <c r="A97" s="3" t="s">
        <v>107</v>
      </c>
      <c r="B97" s="3">
        <v>1</v>
      </c>
      <c r="C97" s="3">
        <v>3</v>
      </c>
      <c r="D97" s="3">
        <v>13</v>
      </c>
      <c r="E97" s="3">
        <v>24</v>
      </c>
      <c r="F97" s="3">
        <v>30</v>
      </c>
      <c r="G97" s="3">
        <v>24</v>
      </c>
      <c r="H97" s="3">
        <v>5</v>
      </c>
      <c r="I97" s="3"/>
      <c r="J97" s="3">
        <v>6.58</v>
      </c>
      <c r="K97" s="3">
        <v>2</v>
      </c>
      <c r="L97" s="3">
        <v>4</v>
      </c>
      <c r="M97" s="4">
        <v>2.5069637883008401E-2</v>
      </c>
      <c r="N97" s="4"/>
      <c r="O97">
        <f t="shared" si="7"/>
        <v>0.38785298050139272</v>
      </c>
      <c r="P97">
        <f t="shared" si="8"/>
        <v>4.2531023955431762</v>
      </c>
      <c r="Q97">
        <f t="shared" si="9"/>
        <v>16.903992757660166</v>
      </c>
      <c r="R97">
        <f t="shared" si="10"/>
        <v>30.318030027855155</v>
      </c>
      <c r="S97">
        <f t="shared" si="11"/>
        <v>27.219091699164348</v>
      </c>
      <c r="T97">
        <f t="shared" si="12"/>
        <v>15.884954874651811</v>
      </c>
      <c r="U97">
        <f t="shared" si="13"/>
        <v>4.8737363231197772</v>
      </c>
    </row>
    <row r="98" spans="1:21" ht="14.5">
      <c r="A98" s="3" t="s">
        <v>108</v>
      </c>
      <c r="B98" s="3">
        <v>0</v>
      </c>
      <c r="C98" s="3">
        <v>4</v>
      </c>
      <c r="D98" s="3">
        <v>22</v>
      </c>
      <c r="E98" s="3">
        <v>32</v>
      </c>
      <c r="F98" s="3">
        <v>26</v>
      </c>
      <c r="G98" s="3">
        <v>13</v>
      </c>
      <c r="H98" s="3">
        <v>2</v>
      </c>
      <c r="I98" s="3"/>
      <c r="J98" s="3">
        <v>2.56</v>
      </c>
      <c r="K98" s="3">
        <v>2</v>
      </c>
      <c r="L98" s="3">
        <v>1</v>
      </c>
      <c r="M98" s="4">
        <v>0.186629526462396</v>
      </c>
      <c r="N98" s="4"/>
      <c r="O98">
        <f t="shared" si="7"/>
        <v>8.0147743732590232E-2</v>
      </c>
      <c r="P98">
        <f t="shared" si="8"/>
        <v>3.0337000557103053</v>
      </c>
      <c r="Q98">
        <f t="shared" si="9"/>
        <v>17.825790529247911</v>
      </c>
      <c r="R98">
        <f t="shared" si="10"/>
        <v>33.777314651810592</v>
      </c>
      <c r="S98">
        <f t="shared" si="11"/>
        <v>28.071513760445683</v>
      </c>
      <c r="T98">
        <f t="shared" si="12"/>
        <v>14.129464066852366</v>
      </c>
      <c r="U98">
        <f t="shared" si="13"/>
        <v>3.0268659610027848</v>
      </c>
    </row>
    <row r="99" spans="1:21" ht="14.5">
      <c r="A99" s="3" t="s">
        <v>109</v>
      </c>
      <c r="B99" s="3">
        <v>0</v>
      </c>
      <c r="C99" s="3">
        <v>3</v>
      </c>
      <c r="D99" s="3">
        <v>12</v>
      </c>
      <c r="E99" s="3">
        <v>29</v>
      </c>
      <c r="F99" s="3">
        <v>33</v>
      </c>
      <c r="G99" s="3">
        <v>20</v>
      </c>
      <c r="H99" s="3">
        <v>3</v>
      </c>
      <c r="I99" s="3"/>
      <c r="J99" s="3">
        <v>31.75</v>
      </c>
      <c r="K99" s="3">
        <v>0</v>
      </c>
      <c r="L99" s="3">
        <v>1</v>
      </c>
      <c r="M99" s="4">
        <v>0.186629526462396</v>
      </c>
      <c r="N99" s="4"/>
      <c r="O99">
        <f t="shared" si="7"/>
        <v>0.41733774373259025</v>
      </c>
      <c r="P99">
        <f t="shared" si="8"/>
        <v>6.0112200557103046</v>
      </c>
      <c r="Q99">
        <f t="shared" si="9"/>
        <v>24.837590529247912</v>
      </c>
      <c r="R99">
        <f t="shared" si="10"/>
        <v>34.846124651810591</v>
      </c>
      <c r="S99">
        <f t="shared" si="11"/>
        <v>22.94085376044568</v>
      </c>
      <c r="T99">
        <f t="shared" si="12"/>
        <v>9.6235640668523654</v>
      </c>
      <c r="U99">
        <f t="shared" si="13"/>
        <v>1.3852959610027846</v>
      </c>
    </row>
    <row r="100" spans="1:21" ht="14.5">
      <c r="A100" s="3" t="s">
        <v>110</v>
      </c>
      <c r="B100" s="3">
        <v>0</v>
      </c>
      <c r="C100" s="3">
        <v>2</v>
      </c>
      <c r="D100" s="3">
        <v>13</v>
      </c>
      <c r="E100" s="3">
        <v>31</v>
      </c>
      <c r="F100" s="3">
        <v>33</v>
      </c>
      <c r="G100" s="3">
        <v>18</v>
      </c>
      <c r="H100" s="3">
        <v>3</v>
      </c>
      <c r="I100" s="3"/>
      <c r="J100" s="3">
        <v>0.72</v>
      </c>
      <c r="K100" s="3">
        <v>0</v>
      </c>
      <c r="L100" s="3">
        <v>0</v>
      </c>
      <c r="M100" s="4">
        <v>5.5710306406685202E-3</v>
      </c>
      <c r="N100" s="4"/>
      <c r="O100">
        <f t="shared" si="7"/>
        <v>0.46055844011142066</v>
      </c>
      <c r="P100">
        <f t="shared" si="8"/>
        <v>5.9157516434540396</v>
      </c>
      <c r="Q100">
        <f t="shared" si="9"/>
        <v>23.900820612813366</v>
      </c>
      <c r="R100">
        <f t="shared" si="10"/>
        <v>34.477082228412257</v>
      </c>
      <c r="S100">
        <f t="shared" si="11"/>
        <v>23.769855933147635</v>
      </c>
      <c r="T100">
        <f t="shared" si="12"/>
        <v>10.162189972144848</v>
      </c>
      <c r="U100">
        <f t="shared" si="13"/>
        <v>1.2759458495821727</v>
      </c>
    </row>
    <row r="101" spans="1:21" ht="14.5">
      <c r="A101" s="3" t="s">
        <v>111</v>
      </c>
      <c r="B101" s="3">
        <v>0</v>
      </c>
      <c r="C101" s="3">
        <v>5</v>
      </c>
      <c r="D101" s="3">
        <v>23</v>
      </c>
      <c r="E101" s="3">
        <v>35</v>
      </c>
      <c r="F101" s="3">
        <v>25</v>
      </c>
      <c r="G101" s="3">
        <v>11</v>
      </c>
      <c r="H101" s="3">
        <v>2</v>
      </c>
      <c r="I101" s="3"/>
      <c r="J101" s="3">
        <v>14.01</v>
      </c>
      <c r="K101" s="3">
        <v>0</v>
      </c>
      <c r="L101" s="3">
        <v>0</v>
      </c>
      <c r="M101" s="4">
        <v>1.39275766016713E-2</v>
      </c>
      <c r="N101" s="4"/>
      <c r="O101">
        <f t="shared" si="7"/>
        <v>0.4676061002785516</v>
      </c>
      <c r="P101">
        <f t="shared" si="8"/>
        <v>6.0025591086350971</v>
      </c>
      <c r="Q101">
        <f t="shared" si="9"/>
        <v>24.189751532033426</v>
      </c>
      <c r="R101">
        <f t="shared" si="10"/>
        <v>34.518995571030644</v>
      </c>
      <c r="S101">
        <f t="shared" si="11"/>
        <v>23.579199832869083</v>
      </c>
      <c r="T101">
        <f t="shared" si="12"/>
        <v>9.9998749303621164</v>
      </c>
      <c r="U101">
        <f t="shared" si="13"/>
        <v>1.2212346239554317</v>
      </c>
    </row>
    <row r="102" spans="1:21" ht="14.5">
      <c r="A102" s="3" t="s">
        <v>112</v>
      </c>
      <c r="B102" s="3">
        <v>0</v>
      </c>
      <c r="C102" s="3">
        <v>1</v>
      </c>
      <c r="D102" s="3">
        <v>13</v>
      </c>
      <c r="E102" s="3">
        <v>34</v>
      </c>
      <c r="F102" s="3">
        <v>34</v>
      </c>
      <c r="G102" s="3">
        <v>15</v>
      </c>
      <c r="H102" s="3">
        <v>2</v>
      </c>
      <c r="I102" s="3"/>
      <c r="J102" s="3">
        <v>71.739999999999995</v>
      </c>
      <c r="K102" s="3">
        <v>2</v>
      </c>
      <c r="L102" s="3">
        <v>1</v>
      </c>
      <c r="M102" s="4">
        <v>0.186629526462396</v>
      </c>
      <c r="N102" s="4"/>
      <c r="O102">
        <f t="shared" si="7"/>
        <v>0.1493277437325902</v>
      </c>
      <c r="P102">
        <f t="shared" si="8"/>
        <v>3.5871400557103055</v>
      </c>
      <c r="Q102">
        <f t="shared" si="9"/>
        <v>19.209390529247912</v>
      </c>
      <c r="R102">
        <f t="shared" si="10"/>
        <v>33.708134651810596</v>
      </c>
      <c r="S102">
        <f t="shared" si="11"/>
        <v>27.102993760445685</v>
      </c>
      <c r="T102">
        <f t="shared" si="12"/>
        <v>13.437664066852367</v>
      </c>
      <c r="U102">
        <f t="shared" si="13"/>
        <v>2.819325961002785</v>
      </c>
    </row>
    <row r="103" spans="1:21" ht="14.5">
      <c r="A103" s="3" t="s">
        <v>113</v>
      </c>
      <c r="B103" s="3">
        <v>0</v>
      </c>
      <c r="C103" s="3">
        <v>5</v>
      </c>
      <c r="D103" s="3">
        <v>24</v>
      </c>
      <c r="E103" s="3">
        <v>38</v>
      </c>
      <c r="F103" s="3">
        <v>23</v>
      </c>
      <c r="G103" s="3">
        <v>8</v>
      </c>
      <c r="H103" s="3">
        <v>1</v>
      </c>
      <c r="I103" s="3"/>
      <c r="J103" s="3">
        <v>24.15</v>
      </c>
      <c r="K103" s="3">
        <v>0</v>
      </c>
      <c r="L103" s="3">
        <v>0</v>
      </c>
      <c r="M103" s="4">
        <v>0.186629526462396</v>
      </c>
      <c r="N103" s="4"/>
      <c r="O103">
        <f t="shared" si="7"/>
        <v>0.34873774373259026</v>
      </c>
      <c r="P103">
        <f t="shared" si="8"/>
        <v>5.6804200557103055</v>
      </c>
      <c r="Q103">
        <f t="shared" si="9"/>
        <v>24.870590529247913</v>
      </c>
      <c r="R103">
        <f t="shared" si="10"/>
        <v>35.649724651810594</v>
      </c>
      <c r="S103">
        <f t="shared" si="11"/>
        <v>23.342253760445683</v>
      </c>
      <c r="T103">
        <f t="shared" si="12"/>
        <v>9.2905640668523652</v>
      </c>
      <c r="U103">
        <f t="shared" si="13"/>
        <v>0.88409596100278476</v>
      </c>
    </row>
    <row r="104" spans="1:21" ht="14.5">
      <c r="A104" s="3" t="s">
        <v>114</v>
      </c>
      <c r="B104" s="3">
        <v>1</v>
      </c>
      <c r="C104" s="3">
        <v>5</v>
      </c>
      <c r="D104" s="3">
        <v>20</v>
      </c>
      <c r="E104" s="3">
        <v>35</v>
      </c>
      <c r="F104" s="3">
        <v>28</v>
      </c>
      <c r="G104" s="3">
        <v>10</v>
      </c>
      <c r="H104" s="3">
        <v>1</v>
      </c>
      <c r="I104" s="3"/>
      <c r="J104" s="3">
        <v>112.52</v>
      </c>
      <c r="K104" s="3">
        <v>0</v>
      </c>
      <c r="L104" s="3">
        <v>0</v>
      </c>
      <c r="M104" s="4">
        <v>2.5069637883008401E-2</v>
      </c>
      <c r="N104" s="4"/>
      <c r="O104">
        <f t="shared" si="7"/>
        <v>0.55779298050139281</v>
      </c>
      <c r="P104">
        <f t="shared" si="8"/>
        <v>6.7646223955431752</v>
      </c>
      <c r="Q104">
        <f t="shared" si="9"/>
        <v>26.190792757660166</v>
      </c>
      <c r="R104">
        <f t="shared" si="10"/>
        <v>34.494090027855151</v>
      </c>
      <c r="S104">
        <f t="shared" si="11"/>
        <v>22.193931699164349</v>
      </c>
      <c r="T104">
        <f t="shared" si="12"/>
        <v>8.9755548746518112</v>
      </c>
      <c r="U104">
        <f t="shared" si="13"/>
        <v>0.9059163231197771</v>
      </c>
    </row>
    <row r="105" spans="1:21" ht="14.5">
      <c r="A105" s="3" t="s">
        <v>115</v>
      </c>
      <c r="B105" s="3">
        <v>0</v>
      </c>
      <c r="C105" s="3">
        <v>9</v>
      </c>
      <c r="D105" s="3">
        <v>26</v>
      </c>
      <c r="E105" s="3">
        <v>32</v>
      </c>
      <c r="F105" s="3">
        <v>21</v>
      </c>
      <c r="G105" s="3">
        <v>9</v>
      </c>
      <c r="H105" s="3">
        <v>1</v>
      </c>
      <c r="I105" s="3"/>
      <c r="J105" s="3">
        <v>2.25</v>
      </c>
      <c r="K105" s="3">
        <v>0</v>
      </c>
      <c r="L105" s="3">
        <v>1</v>
      </c>
      <c r="M105" s="4">
        <v>0.27855153203342597</v>
      </c>
      <c r="N105" s="4"/>
      <c r="O105">
        <f t="shared" si="7"/>
        <v>0.31917200557103076</v>
      </c>
      <c r="P105">
        <f t="shared" si="8"/>
        <v>5.5605821727019507</v>
      </c>
      <c r="Q105">
        <f t="shared" si="9"/>
        <v>24.502030640668526</v>
      </c>
      <c r="R105">
        <f t="shared" si="10"/>
        <v>35.482861420612821</v>
      </c>
      <c r="S105">
        <f t="shared" si="11"/>
        <v>23.303296657381615</v>
      </c>
      <c r="T105">
        <f t="shared" si="12"/>
        <v>9.5949986072423403</v>
      </c>
      <c r="U105">
        <f t="shared" si="13"/>
        <v>1.3105424791086355</v>
      </c>
    </row>
    <row r="106" spans="1:21" ht="14.5">
      <c r="A106" s="3" t="s">
        <v>116</v>
      </c>
      <c r="B106" s="3">
        <v>0</v>
      </c>
      <c r="C106" s="3">
        <v>7</v>
      </c>
      <c r="D106" s="3">
        <v>27</v>
      </c>
      <c r="E106" s="3">
        <v>35</v>
      </c>
      <c r="F106" s="3">
        <v>22</v>
      </c>
      <c r="G106" s="3">
        <v>8</v>
      </c>
      <c r="H106" s="3">
        <v>1</v>
      </c>
      <c r="I106" s="3"/>
      <c r="J106" s="3">
        <v>10.08</v>
      </c>
      <c r="K106" s="3">
        <v>0</v>
      </c>
      <c r="L106" s="3">
        <v>1</v>
      </c>
      <c r="M106" s="4">
        <v>0.27855153203342597</v>
      </c>
      <c r="N106" s="4"/>
      <c r="O106">
        <f t="shared" si="7"/>
        <v>0.32700200557103076</v>
      </c>
      <c r="P106">
        <f t="shared" si="8"/>
        <v>5.6232221727019507</v>
      </c>
      <c r="Q106">
        <f t="shared" si="9"/>
        <v>24.658630640668523</v>
      </c>
      <c r="R106">
        <f t="shared" si="10"/>
        <v>35.475031420612815</v>
      </c>
      <c r="S106">
        <f t="shared" si="11"/>
        <v>23.193676657381616</v>
      </c>
      <c r="T106">
        <f t="shared" si="12"/>
        <v>9.5166986072423416</v>
      </c>
      <c r="U106">
        <f t="shared" si="13"/>
        <v>1.2870524791086355</v>
      </c>
    </row>
    <row r="107" spans="1:21" ht="14.5">
      <c r="A107" s="3" t="s">
        <v>117</v>
      </c>
      <c r="B107" s="3">
        <v>1</v>
      </c>
      <c r="C107" s="3">
        <v>4</v>
      </c>
      <c r="D107" s="3">
        <v>15</v>
      </c>
      <c r="E107" s="3">
        <v>26</v>
      </c>
      <c r="F107" s="3">
        <v>29</v>
      </c>
      <c r="G107" s="3">
        <v>21</v>
      </c>
      <c r="H107" s="3">
        <v>4</v>
      </c>
      <c r="I107" s="3"/>
      <c r="J107" s="3">
        <v>30.21</v>
      </c>
      <c r="K107" s="3">
        <v>0</v>
      </c>
      <c r="L107" s="3">
        <v>0</v>
      </c>
      <c r="M107" s="4">
        <v>0.10306406685236801</v>
      </c>
      <c r="N107" s="4"/>
      <c r="O107">
        <f t="shared" si="7"/>
        <v>0.41722114206128114</v>
      </c>
      <c r="P107">
        <f t="shared" si="8"/>
        <v>5.9240254038997202</v>
      </c>
      <c r="Q107">
        <f t="shared" si="9"/>
        <v>24.760481337047352</v>
      </c>
      <c r="R107">
        <f t="shared" si="10"/>
        <v>35.091631225626749</v>
      </c>
      <c r="S107">
        <f t="shared" si="11"/>
        <v>23.303374763231197</v>
      </c>
      <c r="T107">
        <f t="shared" si="12"/>
        <v>9.5241144846796661</v>
      </c>
      <c r="U107">
        <f t="shared" si="13"/>
        <v>1.0143282172701944</v>
      </c>
    </row>
    <row r="108" spans="1:21" ht="14.5">
      <c r="A108" s="3" t="s">
        <v>118</v>
      </c>
      <c r="B108" s="3">
        <v>5</v>
      </c>
      <c r="C108" s="3">
        <v>13</v>
      </c>
      <c r="D108" s="3">
        <v>25</v>
      </c>
      <c r="E108" s="3">
        <v>27</v>
      </c>
      <c r="F108" s="3">
        <v>19</v>
      </c>
      <c r="G108" s="3">
        <v>10</v>
      </c>
      <c r="H108" s="3">
        <v>2</v>
      </c>
      <c r="I108" s="3"/>
      <c r="J108" s="3">
        <v>6.01</v>
      </c>
      <c r="K108" s="3">
        <v>0</v>
      </c>
      <c r="L108" s="3">
        <v>3</v>
      </c>
      <c r="M108" s="4">
        <v>0.10306406685236801</v>
      </c>
      <c r="N108" s="4"/>
      <c r="O108">
        <f t="shared" si="7"/>
        <v>0.57602114206128119</v>
      </c>
      <c r="P108">
        <f t="shared" si="8"/>
        <v>6.5404254038997198</v>
      </c>
      <c r="Q108">
        <f t="shared" si="9"/>
        <v>23.721481337047354</v>
      </c>
      <c r="R108">
        <f t="shared" si="10"/>
        <v>32.727831225626744</v>
      </c>
      <c r="S108">
        <f t="shared" si="11"/>
        <v>22.757174763231195</v>
      </c>
      <c r="T108">
        <f t="shared" si="12"/>
        <v>10.993114484679666</v>
      </c>
      <c r="U108">
        <f t="shared" si="13"/>
        <v>2.6589282172701942</v>
      </c>
    </row>
    <row r="109" spans="1:21" ht="14.5">
      <c r="A109" s="3" t="s">
        <v>119</v>
      </c>
      <c r="B109" s="3">
        <v>0</v>
      </c>
      <c r="C109" s="3">
        <v>2</v>
      </c>
      <c r="D109" s="3">
        <v>10</v>
      </c>
      <c r="E109" s="3">
        <v>24</v>
      </c>
      <c r="F109" s="3">
        <v>32</v>
      </c>
      <c r="G109" s="3">
        <v>26</v>
      </c>
      <c r="H109" s="3">
        <v>6</v>
      </c>
      <c r="I109" s="3"/>
      <c r="J109" s="3">
        <v>14.79</v>
      </c>
      <c r="K109" s="3">
        <v>2</v>
      </c>
      <c r="L109" s="3">
        <v>4</v>
      </c>
      <c r="M109" s="4">
        <v>0.13091922005570999</v>
      </c>
      <c r="N109" s="4"/>
      <c r="O109">
        <f t="shared" si="7"/>
        <v>0.31699334261838469</v>
      </c>
      <c r="P109">
        <f t="shared" si="8"/>
        <v>4.0716236211699162</v>
      </c>
      <c r="Q109">
        <f t="shared" si="9"/>
        <v>17.361184401114205</v>
      </c>
      <c r="R109">
        <f t="shared" si="10"/>
        <v>31.009062367688024</v>
      </c>
      <c r="S109">
        <f t="shared" si="11"/>
        <v>27.045934428969364</v>
      </c>
      <c r="T109">
        <f t="shared" si="12"/>
        <v>15.4302643454039</v>
      </c>
      <c r="U109">
        <f t="shared" si="13"/>
        <v>4.661117465181059</v>
      </c>
    </row>
    <row r="110" spans="1:21" ht="14.5">
      <c r="A110" s="3" t="s">
        <v>120</v>
      </c>
      <c r="B110" s="3">
        <v>1</v>
      </c>
      <c r="C110" s="3">
        <v>6</v>
      </c>
      <c r="D110" s="3">
        <v>25</v>
      </c>
      <c r="E110" s="3">
        <v>36</v>
      </c>
      <c r="F110" s="3">
        <v>23</v>
      </c>
      <c r="G110" s="3">
        <v>9</v>
      </c>
      <c r="H110" s="3">
        <v>1</v>
      </c>
      <c r="I110" s="3"/>
      <c r="J110" s="3">
        <v>183.68</v>
      </c>
      <c r="K110" s="3">
        <v>0</v>
      </c>
      <c r="L110" s="3">
        <v>3</v>
      </c>
      <c r="M110" s="4">
        <v>0.10306406685236801</v>
      </c>
      <c r="N110" s="4"/>
      <c r="O110">
        <f t="shared" si="7"/>
        <v>0.75369114206128118</v>
      </c>
      <c r="P110">
        <f t="shared" si="8"/>
        <v>7.9617854038997216</v>
      </c>
      <c r="Q110">
        <f t="shared" si="9"/>
        <v>27.274881337047354</v>
      </c>
      <c r="R110">
        <f t="shared" si="10"/>
        <v>32.550161225626745</v>
      </c>
      <c r="S110">
        <f t="shared" si="11"/>
        <v>20.269794763231197</v>
      </c>
      <c r="T110">
        <f t="shared" si="12"/>
        <v>9.2164144846796656</v>
      </c>
      <c r="U110">
        <f t="shared" si="13"/>
        <v>2.1259182172701943</v>
      </c>
    </row>
    <row r="111" spans="1:21" ht="14.5">
      <c r="A111" s="3" t="s">
        <v>121</v>
      </c>
      <c r="B111" s="3">
        <v>1</v>
      </c>
      <c r="C111" s="3">
        <v>8</v>
      </c>
      <c r="D111" s="3">
        <v>30</v>
      </c>
      <c r="E111" s="3">
        <v>36</v>
      </c>
      <c r="F111" s="3">
        <v>18</v>
      </c>
      <c r="G111" s="3">
        <v>6</v>
      </c>
      <c r="H111" s="3">
        <v>1</v>
      </c>
      <c r="I111" s="3"/>
      <c r="J111" s="3">
        <v>3.26</v>
      </c>
      <c r="K111" s="3">
        <v>0</v>
      </c>
      <c r="L111" s="3">
        <v>1</v>
      </c>
      <c r="M111" s="4">
        <v>0.27855153203342597</v>
      </c>
      <c r="N111" s="4"/>
      <c r="O111">
        <f t="shared" si="7"/>
        <v>0.32018200557103071</v>
      </c>
      <c r="P111">
        <f t="shared" si="8"/>
        <v>5.5686621727019503</v>
      </c>
      <c r="Q111">
        <f t="shared" si="9"/>
        <v>24.522230640668525</v>
      </c>
      <c r="R111">
        <f t="shared" si="10"/>
        <v>35.48185142061282</v>
      </c>
      <c r="S111">
        <f t="shared" si="11"/>
        <v>23.289156657381618</v>
      </c>
      <c r="T111">
        <f t="shared" si="12"/>
        <v>9.5848986072423408</v>
      </c>
      <c r="U111">
        <f t="shared" si="13"/>
        <v>1.3075124791086357</v>
      </c>
    </row>
    <row r="112" spans="1:21" ht="14.5">
      <c r="A112" s="3" t="s">
        <v>122</v>
      </c>
      <c r="B112" s="3">
        <v>1</v>
      </c>
      <c r="C112" s="3">
        <v>12</v>
      </c>
      <c r="D112" s="3">
        <v>30</v>
      </c>
      <c r="E112" s="3">
        <v>32</v>
      </c>
      <c r="F112" s="3">
        <v>18</v>
      </c>
      <c r="G112" s="3">
        <v>6</v>
      </c>
      <c r="H112" s="3">
        <v>1</v>
      </c>
      <c r="I112" s="3"/>
      <c r="J112" s="3">
        <v>14.69</v>
      </c>
      <c r="K112" s="3">
        <v>0</v>
      </c>
      <c r="L112" s="3">
        <v>3</v>
      </c>
      <c r="M112" s="4">
        <v>0.10306406685236801</v>
      </c>
      <c r="N112" s="4"/>
      <c r="O112">
        <f t="shared" si="7"/>
        <v>0.5847011420612811</v>
      </c>
      <c r="P112">
        <f t="shared" si="8"/>
        <v>6.60986540389972</v>
      </c>
      <c r="Q112">
        <f t="shared" si="9"/>
        <v>23.895081337047355</v>
      </c>
      <c r="R112">
        <f t="shared" si="10"/>
        <v>32.719151225626746</v>
      </c>
      <c r="S112">
        <f t="shared" si="11"/>
        <v>22.635654763231194</v>
      </c>
      <c r="T112">
        <f t="shared" si="12"/>
        <v>10.906314484679665</v>
      </c>
      <c r="U112">
        <f t="shared" si="13"/>
        <v>2.6328882172701942</v>
      </c>
    </row>
    <row r="113" spans="1:21" ht="14.5">
      <c r="A113" s="3" t="s">
        <v>123</v>
      </c>
      <c r="B113" s="3">
        <v>0</v>
      </c>
      <c r="C113" s="3">
        <v>4</v>
      </c>
      <c r="D113" s="3">
        <v>22</v>
      </c>
      <c r="E113" s="3">
        <v>37</v>
      </c>
      <c r="F113" s="3">
        <v>27</v>
      </c>
      <c r="G113" s="3">
        <v>9</v>
      </c>
      <c r="H113" s="3">
        <v>1</v>
      </c>
      <c r="I113" s="3"/>
      <c r="J113" s="3">
        <v>9.0299999999999994</v>
      </c>
      <c r="K113" s="3">
        <v>0</v>
      </c>
      <c r="L113" s="3">
        <v>5</v>
      </c>
      <c r="M113" s="4">
        <v>0.10306406685236801</v>
      </c>
      <c r="N113" s="4"/>
      <c r="O113">
        <f t="shared" si="7"/>
        <v>0.7010411420612811</v>
      </c>
      <c r="P113">
        <f t="shared" si="8"/>
        <v>7.1045854038997209</v>
      </c>
      <c r="Q113">
        <f t="shared" si="9"/>
        <v>23.411881337047351</v>
      </c>
      <c r="R113">
        <f t="shared" si="10"/>
        <v>31.132811225626742</v>
      </c>
      <c r="S113">
        <f t="shared" si="11"/>
        <v>22.124894763231197</v>
      </c>
      <c r="T113">
        <f t="shared" si="12"/>
        <v>11.780914484679666</v>
      </c>
      <c r="U113">
        <f t="shared" si="13"/>
        <v>3.6978682172701944</v>
      </c>
    </row>
    <row r="114" spans="1:21" ht="14.5">
      <c r="A114" s="3" t="s">
        <v>124</v>
      </c>
      <c r="B114" s="3">
        <v>0</v>
      </c>
      <c r="C114" s="3">
        <v>3</v>
      </c>
      <c r="D114" s="3">
        <v>20</v>
      </c>
      <c r="E114" s="3">
        <v>40</v>
      </c>
      <c r="F114" s="3">
        <v>28</v>
      </c>
      <c r="G114" s="3">
        <v>8</v>
      </c>
      <c r="H114" s="3">
        <v>1</v>
      </c>
      <c r="I114" s="3"/>
      <c r="J114" s="3">
        <v>16.95</v>
      </c>
      <c r="K114" s="3">
        <v>2</v>
      </c>
      <c r="L114" s="3">
        <v>2</v>
      </c>
      <c r="M114" s="4">
        <v>0.10306406685236801</v>
      </c>
      <c r="N114" s="4"/>
      <c r="O114">
        <f t="shared" si="7"/>
        <v>0.21796114206128114</v>
      </c>
      <c r="P114">
        <f t="shared" si="8"/>
        <v>3.613945403899721</v>
      </c>
      <c r="Q114">
        <f t="shared" si="9"/>
        <v>17.69728133704735</v>
      </c>
      <c r="R114">
        <f t="shared" si="10"/>
        <v>32.414891225626747</v>
      </c>
      <c r="S114">
        <f t="shared" si="11"/>
        <v>27.621014763231198</v>
      </c>
      <c r="T114">
        <f t="shared" si="12"/>
        <v>14.688714484679666</v>
      </c>
      <c r="U114">
        <f t="shared" si="13"/>
        <v>3.6561082172701944</v>
      </c>
    </row>
    <row r="115" spans="1:21" ht="14.5">
      <c r="A115" s="3" t="s">
        <v>125</v>
      </c>
      <c r="B115" s="3">
        <v>0</v>
      </c>
      <c r="C115" s="3">
        <v>3</v>
      </c>
      <c r="D115" s="3">
        <v>23</v>
      </c>
      <c r="E115" s="3">
        <v>44</v>
      </c>
      <c r="F115" s="3">
        <v>24</v>
      </c>
      <c r="G115" s="3">
        <v>6</v>
      </c>
      <c r="H115" s="3">
        <v>0</v>
      </c>
      <c r="I115" s="3"/>
      <c r="J115" s="3">
        <v>26.36</v>
      </c>
      <c r="K115" s="3">
        <v>2</v>
      </c>
      <c r="L115" s="3">
        <v>3</v>
      </c>
      <c r="M115" s="4">
        <v>0.27855153203342597</v>
      </c>
      <c r="N115" s="4"/>
      <c r="O115">
        <f t="shared" si="7"/>
        <v>0.15728200557103081</v>
      </c>
      <c r="P115">
        <f t="shared" si="8"/>
        <v>3.5494621727019506</v>
      </c>
      <c r="Q115">
        <f t="shared" si="9"/>
        <v>18.186230640668523</v>
      </c>
      <c r="R115">
        <f t="shared" si="10"/>
        <v>32.768751420612823</v>
      </c>
      <c r="S115">
        <f t="shared" si="11"/>
        <v>27.09775665738162</v>
      </c>
      <c r="T115">
        <f t="shared" si="12"/>
        <v>14.385898607242341</v>
      </c>
      <c r="U115">
        <f t="shared" si="13"/>
        <v>3.8402124791086356</v>
      </c>
    </row>
    <row r="116" spans="1:21" ht="14.5">
      <c r="A116" s="3" t="s">
        <v>126</v>
      </c>
      <c r="B116" s="3">
        <v>0</v>
      </c>
      <c r="C116" s="3">
        <v>6</v>
      </c>
      <c r="D116" s="3">
        <v>28</v>
      </c>
      <c r="E116" s="3">
        <v>37</v>
      </c>
      <c r="F116" s="3">
        <v>21</v>
      </c>
      <c r="G116" s="3">
        <v>7</v>
      </c>
      <c r="H116" s="3">
        <v>1</v>
      </c>
      <c r="I116" s="3"/>
      <c r="J116" s="3">
        <v>0.71</v>
      </c>
      <c r="K116" s="3">
        <v>0</v>
      </c>
      <c r="L116" s="3">
        <v>3</v>
      </c>
      <c r="M116" s="4">
        <v>0.186629526462396</v>
      </c>
      <c r="N116" s="4"/>
      <c r="O116">
        <f t="shared" si="7"/>
        <v>0.50829774373259018</v>
      </c>
      <c r="P116">
        <f t="shared" si="8"/>
        <v>6.3029000557103059</v>
      </c>
      <c r="Q116">
        <f t="shared" si="9"/>
        <v>23.846790529247912</v>
      </c>
      <c r="R116">
        <f t="shared" si="10"/>
        <v>33.285164651810597</v>
      </c>
      <c r="S116">
        <f t="shared" si="11"/>
        <v>22.785413760445682</v>
      </c>
      <c r="T116">
        <f t="shared" si="12"/>
        <v>10.751964066852366</v>
      </c>
      <c r="U116">
        <f t="shared" si="13"/>
        <v>2.526415961002785</v>
      </c>
    </row>
    <row r="117" spans="1:21" ht="14.5">
      <c r="A117" s="3" t="s">
        <v>127</v>
      </c>
      <c r="B117" s="3">
        <v>0</v>
      </c>
      <c r="C117" s="3">
        <v>0</v>
      </c>
      <c r="D117" s="3">
        <v>4</v>
      </c>
      <c r="E117" s="3">
        <v>25</v>
      </c>
      <c r="F117" s="3">
        <v>44</v>
      </c>
      <c r="G117" s="3">
        <v>23</v>
      </c>
      <c r="H117" s="3">
        <v>4</v>
      </c>
      <c r="I117" s="3"/>
      <c r="J117" s="3">
        <v>3.92</v>
      </c>
      <c r="K117" s="3">
        <v>3</v>
      </c>
      <c r="L117" s="3">
        <v>1</v>
      </c>
      <c r="M117" s="4">
        <v>0.10306406685236801</v>
      </c>
      <c r="N117" s="4"/>
      <c r="O117">
        <f t="shared" si="7"/>
        <v>-1.0068857938718867E-2</v>
      </c>
      <c r="P117">
        <f t="shared" si="8"/>
        <v>1.8677054038997205</v>
      </c>
      <c r="Q117">
        <f t="shared" si="9"/>
        <v>14.407681337047352</v>
      </c>
      <c r="R117">
        <f t="shared" si="10"/>
        <v>32.674921225626747</v>
      </c>
      <c r="S117">
        <f t="shared" si="11"/>
        <v>30.459434763231197</v>
      </c>
      <c r="T117">
        <f t="shared" si="12"/>
        <v>16.517014484679663</v>
      </c>
      <c r="U117">
        <f t="shared" si="13"/>
        <v>3.9481982172701944</v>
      </c>
    </row>
    <row r="118" spans="1:21" ht="14.5">
      <c r="A118" s="3" t="s">
        <v>128</v>
      </c>
      <c r="B118" s="3">
        <v>1</v>
      </c>
      <c r="C118" s="3">
        <v>4</v>
      </c>
      <c r="D118" s="3">
        <v>23</v>
      </c>
      <c r="E118" s="3">
        <v>36</v>
      </c>
      <c r="F118" s="3">
        <v>24</v>
      </c>
      <c r="G118" s="3">
        <v>10</v>
      </c>
      <c r="H118" s="3">
        <v>1</v>
      </c>
      <c r="I118" s="3"/>
      <c r="J118" s="3">
        <v>59.75</v>
      </c>
      <c r="K118" s="3">
        <v>0</v>
      </c>
      <c r="L118" s="3">
        <v>1</v>
      </c>
      <c r="M118" s="4">
        <v>0.10306406685236801</v>
      </c>
      <c r="N118" s="4"/>
      <c r="O118">
        <f t="shared" si="7"/>
        <v>0.5077611420612812</v>
      </c>
      <c r="P118">
        <f t="shared" si="8"/>
        <v>6.4303454038997199</v>
      </c>
      <c r="Q118">
        <f t="shared" si="9"/>
        <v>25.166281337047355</v>
      </c>
      <c r="R118">
        <f t="shared" si="10"/>
        <v>34.266091225626745</v>
      </c>
      <c r="S118">
        <f t="shared" si="11"/>
        <v>22.594814763231195</v>
      </c>
      <c r="T118">
        <f t="shared" si="12"/>
        <v>9.6377144846796661</v>
      </c>
      <c r="U118">
        <f t="shared" si="13"/>
        <v>1.4497082172701945</v>
      </c>
    </row>
    <row r="119" spans="1:21" ht="14.5">
      <c r="A119" s="3" t="s">
        <v>129</v>
      </c>
      <c r="B119" s="3">
        <v>0</v>
      </c>
      <c r="C119" s="3">
        <v>2</v>
      </c>
      <c r="D119" s="3">
        <v>13</v>
      </c>
      <c r="E119" s="3">
        <v>35</v>
      </c>
      <c r="F119" s="3">
        <v>32</v>
      </c>
      <c r="G119" s="3">
        <v>15</v>
      </c>
      <c r="H119" s="3">
        <v>3</v>
      </c>
      <c r="I119" s="3"/>
      <c r="J119" s="3">
        <v>1.72</v>
      </c>
      <c r="K119" s="3">
        <v>2</v>
      </c>
      <c r="L119" s="3">
        <v>6</v>
      </c>
      <c r="M119" s="4">
        <v>0.13091922005570999</v>
      </c>
      <c r="N119" s="4"/>
      <c r="O119">
        <f t="shared" si="7"/>
        <v>0.4259233426183846</v>
      </c>
      <c r="P119">
        <f t="shared" si="8"/>
        <v>4.5070636211699178</v>
      </c>
      <c r="Q119">
        <f t="shared" si="9"/>
        <v>16.729784401114205</v>
      </c>
      <c r="R119">
        <f t="shared" si="10"/>
        <v>29.430132367688024</v>
      </c>
      <c r="S119">
        <f t="shared" si="11"/>
        <v>26.638914428969361</v>
      </c>
      <c r="T119">
        <f t="shared" si="12"/>
        <v>16.378964345403901</v>
      </c>
      <c r="U119">
        <f t="shared" si="13"/>
        <v>5.7483274651810596</v>
      </c>
    </row>
    <row r="120" spans="1:21" ht="14.5">
      <c r="A120" s="3" t="s">
        <v>130</v>
      </c>
      <c r="B120" s="3">
        <v>0</v>
      </c>
      <c r="C120" s="3">
        <v>2</v>
      </c>
      <c r="D120" s="3">
        <v>14</v>
      </c>
      <c r="E120" s="3">
        <v>31</v>
      </c>
      <c r="F120" s="3">
        <v>31</v>
      </c>
      <c r="G120" s="3">
        <v>19</v>
      </c>
      <c r="H120" s="3">
        <v>4</v>
      </c>
      <c r="I120" s="3"/>
      <c r="J120" s="3">
        <v>2.19</v>
      </c>
      <c r="K120" s="3">
        <v>0</v>
      </c>
      <c r="L120" s="3">
        <v>1</v>
      </c>
      <c r="M120" s="4">
        <v>0.10306406685236801</v>
      </c>
      <c r="N120" s="4"/>
      <c r="O120">
        <f t="shared" si="7"/>
        <v>0.45020114206128115</v>
      </c>
      <c r="P120">
        <f t="shared" si="8"/>
        <v>5.9698654038997212</v>
      </c>
      <c r="Q120">
        <f t="shared" si="9"/>
        <v>24.015081337047356</v>
      </c>
      <c r="R120">
        <f t="shared" si="10"/>
        <v>34.323651225626747</v>
      </c>
      <c r="S120">
        <f t="shared" si="11"/>
        <v>23.400654763231195</v>
      </c>
      <c r="T120">
        <f t="shared" si="12"/>
        <v>10.213314484679666</v>
      </c>
      <c r="U120">
        <f t="shared" si="13"/>
        <v>1.6223882172701944</v>
      </c>
    </row>
    <row r="121" spans="1:21" ht="14.5">
      <c r="A121" s="3" t="s">
        <v>131</v>
      </c>
      <c r="B121" s="3">
        <v>0</v>
      </c>
      <c r="C121" s="3">
        <v>1</v>
      </c>
      <c r="D121" s="3">
        <v>9</v>
      </c>
      <c r="E121" s="3">
        <v>26</v>
      </c>
      <c r="F121" s="3">
        <v>37</v>
      </c>
      <c r="G121" s="3">
        <v>23</v>
      </c>
      <c r="H121" s="3">
        <v>3</v>
      </c>
      <c r="I121" s="3"/>
      <c r="J121" s="3">
        <v>2.21</v>
      </c>
      <c r="K121" s="3">
        <v>2</v>
      </c>
      <c r="L121" s="3">
        <v>1</v>
      </c>
      <c r="M121" s="4">
        <v>0.186629526462396</v>
      </c>
      <c r="N121" s="4"/>
      <c r="O121">
        <f t="shared" si="7"/>
        <v>7.9797743732590215E-2</v>
      </c>
      <c r="P121">
        <f t="shared" si="8"/>
        <v>3.0309000557103056</v>
      </c>
      <c r="Q121">
        <f t="shared" si="9"/>
        <v>17.818790529247913</v>
      </c>
      <c r="R121">
        <f t="shared" si="10"/>
        <v>33.777664651810596</v>
      </c>
      <c r="S121">
        <f t="shared" si="11"/>
        <v>28.076413760445682</v>
      </c>
      <c r="T121">
        <f t="shared" si="12"/>
        <v>14.132964066852367</v>
      </c>
      <c r="U121">
        <f t="shared" si="13"/>
        <v>3.027915961002785</v>
      </c>
    </row>
    <row r="122" spans="1:21" ht="14.5">
      <c r="A122" s="3" t="s">
        <v>132</v>
      </c>
      <c r="B122" s="3">
        <v>1</v>
      </c>
      <c r="C122" s="3">
        <v>6</v>
      </c>
      <c r="D122" s="3">
        <v>17</v>
      </c>
      <c r="E122" s="3">
        <v>22</v>
      </c>
      <c r="F122" s="3">
        <v>20</v>
      </c>
      <c r="G122" s="3">
        <v>21</v>
      </c>
      <c r="H122" s="3">
        <v>14</v>
      </c>
      <c r="I122" s="3"/>
      <c r="J122" s="3">
        <v>162.63</v>
      </c>
      <c r="K122" s="3">
        <v>0</v>
      </c>
      <c r="L122" s="3">
        <v>8</v>
      </c>
      <c r="M122" s="4">
        <v>0.186629526462396</v>
      </c>
      <c r="N122" s="4"/>
      <c r="O122">
        <f t="shared" si="7"/>
        <v>0.97521774373259018</v>
      </c>
      <c r="P122">
        <f t="shared" si="8"/>
        <v>8.9482600557103051</v>
      </c>
      <c r="Q122">
        <f t="shared" si="9"/>
        <v>26.160190529247913</v>
      </c>
      <c r="R122">
        <f t="shared" si="10"/>
        <v>29.143244651810587</v>
      </c>
      <c r="S122">
        <f t="shared" si="11"/>
        <v>19.043533760445683</v>
      </c>
      <c r="T122">
        <f t="shared" si="12"/>
        <v>11.177764066852365</v>
      </c>
      <c r="U122">
        <f t="shared" si="13"/>
        <v>4.6606559610027851</v>
      </c>
    </row>
    <row r="123" spans="1:21" ht="14.5">
      <c r="A123" s="3" t="s">
        <v>133</v>
      </c>
      <c r="B123" s="3">
        <v>0</v>
      </c>
      <c r="C123" s="3">
        <v>2</v>
      </c>
      <c r="D123" s="3">
        <v>10</v>
      </c>
      <c r="E123" s="3">
        <v>19</v>
      </c>
      <c r="F123" s="3">
        <v>19</v>
      </c>
      <c r="G123" s="3">
        <v>23</v>
      </c>
      <c r="H123" s="3">
        <v>26</v>
      </c>
      <c r="I123" s="3"/>
      <c r="J123" s="3">
        <v>6.34</v>
      </c>
      <c r="K123" s="3">
        <v>0</v>
      </c>
      <c r="L123" s="3">
        <v>2</v>
      </c>
      <c r="M123" s="4">
        <v>0.27855153203342597</v>
      </c>
      <c r="N123" s="4"/>
      <c r="O123">
        <f t="shared" si="7"/>
        <v>0.38426200557103085</v>
      </c>
      <c r="P123">
        <f t="shared" si="8"/>
        <v>5.8633021727019505</v>
      </c>
      <c r="Q123">
        <f t="shared" si="9"/>
        <v>24.398830640668521</v>
      </c>
      <c r="R123">
        <f t="shared" si="10"/>
        <v>34.682771420612816</v>
      </c>
      <c r="S123">
        <f t="shared" si="11"/>
        <v>22.951036657381618</v>
      </c>
      <c r="T123">
        <f t="shared" si="12"/>
        <v>9.9630986072423404</v>
      </c>
      <c r="U123">
        <f t="shared" si="13"/>
        <v>1.8222724791086355</v>
      </c>
    </row>
    <row r="124" spans="1:21" ht="14.5">
      <c r="A124" s="3" t="s">
        <v>134</v>
      </c>
      <c r="B124" s="3">
        <v>1</v>
      </c>
      <c r="C124" s="3">
        <v>10</v>
      </c>
      <c r="D124" s="3">
        <v>20</v>
      </c>
      <c r="E124" s="3">
        <v>24</v>
      </c>
      <c r="F124" s="3">
        <v>24</v>
      </c>
      <c r="G124" s="3">
        <v>17</v>
      </c>
      <c r="H124" s="3">
        <v>3</v>
      </c>
      <c r="I124" s="3"/>
      <c r="J124" s="3">
        <v>11.08</v>
      </c>
      <c r="K124" s="3">
        <v>0</v>
      </c>
      <c r="L124" s="3">
        <v>1</v>
      </c>
      <c r="M124" s="4">
        <v>0.10306406685236801</v>
      </c>
      <c r="N124" s="4"/>
      <c r="O124">
        <f t="shared" si="7"/>
        <v>0.4590911420612811</v>
      </c>
      <c r="P124">
        <f t="shared" si="8"/>
        <v>6.0409854038997199</v>
      </c>
      <c r="Q124">
        <f t="shared" si="9"/>
        <v>24.192881337047353</v>
      </c>
      <c r="R124">
        <f t="shared" si="10"/>
        <v>34.314761225626746</v>
      </c>
      <c r="S124">
        <f t="shared" si="11"/>
        <v>23.276194763231196</v>
      </c>
      <c r="T124">
        <f t="shared" si="12"/>
        <v>10.124414484679667</v>
      </c>
      <c r="U124">
        <f t="shared" si="13"/>
        <v>1.5957182172701945</v>
      </c>
    </row>
    <row r="125" spans="1:21" ht="14.5">
      <c r="A125" s="3" t="s">
        <v>135</v>
      </c>
      <c r="B125" s="3">
        <v>0</v>
      </c>
      <c r="C125" s="3">
        <v>5</v>
      </c>
      <c r="D125" s="3">
        <v>22</v>
      </c>
      <c r="E125" s="3">
        <v>35</v>
      </c>
      <c r="F125" s="3">
        <v>25</v>
      </c>
      <c r="G125" s="3">
        <v>11</v>
      </c>
      <c r="H125" s="3">
        <v>1</v>
      </c>
      <c r="I125" s="3"/>
      <c r="J125" s="3">
        <v>1.05</v>
      </c>
      <c r="K125" s="3">
        <v>0</v>
      </c>
      <c r="L125" s="3">
        <v>3</v>
      </c>
      <c r="M125" s="4">
        <v>0.10306406685236801</v>
      </c>
      <c r="N125" s="4"/>
      <c r="O125">
        <f t="shared" si="7"/>
        <v>0.57106114206128111</v>
      </c>
      <c r="P125">
        <f t="shared" si="8"/>
        <v>6.500745403899721</v>
      </c>
      <c r="Q125">
        <f t="shared" si="9"/>
        <v>23.622281337047355</v>
      </c>
      <c r="R125">
        <f t="shared" si="10"/>
        <v>32.732791225626748</v>
      </c>
      <c r="S125">
        <f t="shared" si="11"/>
        <v>22.826614763231195</v>
      </c>
      <c r="T125">
        <f t="shared" si="12"/>
        <v>11.042714484679665</v>
      </c>
      <c r="U125">
        <f t="shared" si="13"/>
        <v>2.6738082172701945</v>
      </c>
    </row>
    <row r="126" spans="1:21" ht="14.5">
      <c r="A126" s="3" t="s">
        <v>136</v>
      </c>
      <c r="B126" s="3">
        <v>0</v>
      </c>
      <c r="C126" s="3">
        <v>2</v>
      </c>
      <c r="D126" s="3">
        <v>18</v>
      </c>
      <c r="E126" s="3">
        <v>41</v>
      </c>
      <c r="F126" s="3">
        <v>28</v>
      </c>
      <c r="G126" s="3">
        <v>9</v>
      </c>
      <c r="H126" s="3">
        <v>1</v>
      </c>
      <c r="I126" s="3"/>
      <c r="J126" s="3">
        <v>0.55000000000000004</v>
      </c>
      <c r="K126" s="3">
        <v>0</v>
      </c>
      <c r="L126" s="3">
        <v>0</v>
      </c>
      <c r="M126" s="4">
        <v>1.9498607242339799E-2</v>
      </c>
      <c r="N126" s="4"/>
      <c r="O126">
        <f t="shared" si="7"/>
        <v>0.44998454038997221</v>
      </c>
      <c r="P126">
        <f t="shared" si="8"/>
        <v>5.8818707520891369</v>
      </c>
      <c r="Q126">
        <f t="shared" si="9"/>
        <v>23.935972144846794</v>
      </c>
      <c r="R126">
        <f t="shared" si="10"/>
        <v>34.569257799442902</v>
      </c>
      <c r="S126">
        <f t="shared" si="11"/>
        <v>23.764575766016716</v>
      </c>
      <c r="T126">
        <f t="shared" si="12"/>
        <v>10.114864902506964</v>
      </c>
      <c r="U126">
        <f t="shared" si="13"/>
        <v>1.2517204735376046</v>
      </c>
    </row>
    <row r="127" spans="1:21" ht="14.5">
      <c r="A127" s="3" t="s">
        <v>137</v>
      </c>
      <c r="B127" s="3">
        <v>1</v>
      </c>
      <c r="C127" s="3">
        <v>4</v>
      </c>
      <c r="D127" s="3">
        <v>17</v>
      </c>
      <c r="E127" s="3">
        <v>28</v>
      </c>
      <c r="F127" s="3">
        <v>26</v>
      </c>
      <c r="G127" s="3">
        <v>18</v>
      </c>
      <c r="H127" s="3">
        <v>6</v>
      </c>
      <c r="I127" s="3"/>
      <c r="J127" s="3">
        <v>0.96</v>
      </c>
      <c r="K127" s="3">
        <v>0</v>
      </c>
      <c r="L127" s="3">
        <v>6</v>
      </c>
      <c r="M127" s="4">
        <v>0.27855153203342597</v>
      </c>
      <c r="N127" s="4"/>
      <c r="O127">
        <f t="shared" si="7"/>
        <v>0.62288200557103079</v>
      </c>
      <c r="P127">
        <f t="shared" si="8"/>
        <v>6.9002621727019502</v>
      </c>
      <c r="Q127">
        <f t="shared" si="9"/>
        <v>23.551230640668525</v>
      </c>
      <c r="R127">
        <f t="shared" si="10"/>
        <v>31.504151420612814</v>
      </c>
      <c r="S127">
        <f t="shared" si="11"/>
        <v>21.846356657381619</v>
      </c>
      <c r="T127">
        <f t="shared" si="12"/>
        <v>11.652898607242339</v>
      </c>
      <c r="U127">
        <f t="shared" si="13"/>
        <v>3.9344124791086355</v>
      </c>
    </row>
    <row r="128" spans="1:21" ht="14.5">
      <c r="A128" s="3" t="s">
        <v>138</v>
      </c>
      <c r="B128" s="3">
        <v>0</v>
      </c>
      <c r="C128" s="3">
        <v>2</v>
      </c>
      <c r="D128" s="3">
        <v>11</v>
      </c>
      <c r="E128" s="3">
        <v>24</v>
      </c>
      <c r="F128" s="3">
        <v>31</v>
      </c>
      <c r="G128" s="3">
        <v>25</v>
      </c>
      <c r="H128" s="3">
        <v>8</v>
      </c>
      <c r="I128" s="3"/>
      <c r="J128" s="3">
        <v>2.16</v>
      </c>
      <c r="K128" s="3">
        <v>0</v>
      </c>
      <c r="L128" s="3">
        <v>2</v>
      </c>
      <c r="M128" s="4">
        <v>0.27855153203342597</v>
      </c>
      <c r="N128" s="4"/>
      <c r="O128">
        <f t="shared" si="7"/>
        <v>0.38008200557103078</v>
      </c>
      <c r="P128">
        <f t="shared" si="8"/>
        <v>5.8298621727019508</v>
      </c>
      <c r="Q128">
        <f t="shared" si="9"/>
        <v>24.315230640668521</v>
      </c>
      <c r="R128">
        <f t="shared" si="10"/>
        <v>34.686951420612814</v>
      </c>
      <c r="S128">
        <f t="shared" si="11"/>
        <v>23.009556657381619</v>
      </c>
      <c r="T128">
        <f t="shared" si="12"/>
        <v>10.004898607242341</v>
      </c>
      <c r="U128">
        <f t="shared" si="13"/>
        <v>1.8348124791086355</v>
      </c>
    </row>
    <row r="129" spans="1:21" ht="14.5">
      <c r="A129" s="3" t="s">
        <v>139</v>
      </c>
      <c r="B129" s="3">
        <v>0</v>
      </c>
      <c r="C129" s="3">
        <v>1</v>
      </c>
      <c r="D129" s="3">
        <v>5</v>
      </c>
      <c r="E129" s="3">
        <v>22</v>
      </c>
      <c r="F129" s="3">
        <v>33</v>
      </c>
      <c r="G129" s="3">
        <v>28</v>
      </c>
      <c r="H129" s="3">
        <v>10</v>
      </c>
      <c r="I129" s="3"/>
      <c r="J129" s="3">
        <v>0.56999999999999995</v>
      </c>
      <c r="K129" s="3">
        <v>0</v>
      </c>
      <c r="L129" s="3">
        <v>2</v>
      </c>
      <c r="M129" s="4">
        <v>0.13091922005570999</v>
      </c>
      <c r="N129" s="4"/>
      <c r="O129">
        <f t="shared" si="7"/>
        <v>0.48877334261838468</v>
      </c>
      <c r="P129">
        <f t="shared" si="8"/>
        <v>6.1618636211699167</v>
      </c>
      <c r="Q129">
        <f t="shared" si="9"/>
        <v>23.874784401114201</v>
      </c>
      <c r="R129">
        <f t="shared" si="10"/>
        <v>33.713282367688024</v>
      </c>
      <c r="S129">
        <f t="shared" si="11"/>
        <v>23.113014428969361</v>
      </c>
      <c r="T129">
        <f t="shared" si="12"/>
        <v>10.540464345403901</v>
      </c>
      <c r="U129">
        <f t="shared" si="13"/>
        <v>2.1017774651810592</v>
      </c>
    </row>
    <row r="130" spans="1:21" ht="14.5">
      <c r="A130" s="3" t="s">
        <v>140</v>
      </c>
      <c r="B130" s="3">
        <v>0</v>
      </c>
      <c r="C130" s="3">
        <v>2</v>
      </c>
      <c r="D130" s="3">
        <v>16</v>
      </c>
      <c r="E130" s="3">
        <v>38</v>
      </c>
      <c r="F130" s="3">
        <v>29</v>
      </c>
      <c r="G130" s="3">
        <v>12</v>
      </c>
      <c r="H130" s="3">
        <v>2</v>
      </c>
      <c r="I130" s="3"/>
      <c r="J130" s="3">
        <v>0.21</v>
      </c>
      <c r="K130" s="3">
        <v>0</v>
      </c>
      <c r="L130" s="3">
        <v>0</v>
      </c>
      <c r="M130" s="4">
        <v>0.27855153203342597</v>
      </c>
      <c r="N130" s="4"/>
      <c r="O130">
        <f t="shared" si="7"/>
        <v>0.25613200557103077</v>
      </c>
      <c r="P130">
        <f t="shared" si="8"/>
        <v>5.2742621727019507</v>
      </c>
      <c r="Q130">
        <f t="shared" si="9"/>
        <v>24.646230640668524</v>
      </c>
      <c r="R130">
        <f t="shared" si="10"/>
        <v>36.280901420612814</v>
      </c>
      <c r="S130">
        <f t="shared" si="11"/>
        <v>23.626856657381619</v>
      </c>
      <c r="T130">
        <f t="shared" si="12"/>
        <v>9.20639860724234</v>
      </c>
      <c r="U130">
        <f t="shared" si="13"/>
        <v>0.79266247910863563</v>
      </c>
    </row>
    <row r="131" spans="1:21" ht="14.5">
      <c r="A131" s="3" t="s">
        <v>141</v>
      </c>
      <c r="B131" s="3">
        <v>0</v>
      </c>
      <c r="C131" s="3">
        <v>6</v>
      </c>
      <c r="D131" s="3">
        <v>23</v>
      </c>
      <c r="E131" s="3">
        <v>33</v>
      </c>
      <c r="F131" s="3">
        <v>23</v>
      </c>
      <c r="G131" s="3">
        <v>12</v>
      </c>
      <c r="H131" s="3">
        <v>3</v>
      </c>
      <c r="I131" s="3"/>
      <c r="J131" s="3">
        <v>1.05</v>
      </c>
      <c r="K131" s="3">
        <v>0</v>
      </c>
      <c r="L131" s="3">
        <v>3</v>
      </c>
      <c r="M131" s="4">
        <v>0.27855153203342597</v>
      </c>
      <c r="N131" s="4"/>
      <c r="O131">
        <f t="shared" ref="O131:O194" si="14">0.464+0.001 * J131-0.154 * K131+0.061 * L131-0.747 * M131</f>
        <v>0.43997200557103078</v>
      </c>
      <c r="P131">
        <f t="shared" ref="P131:P194" si="15">5.923+0.008 * J131-1.372 * K131+0.27 * L131-2.335 * M131</f>
        <v>6.0909821727019509</v>
      </c>
      <c r="Q131">
        <f t="shared" ref="Q131:Q194" si="16">23.871+0.02 * J131-3.214 * K131-0.185 * L131+2.768 * M131</f>
        <v>24.108030640668524</v>
      </c>
      <c r="R131">
        <f t="shared" ref="R131:R194" si="17">34.441-0.001 * J131-0.549 * K131-0.796 * L131+6.606 * M131</f>
        <v>33.892061420612819</v>
      </c>
      <c r="S131">
        <f t="shared" ref="S131:S194" si="18">23.783-0.014 * J131+2.361 * K131-0.295 * L131-0.55 * M131</f>
        <v>22.730096657381615</v>
      </c>
      <c r="T131">
        <f t="shared" ref="T131:T194" si="19">10.189-0.01 * J131+2.107 * K131+0.409 * L131-3.52 * M131</f>
        <v>10.42499860724234</v>
      </c>
      <c r="U131">
        <f t="shared" ref="U131:U194" si="20">1.288-0.003 * J131+0.777 * K131+0.524 * L131-1.776 * M131</f>
        <v>2.3621424791086354</v>
      </c>
    </row>
    <row r="132" spans="1:21" ht="14.5">
      <c r="A132" s="3" t="s">
        <v>142</v>
      </c>
      <c r="B132" s="3">
        <v>0</v>
      </c>
      <c r="C132" s="3">
        <v>4</v>
      </c>
      <c r="D132" s="3">
        <v>19</v>
      </c>
      <c r="E132" s="3">
        <v>33</v>
      </c>
      <c r="F132" s="3">
        <v>27</v>
      </c>
      <c r="G132" s="3">
        <v>14</v>
      </c>
      <c r="H132" s="3">
        <v>3</v>
      </c>
      <c r="I132" s="3"/>
      <c r="J132" s="3">
        <v>68.22</v>
      </c>
      <c r="K132" s="3">
        <v>2</v>
      </c>
      <c r="L132" s="3">
        <v>3</v>
      </c>
      <c r="M132" s="4">
        <v>0.27855153203342597</v>
      </c>
      <c r="N132" s="4"/>
      <c r="O132">
        <f t="shared" si="14"/>
        <v>0.19914200557103082</v>
      </c>
      <c r="P132">
        <f t="shared" si="15"/>
        <v>3.8843421727019498</v>
      </c>
      <c r="Q132">
        <f t="shared" si="16"/>
        <v>19.023430640668522</v>
      </c>
      <c r="R132">
        <f t="shared" si="17"/>
        <v>32.726891420612823</v>
      </c>
      <c r="S132">
        <f t="shared" si="18"/>
        <v>26.511716657381619</v>
      </c>
      <c r="T132">
        <f t="shared" si="19"/>
        <v>13.967298607242341</v>
      </c>
      <c r="U132">
        <f t="shared" si="20"/>
        <v>3.7146324791086354</v>
      </c>
    </row>
    <row r="133" spans="1:21" ht="14.5">
      <c r="A133" s="3" t="s">
        <v>143</v>
      </c>
      <c r="B133" s="3">
        <v>0</v>
      </c>
      <c r="C133" s="3">
        <v>6</v>
      </c>
      <c r="D133" s="3">
        <v>23</v>
      </c>
      <c r="E133" s="3">
        <v>37</v>
      </c>
      <c r="F133" s="3">
        <v>24</v>
      </c>
      <c r="G133" s="3">
        <v>8</v>
      </c>
      <c r="H133" s="3">
        <v>1</v>
      </c>
      <c r="I133" s="3"/>
      <c r="J133" s="3">
        <v>0.54</v>
      </c>
      <c r="K133" s="3">
        <v>0</v>
      </c>
      <c r="L133" s="3">
        <v>2</v>
      </c>
      <c r="M133" s="4">
        <v>0.186629526462396</v>
      </c>
      <c r="N133" s="4"/>
      <c r="O133">
        <f t="shared" si="14"/>
        <v>0.44712774373259023</v>
      </c>
      <c r="P133">
        <f t="shared" si="15"/>
        <v>6.0315400557103054</v>
      </c>
      <c r="Q133">
        <f t="shared" si="16"/>
        <v>24.028390529247908</v>
      </c>
      <c r="R133">
        <f t="shared" si="17"/>
        <v>34.081334651810593</v>
      </c>
      <c r="S133">
        <f t="shared" si="18"/>
        <v>23.082793760445682</v>
      </c>
      <c r="T133">
        <f t="shared" si="19"/>
        <v>10.344664066852365</v>
      </c>
      <c r="U133">
        <f t="shared" si="20"/>
        <v>2.0029259610027852</v>
      </c>
    </row>
    <row r="134" spans="1:21" ht="14.5">
      <c r="A134" s="3" t="s">
        <v>144</v>
      </c>
      <c r="B134" s="3">
        <v>0</v>
      </c>
      <c r="C134" s="3">
        <v>8</v>
      </c>
      <c r="D134" s="3">
        <v>21</v>
      </c>
      <c r="E134" s="3">
        <v>31</v>
      </c>
      <c r="F134" s="3">
        <v>26</v>
      </c>
      <c r="G134" s="3">
        <v>12</v>
      </c>
      <c r="H134" s="3">
        <v>2</v>
      </c>
      <c r="I134" s="3"/>
      <c r="J134" s="3">
        <v>0.67</v>
      </c>
      <c r="K134" s="3">
        <v>0</v>
      </c>
      <c r="L134" s="3">
        <v>3</v>
      </c>
      <c r="M134" s="4">
        <v>0.186629526462396</v>
      </c>
      <c r="N134" s="4"/>
      <c r="O134">
        <f t="shared" si="14"/>
        <v>0.50825774373259014</v>
      </c>
      <c r="P134">
        <f t="shared" si="15"/>
        <v>6.3025800557103056</v>
      </c>
      <c r="Q134">
        <f t="shared" si="16"/>
        <v>23.845990529247914</v>
      </c>
      <c r="R134">
        <f t="shared" si="17"/>
        <v>33.285204651810595</v>
      </c>
      <c r="S134">
        <f t="shared" si="18"/>
        <v>22.785973760445682</v>
      </c>
      <c r="T134">
        <f t="shared" si="19"/>
        <v>10.752364066852365</v>
      </c>
      <c r="U134">
        <f t="shared" si="20"/>
        <v>2.5265359610027849</v>
      </c>
    </row>
    <row r="135" spans="1:21" ht="14.5">
      <c r="A135" s="3" t="s">
        <v>145</v>
      </c>
      <c r="B135" s="3">
        <v>0</v>
      </c>
      <c r="C135" s="3">
        <v>2</v>
      </c>
      <c r="D135" s="3">
        <v>14</v>
      </c>
      <c r="E135" s="3">
        <v>35</v>
      </c>
      <c r="F135" s="3">
        <v>35</v>
      </c>
      <c r="G135" s="3">
        <v>13</v>
      </c>
      <c r="H135" s="3">
        <v>1</v>
      </c>
      <c r="I135" s="3"/>
      <c r="J135" s="3">
        <v>17.78</v>
      </c>
      <c r="K135" s="3">
        <v>2</v>
      </c>
      <c r="L135" s="3">
        <v>2</v>
      </c>
      <c r="M135" s="4">
        <v>0.27855153203342597</v>
      </c>
      <c r="N135" s="4"/>
      <c r="O135">
        <f t="shared" si="14"/>
        <v>8.7702005571030833E-2</v>
      </c>
      <c r="P135">
        <f t="shared" si="15"/>
        <v>3.2108221727019504</v>
      </c>
      <c r="Q135">
        <f t="shared" si="16"/>
        <v>18.19963064066852</v>
      </c>
      <c r="R135">
        <f t="shared" si="17"/>
        <v>33.573331420612817</v>
      </c>
      <c r="S135">
        <f t="shared" si="18"/>
        <v>27.512876657381621</v>
      </c>
      <c r="T135">
        <f t="shared" si="19"/>
        <v>14.062698607242341</v>
      </c>
      <c r="U135">
        <f t="shared" si="20"/>
        <v>3.3419524791086355</v>
      </c>
    </row>
    <row r="136" spans="1:21" ht="14.5">
      <c r="A136" s="3" t="s">
        <v>146</v>
      </c>
      <c r="B136" s="3">
        <v>0</v>
      </c>
      <c r="C136" s="3">
        <v>6</v>
      </c>
      <c r="D136" s="3">
        <v>30</v>
      </c>
      <c r="E136" s="3">
        <v>39</v>
      </c>
      <c r="F136" s="3">
        <v>19</v>
      </c>
      <c r="G136" s="3">
        <v>5</v>
      </c>
      <c r="H136" s="3">
        <v>0</v>
      </c>
      <c r="I136" s="3"/>
      <c r="J136" s="3">
        <v>25.99</v>
      </c>
      <c r="K136" s="3">
        <v>0</v>
      </c>
      <c r="L136" s="3">
        <v>0</v>
      </c>
      <c r="M136" s="4">
        <v>0.27855153203342597</v>
      </c>
      <c r="N136" s="4"/>
      <c r="O136">
        <f t="shared" si="14"/>
        <v>0.2819120055710308</v>
      </c>
      <c r="P136">
        <f t="shared" si="15"/>
        <v>5.4805021727019501</v>
      </c>
      <c r="Q136">
        <f t="shared" si="16"/>
        <v>25.161830640668523</v>
      </c>
      <c r="R136">
        <f t="shared" si="17"/>
        <v>36.255121420612817</v>
      </c>
      <c r="S136">
        <f t="shared" si="18"/>
        <v>23.265936657381619</v>
      </c>
      <c r="T136">
        <f t="shared" si="19"/>
        <v>8.9485986072423405</v>
      </c>
      <c r="U136">
        <f t="shared" si="20"/>
        <v>0.71532247910863545</v>
      </c>
    </row>
    <row r="137" spans="1:21" ht="14.5">
      <c r="A137" s="3" t="s">
        <v>147</v>
      </c>
      <c r="B137" s="3">
        <v>0</v>
      </c>
      <c r="C137" s="3">
        <v>2</v>
      </c>
      <c r="D137" s="3">
        <v>23</v>
      </c>
      <c r="E137" s="3">
        <v>49</v>
      </c>
      <c r="F137" s="3">
        <v>20</v>
      </c>
      <c r="G137" s="3">
        <v>5</v>
      </c>
      <c r="H137" s="3">
        <v>1</v>
      </c>
      <c r="I137" s="3"/>
      <c r="J137" s="3">
        <v>0.23</v>
      </c>
      <c r="K137" s="3">
        <v>0</v>
      </c>
      <c r="L137" s="3">
        <v>0</v>
      </c>
      <c r="M137" s="4">
        <v>0.27855153203342597</v>
      </c>
      <c r="N137" s="4"/>
      <c r="O137">
        <f t="shared" si="14"/>
        <v>0.25615200557103079</v>
      </c>
      <c r="P137">
        <f t="shared" si="15"/>
        <v>5.27442217270195</v>
      </c>
      <c r="Q137">
        <f t="shared" si="16"/>
        <v>24.646630640668523</v>
      </c>
      <c r="R137">
        <f t="shared" si="17"/>
        <v>36.280881420612815</v>
      </c>
      <c r="S137">
        <f t="shared" si="18"/>
        <v>23.626576657381619</v>
      </c>
      <c r="T137">
        <f t="shared" si="19"/>
        <v>9.2061986072423405</v>
      </c>
      <c r="U137">
        <f t="shared" si="20"/>
        <v>0.79260247910863546</v>
      </c>
    </row>
    <row r="138" spans="1:21" ht="14.5">
      <c r="A138" s="3" t="s">
        <v>148</v>
      </c>
      <c r="B138" s="3">
        <v>0</v>
      </c>
      <c r="C138" s="3">
        <v>2</v>
      </c>
      <c r="D138" s="3">
        <v>12</v>
      </c>
      <c r="E138" s="3">
        <v>28</v>
      </c>
      <c r="F138" s="3">
        <v>32</v>
      </c>
      <c r="G138" s="3">
        <v>21</v>
      </c>
      <c r="H138" s="3">
        <v>5</v>
      </c>
      <c r="I138" s="3"/>
      <c r="J138" s="3">
        <v>11.96</v>
      </c>
      <c r="K138" s="3">
        <v>2</v>
      </c>
      <c r="L138" s="3">
        <v>4</v>
      </c>
      <c r="M138" s="4">
        <v>0.10306406685236801</v>
      </c>
      <c r="N138" s="4"/>
      <c r="O138">
        <f t="shared" si="14"/>
        <v>0.33497114206128115</v>
      </c>
      <c r="P138">
        <f t="shared" si="15"/>
        <v>4.1140254038997206</v>
      </c>
      <c r="Q138">
        <f t="shared" si="16"/>
        <v>17.227481337047355</v>
      </c>
      <c r="R138">
        <f t="shared" si="17"/>
        <v>30.827881225626744</v>
      </c>
      <c r="S138">
        <f t="shared" si="18"/>
        <v>27.1008747632312</v>
      </c>
      <c r="T138">
        <f t="shared" si="19"/>
        <v>15.556614484679665</v>
      </c>
      <c r="U138">
        <f t="shared" si="20"/>
        <v>4.7190782172701944</v>
      </c>
    </row>
    <row r="139" spans="1:21" ht="14.5">
      <c r="A139" s="3" t="s">
        <v>149</v>
      </c>
      <c r="B139" s="3">
        <v>1</v>
      </c>
      <c r="C139" s="3">
        <v>3</v>
      </c>
      <c r="D139" s="3">
        <v>13</v>
      </c>
      <c r="E139" s="3">
        <v>27</v>
      </c>
      <c r="F139" s="3">
        <v>30</v>
      </c>
      <c r="G139" s="3">
        <v>22</v>
      </c>
      <c r="H139" s="3">
        <v>4</v>
      </c>
      <c r="I139" s="3"/>
      <c r="J139" s="3">
        <v>4.3499999999999996</v>
      </c>
      <c r="K139" s="3">
        <v>2</v>
      </c>
      <c r="L139" s="3">
        <v>3</v>
      </c>
      <c r="M139" s="4">
        <v>0.10306406685236801</v>
      </c>
      <c r="N139" s="4"/>
      <c r="O139">
        <f t="shared" si="14"/>
        <v>0.26636114206128114</v>
      </c>
      <c r="P139">
        <f t="shared" si="15"/>
        <v>3.7831454038997201</v>
      </c>
      <c r="Q139">
        <f t="shared" si="16"/>
        <v>17.260281337047353</v>
      </c>
      <c r="R139">
        <f t="shared" si="17"/>
        <v>31.631491225626746</v>
      </c>
      <c r="S139">
        <f t="shared" si="18"/>
        <v>27.502414763231197</v>
      </c>
      <c r="T139">
        <f t="shared" si="19"/>
        <v>15.223714484679666</v>
      </c>
      <c r="U139">
        <f t="shared" si="20"/>
        <v>4.2179082172701943</v>
      </c>
    </row>
    <row r="140" spans="1:21" ht="14.5">
      <c r="A140" s="3" t="s">
        <v>150</v>
      </c>
      <c r="B140" s="3">
        <v>1</v>
      </c>
      <c r="C140" s="3">
        <v>14</v>
      </c>
      <c r="D140" s="3">
        <v>29</v>
      </c>
      <c r="E140" s="3">
        <v>28</v>
      </c>
      <c r="F140" s="3">
        <v>16</v>
      </c>
      <c r="G140" s="3">
        <v>8</v>
      </c>
      <c r="H140" s="3">
        <v>3</v>
      </c>
      <c r="I140" s="3"/>
      <c r="J140" s="3">
        <v>1.98</v>
      </c>
      <c r="K140" s="3">
        <v>0</v>
      </c>
      <c r="L140" s="3">
        <v>8</v>
      </c>
      <c r="M140" s="4">
        <v>0.10306406685236801</v>
      </c>
      <c r="N140" s="4"/>
      <c r="O140">
        <f t="shared" si="14"/>
        <v>0.87699114206128115</v>
      </c>
      <c r="P140">
        <f t="shared" si="15"/>
        <v>7.8581854038997196</v>
      </c>
      <c r="Q140">
        <f t="shared" si="16"/>
        <v>22.715881337047353</v>
      </c>
      <c r="R140">
        <f t="shared" si="17"/>
        <v>28.75186122562674</v>
      </c>
      <c r="S140">
        <f t="shared" si="18"/>
        <v>21.3385947632312</v>
      </c>
      <c r="T140">
        <f t="shared" si="19"/>
        <v>13.078414484679666</v>
      </c>
      <c r="U140">
        <f t="shared" si="20"/>
        <v>5.2910182172701941</v>
      </c>
    </row>
    <row r="141" spans="1:21" ht="14.5">
      <c r="A141" s="3" t="s">
        <v>151</v>
      </c>
      <c r="B141" s="3">
        <v>0</v>
      </c>
      <c r="C141" s="3">
        <v>4</v>
      </c>
      <c r="D141" s="3">
        <v>18</v>
      </c>
      <c r="E141" s="3">
        <v>30</v>
      </c>
      <c r="F141" s="3">
        <v>28</v>
      </c>
      <c r="G141" s="3">
        <v>17</v>
      </c>
      <c r="H141" s="3">
        <v>3</v>
      </c>
      <c r="I141" s="3"/>
      <c r="J141" s="3">
        <v>3.87</v>
      </c>
      <c r="K141" s="3">
        <v>0</v>
      </c>
      <c r="L141" s="3">
        <v>6</v>
      </c>
      <c r="M141" s="4">
        <v>0.27855153203342597</v>
      </c>
      <c r="N141" s="4"/>
      <c r="O141">
        <f t="shared" si="14"/>
        <v>0.62579200557103076</v>
      </c>
      <c r="P141">
        <f t="shared" si="15"/>
        <v>6.9235421727019508</v>
      </c>
      <c r="Q141">
        <f t="shared" si="16"/>
        <v>23.609430640668524</v>
      </c>
      <c r="R141">
        <f t="shared" si="17"/>
        <v>31.501241420612814</v>
      </c>
      <c r="S141">
        <f t="shared" si="18"/>
        <v>21.80561665738162</v>
      </c>
      <c r="T141">
        <f t="shared" si="19"/>
        <v>11.623798607242339</v>
      </c>
      <c r="U141">
        <f t="shared" si="20"/>
        <v>3.9256824791086355</v>
      </c>
    </row>
    <row r="142" spans="1:21" ht="14.5">
      <c r="A142" s="3" t="s">
        <v>152</v>
      </c>
      <c r="B142" s="3">
        <v>0</v>
      </c>
      <c r="C142" s="3">
        <v>3</v>
      </c>
      <c r="D142" s="3">
        <v>19</v>
      </c>
      <c r="E142" s="3">
        <v>39</v>
      </c>
      <c r="F142" s="3">
        <v>29</v>
      </c>
      <c r="G142" s="3">
        <v>9</v>
      </c>
      <c r="H142" s="3">
        <v>1</v>
      </c>
      <c r="I142" s="3"/>
      <c r="J142" s="3">
        <v>0.72</v>
      </c>
      <c r="K142" s="3">
        <v>0</v>
      </c>
      <c r="L142" s="3">
        <v>1</v>
      </c>
      <c r="M142" s="4">
        <v>0.27855153203342597</v>
      </c>
      <c r="N142" s="4"/>
      <c r="O142">
        <f t="shared" si="14"/>
        <v>0.31764200557103073</v>
      </c>
      <c r="P142">
        <f t="shared" si="15"/>
        <v>5.5483421727019504</v>
      </c>
      <c r="Q142">
        <f t="shared" si="16"/>
        <v>24.471430640668522</v>
      </c>
      <c r="R142">
        <f t="shared" si="17"/>
        <v>35.484391420612816</v>
      </c>
      <c r="S142">
        <f t="shared" si="18"/>
        <v>23.324716657381618</v>
      </c>
      <c r="T142">
        <f t="shared" si="19"/>
        <v>9.610298607242342</v>
      </c>
      <c r="U142">
        <f t="shared" si="20"/>
        <v>1.3151324791086356</v>
      </c>
    </row>
    <row r="143" spans="1:21" ht="14.5">
      <c r="A143" s="3" t="s">
        <v>153</v>
      </c>
      <c r="B143" s="3">
        <v>0</v>
      </c>
      <c r="C143" s="3">
        <v>1</v>
      </c>
      <c r="D143" s="3">
        <v>9</v>
      </c>
      <c r="E143" s="3">
        <v>27</v>
      </c>
      <c r="F143" s="3">
        <v>31</v>
      </c>
      <c r="G143" s="3">
        <v>25</v>
      </c>
      <c r="H143" s="3">
        <v>7</v>
      </c>
      <c r="I143" s="3"/>
      <c r="J143" s="3">
        <v>0.72</v>
      </c>
      <c r="K143" s="3">
        <v>2</v>
      </c>
      <c r="L143" s="3">
        <v>6</v>
      </c>
      <c r="M143" s="4">
        <v>0.27855153203342597</v>
      </c>
      <c r="N143" s="4"/>
      <c r="O143">
        <f t="shared" si="14"/>
        <v>0.31464200557103084</v>
      </c>
      <c r="P143">
        <f t="shared" si="15"/>
        <v>4.1543421727019503</v>
      </c>
      <c r="Q143">
        <f t="shared" si="16"/>
        <v>17.118430640668521</v>
      </c>
      <c r="R143">
        <f t="shared" si="17"/>
        <v>30.406391420612813</v>
      </c>
      <c r="S143">
        <f t="shared" si="18"/>
        <v>26.571716657381621</v>
      </c>
      <c r="T143">
        <f t="shared" si="19"/>
        <v>15.869298607242342</v>
      </c>
      <c r="U143">
        <f t="shared" si="20"/>
        <v>5.489132479108636</v>
      </c>
    </row>
    <row r="144" spans="1:21" ht="14.5">
      <c r="A144" s="3" t="s">
        <v>154</v>
      </c>
      <c r="B144" s="3">
        <v>1</v>
      </c>
      <c r="C144" s="3">
        <v>8</v>
      </c>
      <c r="D144" s="3">
        <v>24</v>
      </c>
      <c r="E144" s="3">
        <v>33</v>
      </c>
      <c r="F144" s="3">
        <v>23</v>
      </c>
      <c r="G144" s="3">
        <v>10</v>
      </c>
      <c r="H144" s="3">
        <v>1</v>
      </c>
      <c r="I144" s="3"/>
      <c r="J144" s="3">
        <v>0.97</v>
      </c>
      <c r="K144" s="3">
        <v>0</v>
      </c>
      <c r="L144" s="3">
        <v>4</v>
      </c>
      <c r="M144" s="4">
        <v>0.13091922005570999</v>
      </c>
      <c r="N144" s="4"/>
      <c r="O144">
        <f t="shared" si="14"/>
        <v>0.61117334261838474</v>
      </c>
      <c r="P144">
        <f t="shared" si="15"/>
        <v>6.7050636211699173</v>
      </c>
      <c r="Q144">
        <f t="shared" si="16"/>
        <v>23.512784401114207</v>
      </c>
      <c r="R144">
        <f t="shared" si="17"/>
        <v>32.120882367688019</v>
      </c>
      <c r="S144">
        <f t="shared" si="18"/>
        <v>22.51741442896936</v>
      </c>
      <c r="T144">
        <f t="shared" si="19"/>
        <v>11.354464345403899</v>
      </c>
      <c r="U144">
        <f t="shared" si="20"/>
        <v>3.1485774651810594</v>
      </c>
    </row>
    <row r="145" spans="1:21" ht="14.5">
      <c r="A145" s="3" t="s">
        <v>155</v>
      </c>
      <c r="B145" s="3">
        <v>0</v>
      </c>
      <c r="C145" s="3">
        <v>6</v>
      </c>
      <c r="D145" s="3">
        <v>28</v>
      </c>
      <c r="E145" s="3">
        <v>39</v>
      </c>
      <c r="F145" s="3">
        <v>19</v>
      </c>
      <c r="G145" s="3">
        <v>6</v>
      </c>
      <c r="H145" s="3">
        <v>1</v>
      </c>
      <c r="I145" s="3"/>
      <c r="J145" s="3">
        <v>83.06</v>
      </c>
      <c r="K145" s="3">
        <v>2</v>
      </c>
      <c r="L145" s="3">
        <v>5</v>
      </c>
      <c r="M145" s="4">
        <v>0.13091922005570999</v>
      </c>
      <c r="N145" s="4"/>
      <c r="O145">
        <f t="shared" si="14"/>
        <v>0.44626334261838463</v>
      </c>
      <c r="P145">
        <f t="shared" si="15"/>
        <v>4.887783621169917</v>
      </c>
      <c r="Q145">
        <f t="shared" si="16"/>
        <v>18.541584401114203</v>
      </c>
      <c r="R145">
        <f t="shared" si="17"/>
        <v>30.144792367688019</v>
      </c>
      <c r="S145">
        <f t="shared" si="18"/>
        <v>25.795154428969362</v>
      </c>
      <c r="T145">
        <f t="shared" si="19"/>
        <v>15.156564345403901</v>
      </c>
      <c r="U145">
        <f t="shared" si="20"/>
        <v>4.9803074651810597</v>
      </c>
    </row>
    <row r="146" spans="1:21" ht="14.5">
      <c r="A146" s="5" t="s">
        <v>156</v>
      </c>
      <c r="B146" s="5">
        <v>0</v>
      </c>
      <c r="C146" s="5">
        <v>2</v>
      </c>
      <c r="D146" s="5">
        <v>16</v>
      </c>
      <c r="E146" s="5">
        <v>38</v>
      </c>
      <c r="F146" s="5">
        <v>30</v>
      </c>
      <c r="G146" s="5">
        <v>12</v>
      </c>
      <c r="H146" s="5">
        <v>2</v>
      </c>
      <c r="I146" s="5"/>
      <c r="J146" s="5">
        <v>46.16</v>
      </c>
      <c r="K146" s="3">
        <v>0</v>
      </c>
      <c r="L146" s="5">
        <v>0</v>
      </c>
      <c r="M146" s="4">
        <v>0.186629526462396</v>
      </c>
      <c r="N146" s="4"/>
      <c r="O146">
        <f t="shared" si="14"/>
        <v>0.37074774373259023</v>
      </c>
      <c r="P146">
        <f t="shared" si="15"/>
        <v>5.8565000557103053</v>
      </c>
      <c r="Q146">
        <f t="shared" si="16"/>
        <v>25.31079052924791</v>
      </c>
      <c r="R146">
        <f t="shared" si="17"/>
        <v>35.627714651810592</v>
      </c>
      <c r="S146">
        <f t="shared" si="18"/>
        <v>23.034113760445685</v>
      </c>
      <c r="T146">
        <f t="shared" si="19"/>
        <v>9.0704640668523648</v>
      </c>
      <c r="U146">
        <f t="shared" si="20"/>
        <v>0.81806596100278473</v>
      </c>
    </row>
    <row r="147" spans="1:21" ht="14.5">
      <c r="A147" s="3" t="s">
        <v>157</v>
      </c>
      <c r="B147" s="3">
        <v>1</v>
      </c>
      <c r="C147" s="3">
        <v>13</v>
      </c>
      <c r="D147" s="3">
        <v>32</v>
      </c>
      <c r="E147" s="3">
        <v>31</v>
      </c>
      <c r="F147" s="3">
        <v>16</v>
      </c>
      <c r="G147" s="3">
        <v>6</v>
      </c>
      <c r="H147" s="3">
        <v>1</v>
      </c>
      <c r="I147" s="3"/>
      <c r="J147" s="3">
        <v>1.36</v>
      </c>
      <c r="K147" s="3">
        <v>0</v>
      </c>
      <c r="L147" s="3">
        <v>2</v>
      </c>
      <c r="M147" s="4">
        <v>0.10306406685236801</v>
      </c>
      <c r="N147" s="4"/>
      <c r="O147">
        <f t="shared" si="14"/>
        <v>0.51037114206128109</v>
      </c>
      <c r="P147">
        <f t="shared" si="15"/>
        <v>6.2332254038997208</v>
      </c>
      <c r="Q147">
        <f t="shared" si="16"/>
        <v>23.813481337047353</v>
      </c>
      <c r="R147">
        <f t="shared" si="17"/>
        <v>33.528481225626749</v>
      </c>
      <c r="S147">
        <f t="shared" si="18"/>
        <v>23.117274763231197</v>
      </c>
      <c r="T147">
        <f t="shared" si="19"/>
        <v>10.630614484679665</v>
      </c>
      <c r="U147">
        <f t="shared" si="20"/>
        <v>2.1488782172701946</v>
      </c>
    </row>
    <row r="148" spans="1:21" ht="14.5">
      <c r="A148" s="3" t="s">
        <v>158</v>
      </c>
      <c r="B148" s="3">
        <v>0</v>
      </c>
      <c r="C148" s="3">
        <v>5</v>
      </c>
      <c r="D148" s="3">
        <v>25</v>
      </c>
      <c r="E148" s="3">
        <v>37</v>
      </c>
      <c r="F148" s="3">
        <v>22</v>
      </c>
      <c r="G148" s="3">
        <v>9</v>
      </c>
      <c r="H148" s="3">
        <v>2</v>
      </c>
      <c r="I148" s="3"/>
      <c r="J148" s="3">
        <v>3.47</v>
      </c>
      <c r="K148" s="3">
        <v>0</v>
      </c>
      <c r="L148" s="3">
        <v>3</v>
      </c>
      <c r="M148" s="4">
        <v>0.10306406685236801</v>
      </c>
      <c r="N148" s="4"/>
      <c r="O148">
        <f t="shared" si="14"/>
        <v>0.57348114206128109</v>
      </c>
      <c r="P148">
        <f t="shared" si="15"/>
        <v>6.5201054038997199</v>
      </c>
      <c r="Q148">
        <f t="shared" si="16"/>
        <v>23.670681337047355</v>
      </c>
      <c r="R148">
        <f t="shared" si="17"/>
        <v>32.730371225626747</v>
      </c>
      <c r="S148">
        <f t="shared" si="18"/>
        <v>22.792734763231195</v>
      </c>
      <c r="T148">
        <f t="shared" si="19"/>
        <v>11.018514484679665</v>
      </c>
      <c r="U148">
        <f t="shared" si="20"/>
        <v>2.6665482172701944</v>
      </c>
    </row>
    <row r="149" spans="1:21" ht="14.5">
      <c r="A149" s="3" t="s">
        <v>159</v>
      </c>
      <c r="B149" s="3">
        <v>1</v>
      </c>
      <c r="C149" s="3">
        <v>9</v>
      </c>
      <c r="D149" s="3">
        <v>30</v>
      </c>
      <c r="E149" s="3">
        <v>34</v>
      </c>
      <c r="F149" s="3">
        <v>19</v>
      </c>
      <c r="G149" s="3">
        <v>7</v>
      </c>
      <c r="H149" s="3">
        <v>1</v>
      </c>
      <c r="I149" s="3"/>
      <c r="J149" s="3">
        <v>4.37</v>
      </c>
      <c r="K149" s="3">
        <v>0</v>
      </c>
      <c r="L149" s="3">
        <v>3</v>
      </c>
      <c r="M149" s="4">
        <v>0.10306406685236801</v>
      </c>
      <c r="N149" s="4"/>
      <c r="O149">
        <f t="shared" si="14"/>
        <v>0.5743811420612811</v>
      </c>
      <c r="P149">
        <f t="shared" si="15"/>
        <v>6.5273054038997209</v>
      </c>
      <c r="Q149">
        <f t="shared" si="16"/>
        <v>23.688681337047353</v>
      </c>
      <c r="R149">
        <f t="shared" si="17"/>
        <v>32.729471225626746</v>
      </c>
      <c r="S149">
        <f t="shared" si="18"/>
        <v>22.780134763231196</v>
      </c>
      <c r="T149">
        <f t="shared" si="19"/>
        <v>11.009514484679666</v>
      </c>
      <c r="U149">
        <f t="shared" si="20"/>
        <v>2.6638482172701945</v>
      </c>
    </row>
    <row r="150" spans="1:21" ht="14.5">
      <c r="A150" s="3" t="s">
        <v>160</v>
      </c>
      <c r="B150" s="3">
        <v>0</v>
      </c>
      <c r="C150" s="3">
        <v>3</v>
      </c>
      <c r="D150" s="3">
        <v>16</v>
      </c>
      <c r="E150" s="3">
        <v>26</v>
      </c>
      <c r="F150" s="3">
        <v>24</v>
      </c>
      <c r="G150" s="3">
        <v>19</v>
      </c>
      <c r="H150" s="3">
        <v>12</v>
      </c>
      <c r="I150" s="3"/>
      <c r="J150" s="3">
        <v>0.65</v>
      </c>
      <c r="K150" s="3">
        <v>0</v>
      </c>
      <c r="L150" s="3">
        <v>5</v>
      </c>
      <c r="M150" s="4">
        <v>0.27855153203342597</v>
      </c>
      <c r="N150" s="4"/>
      <c r="O150">
        <f t="shared" si="14"/>
        <v>0.56157200557103071</v>
      </c>
      <c r="P150">
        <f t="shared" si="15"/>
        <v>6.6277821727019504</v>
      </c>
      <c r="Q150">
        <f t="shared" si="16"/>
        <v>23.730030640668524</v>
      </c>
      <c r="R150">
        <f t="shared" si="17"/>
        <v>32.300461420612812</v>
      </c>
      <c r="S150">
        <f t="shared" si="18"/>
        <v>22.145696657381617</v>
      </c>
      <c r="T150">
        <f t="shared" si="19"/>
        <v>11.24699860724234</v>
      </c>
      <c r="U150">
        <f t="shared" si="20"/>
        <v>3.4113424791086358</v>
      </c>
    </row>
    <row r="151" spans="1:21" ht="14.5">
      <c r="A151" s="3" t="s">
        <v>161</v>
      </c>
      <c r="B151" s="3">
        <v>0</v>
      </c>
      <c r="C151" s="3">
        <v>2</v>
      </c>
      <c r="D151" s="3">
        <v>13</v>
      </c>
      <c r="E151" s="3">
        <v>32</v>
      </c>
      <c r="F151" s="3">
        <v>32</v>
      </c>
      <c r="G151" s="3">
        <v>17</v>
      </c>
      <c r="H151" s="3">
        <v>4</v>
      </c>
      <c r="I151" s="3"/>
      <c r="J151" s="3">
        <v>0.53</v>
      </c>
      <c r="K151" s="3">
        <v>0</v>
      </c>
      <c r="L151" s="3">
        <v>2</v>
      </c>
      <c r="M151" s="4">
        <v>0.27855153203342597</v>
      </c>
      <c r="N151" s="4"/>
      <c r="O151">
        <f t="shared" si="14"/>
        <v>0.37845200557103076</v>
      </c>
      <c r="P151">
        <f t="shared" si="15"/>
        <v>5.8168221727019507</v>
      </c>
      <c r="Q151">
        <f t="shared" si="16"/>
        <v>24.282630640668522</v>
      </c>
      <c r="R151">
        <f t="shared" si="17"/>
        <v>34.68858142061282</v>
      </c>
      <c r="S151">
        <f t="shared" si="18"/>
        <v>23.032376657381619</v>
      </c>
      <c r="T151">
        <f t="shared" si="19"/>
        <v>10.02119860724234</v>
      </c>
      <c r="U151">
        <f t="shared" si="20"/>
        <v>1.8397024791086356</v>
      </c>
    </row>
    <row r="152" spans="1:21" ht="14.5">
      <c r="A152" s="3" t="s">
        <v>162</v>
      </c>
      <c r="B152" s="3">
        <v>1</v>
      </c>
      <c r="C152" s="3">
        <v>5</v>
      </c>
      <c r="D152" s="3">
        <v>22</v>
      </c>
      <c r="E152" s="3">
        <v>34</v>
      </c>
      <c r="F152" s="3">
        <v>25</v>
      </c>
      <c r="G152" s="3">
        <v>11</v>
      </c>
      <c r="H152" s="3">
        <v>2</v>
      </c>
      <c r="I152" s="3"/>
      <c r="J152" s="3">
        <v>17.88</v>
      </c>
      <c r="K152" s="3">
        <v>0</v>
      </c>
      <c r="L152" s="3">
        <v>0</v>
      </c>
      <c r="M152" s="4">
        <v>0.10306406685236801</v>
      </c>
      <c r="N152" s="4"/>
      <c r="O152">
        <f t="shared" si="14"/>
        <v>0.40489114206128113</v>
      </c>
      <c r="P152">
        <f t="shared" si="15"/>
        <v>5.8253854038997206</v>
      </c>
      <c r="Q152">
        <f t="shared" si="16"/>
        <v>24.513881337047355</v>
      </c>
      <c r="R152">
        <f t="shared" si="17"/>
        <v>35.103961225626747</v>
      </c>
      <c r="S152">
        <f t="shared" si="18"/>
        <v>23.475994763231199</v>
      </c>
      <c r="T152">
        <f t="shared" si="19"/>
        <v>9.6474144846796648</v>
      </c>
      <c r="U152">
        <f t="shared" si="20"/>
        <v>1.0513182172701945</v>
      </c>
    </row>
    <row r="153" spans="1:21" ht="14.5">
      <c r="A153" s="3" t="s">
        <v>163</v>
      </c>
      <c r="B153" s="3">
        <v>0</v>
      </c>
      <c r="C153" s="3">
        <v>1</v>
      </c>
      <c r="D153" s="3">
        <v>11</v>
      </c>
      <c r="E153" s="3">
        <v>33</v>
      </c>
      <c r="F153" s="3">
        <v>25</v>
      </c>
      <c r="G153" s="3">
        <v>22</v>
      </c>
      <c r="H153" s="3">
        <v>7</v>
      </c>
      <c r="I153" s="3"/>
      <c r="J153" s="3">
        <v>0.54</v>
      </c>
      <c r="K153" s="3">
        <v>0</v>
      </c>
      <c r="L153" s="3">
        <v>5</v>
      </c>
      <c r="M153" s="4">
        <v>0.13091922005570999</v>
      </c>
      <c r="N153" s="4"/>
      <c r="O153">
        <f t="shared" si="14"/>
        <v>0.67174334261838464</v>
      </c>
      <c r="P153">
        <f t="shared" si="15"/>
        <v>6.9716236211699165</v>
      </c>
      <c r="Q153">
        <f t="shared" si="16"/>
        <v>23.319184401114203</v>
      </c>
      <c r="R153">
        <f t="shared" si="17"/>
        <v>31.325312367688021</v>
      </c>
      <c r="S153">
        <f t="shared" si="18"/>
        <v>22.228434428969358</v>
      </c>
      <c r="T153">
        <f t="shared" si="19"/>
        <v>11.767764345403901</v>
      </c>
      <c r="U153">
        <f t="shared" si="20"/>
        <v>3.6738674651810594</v>
      </c>
    </row>
    <row r="154" spans="1:21" ht="14.5">
      <c r="A154" s="3" t="s">
        <v>164</v>
      </c>
      <c r="B154" s="3">
        <v>0</v>
      </c>
      <c r="C154" s="3">
        <v>1</v>
      </c>
      <c r="D154" s="3">
        <v>12</v>
      </c>
      <c r="E154" s="3">
        <v>28</v>
      </c>
      <c r="F154" s="3">
        <v>28</v>
      </c>
      <c r="G154" s="3">
        <v>21</v>
      </c>
      <c r="H154" s="3">
        <v>9</v>
      </c>
      <c r="I154" s="3"/>
      <c r="J154" s="3">
        <v>0.47</v>
      </c>
      <c r="K154" s="3">
        <v>2</v>
      </c>
      <c r="L154" s="3">
        <v>5</v>
      </c>
      <c r="M154" s="4">
        <v>0.27855153203342597</v>
      </c>
      <c r="N154" s="4"/>
      <c r="O154">
        <f t="shared" si="14"/>
        <v>0.25339200557103081</v>
      </c>
      <c r="P154">
        <f t="shared" si="15"/>
        <v>3.88234217270195</v>
      </c>
      <c r="Q154">
        <f t="shared" si="16"/>
        <v>17.298430640668521</v>
      </c>
      <c r="R154">
        <f t="shared" si="17"/>
        <v>31.202641420612814</v>
      </c>
      <c r="S154">
        <f t="shared" si="18"/>
        <v>26.870216657381619</v>
      </c>
      <c r="T154">
        <f t="shared" si="19"/>
        <v>15.462798607242341</v>
      </c>
      <c r="U154">
        <f t="shared" si="20"/>
        <v>4.9658824791086351</v>
      </c>
    </row>
    <row r="155" spans="1:21" ht="14.5">
      <c r="A155" s="5" t="s">
        <v>165</v>
      </c>
      <c r="B155" s="5">
        <v>0</v>
      </c>
      <c r="C155" s="5">
        <v>3</v>
      </c>
      <c r="D155" s="5">
        <v>21</v>
      </c>
      <c r="E155" s="5">
        <v>40</v>
      </c>
      <c r="F155" s="5">
        <v>25</v>
      </c>
      <c r="G155" s="5">
        <v>9</v>
      </c>
      <c r="H155" s="5">
        <v>1</v>
      </c>
      <c r="I155" s="5"/>
      <c r="J155" s="5">
        <v>3.38</v>
      </c>
      <c r="K155" s="3">
        <v>0</v>
      </c>
      <c r="L155" s="5">
        <v>0</v>
      </c>
      <c r="M155" s="4">
        <v>0.186629526462396</v>
      </c>
      <c r="N155" s="4"/>
      <c r="O155">
        <f t="shared" si="14"/>
        <v>0.32796774373259019</v>
      </c>
      <c r="P155">
        <f t="shared" si="15"/>
        <v>5.5142600557103059</v>
      </c>
      <c r="Q155">
        <f t="shared" si="16"/>
        <v>24.455190529247908</v>
      </c>
      <c r="R155">
        <f t="shared" si="17"/>
        <v>35.670494651810593</v>
      </c>
      <c r="S155">
        <f t="shared" si="18"/>
        <v>23.633033760445684</v>
      </c>
      <c r="T155">
        <f t="shared" si="19"/>
        <v>9.4982640668523661</v>
      </c>
      <c r="U155">
        <f t="shared" si="20"/>
        <v>0.94640596100278462</v>
      </c>
    </row>
    <row r="156" spans="1:21" ht="14.5">
      <c r="A156" s="3" t="s">
        <v>166</v>
      </c>
      <c r="B156" s="3">
        <v>0</v>
      </c>
      <c r="C156" s="3">
        <v>8</v>
      </c>
      <c r="D156" s="3">
        <v>25</v>
      </c>
      <c r="E156" s="3">
        <v>30</v>
      </c>
      <c r="F156" s="3">
        <v>21</v>
      </c>
      <c r="G156" s="3">
        <v>13</v>
      </c>
      <c r="H156" s="3">
        <v>3</v>
      </c>
      <c r="I156" s="3"/>
      <c r="J156" s="3">
        <v>0.96</v>
      </c>
      <c r="K156" s="3">
        <v>2</v>
      </c>
      <c r="L156" s="3">
        <v>0</v>
      </c>
      <c r="M156" s="4">
        <v>0.13091922005570999</v>
      </c>
      <c r="N156" s="4"/>
      <c r="O156">
        <f t="shared" si="14"/>
        <v>5.9163342618384684E-2</v>
      </c>
      <c r="P156">
        <f t="shared" si="15"/>
        <v>2.8809836211699169</v>
      </c>
      <c r="Q156">
        <f t="shared" si="16"/>
        <v>17.824584401114205</v>
      </c>
      <c r="R156">
        <f t="shared" si="17"/>
        <v>34.206892367688027</v>
      </c>
      <c r="S156">
        <f t="shared" si="18"/>
        <v>28.419554428969363</v>
      </c>
      <c r="T156">
        <f t="shared" si="19"/>
        <v>13.9325643454039</v>
      </c>
      <c r="U156">
        <f t="shared" si="20"/>
        <v>2.6066074651810593</v>
      </c>
    </row>
    <row r="157" spans="1:21" ht="14.5">
      <c r="A157" s="3" t="s">
        <v>167</v>
      </c>
      <c r="B157" s="3">
        <v>0</v>
      </c>
      <c r="C157" s="3">
        <v>6</v>
      </c>
      <c r="D157" s="3">
        <v>30</v>
      </c>
      <c r="E157" s="3">
        <v>39</v>
      </c>
      <c r="F157" s="3">
        <v>20</v>
      </c>
      <c r="G157" s="3">
        <v>6</v>
      </c>
      <c r="H157" s="3">
        <v>1</v>
      </c>
      <c r="I157" s="3"/>
      <c r="J157" s="3">
        <v>0.74</v>
      </c>
      <c r="K157" s="3">
        <v>0</v>
      </c>
      <c r="L157" s="3">
        <v>2</v>
      </c>
      <c r="M157" s="4">
        <v>0.13091922005570999</v>
      </c>
      <c r="N157" s="4"/>
      <c r="O157">
        <f t="shared" si="14"/>
        <v>0.48894334261838468</v>
      </c>
      <c r="P157">
        <f t="shared" si="15"/>
        <v>6.1632236211699167</v>
      </c>
      <c r="Q157">
        <f t="shared" si="16"/>
        <v>23.878184401114204</v>
      </c>
      <c r="R157">
        <f t="shared" si="17"/>
        <v>33.713112367688026</v>
      </c>
      <c r="S157">
        <f t="shared" si="18"/>
        <v>23.110634428969362</v>
      </c>
      <c r="T157">
        <f t="shared" si="19"/>
        <v>10.5387643454039</v>
      </c>
      <c r="U157">
        <f t="shared" si="20"/>
        <v>2.101267465181059</v>
      </c>
    </row>
    <row r="158" spans="1:21" ht="14.5">
      <c r="A158" s="3" t="s">
        <v>168</v>
      </c>
      <c r="B158" s="3">
        <v>0</v>
      </c>
      <c r="C158" s="3">
        <v>7</v>
      </c>
      <c r="D158" s="3">
        <v>27</v>
      </c>
      <c r="E158" s="3">
        <v>34</v>
      </c>
      <c r="F158" s="3">
        <v>22</v>
      </c>
      <c r="G158" s="3">
        <v>9</v>
      </c>
      <c r="H158" s="3">
        <v>1</v>
      </c>
      <c r="I158" s="3"/>
      <c r="J158" s="3">
        <v>2.21</v>
      </c>
      <c r="K158" s="3">
        <v>0</v>
      </c>
      <c r="L158" s="3">
        <v>1</v>
      </c>
      <c r="M158" s="4">
        <v>0.13091922005570999</v>
      </c>
      <c r="N158" s="4"/>
      <c r="O158">
        <f t="shared" si="14"/>
        <v>0.4294133426183846</v>
      </c>
      <c r="P158">
        <f t="shared" si="15"/>
        <v>5.9049836211699169</v>
      </c>
      <c r="Q158">
        <f t="shared" si="16"/>
        <v>24.092584401114205</v>
      </c>
      <c r="R158">
        <f t="shared" si="17"/>
        <v>34.507642367688028</v>
      </c>
      <c r="S158">
        <f t="shared" si="18"/>
        <v>23.385054428969358</v>
      </c>
      <c r="T158">
        <f t="shared" si="19"/>
        <v>10.115064345403901</v>
      </c>
      <c r="U158">
        <f t="shared" si="20"/>
        <v>1.5728574651810592</v>
      </c>
    </row>
    <row r="159" spans="1:21" ht="14.5">
      <c r="A159" s="3" t="s">
        <v>169</v>
      </c>
      <c r="B159" s="3">
        <v>0</v>
      </c>
      <c r="C159" s="3">
        <v>3</v>
      </c>
      <c r="D159" s="3">
        <v>19</v>
      </c>
      <c r="E159" s="3">
        <v>33</v>
      </c>
      <c r="F159" s="3">
        <v>26</v>
      </c>
      <c r="G159" s="3">
        <v>14</v>
      </c>
      <c r="H159" s="3">
        <v>3</v>
      </c>
      <c r="I159" s="3"/>
      <c r="J159" s="3">
        <v>13.28</v>
      </c>
      <c r="K159" s="3">
        <v>0</v>
      </c>
      <c r="L159" s="3">
        <v>2</v>
      </c>
      <c r="M159" s="4">
        <v>0.186629526462396</v>
      </c>
      <c r="N159" s="4"/>
      <c r="O159">
        <f t="shared" si="14"/>
        <v>0.45986774373259021</v>
      </c>
      <c r="P159">
        <f t="shared" si="15"/>
        <v>6.1334600557103052</v>
      </c>
      <c r="Q159">
        <f t="shared" si="16"/>
        <v>24.283190529247911</v>
      </c>
      <c r="R159">
        <f t="shared" si="17"/>
        <v>34.068594651810592</v>
      </c>
      <c r="S159">
        <f t="shared" si="18"/>
        <v>22.904433760445684</v>
      </c>
      <c r="T159">
        <f t="shared" si="19"/>
        <v>10.217264066852366</v>
      </c>
      <c r="U159">
        <f t="shared" si="20"/>
        <v>1.9647059610027846</v>
      </c>
    </row>
    <row r="160" spans="1:21" ht="14.5">
      <c r="A160" s="3" t="s">
        <v>170</v>
      </c>
      <c r="B160" s="3">
        <v>0</v>
      </c>
      <c r="C160" s="3">
        <v>5</v>
      </c>
      <c r="D160" s="3">
        <v>30</v>
      </c>
      <c r="E160" s="3">
        <v>38</v>
      </c>
      <c r="F160" s="3">
        <v>21</v>
      </c>
      <c r="G160" s="3">
        <v>6</v>
      </c>
      <c r="H160" s="3">
        <v>1</v>
      </c>
      <c r="I160" s="3"/>
      <c r="J160" s="3">
        <v>37.869999999999997</v>
      </c>
      <c r="K160" s="3">
        <v>0</v>
      </c>
      <c r="L160" s="3">
        <v>0</v>
      </c>
      <c r="M160" s="4">
        <v>0.27855153203342597</v>
      </c>
      <c r="N160" s="4"/>
      <c r="O160">
        <f t="shared" si="14"/>
        <v>0.2937920055710308</v>
      </c>
      <c r="P160">
        <f t="shared" si="15"/>
        <v>5.5755421727019501</v>
      </c>
      <c r="Q160">
        <f t="shared" si="16"/>
        <v>25.399430640668523</v>
      </c>
      <c r="R160">
        <f t="shared" si="17"/>
        <v>36.243241420612819</v>
      </c>
      <c r="S160">
        <f t="shared" si="18"/>
        <v>23.099616657381617</v>
      </c>
      <c r="T160">
        <f t="shared" si="19"/>
        <v>8.8297986072423402</v>
      </c>
      <c r="U160">
        <f t="shared" si="20"/>
        <v>0.67968247910863555</v>
      </c>
    </row>
    <row r="161" spans="1:21" ht="14.5">
      <c r="A161" s="3" t="s">
        <v>171</v>
      </c>
      <c r="B161" s="3">
        <v>0</v>
      </c>
      <c r="C161" s="3">
        <v>6</v>
      </c>
      <c r="D161" s="3">
        <v>25</v>
      </c>
      <c r="E161" s="3">
        <v>36</v>
      </c>
      <c r="F161" s="3">
        <v>23</v>
      </c>
      <c r="G161" s="3">
        <v>8</v>
      </c>
      <c r="H161" s="3">
        <v>1</v>
      </c>
      <c r="I161" s="3"/>
      <c r="J161" s="3">
        <v>19.260000000000002</v>
      </c>
      <c r="K161" s="3">
        <v>0</v>
      </c>
      <c r="L161" s="3">
        <v>3</v>
      </c>
      <c r="M161" s="4">
        <v>0.186629526462396</v>
      </c>
      <c r="N161" s="4"/>
      <c r="O161">
        <f t="shared" si="14"/>
        <v>0.52684774373259025</v>
      </c>
      <c r="P161">
        <f t="shared" si="15"/>
        <v>6.4513000557103064</v>
      </c>
      <c r="Q161">
        <f t="shared" si="16"/>
        <v>24.217790529247914</v>
      </c>
      <c r="R161">
        <f t="shared" si="17"/>
        <v>33.266614651810592</v>
      </c>
      <c r="S161">
        <f t="shared" si="18"/>
        <v>22.525713760445683</v>
      </c>
      <c r="T161">
        <f t="shared" si="19"/>
        <v>10.566464066852365</v>
      </c>
      <c r="U161">
        <f t="shared" si="20"/>
        <v>2.470765961002785</v>
      </c>
    </row>
    <row r="162" spans="1:21" ht="14.5">
      <c r="A162" s="3" t="s">
        <v>172</v>
      </c>
      <c r="B162" s="3">
        <v>0</v>
      </c>
      <c r="C162" s="3">
        <v>2</v>
      </c>
      <c r="D162" s="3">
        <v>13</v>
      </c>
      <c r="E162" s="3">
        <v>25</v>
      </c>
      <c r="F162" s="3">
        <v>28</v>
      </c>
      <c r="G162" s="3">
        <v>21</v>
      </c>
      <c r="H162" s="3">
        <v>11</v>
      </c>
      <c r="I162" s="3"/>
      <c r="J162" s="3">
        <v>0.13</v>
      </c>
      <c r="K162" s="3">
        <v>2</v>
      </c>
      <c r="L162" s="3">
        <v>4</v>
      </c>
      <c r="M162" s="4">
        <v>2.7855153203342601E-3</v>
      </c>
      <c r="N162" s="4"/>
      <c r="O162">
        <f t="shared" si="14"/>
        <v>0.39804922005571036</v>
      </c>
      <c r="P162">
        <f t="shared" si="15"/>
        <v>4.2535358217270192</v>
      </c>
      <c r="Q162">
        <f t="shared" si="16"/>
        <v>16.713310306406687</v>
      </c>
      <c r="R162">
        <f t="shared" si="17"/>
        <v>30.177271114206132</v>
      </c>
      <c r="S162">
        <f t="shared" si="18"/>
        <v>27.321647966573821</v>
      </c>
      <c r="T162">
        <f t="shared" si="19"/>
        <v>16.027894986072425</v>
      </c>
      <c r="U162">
        <f t="shared" si="20"/>
        <v>4.9326629247910869</v>
      </c>
    </row>
    <row r="163" spans="1:21" ht="14.5">
      <c r="A163" s="3" t="s">
        <v>173</v>
      </c>
      <c r="B163" s="3">
        <v>0</v>
      </c>
      <c r="C163" s="3">
        <v>6</v>
      </c>
      <c r="D163" s="3">
        <v>29</v>
      </c>
      <c r="E163" s="3">
        <v>34</v>
      </c>
      <c r="F163" s="3">
        <v>21</v>
      </c>
      <c r="G163" s="3">
        <v>8</v>
      </c>
      <c r="H163" s="3">
        <v>1</v>
      </c>
      <c r="I163" s="3"/>
      <c r="J163" s="3">
        <v>22.49</v>
      </c>
      <c r="K163" s="3">
        <v>0</v>
      </c>
      <c r="L163" s="3">
        <v>2</v>
      </c>
      <c r="M163" s="4">
        <v>0.27855153203342597</v>
      </c>
      <c r="N163" s="4"/>
      <c r="O163">
        <f t="shared" si="14"/>
        <v>0.40041200557103074</v>
      </c>
      <c r="P163">
        <f t="shared" si="15"/>
        <v>5.9925021727019505</v>
      </c>
      <c r="Q163">
        <f t="shared" si="16"/>
        <v>24.721830640668522</v>
      </c>
      <c r="R163">
        <f t="shared" si="17"/>
        <v>34.66662142061282</v>
      </c>
      <c r="S163">
        <f t="shared" si="18"/>
        <v>22.724936657381619</v>
      </c>
      <c r="T163">
        <f t="shared" si="19"/>
        <v>9.8015986072423402</v>
      </c>
      <c r="U163">
        <f t="shared" si="20"/>
        <v>1.7738224791086357</v>
      </c>
    </row>
    <row r="164" spans="1:21" ht="14.5">
      <c r="A164" s="3" t="s">
        <v>174</v>
      </c>
      <c r="B164" s="3">
        <v>0</v>
      </c>
      <c r="C164" s="3">
        <v>8</v>
      </c>
      <c r="D164" s="3">
        <v>28</v>
      </c>
      <c r="E164" s="3">
        <v>40</v>
      </c>
      <c r="F164" s="3">
        <v>18</v>
      </c>
      <c r="G164" s="3">
        <v>5</v>
      </c>
      <c r="H164" s="3">
        <v>1</v>
      </c>
      <c r="I164" s="3"/>
      <c r="J164" s="3">
        <v>1.31</v>
      </c>
      <c r="K164" s="3">
        <v>0</v>
      </c>
      <c r="L164" s="3">
        <v>0</v>
      </c>
      <c r="M164" s="4">
        <v>0.13091922005570999</v>
      </c>
      <c r="N164" s="4"/>
      <c r="O164">
        <f t="shared" si="14"/>
        <v>0.36751334261838464</v>
      </c>
      <c r="P164">
        <f t="shared" si="15"/>
        <v>5.6277836211699173</v>
      </c>
      <c r="Q164">
        <f t="shared" si="16"/>
        <v>24.259584401114203</v>
      </c>
      <c r="R164">
        <f t="shared" si="17"/>
        <v>35.304542367688029</v>
      </c>
      <c r="S164">
        <f t="shared" si="18"/>
        <v>23.692654428969362</v>
      </c>
      <c r="T164">
        <f t="shared" si="19"/>
        <v>9.715064345403901</v>
      </c>
      <c r="U164">
        <f t="shared" si="20"/>
        <v>1.0515574651810591</v>
      </c>
    </row>
    <row r="165" spans="1:21" ht="14.5">
      <c r="A165" s="3" t="s">
        <v>175</v>
      </c>
      <c r="B165" s="3">
        <v>0</v>
      </c>
      <c r="C165" s="3">
        <v>6</v>
      </c>
      <c r="D165" s="3">
        <v>29</v>
      </c>
      <c r="E165" s="3">
        <v>34</v>
      </c>
      <c r="F165" s="3">
        <v>21</v>
      </c>
      <c r="G165" s="3">
        <v>8</v>
      </c>
      <c r="H165" s="3">
        <v>2</v>
      </c>
      <c r="I165" s="3"/>
      <c r="J165" s="3">
        <v>0.08</v>
      </c>
      <c r="K165" s="3">
        <v>0</v>
      </c>
      <c r="L165" s="3">
        <v>1</v>
      </c>
      <c r="M165" s="4">
        <v>0.10306406685236801</v>
      </c>
      <c r="N165" s="4"/>
      <c r="O165">
        <f t="shared" si="14"/>
        <v>0.44809114206128109</v>
      </c>
      <c r="P165">
        <f t="shared" si="15"/>
        <v>5.9529854038997208</v>
      </c>
      <c r="Q165">
        <f t="shared" si="16"/>
        <v>23.972881337047355</v>
      </c>
      <c r="R165">
        <f t="shared" si="17"/>
        <v>34.325761225626749</v>
      </c>
      <c r="S165">
        <f t="shared" si="18"/>
        <v>23.430194763231196</v>
      </c>
      <c r="T165">
        <f t="shared" si="19"/>
        <v>10.234414484679666</v>
      </c>
      <c r="U165">
        <f t="shared" si="20"/>
        <v>1.6287182172701944</v>
      </c>
    </row>
    <row r="166" spans="1:21" ht="14.5">
      <c r="A166" s="5" t="s">
        <v>176</v>
      </c>
      <c r="B166" s="5">
        <v>0</v>
      </c>
      <c r="C166" s="5">
        <v>2</v>
      </c>
      <c r="D166" s="5">
        <v>8</v>
      </c>
      <c r="E166" s="5">
        <v>16</v>
      </c>
      <c r="F166" s="5">
        <v>26</v>
      </c>
      <c r="G166" s="5">
        <v>33</v>
      </c>
      <c r="H166" s="5">
        <v>14</v>
      </c>
      <c r="I166" s="5"/>
      <c r="J166" s="5">
        <v>123.37</v>
      </c>
      <c r="K166" s="3">
        <v>0</v>
      </c>
      <c r="L166" s="5">
        <v>3</v>
      </c>
      <c r="M166" s="4">
        <v>0.27855153203342597</v>
      </c>
      <c r="N166" s="4"/>
      <c r="O166">
        <f t="shared" si="14"/>
        <v>0.56229200557103076</v>
      </c>
      <c r="P166">
        <f t="shared" si="15"/>
        <v>7.0695421727019507</v>
      </c>
      <c r="Q166">
        <f t="shared" si="16"/>
        <v>26.554430640668524</v>
      </c>
      <c r="R166">
        <f t="shared" si="17"/>
        <v>33.769741420612817</v>
      </c>
      <c r="S166">
        <f t="shared" si="18"/>
        <v>21.017616657381616</v>
      </c>
      <c r="T166">
        <f t="shared" si="19"/>
        <v>9.2017986072423401</v>
      </c>
      <c r="U166">
        <f t="shared" si="20"/>
        <v>1.9951824791086354</v>
      </c>
    </row>
    <row r="167" spans="1:21" ht="14.5">
      <c r="A167" s="3" t="s">
        <v>177</v>
      </c>
      <c r="B167" s="3">
        <v>0</v>
      </c>
      <c r="C167" s="3">
        <v>2</v>
      </c>
      <c r="D167" s="3">
        <v>17</v>
      </c>
      <c r="E167" s="3">
        <v>33</v>
      </c>
      <c r="F167" s="3">
        <v>28</v>
      </c>
      <c r="G167" s="3">
        <v>16</v>
      </c>
      <c r="H167" s="3">
        <v>4</v>
      </c>
      <c r="I167" s="3"/>
      <c r="J167" s="3">
        <v>3.49</v>
      </c>
      <c r="K167" s="3">
        <v>0</v>
      </c>
      <c r="L167" s="3">
        <v>0</v>
      </c>
      <c r="M167" s="4">
        <v>2.5069637883008401E-2</v>
      </c>
      <c r="N167" s="4"/>
      <c r="O167">
        <f t="shared" si="14"/>
        <v>0.44876298050139274</v>
      </c>
      <c r="P167">
        <f t="shared" si="15"/>
        <v>5.8923823955431756</v>
      </c>
      <c r="Q167">
        <f t="shared" si="16"/>
        <v>24.010192757660167</v>
      </c>
      <c r="R167">
        <f t="shared" si="17"/>
        <v>34.603120027855155</v>
      </c>
      <c r="S167">
        <f t="shared" si="18"/>
        <v>23.720351699164347</v>
      </c>
      <c r="T167">
        <f t="shared" si="19"/>
        <v>10.06585487465181</v>
      </c>
      <c r="U167">
        <f t="shared" si="20"/>
        <v>1.2330063231197772</v>
      </c>
    </row>
    <row r="168" spans="1:21" ht="14.5">
      <c r="A168" s="3" t="s">
        <v>178</v>
      </c>
      <c r="B168" s="3">
        <v>0</v>
      </c>
      <c r="C168" s="3">
        <v>3</v>
      </c>
      <c r="D168" s="3">
        <v>18</v>
      </c>
      <c r="E168" s="3">
        <v>43</v>
      </c>
      <c r="F168" s="3">
        <v>27</v>
      </c>
      <c r="G168" s="3">
        <v>8</v>
      </c>
      <c r="H168" s="3">
        <v>1</v>
      </c>
      <c r="I168" s="3"/>
      <c r="J168" s="3">
        <v>53.74</v>
      </c>
      <c r="K168" s="3">
        <v>0</v>
      </c>
      <c r="L168" s="3">
        <v>1</v>
      </c>
      <c r="M168" s="4">
        <v>0.10306406685236801</v>
      </c>
      <c r="N168" s="4"/>
      <c r="O168">
        <f t="shared" si="14"/>
        <v>0.50175114206128113</v>
      </c>
      <c r="P168">
        <f t="shared" si="15"/>
        <v>6.3822654038997211</v>
      </c>
      <c r="Q168">
        <f t="shared" si="16"/>
        <v>25.046081337047355</v>
      </c>
      <c r="R168">
        <f t="shared" si="17"/>
        <v>34.272101225626749</v>
      </c>
      <c r="S168">
        <f t="shared" si="18"/>
        <v>22.678954763231197</v>
      </c>
      <c r="T168">
        <f t="shared" si="19"/>
        <v>9.6978144846796663</v>
      </c>
      <c r="U168">
        <f t="shared" si="20"/>
        <v>1.4677382172701945</v>
      </c>
    </row>
    <row r="169" spans="1:21" ht="14.5">
      <c r="A169" s="3" t="s">
        <v>179</v>
      </c>
      <c r="B169" s="3">
        <v>1</v>
      </c>
      <c r="C169" s="3">
        <v>1</v>
      </c>
      <c r="D169" s="3">
        <v>11</v>
      </c>
      <c r="E169" s="3">
        <v>29</v>
      </c>
      <c r="F169" s="3">
        <v>33</v>
      </c>
      <c r="G169" s="3">
        <v>21</v>
      </c>
      <c r="H169" s="3">
        <v>4</v>
      </c>
      <c r="I169" s="3"/>
      <c r="J169" s="3">
        <v>1.35</v>
      </c>
      <c r="K169" s="3">
        <v>2</v>
      </c>
      <c r="L169" s="3">
        <v>1</v>
      </c>
      <c r="M169" s="4">
        <v>0.27855153203342597</v>
      </c>
      <c r="N169" s="4"/>
      <c r="O169">
        <f t="shared" si="14"/>
        <v>1.0272005571030834E-2</v>
      </c>
      <c r="P169">
        <f t="shared" si="15"/>
        <v>2.8093821727019499</v>
      </c>
      <c r="Q169">
        <f t="shared" si="16"/>
        <v>18.056030640668524</v>
      </c>
      <c r="R169">
        <f t="shared" si="17"/>
        <v>34.385761420612816</v>
      </c>
      <c r="S169">
        <f t="shared" si="18"/>
        <v>28.037896657381619</v>
      </c>
      <c r="T169">
        <f t="shared" si="19"/>
        <v>13.817998607242341</v>
      </c>
      <c r="U169">
        <f t="shared" si="20"/>
        <v>2.8672424791086355</v>
      </c>
    </row>
    <row r="170" spans="1:21" ht="14.5">
      <c r="A170" s="3" t="s">
        <v>180</v>
      </c>
      <c r="B170" s="3">
        <v>0</v>
      </c>
      <c r="C170" s="3">
        <v>4</v>
      </c>
      <c r="D170" s="3">
        <v>18</v>
      </c>
      <c r="E170" s="3">
        <v>32</v>
      </c>
      <c r="F170" s="3">
        <v>29</v>
      </c>
      <c r="G170" s="3">
        <v>15</v>
      </c>
      <c r="H170" s="3">
        <v>2</v>
      </c>
      <c r="I170" s="3"/>
      <c r="J170" s="3">
        <v>49.85</v>
      </c>
      <c r="K170" s="3">
        <v>0</v>
      </c>
      <c r="L170" s="3">
        <v>3</v>
      </c>
      <c r="M170" s="4">
        <v>0.10306406685236801</v>
      </c>
      <c r="N170" s="4"/>
      <c r="O170">
        <f t="shared" si="14"/>
        <v>0.61986114206128107</v>
      </c>
      <c r="P170">
        <f t="shared" si="15"/>
        <v>6.8911454038997206</v>
      </c>
      <c r="Q170">
        <f t="shared" si="16"/>
        <v>24.598281337047354</v>
      </c>
      <c r="R170">
        <f t="shared" si="17"/>
        <v>32.683991225626748</v>
      </c>
      <c r="S170">
        <f t="shared" si="18"/>
        <v>22.143414763231196</v>
      </c>
      <c r="T170">
        <f t="shared" si="19"/>
        <v>10.554714484679666</v>
      </c>
      <c r="U170">
        <f t="shared" si="20"/>
        <v>2.5274082172701942</v>
      </c>
    </row>
    <row r="171" spans="1:21" ht="14.5">
      <c r="A171" s="3" t="s">
        <v>181</v>
      </c>
      <c r="B171" s="3">
        <v>0</v>
      </c>
      <c r="C171" s="3">
        <v>8</v>
      </c>
      <c r="D171" s="3">
        <v>31</v>
      </c>
      <c r="E171" s="3">
        <v>34</v>
      </c>
      <c r="F171" s="3">
        <v>19</v>
      </c>
      <c r="G171" s="3">
        <v>7</v>
      </c>
      <c r="H171" s="3">
        <v>1</v>
      </c>
      <c r="I171" s="3"/>
      <c r="J171" s="3">
        <v>4.05</v>
      </c>
      <c r="K171" s="3">
        <v>0</v>
      </c>
      <c r="L171" s="3">
        <v>0</v>
      </c>
      <c r="M171" s="4">
        <v>0.10306406685236801</v>
      </c>
      <c r="N171" s="4"/>
      <c r="O171">
        <f t="shared" si="14"/>
        <v>0.39106114206128112</v>
      </c>
      <c r="P171">
        <f t="shared" si="15"/>
        <v>5.7147454038997205</v>
      </c>
      <c r="Q171">
        <f t="shared" si="16"/>
        <v>24.237281337047353</v>
      </c>
      <c r="R171">
        <f t="shared" si="17"/>
        <v>35.117791225626746</v>
      </c>
      <c r="S171">
        <f t="shared" si="18"/>
        <v>23.669614763231198</v>
      </c>
      <c r="T171">
        <f t="shared" si="19"/>
        <v>9.7857144846796658</v>
      </c>
      <c r="U171">
        <f t="shared" si="20"/>
        <v>1.0928082172701943</v>
      </c>
    </row>
    <row r="172" spans="1:21" ht="14.5">
      <c r="A172" s="3" t="s">
        <v>182</v>
      </c>
      <c r="B172" s="3">
        <v>0</v>
      </c>
      <c r="C172" s="3">
        <v>2</v>
      </c>
      <c r="D172" s="3">
        <v>10</v>
      </c>
      <c r="E172" s="3">
        <v>25</v>
      </c>
      <c r="F172" s="3">
        <v>35</v>
      </c>
      <c r="G172" s="3">
        <v>23</v>
      </c>
      <c r="H172" s="3">
        <v>4</v>
      </c>
      <c r="I172" s="3"/>
      <c r="J172" s="3">
        <v>0.21</v>
      </c>
      <c r="K172" s="3">
        <v>2</v>
      </c>
      <c r="L172" s="3">
        <v>0</v>
      </c>
      <c r="M172" s="4">
        <v>0.27855153203342597</v>
      </c>
      <c r="N172" s="4"/>
      <c r="O172">
        <f t="shared" si="14"/>
        <v>-5.1867994428969194E-2</v>
      </c>
      <c r="P172">
        <f t="shared" si="15"/>
        <v>2.5302621727019505</v>
      </c>
      <c r="Q172">
        <f t="shared" si="16"/>
        <v>18.218230640668523</v>
      </c>
      <c r="R172">
        <f t="shared" si="17"/>
        <v>35.182901420612815</v>
      </c>
      <c r="S172">
        <f t="shared" si="18"/>
        <v>28.348856657381621</v>
      </c>
      <c r="T172">
        <f t="shared" si="19"/>
        <v>13.42039860724234</v>
      </c>
      <c r="U172">
        <f t="shared" si="20"/>
        <v>2.3466624791086357</v>
      </c>
    </row>
    <row r="173" spans="1:21" ht="14.5">
      <c r="A173" s="3" t="s">
        <v>183</v>
      </c>
      <c r="B173" s="3">
        <v>0</v>
      </c>
      <c r="C173" s="3">
        <v>4</v>
      </c>
      <c r="D173" s="3">
        <v>16</v>
      </c>
      <c r="E173" s="3">
        <v>34</v>
      </c>
      <c r="F173" s="3">
        <v>31</v>
      </c>
      <c r="G173" s="3">
        <v>12</v>
      </c>
      <c r="H173" s="3">
        <v>1</v>
      </c>
      <c r="I173" s="3"/>
      <c r="J173" s="3">
        <v>53.9</v>
      </c>
      <c r="K173" s="3">
        <v>2</v>
      </c>
      <c r="L173" s="3">
        <v>3</v>
      </c>
      <c r="M173" s="4">
        <v>0.10306406685236801</v>
      </c>
      <c r="N173" s="4"/>
      <c r="O173">
        <f t="shared" si="14"/>
        <v>0.31591114206128112</v>
      </c>
      <c r="P173">
        <f t="shared" si="15"/>
        <v>4.17954540389972</v>
      </c>
      <c r="Q173">
        <f t="shared" si="16"/>
        <v>18.251281337047352</v>
      </c>
      <c r="R173">
        <f t="shared" si="17"/>
        <v>31.58194122562675</v>
      </c>
      <c r="S173">
        <f t="shared" si="18"/>
        <v>26.808714763231198</v>
      </c>
      <c r="T173">
        <f t="shared" si="19"/>
        <v>14.728214484679667</v>
      </c>
      <c r="U173">
        <f t="shared" si="20"/>
        <v>4.0692582172701943</v>
      </c>
    </row>
    <row r="174" spans="1:21" ht="14.5">
      <c r="A174" s="3" t="s">
        <v>184</v>
      </c>
      <c r="B174" s="3">
        <v>0</v>
      </c>
      <c r="C174" s="3">
        <v>3</v>
      </c>
      <c r="D174" s="3">
        <v>17</v>
      </c>
      <c r="E174" s="3">
        <v>37</v>
      </c>
      <c r="F174" s="3">
        <v>28</v>
      </c>
      <c r="G174" s="3">
        <v>12</v>
      </c>
      <c r="H174" s="3">
        <v>2</v>
      </c>
      <c r="I174" s="3"/>
      <c r="J174" s="3">
        <v>3.26</v>
      </c>
      <c r="K174" s="3">
        <v>2</v>
      </c>
      <c r="L174" s="3">
        <v>2</v>
      </c>
      <c r="M174" s="4">
        <v>0.13091922005570999</v>
      </c>
      <c r="N174" s="4"/>
      <c r="O174">
        <f t="shared" si="14"/>
        <v>0.18346334261838465</v>
      </c>
      <c r="P174">
        <f t="shared" si="15"/>
        <v>3.4393836211699176</v>
      </c>
      <c r="Q174">
        <f t="shared" si="16"/>
        <v>17.500584401114203</v>
      </c>
      <c r="R174">
        <f t="shared" si="17"/>
        <v>32.61259236768803</v>
      </c>
      <c r="S174">
        <f t="shared" si="18"/>
        <v>27.797354428969363</v>
      </c>
      <c r="T174">
        <f t="shared" si="19"/>
        <v>14.7275643454039</v>
      </c>
      <c r="U174">
        <f t="shared" si="20"/>
        <v>3.6477074651810595</v>
      </c>
    </row>
    <row r="175" spans="1:21" ht="14.5">
      <c r="A175" s="3" t="s">
        <v>185</v>
      </c>
      <c r="B175" s="3">
        <v>0</v>
      </c>
      <c r="C175" s="3">
        <v>3</v>
      </c>
      <c r="D175" s="3">
        <v>15</v>
      </c>
      <c r="E175" s="3">
        <v>32</v>
      </c>
      <c r="F175" s="3">
        <v>32</v>
      </c>
      <c r="G175" s="3">
        <v>16</v>
      </c>
      <c r="H175" s="3">
        <v>2</v>
      </c>
      <c r="I175" s="3"/>
      <c r="J175" s="3">
        <v>0.46</v>
      </c>
      <c r="K175" s="3">
        <v>0</v>
      </c>
      <c r="L175" s="3">
        <v>1</v>
      </c>
      <c r="M175" s="4">
        <v>0.10306406685236801</v>
      </c>
      <c r="N175" s="4"/>
      <c r="O175">
        <f t="shared" si="14"/>
        <v>0.44847114206128114</v>
      </c>
      <c r="P175">
        <f t="shared" si="15"/>
        <v>5.9560254038997211</v>
      </c>
      <c r="Q175">
        <f t="shared" si="16"/>
        <v>23.980481337047355</v>
      </c>
      <c r="R175">
        <f t="shared" si="17"/>
        <v>34.325381225626749</v>
      </c>
      <c r="S175">
        <f t="shared" si="18"/>
        <v>23.424874763231195</v>
      </c>
      <c r="T175">
        <f t="shared" si="19"/>
        <v>10.230614484679666</v>
      </c>
      <c r="U175">
        <f t="shared" si="20"/>
        <v>1.6275782172701945</v>
      </c>
    </row>
    <row r="176" spans="1:21" ht="14.5">
      <c r="A176" s="3" t="s">
        <v>186</v>
      </c>
      <c r="B176" s="3">
        <v>1</v>
      </c>
      <c r="C176" s="3">
        <v>10</v>
      </c>
      <c r="D176" s="3">
        <v>25</v>
      </c>
      <c r="E176" s="3">
        <v>27</v>
      </c>
      <c r="F176" s="3">
        <v>19</v>
      </c>
      <c r="G176" s="3">
        <v>12</v>
      </c>
      <c r="H176" s="3">
        <v>5</v>
      </c>
      <c r="I176" s="3"/>
      <c r="J176" s="3">
        <v>61.77</v>
      </c>
      <c r="K176" s="3">
        <v>0</v>
      </c>
      <c r="L176" s="3">
        <v>9</v>
      </c>
      <c r="M176" s="4">
        <v>2.5069637883008401E-2</v>
      </c>
      <c r="N176" s="4"/>
      <c r="O176">
        <f t="shared" si="14"/>
        <v>1.0560429805013927</v>
      </c>
      <c r="P176">
        <f t="shared" si="15"/>
        <v>8.7886223955431753</v>
      </c>
      <c r="Q176">
        <f t="shared" si="16"/>
        <v>23.510792757660166</v>
      </c>
      <c r="R176">
        <f t="shared" si="17"/>
        <v>27.38084002785515</v>
      </c>
      <c r="S176">
        <f t="shared" si="18"/>
        <v>20.249431699164347</v>
      </c>
      <c r="T176">
        <f t="shared" si="19"/>
        <v>13.164054874651811</v>
      </c>
      <c r="U176">
        <f t="shared" si="20"/>
        <v>5.7741663231197773</v>
      </c>
    </row>
    <row r="177" spans="1:21" ht="14.5">
      <c r="A177" s="3" t="s">
        <v>187</v>
      </c>
      <c r="B177" s="3">
        <v>0</v>
      </c>
      <c r="C177" s="3">
        <v>2</v>
      </c>
      <c r="D177" s="3">
        <v>17</v>
      </c>
      <c r="E177" s="3">
        <v>38</v>
      </c>
      <c r="F177" s="3">
        <v>29</v>
      </c>
      <c r="G177" s="3">
        <v>12</v>
      </c>
      <c r="H177" s="3">
        <v>1</v>
      </c>
      <c r="I177" s="3"/>
      <c r="J177" s="3">
        <v>2.0499999999999998</v>
      </c>
      <c r="K177" s="3">
        <v>2</v>
      </c>
      <c r="L177" s="3">
        <v>0</v>
      </c>
      <c r="M177" s="4">
        <v>2.5069637883008401E-2</v>
      </c>
      <c r="N177" s="4"/>
      <c r="O177">
        <f t="shared" si="14"/>
        <v>0.13932298050139275</v>
      </c>
      <c r="P177">
        <f t="shared" si="15"/>
        <v>3.1368623955431754</v>
      </c>
      <c r="Q177">
        <f t="shared" si="16"/>
        <v>17.553392757660166</v>
      </c>
      <c r="R177">
        <f t="shared" si="17"/>
        <v>33.506560027855159</v>
      </c>
      <c r="S177">
        <f t="shared" si="18"/>
        <v>28.462511699164349</v>
      </c>
      <c r="T177">
        <f t="shared" si="19"/>
        <v>14.294254874651811</v>
      </c>
      <c r="U177">
        <f t="shared" si="20"/>
        <v>2.7913263231197769</v>
      </c>
    </row>
    <row r="178" spans="1:21" ht="14.5">
      <c r="A178" s="3" t="s">
        <v>188</v>
      </c>
      <c r="B178" s="3">
        <v>0</v>
      </c>
      <c r="C178" s="3">
        <v>4</v>
      </c>
      <c r="D178" s="3">
        <v>16</v>
      </c>
      <c r="E178" s="3">
        <v>26</v>
      </c>
      <c r="F178" s="3">
        <v>25</v>
      </c>
      <c r="G178" s="3">
        <v>20</v>
      </c>
      <c r="H178" s="3">
        <v>8</v>
      </c>
      <c r="I178" s="3"/>
      <c r="J178" s="3">
        <v>9.69</v>
      </c>
      <c r="K178" s="3">
        <v>0</v>
      </c>
      <c r="L178" s="3">
        <v>10</v>
      </c>
      <c r="M178" s="4">
        <v>0.27855153203342597</v>
      </c>
      <c r="N178" s="4"/>
      <c r="O178">
        <f t="shared" si="14"/>
        <v>0.8756120055710308</v>
      </c>
      <c r="P178">
        <f t="shared" si="15"/>
        <v>8.0501021727019513</v>
      </c>
      <c r="Q178">
        <f t="shared" si="16"/>
        <v>22.985830640668521</v>
      </c>
      <c r="R178">
        <f t="shared" si="17"/>
        <v>28.311421420612813</v>
      </c>
      <c r="S178">
        <f t="shared" si="18"/>
        <v>20.544136657381618</v>
      </c>
      <c r="T178">
        <f t="shared" si="19"/>
        <v>13.201598607242341</v>
      </c>
      <c r="U178">
        <f t="shared" si="20"/>
        <v>6.0042224791086358</v>
      </c>
    </row>
    <row r="179" spans="1:21" ht="14.5">
      <c r="A179" s="3" t="s">
        <v>189</v>
      </c>
      <c r="B179" s="3">
        <v>0</v>
      </c>
      <c r="C179" s="3">
        <v>4</v>
      </c>
      <c r="D179" s="3">
        <v>19</v>
      </c>
      <c r="E179" s="3">
        <v>34</v>
      </c>
      <c r="F179" s="3">
        <v>27</v>
      </c>
      <c r="G179" s="3">
        <v>13</v>
      </c>
      <c r="H179" s="3">
        <v>3</v>
      </c>
      <c r="I179" s="3"/>
      <c r="J179" s="3">
        <v>3.92</v>
      </c>
      <c r="K179" s="3">
        <v>0</v>
      </c>
      <c r="L179" s="3">
        <v>2</v>
      </c>
      <c r="M179" s="4">
        <v>0.13091922005570999</v>
      </c>
      <c r="N179" s="4"/>
      <c r="O179">
        <f t="shared" si="14"/>
        <v>0.49212334261838464</v>
      </c>
      <c r="P179">
        <f t="shared" si="15"/>
        <v>6.1886636211699173</v>
      </c>
      <c r="Q179">
        <f t="shared" si="16"/>
        <v>23.941784401114202</v>
      </c>
      <c r="R179">
        <f t="shared" si="17"/>
        <v>33.709932367688026</v>
      </c>
      <c r="S179">
        <f t="shared" si="18"/>
        <v>23.06611442896936</v>
      </c>
      <c r="T179">
        <f t="shared" si="19"/>
        <v>10.506964345403901</v>
      </c>
      <c r="U179">
        <f t="shared" si="20"/>
        <v>2.0917274651810591</v>
      </c>
    </row>
    <row r="180" spans="1:21" ht="14.5">
      <c r="A180" s="3" t="s">
        <v>190</v>
      </c>
      <c r="B180" s="3">
        <v>1</v>
      </c>
      <c r="C180" s="3">
        <v>10</v>
      </c>
      <c r="D180" s="3">
        <v>28</v>
      </c>
      <c r="E180" s="3">
        <v>32</v>
      </c>
      <c r="F180" s="3">
        <v>19</v>
      </c>
      <c r="G180" s="3">
        <v>8</v>
      </c>
      <c r="H180" s="3">
        <v>2</v>
      </c>
      <c r="I180" s="3"/>
      <c r="J180" s="3">
        <v>7.76</v>
      </c>
      <c r="K180" s="3">
        <v>0</v>
      </c>
      <c r="L180" s="3">
        <v>6</v>
      </c>
      <c r="M180" s="4">
        <v>0.27855153203342597</v>
      </c>
      <c r="N180" s="4"/>
      <c r="O180">
        <f t="shared" si="14"/>
        <v>0.62968200557103082</v>
      </c>
      <c r="P180">
        <f t="shared" si="15"/>
        <v>6.9546621727019504</v>
      </c>
      <c r="Q180">
        <f t="shared" si="16"/>
        <v>23.687230640668524</v>
      </c>
      <c r="R180">
        <f t="shared" si="17"/>
        <v>31.497351420612816</v>
      </c>
      <c r="S180">
        <f t="shared" si="18"/>
        <v>21.751156657381618</v>
      </c>
      <c r="T180">
        <f t="shared" si="19"/>
        <v>11.584898607242341</v>
      </c>
      <c r="U180">
        <f t="shared" si="20"/>
        <v>3.9140124791086359</v>
      </c>
    </row>
    <row r="181" spans="1:21" ht="14.5">
      <c r="A181" s="3" t="s">
        <v>191</v>
      </c>
      <c r="B181" s="3">
        <v>0</v>
      </c>
      <c r="C181" s="3">
        <v>2</v>
      </c>
      <c r="D181" s="3">
        <v>9</v>
      </c>
      <c r="E181" s="3">
        <v>26</v>
      </c>
      <c r="F181" s="3">
        <v>32</v>
      </c>
      <c r="G181" s="3">
        <v>24</v>
      </c>
      <c r="H181" s="3">
        <v>8</v>
      </c>
      <c r="I181" s="3"/>
      <c r="J181" s="3">
        <v>7.42</v>
      </c>
      <c r="K181" s="3">
        <v>2</v>
      </c>
      <c r="L181" s="3">
        <v>2</v>
      </c>
      <c r="M181" s="4">
        <v>1.9498607242339799E-2</v>
      </c>
      <c r="N181" s="4"/>
      <c r="O181">
        <f t="shared" si="14"/>
        <v>0.2708545403899722</v>
      </c>
      <c r="P181">
        <f t="shared" si="15"/>
        <v>3.7328307520891362</v>
      </c>
      <c r="Q181">
        <f t="shared" si="16"/>
        <v>17.275372144846791</v>
      </c>
      <c r="R181">
        <f t="shared" si="17"/>
        <v>31.872387799442897</v>
      </c>
      <c r="S181">
        <f t="shared" si="18"/>
        <v>27.800395766016717</v>
      </c>
      <c r="T181">
        <f t="shared" si="19"/>
        <v>15.078164902506964</v>
      </c>
      <c r="U181">
        <f t="shared" si="20"/>
        <v>3.8331104735376047</v>
      </c>
    </row>
    <row r="182" spans="1:21" ht="14.5">
      <c r="A182" s="3" t="s">
        <v>192</v>
      </c>
      <c r="B182" s="3">
        <v>0</v>
      </c>
      <c r="C182" s="3">
        <v>5</v>
      </c>
      <c r="D182" s="3">
        <v>32</v>
      </c>
      <c r="E182" s="3">
        <v>40</v>
      </c>
      <c r="F182" s="3">
        <v>17</v>
      </c>
      <c r="G182" s="3">
        <v>4</v>
      </c>
      <c r="H182" s="3">
        <v>0</v>
      </c>
      <c r="I182" s="3"/>
      <c r="J182" s="3">
        <v>5.39</v>
      </c>
      <c r="K182" s="3">
        <v>0</v>
      </c>
      <c r="L182" s="3">
        <v>0</v>
      </c>
      <c r="M182" s="4">
        <v>0.13091922005570999</v>
      </c>
      <c r="N182" s="4"/>
      <c r="O182">
        <f t="shared" si="14"/>
        <v>0.37159334261838467</v>
      </c>
      <c r="P182">
        <f t="shared" si="15"/>
        <v>5.660423621169917</v>
      </c>
      <c r="Q182">
        <f t="shared" si="16"/>
        <v>24.341184401114205</v>
      </c>
      <c r="R182">
        <f t="shared" si="17"/>
        <v>35.300462367688027</v>
      </c>
      <c r="S182">
        <f t="shared" si="18"/>
        <v>23.635534428969361</v>
      </c>
      <c r="T182">
        <f t="shared" si="19"/>
        <v>9.6742643454039001</v>
      </c>
      <c r="U182">
        <f t="shared" si="20"/>
        <v>1.0393174651810591</v>
      </c>
    </row>
    <row r="183" spans="1:21" ht="14.5">
      <c r="A183" s="3" t="s">
        <v>193</v>
      </c>
      <c r="B183" s="3">
        <v>0</v>
      </c>
      <c r="C183" s="3">
        <v>3</v>
      </c>
      <c r="D183" s="3">
        <v>13</v>
      </c>
      <c r="E183" s="3">
        <v>35</v>
      </c>
      <c r="F183" s="3">
        <v>34</v>
      </c>
      <c r="G183" s="3">
        <v>14</v>
      </c>
      <c r="H183" s="3">
        <v>2</v>
      </c>
      <c r="I183" s="3"/>
      <c r="J183" s="3">
        <v>7.75</v>
      </c>
      <c r="K183" s="3">
        <v>4</v>
      </c>
      <c r="L183" s="3">
        <v>0</v>
      </c>
      <c r="M183" s="4">
        <v>0.27855153203342597</v>
      </c>
      <c r="N183" s="4"/>
      <c r="O183">
        <f t="shared" si="14"/>
        <v>-0.35232799442896923</v>
      </c>
      <c r="P183">
        <f t="shared" si="15"/>
        <v>-0.15341782729804976</v>
      </c>
      <c r="Q183">
        <f t="shared" si="16"/>
        <v>11.941030640668522</v>
      </c>
      <c r="R183">
        <f t="shared" si="17"/>
        <v>34.077361420612817</v>
      </c>
      <c r="S183">
        <f t="shared" si="18"/>
        <v>32.965296657381622</v>
      </c>
      <c r="T183">
        <f t="shared" si="19"/>
        <v>17.558998607242341</v>
      </c>
      <c r="U183">
        <f t="shared" si="20"/>
        <v>3.8780424791086352</v>
      </c>
    </row>
    <row r="184" spans="1:21" ht="14.5">
      <c r="A184" s="5" t="s">
        <v>194</v>
      </c>
      <c r="B184" s="5">
        <v>0</v>
      </c>
      <c r="C184" s="5">
        <v>2</v>
      </c>
      <c r="D184" s="5">
        <v>17</v>
      </c>
      <c r="E184" s="5">
        <v>37</v>
      </c>
      <c r="F184" s="5">
        <v>29</v>
      </c>
      <c r="G184" s="5">
        <v>12</v>
      </c>
      <c r="H184" s="5">
        <v>2</v>
      </c>
      <c r="I184" s="5"/>
      <c r="J184" s="5">
        <v>22.97</v>
      </c>
      <c r="K184" s="3">
        <v>0</v>
      </c>
      <c r="L184" s="5">
        <v>3</v>
      </c>
      <c r="M184" s="4">
        <v>0.13091922005570999</v>
      </c>
      <c r="N184" s="4"/>
      <c r="O184">
        <f t="shared" si="14"/>
        <v>0.57217334261838459</v>
      </c>
      <c r="P184">
        <f t="shared" si="15"/>
        <v>6.611063621169917</v>
      </c>
      <c r="Q184">
        <f t="shared" si="16"/>
        <v>24.137784401114203</v>
      </c>
      <c r="R184">
        <f t="shared" si="17"/>
        <v>32.894882367688027</v>
      </c>
      <c r="S184">
        <f t="shared" si="18"/>
        <v>22.504414428969358</v>
      </c>
      <c r="T184">
        <f t="shared" si="19"/>
        <v>10.725464345403902</v>
      </c>
      <c r="U184">
        <f t="shared" si="20"/>
        <v>2.5585774651810591</v>
      </c>
    </row>
    <row r="185" spans="1:21" ht="14.5">
      <c r="A185" s="3" t="s">
        <v>195</v>
      </c>
      <c r="B185" s="3">
        <v>0</v>
      </c>
      <c r="C185" s="3">
        <v>6</v>
      </c>
      <c r="D185" s="3">
        <v>27</v>
      </c>
      <c r="E185" s="3">
        <v>34</v>
      </c>
      <c r="F185" s="3">
        <v>21</v>
      </c>
      <c r="G185" s="3">
        <v>10</v>
      </c>
      <c r="H185" s="3">
        <v>2</v>
      </c>
      <c r="I185" s="3"/>
      <c r="J185" s="3">
        <v>3.12</v>
      </c>
      <c r="K185" s="3">
        <v>0</v>
      </c>
      <c r="L185" s="3">
        <v>3</v>
      </c>
      <c r="M185" s="4">
        <v>0.27855153203342597</v>
      </c>
      <c r="N185" s="4"/>
      <c r="O185">
        <f t="shared" si="14"/>
        <v>0.44204200557103079</v>
      </c>
      <c r="P185">
        <f t="shared" si="15"/>
        <v>6.107542172701951</v>
      </c>
      <c r="Q185">
        <f t="shared" si="16"/>
        <v>24.149430640668523</v>
      </c>
      <c r="R185">
        <f t="shared" si="17"/>
        <v>33.889991420612816</v>
      </c>
      <c r="S185">
        <f t="shared" si="18"/>
        <v>22.701116657381618</v>
      </c>
      <c r="T185">
        <f t="shared" si="19"/>
        <v>10.404298607242341</v>
      </c>
      <c r="U185">
        <f t="shared" si="20"/>
        <v>2.3559324791086356</v>
      </c>
    </row>
    <row r="186" spans="1:21" ht="14.5">
      <c r="A186" s="3" t="s">
        <v>196</v>
      </c>
      <c r="B186" s="3">
        <v>1</v>
      </c>
      <c r="C186" s="3">
        <v>6</v>
      </c>
      <c r="D186" s="3">
        <v>26</v>
      </c>
      <c r="E186" s="3">
        <v>36</v>
      </c>
      <c r="F186" s="3">
        <v>21</v>
      </c>
      <c r="G186" s="3">
        <v>8</v>
      </c>
      <c r="H186" s="3">
        <v>1</v>
      </c>
      <c r="I186" s="3"/>
      <c r="J186" s="3">
        <v>1.33</v>
      </c>
      <c r="K186" s="3">
        <v>0</v>
      </c>
      <c r="L186" s="3">
        <v>0</v>
      </c>
      <c r="M186" s="4">
        <v>0.27855153203342597</v>
      </c>
      <c r="N186" s="4"/>
      <c r="O186">
        <f t="shared" si="14"/>
        <v>0.25725200557103078</v>
      </c>
      <c r="P186">
        <f t="shared" si="15"/>
        <v>5.2832221727019508</v>
      </c>
      <c r="Q186">
        <f t="shared" si="16"/>
        <v>24.668630640668521</v>
      </c>
      <c r="R186">
        <f t="shared" si="17"/>
        <v>36.279781420612814</v>
      </c>
      <c r="S186">
        <f t="shared" si="18"/>
        <v>23.61117665738162</v>
      </c>
      <c r="T186">
        <f t="shared" si="19"/>
        <v>9.1951986072423413</v>
      </c>
      <c r="U186">
        <f t="shared" si="20"/>
        <v>0.7893024791086356</v>
      </c>
    </row>
    <row r="187" spans="1:21" ht="14.5">
      <c r="A187" s="3" t="s">
        <v>197</v>
      </c>
      <c r="B187" s="3">
        <v>0</v>
      </c>
      <c r="C187" s="3">
        <v>9</v>
      </c>
      <c r="D187" s="3">
        <v>30</v>
      </c>
      <c r="E187" s="3">
        <v>35</v>
      </c>
      <c r="F187" s="3">
        <v>19</v>
      </c>
      <c r="G187" s="3">
        <v>6</v>
      </c>
      <c r="H187" s="3">
        <v>1</v>
      </c>
      <c r="I187" s="3"/>
      <c r="J187" s="3">
        <v>0</v>
      </c>
      <c r="K187" s="3">
        <v>0</v>
      </c>
      <c r="L187" s="3">
        <v>2</v>
      </c>
      <c r="M187" s="4">
        <v>0.27855153203342597</v>
      </c>
      <c r="N187" s="4"/>
      <c r="O187">
        <f t="shared" si="14"/>
        <v>0.37792200557103084</v>
      </c>
      <c r="P187">
        <f t="shared" si="15"/>
        <v>5.8125821727019504</v>
      </c>
      <c r="Q187">
        <f t="shared" si="16"/>
        <v>24.272030640668522</v>
      </c>
      <c r="R187">
        <f t="shared" si="17"/>
        <v>34.689111420612818</v>
      </c>
      <c r="S187">
        <f t="shared" si="18"/>
        <v>23.039796657381618</v>
      </c>
      <c r="T187">
        <f t="shared" si="19"/>
        <v>10.02649860724234</v>
      </c>
      <c r="U187">
        <f t="shared" si="20"/>
        <v>1.8412924791086358</v>
      </c>
    </row>
    <row r="188" spans="1:21" ht="14.5">
      <c r="A188" s="3" t="s">
        <v>198</v>
      </c>
      <c r="B188" s="3">
        <v>0</v>
      </c>
      <c r="C188" s="3">
        <v>5</v>
      </c>
      <c r="D188" s="3">
        <v>25</v>
      </c>
      <c r="E188" s="3">
        <v>38</v>
      </c>
      <c r="F188" s="3">
        <v>23</v>
      </c>
      <c r="G188" s="3">
        <v>8</v>
      </c>
      <c r="H188" s="3">
        <v>1</v>
      </c>
      <c r="I188" s="3"/>
      <c r="J188" s="3">
        <v>1.82</v>
      </c>
      <c r="K188" s="3">
        <v>0</v>
      </c>
      <c r="L188" s="3">
        <v>3</v>
      </c>
      <c r="M188" s="4">
        <v>0.27855153203342597</v>
      </c>
      <c r="N188" s="4"/>
      <c r="O188">
        <f t="shared" si="14"/>
        <v>0.44074200557103071</v>
      </c>
      <c r="P188">
        <f t="shared" si="15"/>
        <v>6.0971421727019504</v>
      </c>
      <c r="Q188">
        <f t="shared" si="16"/>
        <v>24.123430640668523</v>
      </c>
      <c r="R188">
        <f t="shared" si="17"/>
        <v>33.891291420612816</v>
      </c>
      <c r="S188">
        <f t="shared" si="18"/>
        <v>22.719316657381615</v>
      </c>
      <c r="T188">
        <f t="shared" si="19"/>
        <v>10.417298607242341</v>
      </c>
      <c r="U188">
        <f t="shared" si="20"/>
        <v>2.3598324791086354</v>
      </c>
    </row>
    <row r="189" spans="1:21" ht="14.5">
      <c r="A189" s="3" t="s">
        <v>199</v>
      </c>
      <c r="B189" s="3">
        <v>0</v>
      </c>
      <c r="C189" s="3">
        <v>7</v>
      </c>
      <c r="D189" s="3">
        <v>33</v>
      </c>
      <c r="E189" s="3">
        <v>37</v>
      </c>
      <c r="F189" s="3">
        <v>17</v>
      </c>
      <c r="G189" s="3">
        <v>5</v>
      </c>
      <c r="H189" s="3">
        <v>0</v>
      </c>
      <c r="I189" s="3"/>
      <c r="J189" s="3">
        <v>28.95</v>
      </c>
      <c r="K189" s="3">
        <v>0</v>
      </c>
      <c r="L189" s="3">
        <v>0</v>
      </c>
      <c r="M189" s="4">
        <v>0.10306406685236801</v>
      </c>
      <c r="N189" s="4"/>
      <c r="O189">
        <f t="shared" si="14"/>
        <v>0.4159611420612811</v>
      </c>
      <c r="P189">
        <f t="shared" si="15"/>
        <v>5.9139454038997208</v>
      </c>
      <c r="Q189">
        <f t="shared" si="16"/>
        <v>24.735281337047354</v>
      </c>
      <c r="R189">
        <f t="shared" si="17"/>
        <v>35.092891225626744</v>
      </c>
      <c r="S189">
        <f t="shared" si="18"/>
        <v>23.321014763231197</v>
      </c>
      <c r="T189">
        <f t="shared" si="19"/>
        <v>9.5367144846796652</v>
      </c>
      <c r="U189">
        <f t="shared" si="20"/>
        <v>1.0181082172701943</v>
      </c>
    </row>
    <row r="190" spans="1:21" ht="14.5">
      <c r="A190" s="3" t="s">
        <v>200</v>
      </c>
      <c r="B190" s="3">
        <v>1</v>
      </c>
      <c r="C190" s="3">
        <v>10</v>
      </c>
      <c r="D190" s="3">
        <v>31</v>
      </c>
      <c r="E190" s="3">
        <v>34</v>
      </c>
      <c r="F190" s="3">
        <v>18</v>
      </c>
      <c r="G190" s="3">
        <v>7</v>
      </c>
      <c r="H190" s="3">
        <v>1</v>
      </c>
      <c r="I190" s="3"/>
      <c r="J190" s="3">
        <v>20.11</v>
      </c>
      <c r="K190" s="3">
        <v>0</v>
      </c>
      <c r="L190" s="3">
        <v>2</v>
      </c>
      <c r="M190" s="4">
        <v>2.5069637883008401E-2</v>
      </c>
      <c r="N190" s="4"/>
      <c r="O190">
        <f t="shared" si="14"/>
        <v>0.58738298050139282</v>
      </c>
      <c r="P190">
        <f t="shared" si="15"/>
        <v>6.5653423955431753</v>
      </c>
      <c r="Q190">
        <f t="shared" si="16"/>
        <v>23.972592757660166</v>
      </c>
      <c r="R190">
        <f t="shared" si="17"/>
        <v>32.994500027855153</v>
      </c>
      <c r="S190">
        <f t="shared" si="18"/>
        <v>22.897671699164349</v>
      </c>
      <c r="T190">
        <f t="shared" si="19"/>
        <v>10.71765487465181</v>
      </c>
      <c r="U190">
        <f t="shared" si="20"/>
        <v>2.231146323119777</v>
      </c>
    </row>
    <row r="191" spans="1:21" ht="14.5">
      <c r="A191" s="3" t="s">
        <v>201</v>
      </c>
      <c r="B191" s="3">
        <v>0</v>
      </c>
      <c r="C191" s="3">
        <v>2</v>
      </c>
      <c r="D191" s="3">
        <v>18</v>
      </c>
      <c r="E191" s="3">
        <v>39</v>
      </c>
      <c r="F191" s="3">
        <v>28</v>
      </c>
      <c r="G191" s="3">
        <v>10</v>
      </c>
      <c r="H191" s="3">
        <v>2</v>
      </c>
      <c r="I191" s="3"/>
      <c r="J191" s="3">
        <v>0.18</v>
      </c>
      <c r="K191" s="3">
        <v>0</v>
      </c>
      <c r="L191" s="3">
        <v>1</v>
      </c>
      <c r="M191" s="4">
        <v>0.27855153203342597</v>
      </c>
      <c r="N191" s="4"/>
      <c r="O191">
        <f t="shared" si="14"/>
        <v>0.31710200557103074</v>
      </c>
      <c r="P191">
        <f t="shared" si="15"/>
        <v>5.5440221727019505</v>
      </c>
      <c r="Q191">
        <f t="shared" si="16"/>
        <v>24.460630640668523</v>
      </c>
      <c r="R191">
        <f t="shared" si="17"/>
        <v>35.484931420612817</v>
      </c>
      <c r="S191">
        <f t="shared" si="18"/>
        <v>23.332276657381616</v>
      </c>
      <c r="T191">
        <f t="shared" si="19"/>
        <v>9.6156986072423418</v>
      </c>
      <c r="U191">
        <f t="shared" si="20"/>
        <v>1.3167524791086356</v>
      </c>
    </row>
    <row r="192" spans="1:21" ht="14.5">
      <c r="A192" s="3" t="s">
        <v>202</v>
      </c>
      <c r="B192" s="3">
        <v>0</v>
      </c>
      <c r="C192" s="3">
        <v>3</v>
      </c>
      <c r="D192" s="3">
        <v>25</v>
      </c>
      <c r="E192" s="3">
        <v>39</v>
      </c>
      <c r="F192" s="3">
        <v>24</v>
      </c>
      <c r="G192" s="3">
        <v>9</v>
      </c>
      <c r="H192" s="3">
        <v>1</v>
      </c>
      <c r="I192" s="3"/>
      <c r="J192" s="3">
        <v>22.14</v>
      </c>
      <c r="K192" s="3">
        <v>0</v>
      </c>
      <c r="L192" s="3">
        <v>1</v>
      </c>
      <c r="M192" s="4">
        <v>0.27855153203342597</v>
      </c>
      <c r="N192" s="4"/>
      <c r="O192">
        <f t="shared" si="14"/>
        <v>0.33906200557103072</v>
      </c>
      <c r="P192">
        <f t="shared" si="15"/>
        <v>5.7197021727019504</v>
      </c>
      <c r="Q192">
        <f t="shared" si="16"/>
        <v>24.899830640668522</v>
      </c>
      <c r="R192">
        <f t="shared" si="17"/>
        <v>35.462971420612817</v>
      </c>
      <c r="S192">
        <f t="shared" si="18"/>
        <v>23.024836657381616</v>
      </c>
      <c r="T192">
        <f t="shared" si="19"/>
        <v>9.396098607242342</v>
      </c>
      <c r="U192">
        <f t="shared" si="20"/>
        <v>1.2508724791086356</v>
      </c>
    </row>
    <row r="193" spans="1:21" ht="14.5">
      <c r="A193" s="3" t="s">
        <v>203</v>
      </c>
      <c r="B193" s="3">
        <v>0</v>
      </c>
      <c r="C193" s="3">
        <v>6</v>
      </c>
      <c r="D193" s="3">
        <v>24</v>
      </c>
      <c r="E193" s="3">
        <v>35</v>
      </c>
      <c r="F193" s="3">
        <v>24</v>
      </c>
      <c r="G193" s="3">
        <v>10</v>
      </c>
      <c r="H193" s="3">
        <v>1</v>
      </c>
      <c r="I193" s="3"/>
      <c r="J193" s="3">
        <v>5.79</v>
      </c>
      <c r="K193" s="3">
        <v>0</v>
      </c>
      <c r="L193" s="3">
        <v>2</v>
      </c>
      <c r="M193" s="4">
        <v>0.10306406685236801</v>
      </c>
      <c r="N193" s="4"/>
      <c r="O193">
        <f t="shared" si="14"/>
        <v>0.51480114206128114</v>
      </c>
      <c r="P193">
        <f t="shared" si="15"/>
        <v>6.2686654038997203</v>
      </c>
      <c r="Q193">
        <f t="shared" si="16"/>
        <v>23.902081337047353</v>
      </c>
      <c r="R193">
        <f t="shared" si="17"/>
        <v>33.524051225626749</v>
      </c>
      <c r="S193">
        <f t="shared" si="18"/>
        <v>23.055254763231197</v>
      </c>
      <c r="T193">
        <f t="shared" si="19"/>
        <v>10.586314484679665</v>
      </c>
      <c r="U193">
        <f t="shared" si="20"/>
        <v>2.1355882172701941</v>
      </c>
    </row>
    <row r="194" spans="1:21" ht="14.5">
      <c r="A194" s="3" t="s">
        <v>204</v>
      </c>
      <c r="B194" s="3">
        <v>3</v>
      </c>
      <c r="C194" s="3">
        <v>13</v>
      </c>
      <c r="D194" s="3">
        <v>32</v>
      </c>
      <c r="E194" s="3">
        <v>29</v>
      </c>
      <c r="F194" s="3">
        <v>16</v>
      </c>
      <c r="G194" s="3">
        <v>7</v>
      </c>
      <c r="H194" s="3">
        <v>1</v>
      </c>
      <c r="I194" s="3"/>
      <c r="J194" s="3">
        <v>18.309999999999999</v>
      </c>
      <c r="K194" s="3">
        <v>0</v>
      </c>
      <c r="L194" s="3">
        <v>2</v>
      </c>
      <c r="M194" s="4">
        <v>0.13091922005570999</v>
      </c>
      <c r="N194" s="4"/>
      <c r="O194">
        <f t="shared" si="14"/>
        <v>0.50651334261838465</v>
      </c>
      <c r="P194">
        <f t="shared" si="15"/>
        <v>6.3037836211699174</v>
      </c>
      <c r="Q194">
        <f t="shared" si="16"/>
        <v>24.229584401114202</v>
      </c>
      <c r="R194">
        <f t="shared" si="17"/>
        <v>33.695542367688027</v>
      </c>
      <c r="S194">
        <f t="shared" si="18"/>
        <v>22.864654428969359</v>
      </c>
      <c r="T194">
        <f t="shared" si="19"/>
        <v>10.363064345403901</v>
      </c>
      <c r="U194">
        <f t="shared" si="20"/>
        <v>2.0485574651810592</v>
      </c>
    </row>
    <row r="195" spans="1:21" ht="14.5">
      <c r="A195" s="5" t="s">
        <v>205</v>
      </c>
      <c r="B195" s="5">
        <v>0</v>
      </c>
      <c r="C195" s="5">
        <v>4</v>
      </c>
      <c r="D195" s="5">
        <v>21</v>
      </c>
      <c r="E195" s="5">
        <v>38</v>
      </c>
      <c r="F195" s="5">
        <v>26</v>
      </c>
      <c r="G195" s="5">
        <v>9</v>
      </c>
      <c r="H195" s="5">
        <v>1</v>
      </c>
      <c r="I195" s="5"/>
      <c r="J195" s="5">
        <v>45.91</v>
      </c>
      <c r="K195" s="3">
        <v>0</v>
      </c>
      <c r="L195" s="5">
        <v>2</v>
      </c>
      <c r="M195" s="4">
        <v>5.5710306406685202E-3</v>
      </c>
      <c r="N195" s="4"/>
      <c r="O195">
        <f t="shared" ref="O195:O258" si="21">0.464+0.001 * J195-0.154 * K195+0.061 * L195-0.747 * M195</f>
        <v>0.62774844011142061</v>
      </c>
      <c r="P195">
        <f t="shared" ref="P195:P258" si="22">5.923+0.008 * J195-1.372 * K195+0.27 * L195-2.335 * M195</f>
        <v>6.8172716434540392</v>
      </c>
      <c r="Q195">
        <f t="shared" ref="Q195:Q258" si="23">23.871+0.02 * J195-3.214 * K195-0.185 * L195+2.768 * M195</f>
        <v>24.434620612813365</v>
      </c>
      <c r="R195">
        <f t="shared" ref="R195:R258" si="24">34.441-0.001 * J195-0.549 * K195-0.796 * L195+6.606 * M195</f>
        <v>32.839892228412261</v>
      </c>
      <c r="S195">
        <f t="shared" ref="S195:S258" si="25">23.783-0.014 * J195+2.361 * K195-0.295 * L195-0.55 * M195</f>
        <v>22.547195933147634</v>
      </c>
      <c r="T195">
        <f t="shared" ref="T195:T258" si="26">10.189-0.01 * J195+2.107 * K195+0.409 * L195-3.52 * M195</f>
        <v>10.528289972144847</v>
      </c>
      <c r="U195">
        <f t="shared" ref="U195:U258" si="27">1.288-0.003 * J195+0.777 * K195+0.524 * L195-1.776 * M195</f>
        <v>2.1883758495821728</v>
      </c>
    </row>
    <row r="196" spans="1:21" ht="14.5">
      <c r="A196" s="3" t="s">
        <v>206</v>
      </c>
      <c r="B196" s="3">
        <v>1</v>
      </c>
      <c r="C196" s="3">
        <v>7</v>
      </c>
      <c r="D196" s="3">
        <v>26</v>
      </c>
      <c r="E196" s="3">
        <v>36</v>
      </c>
      <c r="F196" s="3">
        <v>21</v>
      </c>
      <c r="G196" s="3">
        <v>8</v>
      </c>
      <c r="H196" s="3">
        <v>1</v>
      </c>
      <c r="I196" s="3"/>
      <c r="J196" s="3">
        <v>136.13999999999999</v>
      </c>
      <c r="K196" s="3">
        <v>0</v>
      </c>
      <c r="L196" s="3">
        <v>2</v>
      </c>
      <c r="M196" s="4">
        <v>0.27855153203342597</v>
      </c>
      <c r="N196" s="4"/>
      <c r="O196">
        <f t="shared" si="21"/>
        <v>0.51406200557103077</v>
      </c>
      <c r="P196">
        <f t="shared" si="22"/>
        <v>6.9017021727019499</v>
      </c>
      <c r="Q196">
        <f t="shared" si="23"/>
        <v>26.994830640668521</v>
      </c>
      <c r="R196">
        <f t="shared" si="24"/>
        <v>34.55297142061282</v>
      </c>
      <c r="S196">
        <f t="shared" si="25"/>
        <v>21.133836657381618</v>
      </c>
      <c r="T196">
        <f t="shared" si="26"/>
        <v>8.6650986072423404</v>
      </c>
      <c r="U196">
        <f t="shared" si="27"/>
        <v>1.4328724791086356</v>
      </c>
    </row>
    <row r="197" spans="1:21" ht="14.5">
      <c r="A197" s="3" t="s">
        <v>207</v>
      </c>
      <c r="B197" s="3">
        <v>1</v>
      </c>
      <c r="C197" s="3">
        <v>5</v>
      </c>
      <c r="D197" s="3">
        <v>26</v>
      </c>
      <c r="E197" s="3">
        <v>37</v>
      </c>
      <c r="F197" s="3">
        <v>22</v>
      </c>
      <c r="G197" s="3">
        <v>8</v>
      </c>
      <c r="H197" s="3">
        <v>1</v>
      </c>
      <c r="I197" s="3"/>
      <c r="J197" s="3">
        <v>233.18</v>
      </c>
      <c r="K197" s="3">
        <v>0</v>
      </c>
      <c r="L197" s="3">
        <v>1</v>
      </c>
      <c r="M197" s="4">
        <v>0.27855153203342597</v>
      </c>
      <c r="N197" s="4"/>
      <c r="O197">
        <f t="shared" si="21"/>
        <v>0.55010200557103084</v>
      </c>
      <c r="P197">
        <f t="shared" si="22"/>
        <v>7.4080221727019495</v>
      </c>
      <c r="Q197">
        <f t="shared" si="23"/>
        <v>29.120630640668523</v>
      </c>
      <c r="R197">
        <f t="shared" si="24"/>
        <v>35.25193142061282</v>
      </c>
      <c r="S197">
        <f t="shared" si="25"/>
        <v>20.070276657381616</v>
      </c>
      <c r="T197">
        <f t="shared" si="26"/>
        <v>7.28569860724234</v>
      </c>
      <c r="U197">
        <f t="shared" si="27"/>
        <v>0.61775247910863551</v>
      </c>
    </row>
    <row r="198" spans="1:21" ht="14.5">
      <c r="A198" s="3" t="s">
        <v>208</v>
      </c>
      <c r="B198" s="3">
        <v>0</v>
      </c>
      <c r="C198" s="3">
        <v>1</v>
      </c>
      <c r="D198" s="3">
        <v>11</v>
      </c>
      <c r="E198" s="3">
        <v>36</v>
      </c>
      <c r="F198" s="3">
        <v>36</v>
      </c>
      <c r="G198" s="3">
        <v>14</v>
      </c>
      <c r="H198" s="3">
        <v>1</v>
      </c>
      <c r="I198" s="3"/>
      <c r="J198" s="3">
        <v>3.49</v>
      </c>
      <c r="K198" s="3">
        <v>4</v>
      </c>
      <c r="L198" s="3">
        <v>2</v>
      </c>
      <c r="M198" s="4">
        <v>0.27855153203342597</v>
      </c>
      <c r="N198" s="4"/>
      <c r="O198">
        <f t="shared" si="21"/>
        <v>-0.23458799442896919</v>
      </c>
      <c r="P198">
        <f t="shared" si="22"/>
        <v>0.35250217270194995</v>
      </c>
      <c r="Q198">
        <f t="shared" si="23"/>
        <v>11.485830640668523</v>
      </c>
      <c r="R198">
        <f t="shared" si="24"/>
        <v>32.489621420612821</v>
      </c>
      <c r="S198">
        <f t="shared" si="25"/>
        <v>32.434936657381613</v>
      </c>
      <c r="T198">
        <f t="shared" si="26"/>
        <v>18.419598607242342</v>
      </c>
      <c r="U198">
        <f t="shared" si="27"/>
        <v>4.9388224791086355</v>
      </c>
    </row>
    <row r="199" spans="1:21" ht="14.5">
      <c r="A199" s="3" t="s">
        <v>209</v>
      </c>
      <c r="B199" s="3">
        <v>1</v>
      </c>
      <c r="C199" s="3">
        <v>9</v>
      </c>
      <c r="D199" s="3">
        <v>29</v>
      </c>
      <c r="E199" s="3">
        <v>33</v>
      </c>
      <c r="F199" s="3">
        <v>19</v>
      </c>
      <c r="G199" s="3">
        <v>7</v>
      </c>
      <c r="H199" s="3">
        <v>1</v>
      </c>
      <c r="I199" s="3"/>
      <c r="J199" s="3">
        <v>23.14</v>
      </c>
      <c r="K199" s="3">
        <v>0</v>
      </c>
      <c r="L199" s="3">
        <v>4</v>
      </c>
      <c r="M199" s="4">
        <v>0.10306406685236801</v>
      </c>
      <c r="N199" s="4"/>
      <c r="O199">
        <f t="shared" si="21"/>
        <v>0.65415114206128111</v>
      </c>
      <c r="P199">
        <f t="shared" si="22"/>
        <v>6.947465403899721</v>
      </c>
      <c r="Q199">
        <f t="shared" si="23"/>
        <v>23.879081337047356</v>
      </c>
      <c r="R199">
        <f t="shared" si="24"/>
        <v>31.914701225626747</v>
      </c>
      <c r="S199">
        <f t="shared" si="25"/>
        <v>22.222354763231198</v>
      </c>
      <c r="T199">
        <f t="shared" si="26"/>
        <v>11.230814484679664</v>
      </c>
      <c r="U199">
        <f t="shared" si="27"/>
        <v>3.1315382172701947</v>
      </c>
    </row>
    <row r="200" spans="1:21" ht="14.5">
      <c r="A200" s="3" t="s">
        <v>210</v>
      </c>
      <c r="B200" s="3">
        <v>1</v>
      </c>
      <c r="C200" s="3">
        <v>8</v>
      </c>
      <c r="D200" s="3">
        <v>29</v>
      </c>
      <c r="E200" s="3">
        <v>34</v>
      </c>
      <c r="F200" s="3">
        <v>19</v>
      </c>
      <c r="G200" s="3">
        <v>8</v>
      </c>
      <c r="H200" s="3">
        <v>1</v>
      </c>
      <c r="I200" s="3"/>
      <c r="J200" s="3">
        <v>3.91</v>
      </c>
      <c r="K200" s="3">
        <v>0</v>
      </c>
      <c r="L200" s="3">
        <v>1</v>
      </c>
      <c r="M200" s="4">
        <v>0.186629526462396</v>
      </c>
      <c r="N200" s="4"/>
      <c r="O200">
        <f t="shared" si="21"/>
        <v>0.38949774373259016</v>
      </c>
      <c r="P200">
        <f t="shared" si="22"/>
        <v>5.7885000557103057</v>
      </c>
      <c r="Q200">
        <f t="shared" si="23"/>
        <v>24.280790529247909</v>
      </c>
      <c r="R200">
        <f t="shared" si="24"/>
        <v>34.873964651810596</v>
      </c>
      <c r="S200">
        <f t="shared" si="25"/>
        <v>23.330613760445683</v>
      </c>
      <c r="T200">
        <f t="shared" si="26"/>
        <v>9.9019640668523667</v>
      </c>
      <c r="U200">
        <f t="shared" si="27"/>
        <v>1.4688159610027847</v>
      </c>
    </row>
    <row r="201" spans="1:21" ht="14.5">
      <c r="A201" s="3" t="s">
        <v>211</v>
      </c>
      <c r="B201" s="3">
        <v>1</v>
      </c>
      <c r="C201" s="3">
        <v>5</v>
      </c>
      <c r="D201" s="3">
        <v>18</v>
      </c>
      <c r="E201" s="3">
        <v>30</v>
      </c>
      <c r="F201" s="3">
        <v>26</v>
      </c>
      <c r="G201" s="3">
        <v>16</v>
      </c>
      <c r="H201" s="3">
        <v>3</v>
      </c>
      <c r="I201" s="3"/>
      <c r="J201" s="3">
        <v>81.87</v>
      </c>
      <c r="K201" s="3">
        <v>0</v>
      </c>
      <c r="L201" s="3">
        <v>0</v>
      </c>
      <c r="M201" s="4">
        <v>0.27855153203342597</v>
      </c>
      <c r="N201" s="4"/>
      <c r="O201">
        <f t="shared" si="21"/>
        <v>0.33779200557103084</v>
      </c>
      <c r="P201">
        <f t="shared" si="22"/>
        <v>5.9275421727019504</v>
      </c>
      <c r="Q201">
        <f t="shared" si="23"/>
        <v>26.279430640668522</v>
      </c>
      <c r="R201">
        <f t="shared" si="24"/>
        <v>36.199241420612815</v>
      </c>
      <c r="S201">
        <f t="shared" si="25"/>
        <v>22.483616657381617</v>
      </c>
      <c r="T201">
        <f t="shared" si="26"/>
        <v>8.3897986072423407</v>
      </c>
      <c r="U201">
        <f t="shared" si="27"/>
        <v>0.54768247910863543</v>
      </c>
    </row>
    <row r="202" spans="1:21" ht="14.5">
      <c r="A202" s="3" t="s">
        <v>212</v>
      </c>
      <c r="B202" s="3">
        <v>0</v>
      </c>
      <c r="C202" s="3">
        <v>1</v>
      </c>
      <c r="D202" s="3">
        <v>4</v>
      </c>
      <c r="E202" s="3">
        <v>14</v>
      </c>
      <c r="F202" s="3">
        <v>27</v>
      </c>
      <c r="G202" s="3">
        <v>37</v>
      </c>
      <c r="H202" s="3">
        <v>18</v>
      </c>
      <c r="I202" s="3"/>
      <c r="J202" s="3">
        <v>0.38</v>
      </c>
      <c r="K202" s="3">
        <v>3</v>
      </c>
      <c r="L202" s="3">
        <v>5</v>
      </c>
      <c r="M202" s="4">
        <v>1.9498607242339799E-2</v>
      </c>
      <c r="N202" s="4"/>
      <c r="O202">
        <f t="shared" si="21"/>
        <v>0.29281454038997223</v>
      </c>
      <c r="P202">
        <f t="shared" si="22"/>
        <v>3.1145107520891364</v>
      </c>
      <c r="Q202">
        <f t="shared" si="23"/>
        <v>13.365572144846794</v>
      </c>
      <c r="R202">
        <f t="shared" si="24"/>
        <v>28.9424277994429</v>
      </c>
      <c r="S202">
        <f t="shared" si="25"/>
        <v>29.374955766016715</v>
      </c>
      <c r="T202">
        <f t="shared" si="26"/>
        <v>18.482564902506965</v>
      </c>
      <c r="U202">
        <f t="shared" si="27"/>
        <v>6.2032304735376051</v>
      </c>
    </row>
    <row r="203" spans="1:21" ht="14.5">
      <c r="A203" s="3" t="s">
        <v>213</v>
      </c>
      <c r="B203" s="3">
        <v>1</v>
      </c>
      <c r="C203" s="3">
        <v>7</v>
      </c>
      <c r="D203" s="3">
        <v>24</v>
      </c>
      <c r="E203" s="3">
        <v>32</v>
      </c>
      <c r="F203" s="3">
        <v>24</v>
      </c>
      <c r="G203" s="3">
        <v>11</v>
      </c>
      <c r="H203" s="3">
        <v>1</v>
      </c>
      <c r="I203" s="3"/>
      <c r="J203" s="3">
        <v>6.02</v>
      </c>
      <c r="K203" s="3">
        <v>0</v>
      </c>
      <c r="L203" s="3">
        <v>0</v>
      </c>
      <c r="M203" s="4">
        <v>0.13091922005570999</v>
      </c>
      <c r="N203" s="4"/>
      <c r="O203">
        <f t="shared" si="21"/>
        <v>0.37222334261838469</v>
      </c>
      <c r="P203">
        <f t="shared" si="22"/>
        <v>5.6654636211699172</v>
      </c>
      <c r="Q203">
        <f t="shared" si="23"/>
        <v>24.353784401114204</v>
      </c>
      <c r="R203">
        <f t="shared" si="24"/>
        <v>35.299832367688026</v>
      </c>
      <c r="S203">
        <f t="shared" si="25"/>
        <v>23.626714428969361</v>
      </c>
      <c r="T203">
        <f t="shared" si="26"/>
        <v>9.6679643454039006</v>
      </c>
      <c r="U203">
        <f t="shared" si="27"/>
        <v>1.0374274651810591</v>
      </c>
    </row>
    <row r="204" spans="1:21" ht="14.5">
      <c r="A204" s="3" t="s">
        <v>214</v>
      </c>
      <c r="B204" s="3">
        <v>1</v>
      </c>
      <c r="C204" s="3">
        <v>7</v>
      </c>
      <c r="D204" s="3">
        <v>26</v>
      </c>
      <c r="E204" s="3">
        <v>31</v>
      </c>
      <c r="F204" s="3">
        <v>21</v>
      </c>
      <c r="G204" s="3">
        <v>11</v>
      </c>
      <c r="H204" s="3">
        <v>2</v>
      </c>
      <c r="I204" s="3"/>
      <c r="J204" s="3">
        <v>20.37</v>
      </c>
      <c r="K204" s="3">
        <v>0</v>
      </c>
      <c r="L204" s="3">
        <v>4</v>
      </c>
      <c r="M204" s="4">
        <v>0.13091922005570999</v>
      </c>
      <c r="N204" s="4"/>
      <c r="O204">
        <f t="shared" si="21"/>
        <v>0.6305733426183846</v>
      </c>
      <c r="P204">
        <f t="shared" si="22"/>
        <v>6.8602636211699171</v>
      </c>
      <c r="Q204">
        <f t="shared" si="23"/>
        <v>23.900784401114205</v>
      </c>
      <c r="R204">
        <f t="shared" si="24"/>
        <v>32.101482367688021</v>
      </c>
      <c r="S204">
        <f t="shared" si="25"/>
        <v>22.245814428969361</v>
      </c>
      <c r="T204">
        <f t="shared" si="26"/>
        <v>11.1604643454039</v>
      </c>
      <c r="U204">
        <f t="shared" si="27"/>
        <v>3.0903774651810592</v>
      </c>
    </row>
    <row r="205" spans="1:21" ht="14.5">
      <c r="A205" s="3" t="s">
        <v>215</v>
      </c>
      <c r="B205" s="3">
        <v>0</v>
      </c>
      <c r="C205" s="3">
        <v>2</v>
      </c>
      <c r="D205" s="3">
        <v>14</v>
      </c>
      <c r="E205" s="3">
        <v>32</v>
      </c>
      <c r="F205" s="3">
        <v>32</v>
      </c>
      <c r="G205" s="3">
        <v>17</v>
      </c>
      <c r="H205" s="3">
        <v>3</v>
      </c>
      <c r="I205" s="3"/>
      <c r="J205" s="3">
        <v>1.58</v>
      </c>
      <c r="K205" s="3">
        <v>2</v>
      </c>
      <c r="L205" s="3">
        <v>3</v>
      </c>
      <c r="M205" s="4">
        <v>0.13091922005570999</v>
      </c>
      <c r="N205" s="4"/>
      <c r="O205">
        <f t="shared" si="21"/>
        <v>0.24278334261838469</v>
      </c>
      <c r="P205">
        <f t="shared" si="22"/>
        <v>3.695943621169917</v>
      </c>
      <c r="Q205">
        <f t="shared" si="23"/>
        <v>17.281984401114205</v>
      </c>
      <c r="R205">
        <f t="shared" si="24"/>
        <v>31.818272367688028</v>
      </c>
      <c r="S205">
        <f t="shared" si="25"/>
        <v>27.52587442896936</v>
      </c>
      <c r="T205">
        <f t="shared" si="26"/>
        <v>15.153364345403901</v>
      </c>
      <c r="U205">
        <f t="shared" si="27"/>
        <v>4.1767474651810588</v>
      </c>
    </row>
    <row r="206" spans="1:21" ht="14.5">
      <c r="A206" s="3" t="s">
        <v>216</v>
      </c>
      <c r="B206" s="3">
        <v>0</v>
      </c>
      <c r="C206" s="3">
        <v>2</v>
      </c>
      <c r="D206" s="3">
        <v>21</v>
      </c>
      <c r="E206" s="3">
        <v>41</v>
      </c>
      <c r="F206" s="3">
        <v>26</v>
      </c>
      <c r="G206" s="3">
        <v>9</v>
      </c>
      <c r="H206" s="3">
        <v>1</v>
      </c>
      <c r="I206" s="3"/>
      <c r="J206" s="3">
        <v>4.6900000000000004</v>
      </c>
      <c r="K206" s="3">
        <v>2</v>
      </c>
      <c r="L206" s="3">
        <v>4</v>
      </c>
      <c r="M206" s="4">
        <v>0.13091922005570999</v>
      </c>
      <c r="N206" s="4"/>
      <c r="O206">
        <f t="shared" si="21"/>
        <v>0.30689334261838469</v>
      </c>
      <c r="P206">
        <f t="shared" si="22"/>
        <v>3.9908236211699162</v>
      </c>
      <c r="Q206">
        <f t="shared" si="23"/>
        <v>17.159184401114207</v>
      </c>
      <c r="R206">
        <f t="shared" si="24"/>
        <v>31.019162367688025</v>
      </c>
      <c r="S206">
        <f t="shared" si="25"/>
        <v>27.187334428969361</v>
      </c>
      <c r="T206">
        <f t="shared" si="26"/>
        <v>15.531264345403899</v>
      </c>
      <c r="U206">
        <f t="shared" si="27"/>
        <v>4.6914174651810594</v>
      </c>
    </row>
    <row r="207" spans="1:21" ht="14.5">
      <c r="A207" s="3" t="s">
        <v>217</v>
      </c>
      <c r="B207" s="3">
        <v>1</v>
      </c>
      <c r="C207" s="3">
        <v>8</v>
      </c>
      <c r="D207" s="3">
        <v>27</v>
      </c>
      <c r="E207" s="3">
        <v>27</v>
      </c>
      <c r="F207" s="3">
        <v>17</v>
      </c>
      <c r="G207" s="3">
        <v>13</v>
      </c>
      <c r="H207" s="3">
        <v>7</v>
      </c>
      <c r="I207" s="3"/>
      <c r="J207" s="3">
        <v>180.83</v>
      </c>
      <c r="K207" s="3">
        <v>0</v>
      </c>
      <c r="L207" s="3">
        <v>9</v>
      </c>
      <c r="M207" s="4">
        <v>0.27855153203342597</v>
      </c>
      <c r="N207" s="4"/>
      <c r="O207">
        <f t="shared" si="21"/>
        <v>0.98575200557103071</v>
      </c>
      <c r="P207">
        <f t="shared" si="22"/>
        <v>9.1492221727019505</v>
      </c>
      <c r="Q207">
        <f t="shared" si="23"/>
        <v>26.593630640668525</v>
      </c>
      <c r="R207">
        <f t="shared" si="24"/>
        <v>28.936281420612811</v>
      </c>
      <c r="S207">
        <f t="shared" si="25"/>
        <v>18.443176657381617</v>
      </c>
      <c r="T207">
        <f t="shared" si="26"/>
        <v>11.081198607242339</v>
      </c>
      <c r="U207">
        <f t="shared" si="27"/>
        <v>4.9668024791086358</v>
      </c>
    </row>
    <row r="208" spans="1:21" ht="14.5">
      <c r="A208" s="3" t="s">
        <v>218</v>
      </c>
      <c r="B208" s="3">
        <v>1</v>
      </c>
      <c r="C208" s="3">
        <v>2</v>
      </c>
      <c r="D208" s="3">
        <v>18</v>
      </c>
      <c r="E208" s="3">
        <v>44</v>
      </c>
      <c r="F208" s="3">
        <v>26</v>
      </c>
      <c r="G208" s="3">
        <v>26</v>
      </c>
      <c r="H208" s="3">
        <v>9</v>
      </c>
      <c r="I208" s="3"/>
      <c r="J208" s="3">
        <v>0.41</v>
      </c>
      <c r="K208" s="3">
        <v>0</v>
      </c>
      <c r="L208" s="3">
        <v>1</v>
      </c>
      <c r="M208" s="4">
        <v>0.27855153203342597</v>
      </c>
      <c r="N208" s="4"/>
      <c r="O208">
        <f t="shared" si="21"/>
        <v>0.31733200557103081</v>
      </c>
      <c r="P208">
        <f t="shared" si="22"/>
        <v>5.5458621727019501</v>
      </c>
      <c r="Q208">
        <f t="shared" si="23"/>
        <v>24.465230640668523</v>
      </c>
      <c r="R208">
        <f t="shared" si="24"/>
        <v>35.484701420612815</v>
      </c>
      <c r="S208">
        <f t="shared" si="25"/>
        <v>23.329056657381617</v>
      </c>
      <c r="T208">
        <f t="shared" si="26"/>
        <v>9.6133986072423419</v>
      </c>
      <c r="U208">
        <f t="shared" si="27"/>
        <v>1.3160624791086355</v>
      </c>
    </row>
    <row r="209" spans="1:21" ht="14.5">
      <c r="A209" s="3" t="s">
        <v>219</v>
      </c>
      <c r="B209" s="3">
        <v>1</v>
      </c>
      <c r="C209" s="3">
        <v>6</v>
      </c>
      <c r="D209" s="3">
        <v>25</v>
      </c>
      <c r="E209" s="3">
        <v>34</v>
      </c>
      <c r="F209" s="3">
        <v>23</v>
      </c>
      <c r="G209" s="3">
        <v>10</v>
      </c>
      <c r="H209" s="3">
        <v>1</v>
      </c>
      <c r="I209" s="3"/>
      <c r="J209" s="3">
        <v>11.75</v>
      </c>
      <c r="K209" s="3">
        <v>0</v>
      </c>
      <c r="L209" s="3">
        <v>1</v>
      </c>
      <c r="M209" s="4">
        <v>2.5069637883008401E-2</v>
      </c>
      <c r="N209" s="4"/>
      <c r="O209">
        <f t="shared" si="21"/>
        <v>0.51802298050139284</v>
      </c>
      <c r="P209">
        <f t="shared" si="22"/>
        <v>6.2284623955431764</v>
      </c>
      <c r="Q209">
        <f t="shared" si="23"/>
        <v>23.990392757660167</v>
      </c>
      <c r="R209">
        <f t="shared" si="24"/>
        <v>33.798860027855156</v>
      </c>
      <c r="S209">
        <f t="shared" si="25"/>
        <v>23.309711699164346</v>
      </c>
      <c r="T209">
        <f t="shared" si="26"/>
        <v>10.392254874651812</v>
      </c>
      <c r="U209">
        <f t="shared" si="27"/>
        <v>1.7322263231197772</v>
      </c>
    </row>
    <row r="210" spans="1:21" ht="14.5">
      <c r="A210" s="3" t="s">
        <v>220</v>
      </c>
      <c r="B210" s="3">
        <v>0</v>
      </c>
      <c r="C210" s="3">
        <v>4</v>
      </c>
      <c r="D210" s="3">
        <v>29</v>
      </c>
      <c r="E210" s="3">
        <v>40</v>
      </c>
      <c r="F210" s="3">
        <v>21</v>
      </c>
      <c r="G210" s="3">
        <v>6</v>
      </c>
      <c r="H210" s="3">
        <v>1</v>
      </c>
      <c r="I210" s="3"/>
      <c r="J210" s="3">
        <v>14.24</v>
      </c>
      <c r="K210" s="3">
        <v>0</v>
      </c>
      <c r="L210" s="3">
        <v>1</v>
      </c>
      <c r="M210" s="4">
        <v>0.27855153203342597</v>
      </c>
      <c r="N210" s="4"/>
      <c r="O210">
        <f t="shared" si="21"/>
        <v>0.3311620055710307</v>
      </c>
      <c r="P210">
        <f t="shared" si="22"/>
        <v>5.6565021727019502</v>
      </c>
      <c r="Q210">
        <f t="shared" si="23"/>
        <v>24.741830640668525</v>
      </c>
      <c r="R210">
        <f t="shared" si="24"/>
        <v>35.470871420612816</v>
      </c>
      <c r="S210">
        <f t="shared" si="25"/>
        <v>23.135436657381618</v>
      </c>
      <c r="T210">
        <f t="shared" si="26"/>
        <v>9.4750986072423409</v>
      </c>
      <c r="U210">
        <f t="shared" si="27"/>
        <v>1.2745724791086355</v>
      </c>
    </row>
    <row r="211" spans="1:21" ht="14.5">
      <c r="A211" s="3" t="s">
        <v>221</v>
      </c>
      <c r="B211" s="3">
        <v>1</v>
      </c>
      <c r="C211" s="3">
        <v>9</v>
      </c>
      <c r="D211" s="3">
        <v>26</v>
      </c>
      <c r="E211" s="3">
        <v>30</v>
      </c>
      <c r="F211" s="3">
        <v>21</v>
      </c>
      <c r="G211" s="3">
        <v>10</v>
      </c>
      <c r="H211" s="3">
        <v>2</v>
      </c>
      <c r="I211" s="3"/>
      <c r="J211" s="3">
        <v>237.69</v>
      </c>
      <c r="K211" s="3">
        <v>0</v>
      </c>
      <c r="L211" s="3">
        <v>2</v>
      </c>
      <c r="M211" s="4">
        <v>1.39275766016713E-2</v>
      </c>
      <c r="N211" s="4"/>
      <c r="O211">
        <f t="shared" si="21"/>
        <v>0.81328610027855153</v>
      </c>
      <c r="P211">
        <f t="shared" si="22"/>
        <v>8.3319991086350971</v>
      </c>
      <c r="Q211">
        <f t="shared" si="23"/>
        <v>28.293351532033427</v>
      </c>
      <c r="R211">
        <f t="shared" si="24"/>
        <v>32.703315571030643</v>
      </c>
      <c r="S211">
        <f t="shared" si="25"/>
        <v>19.857679832869081</v>
      </c>
      <c r="T211">
        <f t="shared" si="26"/>
        <v>8.5810749303621172</v>
      </c>
      <c r="U211">
        <f t="shared" si="27"/>
        <v>1.5981946239554319</v>
      </c>
    </row>
    <row r="212" spans="1:21" ht="14.5">
      <c r="A212" s="3" t="s">
        <v>222</v>
      </c>
      <c r="B212" s="3">
        <v>0</v>
      </c>
      <c r="C212" s="3">
        <v>2</v>
      </c>
      <c r="D212" s="3">
        <v>11</v>
      </c>
      <c r="E212" s="3">
        <v>30</v>
      </c>
      <c r="F212" s="3">
        <v>33</v>
      </c>
      <c r="G212" s="3">
        <v>21</v>
      </c>
      <c r="H212" s="3">
        <v>4</v>
      </c>
      <c r="I212" s="3"/>
      <c r="J212" s="3">
        <v>2.06</v>
      </c>
      <c r="K212" s="3">
        <v>0</v>
      </c>
      <c r="L212" s="3">
        <v>0</v>
      </c>
      <c r="M212" s="4">
        <v>0.27855153203342597</v>
      </c>
      <c r="N212" s="4"/>
      <c r="O212">
        <f t="shared" si="21"/>
        <v>0.25798200557103079</v>
      </c>
      <c r="P212">
        <f t="shared" si="22"/>
        <v>5.28906217270195</v>
      </c>
      <c r="Q212">
        <f t="shared" si="23"/>
        <v>24.683230640668523</v>
      </c>
      <c r="R212">
        <f t="shared" si="24"/>
        <v>36.279051420612817</v>
      </c>
      <c r="S212">
        <f t="shared" si="25"/>
        <v>23.600956657381619</v>
      </c>
      <c r="T212">
        <f t="shared" si="26"/>
        <v>9.1878986072423405</v>
      </c>
      <c r="U212">
        <f t="shared" si="27"/>
        <v>0.78711247910863547</v>
      </c>
    </row>
    <row r="213" spans="1:21" ht="14.5">
      <c r="A213" s="3" t="s">
        <v>223</v>
      </c>
      <c r="B213" s="3">
        <v>1</v>
      </c>
      <c r="C213" s="3">
        <v>9</v>
      </c>
      <c r="D213" s="3">
        <v>35</v>
      </c>
      <c r="E213" s="3">
        <v>34</v>
      </c>
      <c r="F213" s="3">
        <v>16</v>
      </c>
      <c r="G213" s="3">
        <v>5</v>
      </c>
      <c r="H213" s="3">
        <v>1</v>
      </c>
      <c r="I213" s="3"/>
      <c r="J213" s="3">
        <v>9.7200000000000006</v>
      </c>
      <c r="K213" s="3">
        <v>0</v>
      </c>
      <c r="L213" s="3">
        <v>2</v>
      </c>
      <c r="M213" s="4">
        <v>0.10306406685236801</v>
      </c>
      <c r="N213" s="4"/>
      <c r="O213">
        <f t="shared" si="21"/>
        <v>0.51873114206128113</v>
      </c>
      <c r="P213">
        <f t="shared" si="22"/>
        <v>6.3001054038997202</v>
      </c>
      <c r="Q213">
        <f t="shared" si="23"/>
        <v>23.980681337047354</v>
      </c>
      <c r="R213">
        <f t="shared" si="24"/>
        <v>33.520121225626745</v>
      </c>
      <c r="S213">
        <f t="shared" si="25"/>
        <v>23.000234763231198</v>
      </c>
      <c r="T213">
        <f t="shared" si="26"/>
        <v>10.547014484679664</v>
      </c>
      <c r="U213">
        <f t="shared" si="27"/>
        <v>2.1237982172701946</v>
      </c>
    </row>
    <row r="214" spans="1:21" ht="14.5">
      <c r="A214" s="3" t="s">
        <v>224</v>
      </c>
      <c r="B214" s="3">
        <v>0</v>
      </c>
      <c r="C214" s="3">
        <v>0</v>
      </c>
      <c r="D214" s="3">
        <v>4</v>
      </c>
      <c r="E214" s="3">
        <v>11</v>
      </c>
      <c r="F214" s="3">
        <v>15</v>
      </c>
      <c r="G214" s="3">
        <v>22</v>
      </c>
      <c r="H214" s="3">
        <v>48</v>
      </c>
      <c r="I214" s="3"/>
      <c r="J214" s="3">
        <v>0.02</v>
      </c>
      <c r="K214" s="3">
        <v>2</v>
      </c>
      <c r="L214" s="3">
        <v>9</v>
      </c>
      <c r="M214" s="4">
        <v>0.10306406685236801</v>
      </c>
      <c r="N214" s="4"/>
      <c r="O214">
        <f t="shared" si="21"/>
        <v>0.62803114206128108</v>
      </c>
      <c r="P214">
        <f t="shared" si="22"/>
        <v>5.3685054038997206</v>
      </c>
      <c r="Q214">
        <f t="shared" si="23"/>
        <v>16.063681337047353</v>
      </c>
      <c r="R214">
        <f t="shared" si="24"/>
        <v>26.859821225626746</v>
      </c>
      <c r="S214">
        <f t="shared" si="25"/>
        <v>25.793034763231198</v>
      </c>
      <c r="T214">
        <f t="shared" si="26"/>
        <v>17.721014484679664</v>
      </c>
      <c r="U214">
        <f t="shared" si="27"/>
        <v>7.3748982172701947</v>
      </c>
    </row>
    <row r="215" spans="1:21" ht="14.5">
      <c r="A215" s="3" t="s">
        <v>225</v>
      </c>
      <c r="B215" s="3">
        <v>0</v>
      </c>
      <c r="C215" s="3">
        <v>2</v>
      </c>
      <c r="D215" s="3">
        <v>16</v>
      </c>
      <c r="E215" s="3">
        <v>39</v>
      </c>
      <c r="F215" s="3">
        <v>29</v>
      </c>
      <c r="G215" s="3">
        <v>12</v>
      </c>
      <c r="H215" s="3">
        <v>1</v>
      </c>
      <c r="I215" s="3"/>
      <c r="J215" s="3">
        <v>3.04</v>
      </c>
      <c r="K215" s="3">
        <v>2</v>
      </c>
      <c r="L215" s="3">
        <v>12</v>
      </c>
      <c r="M215" s="4">
        <v>0.27855153203342597</v>
      </c>
      <c r="N215" s="4"/>
      <c r="O215">
        <f t="shared" si="21"/>
        <v>0.68296200557103082</v>
      </c>
      <c r="P215">
        <f t="shared" si="22"/>
        <v>5.7929021727019503</v>
      </c>
      <c r="Q215">
        <f t="shared" si="23"/>
        <v>16.054830640668524</v>
      </c>
      <c r="R215">
        <f t="shared" si="24"/>
        <v>25.628071420612816</v>
      </c>
      <c r="S215">
        <f t="shared" si="25"/>
        <v>24.769236657381619</v>
      </c>
      <c r="T215">
        <f t="shared" si="26"/>
        <v>18.30009860724234</v>
      </c>
      <c r="U215">
        <f t="shared" si="27"/>
        <v>8.6261724791086358</v>
      </c>
    </row>
    <row r="216" spans="1:21" ht="14.5">
      <c r="A216" s="3" t="s">
        <v>226</v>
      </c>
      <c r="B216" s="3">
        <v>1</v>
      </c>
      <c r="C216" s="3">
        <v>8</v>
      </c>
      <c r="D216" s="3">
        <v>26</v>
      </c>
      <c r="E216" s="3">
        <v>32</v>
      </c>
      <c r="F216" s="3">
        <v>21</v>
      </c>
      <c r="G216" s="3">
        <v>10</v>
      </c>
      <c r="H216" s="3">
        <v>2</v>
      </c>
      <c r="I216" s="3"/>
      <c r="J216" s="3">
        <v>50.93</v>
      </c>
      <c r="K216" s="3">
        <v>0</v>
      </c>
      <c r="L216" s="3">
        <v>3</v>
      </c>
      <c r="M216" s="4">
        <v>0.10306406685236801</v>
      </c>
      <c r="N216" s="4"/>
      <c r="O216">
        <f t="shared" si="21"/>
        <v>0.62094114206128104</v>
      </c>
      <c r="P216">
        <f t="shared" si="22"/>
        <v>6.8997854038997204</v>
      </c>
      <c r="Q216">
        <f t="shared" si="23"/>
        <v>24.619881337047353</v>
      </c>
      <c r="R216">
        <f t="shared" si="24"/>
        <v>32.682911225626746</v>
      </c>
      <c r="S216">
        <f t="shared" si="25"/>
        <v>22.128294763231196</v>
      </c>
      <c r="T216">
        <f t="shared" si="26"/>
        <v>10.543914484679666</v>
      </c>
      <c r="U216">
        <f t="shared" si="27"/>
        <v>2.5241682172701942</v>
      </c>
    </row>
    <row r="217" spans="1:21" ht="14.5">
      <c r="A217" s="3" t="s">
        <v>227</v>
      </c>
      <c r="B217" s="3">
        <v>1</v>
      </c>
      <c r="C217" s="3">
        <v>13</v>
      </c>
      <c r="D217" s="3">
        <v>38</v>
      </c>
      <c r="E217" s="3">
        <v>32</v>
      </c>
      <c r="F217" s="3">
        <v>13</v>
      </c>
      <c r="G217" s="3">
        <v>3</v>
      </c>
      <c r="H217" s="3">
        <v>0</v>
      </c>
      <c r="I217" s="3"/>
      <c r="J217" s="3">
        <v>13.57</v>
      </c>
      <c r="K217" s="3">
        <v>0</v>
      </c>
      <c r="L217" s="3">
        <v>7</v>
      </c>
      <c r="M217" s="4">
        <v>0.10306406685236801</v>
      </c>
      <c r="N217" s="4"/>
      <c r="O217">
        <f t="shared" si="21"/>
        <v>0.82758114206128119</v>
      </c>
      <c r="P217">
        <f t="shared" si="22"/>
        <v>7.68090540389972</v>
      </c>
      <c r="Q217">
        <f t="shared" si="23"/>
        <v>23.132681337047355</v>
      </c>
      <c r="R217">
        <f t="shared" si="24"/>
        <v>29.536271225626745</v>
      </c>
      <c r="S217">
        <f t="shared" si="25"/>
        <v>21.471334763231198</v>
      </c>
      <c r="T217">
        <f t="shared" si="26"/>
        <v>12.553514484679665</v>
      </c>
      <c r="U217">
        <f t="shared" si="27"/>
        <v>4.732248217270195</v>
      </c>
    </row>
    <row r="218" spans="1:21" ht="14.5">
      <c r="A218" s="3" t="s">
        <v>228</v>
      </c>
      <c r="B218" s="3">
        <v>1</v>
      </c>
      <c r="C218" s="3">
        <v>4</v>
      </c>
      <c r="D218" s="3">
        <v>17</v>
      </c>
      <c r="E218" s="3">
        <v>30</v>
      </c>
      <c r="F218" s="3">
        <v>27</v>
      </c>
      <c r="G218" s="3">
        <v>17</v>
      </c>
      <c r="H218" s="3">
        <v>4</v>
      </c>
      <c r="I218" s="3"/>
      <c r="J218" s="3">
        <v>0.99</v>
      </c>
      <c r="K218" s="3">
        <v>0</v>
      </c>
      <c r="L218" s="3">
        <v>7</v>
      </c>
      <c r="M218" s="4">
        <v>0.13091922005570999</v>
      </c>
      <c r="N218" s="4"/>
      <c r="O218">
        <f t="shared" si="21"/>
        <v>0.7941933426183847</v>
      </c>
      <c r="P218">
        <f t="shared" si="22"/>
        <v>7.5152236211699179</v>
      </c>
      <c r="Q218">
        <f t="shared" si="23"/>
        <v>22.958184401114202</v>
      </c>
      <c r="R218">
        <f t="shared" si="24"/>
        <v>29.732862367688021</v>
      </c>
      <c r="S218">
        <f t="shared" si="25"/>
        <v>21.632134428969358</v>
      </c>
      <c r="T218">
        <f t="shared" si="26"/>
        <v>12.5812643454039</v>
      </c>
      <c r="U218">
        <f t="shared" si="27"/>
        <v>4.7205174651810591</v>
      </c>
    </row>
    <row r="219" spans="1:21" ht="14.5">
      <c r="A219" s="3" t="s">
        <v>229</v>
      </c>
      <c r="B219" s="3">
        <v>0</v>
      </c>
      <c r="C219" s="3">
        <v>5</v>
      </c>
      <c r="D219" s="3">
        <v>34</v>
      </c>
      <c r="E219" s="3">
        <v>43</v>
      </c>
      <c r="F219" s="3">
        <v>15</v>
      </c>
      <c r="G219" s="3">
        <v>3</v>
      </c>
      <c r="H219" s="3">
        <v>0</v>
      </c>
      <c r="I219" s="3"/>
      <c r="J219" s="3">
        <v>20.85</v>
      </c>
      <c r="K219" s="3">
        <v>2</v>
      </c>
      <c r="L219" s="3">
        <v>0</v>
      </c>
      <c r="M219" s="4">
        <v>0.27855153203342597</v>
      </c>
      <c r="N219" s="4"/>
      <c r="O219">
        <f t="shared" si="21"/>
        <v>-3.1227994428969202E-2</v>
      </c>
      <c r="P219">
        <f t="shared" si="22"/>
        <v>2.6953821727019505</v>
      </c>
      <c r="Q219">
        <f t="shared" si="23"/>
        <v>18.631030640668524</v>
      </c>
      <c r="R219">
        <f t="shared" si="24"/>
        <v>35.162261420612815</v>
      </c>
      <c r="S219">
        <f t="shared" si="25"/>
        <v>28.059896657381621</v>
      </c>
      <c r="T219">
        <f t="shared" si="26"/>
        <v>13.21399860724234</v>
      </c>
      <c r="U219">
        <f t="shared" si="27"/>
        <v>2.284742479108635</v>
      </c>
    </row>
    <row r="220" spans="1:21" ht="14.5">
      <c r="A220" s="3" t="s">
        <v>230</v>
      </c>
      <c r="B220" s="3">
        <v>0</v>
      </c>
      <c r="C220" s="3">
        <v>4</v>
      </c>
      <c r="D220" s="3">
        <v>25</v>
      </c>
      <c r="E220" s="3">
        <v>41</v>
      </c>
      <c r="F220" s="3">
        <v>22</v>
      </c>
      <c r="G220" s="3">
        <v>7</v>
      </c>
      <c r="H220" s="3">
        <v>1</v>
      </c>
      <c r="I220" s="3"/>
      <c r="J220" s="3">
        <v>1.36</v>
      </c>
      <c r="K220" s="3">
        <v>0</v>
      </c>
      <c r="L220" s="3">
        <v>1</v>
      </c>
      <c r="M220" s="4">
        <v>0.27855153203342597</v>
      </c>
      <c r="N220" s="4"/>
      <c r="O220">
        <f t="shared" si="21"/>
        <v>0.3182820055710307</v>
      </c>
      <c r="P220">
        <f t="shared" si="22"/>
        <v>5.5534621727019502</v>
      </c>
      <c r="Q220">
        <f t="shared" si="23"/>
        <v>24.484230640668525</v>
      </c>
      <c r="R220">
        <f t="shared" si="24"/>
        <v>35.483751420612819</v>
      </c>
      <c r="S220">
        <f t="shared" si="25"/>
        <v>23.315756657381616</v>
      </c>
      <c r="T220">
        <f t="shared" si="26"/>
        <v>9.6038986072423409</v>
      </c>
      <c r="U220">
        <f t="shared" si="27"/>
        <v>1.3132124791086355</v>
      </c>
    </row>
    <row r="221" spans="1:21" ht="14.5">
      <c r="A221" s="3" t="s">
        <v>231</v>
      </c>
      <c r="B221" s="3">
        <v>0</v>
      </c>
      <c r="C221" s="3">
        <v>1</v>
      </c>
      <c r="D221" s="3">
        <v>14</v>
      </c>
      <c r="E221" s="3">
        <v>37</v>
      </c>
      <c r="F221" s="3">
        <v>33</v>
      </c>
      <c r="G221" s="3">
        <v>14</v>
      </c>
      <c r="H221" s="3">
        <v>2</v>
      </c>
      <c r="I221" s="3"/>
      <c r="J221" s="3">
        <v>0.23</v>
      </c>
      <c r="K221" s="3">
        <v>0</v>
      </c>
      <c r="L221" s="3">
        <v>3</v>
      </c>
      <c r="M221" s="4">
        <v>0.13091922005570999</v>
      </c>
      <c r="N221" s="4"/>
      <c r="O221">
        <f t="shared" si="21"/>
        <v>0.54943334261838461</v>
      </c>
      <c r="P221">
        <f t="shared" si="22"/>
        <v>6.4291436211699171</v>
      </c>
      <c r="Q221">
        <f t="shared" si="23"/>
        <v>23.682984401114204</v>
      </c>
      <c r="R221">
        <f t="shared" si="24"/>
        <v>32.917622367688026</v>
      </c>
      <c r="S221">
        <f t="shared" si="25"/>
        <v>22.82277442896936</v>
      </c>
      <c r="T221">
        <f t="shared" si="26"/>
        <v>10.952864345403901</v>
      </c>
      <c r="U221">
        <f t="shared" si="27"/>
        <v>2.6267974651810588</v>
      </c>
    </row>
    <row r="222" spans="1:21" ht="14.5">
      <c r="A222" s="3" t="s">
        <v>232</v>
      </c>
      <c r="B222" s="3">
        <v>0</v>
      </c>
      <c r="C222" s="3">
        <v>5</v>
      </c>
      <c r="D222" s="3">
        <v>25</v>
      </c>
      <c r="E222" s="3">
        <v>41</v>
      </c>
      <c r="F222" s="3">
        <v>22</v>
      </c>
      <c r="G222" s="3">
        <v>6</v>
      </c>
      <c r="H222" s="3">
        <v>1</v>
      </c>
      <c r="I222" s="3"/>
      <c r="J222" s="3">
        <v>0.47</v>
      </c>
      <c r="K222" s="3">
        <v>0</v>
      </c>
      <c r="L222" s="3">
        <v>4</v>
      </c>
      <c r="M222" s="4">
        <v>0.27855153203342597</v>
      </c>
      <c r="N222" s="4"/>
      <c r="O222">
        <f t="shared" si="21"/>
        <v>0.50039200557103081</v>
      </c>
      <c r="P222">
        <f t="shared" si="22"/>
        <v>6.3563421727019502</v>
      </c>
      <c r="Q222">
        <f t="shared" si="23"/>
        <v>23.911430640668524</v>
      </c>
      <c r="R222">
        <f t="shared" si="24"/>
        <v>33.096641420612812</v>
      </c>
      <c r="S222">
        <f t="shared" si="25"/>
        <v>22.443216657381619</v>
      </c>
      <c r="T222">
        <f t="shared" si="26"/>
        <v>10.83979860724234</v>
      </c>
      <c r="U222">
        <f t="shared" si="27"/>
        <v>2.8878824791086357</v>
      </c>
    </row>
    <row r="223" spans="1:21" ht="14.5">
      <c r="A223" s="3" t="s">
        <v>233</v>
      </c>
      <c r="B223" s="3">
        <v>2</v>
      </c>
      <c r="C223" s="3">
        <v>19</v>
      </c>
      <c r="D223" s="3">
        <v>39</v>
      </c>
      <c r="E223" s="3">
        <v>28</v>
      </c>
      <c r="F223" s="3">
        <v>10</v>
      </c>
      <c r="G223" s="3">
        <v>3</v>
      </c>
      <c r="H223" s="3">
        <v>0</v>
      </c>
      <c r="I223" s="3"/>
      <c r="J223" s="3">
        <v>51.47</v>
      </c>
      <c r="K223" s="3">
        <v>0</v>
      </c>
      <c r="L223" s="3">
        <v>5</v>
      </c>
      <c r="M223" s="4">
        <v>0.10306406685236801</v>
      </c>
      <c r="N223" s="4"/>
      <c r="O223">
        <f t="shared" si="21"/>
        <v>0.74348114206128113</v>
      </c>
      <c r="P223">
        <f t="shared" si="22"/>
        <v>7.4441054038997212</v>
      </c>
      <c r="Q223">
        <f t="shared" si="23"/>
        <v>24.260681337047352</v>
      </c>
      <c r="R223">
        <f t="shared" si="24"/>
        <v>31.090371225626743</v>
      </c>
      <c r="S223">
        <f t="shared" si="25"/>
        <v>21.530734763231198</v>
      </c>
      <c r="T223">
        <f t="shared" si="26"/>
        <v>11.356514484679666</v>
      </c>
      <c r="U223">
        <f t="shared" si="27"/>
        <v>3.5705482172701943</v>
      </c>
    </row>
    <row r="224" spans="1:21" ht="14.5">
      <c r="A224" s="3" t="s">
        <v>234</v>
      </c>
      <c r="B224" s="3">
        <v>1</v>
      </c>
      <c r="C224" s="3">
        <v>10</v>
      </c>
      <c r="D224" s="3">
        <v>28</v>
      </c>
      <c r="E224" s="3">
        <v>31</v>
      </c>
      <c r="F224" s="3">
        <v>19</v>
      </c>
      <c r="G224" s="3">
        <v>9</v>
      </c>
      <c r="H224" s="3">
        <v>2</v>
      </c>
      <c r="I224" s="3"/>
      <c r="J224" s="3">
        <v>1.51</v>
      </c>
      <c r="K224" s="3">
        <v>0</v>
      </c>
      <c r="L224" s="3">
        <v>4</v>
      </c>
      <c r="M224" s="4">
        <v>0.10306406685236801</v>
      </c>
      <c r="N224" s="4"/>
      <c r="O224">
        <f t="shared" si="21"/>
        <v>0.63252114206128118</v>
      </c>
      <c r="P224">
        <f t="shared" si="22"/>
        <v>6.7744254038997207</v>
      </c>
      <c r="Q224">
        <f t="shared" si="23"/>
        <v>23.446481337047356</v>
      </c>
      <c r="R224">
        <f t="shared" si="24"/>
        <v>31.936331225626741</v>
      </c>
      <c r="S224">
        <f t="shared" si="25"/>
        <v>22.525174763231199</v>
      </c>
      <c r="T224">
        <f t="shared" si="26"/>
        <v>11.447114484679664</v>
      </c>
      <c r="U224">
        <f t="shared" si="27"/>
        <v>3.1964282172701948</v>
      </c>
    </row>
    <row r="225" spans="1:21" ht="14.5">
      <c r="A225" s="3" t="s">
        <v>235</v>
      </c>
      <c r="B225" s="3">
        <v>1</v>
      </c>
      <c r="C225" s="3">
        <v>16</v>
      </c>
      <c r="D225" s="3">
        <v>37</v>
      </c>
      <c r="E225" s="3">
        <v>28</v>
      </c>
      <c r="F225" s="3">
        <v>12</v>
      </c>
      <c r="G225" s="3">
        <v>4</v>
      </c>
      <c r="H225" s="3">
        <v>1</v>
      </c>
      <c r="I225" s="3"/>
      <c r="J225" s="3">
        <v>134.97999999999999</v>
      </c>
      <c r="K225" s="3">
        <v>0</v>
      </c>
      <c r="L225" s="3">
        <v>3</v>
      </c>
      <c r="M225" s="4">
        <v>0.10306406685236801</v>
      </c>
      <c r="N225" s="4"/>
      <c r="O225">
        <f t="shared" si="21"/>
        <v>0.70499114206128122</v>
      </c>
      <c r="P225">
        <f t="shared" si="22"/>
        <v>7.5721854038997201</v>
      </c>
      <c r="Q225">
        <f t="shared" si="23"/>
        <v>26.300881337047354</v>
      </c>
      <c r="R225">
        <f t="shared" si="24"/>
        <v>32.598861225626749</v>
      </c>
      <c r="S225">
        <f t="shared" si="25"/>
        <v>20.951594763231196</v>
      </c>
      <c r="T225">
        <f t="shared" si="26"/>
        <v>9.7034144846796657</v>
      </c>
      <c r="U225">
        <f t="shared" si="27"/>
        <v>2.2720182172701944</v>
      </c>
    </row>
    <row r="226" spans="1:21" ht="14.5">
      <c r="A226" s="3" t="s">
        <v>236</v>
      </c>
      <c r="B226" s="3">
        <v>2</v>
      </c>
      <c r="C226" s="3">
        <v>11</v>
      </c>
      <c r="D226" s="3">
        <v>34</v>
      </c>
      <c r="E226" s="3">
        <v>32</v>
      </c>
      <c r="F226" s="3">
        <v>15</v>
      </c>
      <c r="G226" s="3">
        <v>6</v>
      </c>
      <c r="H226" s="3">
        <v>1</v>
      </c>
      <c r="I226" s="3"/>
      <c r="J226" s="3">
        <v>13.27</v>
      </c>
      <c r="K226" s="3">
        <v>0</v>
      </c>
      <c r="L226" s="3">
        <v>2</v>
      </c>
      <c r="M226" s="4">
        <v>0.10306406685236801</v>
      </c>
      <c r="N226" s="4"/>
      <c r="O226">
        <f t="shared" si="21"/>
        <v>0.52228114206128107</v>
      </c>
      <c r="P226">
        <f t="shared" si="22"/>
        <v>6.3285054038997206</v>
      </c>
      <c r="Q226">
        <f t="shared" si="23"/>
        <v>24.051681337047352</v>
      </c>
      <c r="R226">
        <f t="shared" si="24"/>
        <v>33.516571225626748</v>
      </c>
      <c r="S226">
        <f t="shared" si="25"/>
        <v>22.950534763231197</v>
      </c>
      <c r="T226">
        <f t="shared" si="26"/>
        <v>10.511514484679665</v>
      </c>
      <c r="U226">
        <f t="shared" si="27"/>
        <v>2.1131482172701945</v>
      </c>
    </row>
    <row r="227" spans="1:21" ht="14.5">
      <c r="A227" s="3" t="s">
        <v>237</v>
      </c>
      <c r="B227" s="3">
        <v>0</v>
      </c>
      <c r="C227" s="3">
        <v>4</v>
      </c>
      <c r="D227" s="3">
        <v>17</v>
      </c>
      <c r="E227" s="3">
        <v>30</v>
      </c>
      <c r="F227" s="3">
        <v>27</v>
      </c>
      <c r="G227" s="3">
        <v>17</v>
      </c>
      <c r="H227" s="3">
        <v>5</v>
      </c>
      <c r="I227" s="3"/>
      <c r="J227" s="3">
        <v>8.3699999999999992</v>
      </c>
      <c r="K227" s="3">
        <v>0</v>
      </c>
      <c r="L227" s="3">
        <v>5</v>
      </c>
      <c r="M227" s="4">
        <v>0.27855153203342597</v>
      </c>
      <c r="N227" s="4"/>
      <c r="O227">
        <f t="shared" si="21"/>
        <v>0.56929200557103077</v>
      </c>
      <c r="P227">
        <f t="shared" si="22"/>
        <v>6.68954217270195</v>
      </c>
      <c r="Q227">
        <f t="shared" si="23"/>
        <v>23.884430640668523</v>
      </c>
      <c r="R227">
        <f t="shared" si="24"/>
        <v>32.292741420612813</v>
      </c>
      <c r="S227">
        <f t="shared" si="25"/>
        <v>22.037616657381616</v>
      </c>
      <c r="T227">
        <f t="shared" si="26"/>
        <v>11.16979860724234</v>
      </c>
      <c r="U227">
        <f t="shared" si="27"/>
        <v>3.3881824791086355</v>
      </c>
    </row>
    <row r="228" spans="1:21" ht="14.5">
      <c r="A228" s="3" t="s">
        <v>238</v>
      </c>
      <c r="B228" s="3">
        <v>2</v>
      </c>
      <c r="C228" s="3">
        <v>6</v>
      </c>
      <c r="D228" s="3">
        <v>19</v>
      </c>
      <c r="E228" s="3">
        <v>29</v>
      </c>
      <c r="F228" s="3">
        <v>24</v>
      </c>
      <c r="G228" s="3">
        <v>15</v>
      </c>
      <c r="H228" s="3">
        <v>4</v>
      </c>
      <c r="I228" s="3"/>
      <c r="J228" s="3">
        <v>161.94</v>
      </c>
      <c r="K228" s="3">
        <v>0</v>
      </c>
      <c r="L228" s="3">
        <v>10</v>
      </c>
      <c r="M228" s="4">
        <v>0.10306406685236801</v>
      </c>
      <c r="N228" s="4"/>
      <c r="O228">
        <f t="shared" si="21"/>
        <v>1.158951142061281</v>
      </c>
      <c r="P228">
        <f t="shared" si="22"/>
        <v>9.6778654038997214</v>
      </c>
      <c r="Q228">
        <f t="shared" si="23"/>
        <v>25.545081337047353</v>
      </c>
      <c r="R228">
        <f t="shared" si="24"/>
        <v>26.999901225626743</v>
      </c>
      <c r="S228">
        <f t="shared" si="25"/>
        <v>18.509154763231198</v>
      </c>
      <c r="T228">
        <f t="shared" si="26"/>
        <v>12.296814484679665</v>
      </c>
      <c r="U228">
        <f t="shared" si="27"/>
        <v>5.8591382172701945</v>
      </c>
    </row>
    <row r="229" spans="1:21" ht="14.5">
      <c r="A229" s="3" t="s">
        <v>239</v>
      </c>
      <c r="B229" s="3">
        <v>1</v>
      </c>
      <c r="C229" s="3">
        <v>8</v>
      </c>
      <c r="D229" s="3">
        <v>30</v>
      </c>
      <c r="E229" s="3">
        <v>33</v>
      </c>
      <c r="F229" s="3">
        <v>19</v>
      </c>
      <c r="G229" s="3">
        <v>7</v>
      </c>
      <c r="H229" s="3">
        <v>1</v>
      </c>
      <c r="I229" s="3"/>
      <c r="J229" s="3">
        <v>5.74</v>
      </c>
      <c r="K229" s="3">
        <v>0</v>
      </c>
      <c r="L229" s="3">
        <v>5</v>
      </c>
      <c r="M229" s="4">
        <v>0.10306406685236801</v>
      </c>
      <c r="N229" s="4"/>
      <c r="O229">
        <f t="shared" si="21"/>
        <v>0.69775114206128108</v>
      </c>
      <c r="P229">
        <f t="shared" si="22"/>
        <v>7.0782654038997208</v>
      </c>
      <c r="Q229">
        <f t="shared" si="23"/>
        <v>23.346081337047352</v>
      </c>
      <c r="R229">
        <f t="shared" si="24"/>
        <v>31.136101225626742</v>
      </c>
      <c r="S229">
        <f t="shared" si="25"/>
        <v>22.170954763231197</v>
      </c>
      <c r="T229">
        <f t="shared" si="26"/>
        <v>11.813814484679666</v>
      </c>
      <c r="U229">
        <f t="shared" si="27"/>
        <v>3.7077382172701947</v>
      </c>
    </row>
    <row r="230" spans="1:21" ht="14.5">
      <c r="A230" s="3" t="s">
        <v>240</v>
      </c>
      <c r="B230" s="3">
        <v>1</v>
      </c>
      <c r="C230" s="3">
        <v>10</v>
      </c>
      <c r="D230" s="3">
        <v>26</v>
      </c>
      <c r="E230" s="3">
        <v>32</v>
      </c>
      <c r="F230" s="3">
        <v>21</v>
      </c>
      <c r="G230" s="3">
        <v>9</v>
      </c>
      <c r="H230" s="3">
        <v>1</v>
      </c>
      <c r="I230" s="3"/>
      <c r="J230" s="3">
        <v>6.91</v>
      </c>
      <c r="K230" s="3">
        <v>0</v>
      </c>
      <c r="L230" s="3">
        <v>7</v>
      </c>
      <c r="M230" s="4">
        <v>5.5710306406685202E-3</v>
      </c>
      <c r="N230" s="4"/>
      <c r="O230">
        <f t="shared" si="21"/>
        <v>0.89374844011142063</v>
      </c>
      <c r="P230">
        <f t="shared" si="22"/>
        <v>7.8552716434540395</v>
      </c>
      <c r="Q230">
        <f t="shared" si="23"/>
        <v>22.729620612813367</v>
      </c>
      <c r="R230">
        <f t="shared" si="24"/>
        <v>28.898892228412262</v>
      </c>
      <c r="S230">
        <f t="shared" si="25"/>
        <v>21.618195933147632</v>
      </c>
      <c r="T230">
        <f t="shared" si="26"/>
        <v>12.963289972144846</v>
      </c>
      <c r="U230">
        <f t="shared" si="27"/>
        <v>4.9253758495821724</v>
      </c>
    </row>
    <row r="231" spans="1:21" ht="14.5">
      <c r="A231" s="3" t="s">
        <v>241</v>
      </c>
      <c r="B231" s="3">
        <v>0</v>
      </c>
      <c r="C231" s="3">
        <v>3</v>
      </c>
      <c r="D231" s="3">
        <v>22</v>
      </c>
      <c r="E231" s="3">
        <v>38</v>
      </c>
      <c r="F231" s="3">
        <v>25</v>
      </c>
      <c r="G231" s="3">
        <v>10</v>
      </c>
      <c r="H231" s="3">
        <v>2</v>
      </c>
      <c r="I231" s="3"/>
      <c r="J231" s="3">
        <v>1.06</v>
      </c>
      <c r="K231" s="3">
        <v>0</v>
      </c>
      <c r="L231" s="3">
        <v>3</v>
      </c>
      <c r="M231" s="4">
        <v>0.13091922005570999</v>
      </c>
      <c r="N231" s="4"/>
      <c r="O231">
        <f t="shared" si="21"/>
        <v>0.55026334261838472</v>
      </c>
      <c r="P231">
        <f t="shared" si="22"/>
        <v>6.4357836211699162</v>
      </c>
      <c r="Q231">
        <f t="shared" si="23"/>
        <v>23.699584401114205</v>
      </c>
      <c r="R231">
        <f t="shared" si="24"/>
        <v>32.916792367688025</v>
      </c>
      <c r="S231">
        <f t="shared" si="25"/>
        <v>22.81115442896936</v>
      </c>
      <c r="T231">
        <f t="shared" si="26"/>
        <v>10.944564345403901</v>
      </c>
      <c r="U231">
        <f t="shared" si="27"/>
        <v>2.624307465181059</v>
      </c>
    </row>
    <row r="232" spans="1:21" ht="14.5">
      <c r="A232" s="3" t="s">
        <v>242</v>
      </c>
      <c r="B232" s="3">
        <v>0</v>
      </c>
      <c r="C232" s="3">
        <v>5</v>
      </c>
      <c r="D232" s="3">
        <v>12</v>
      </c>
      <c r="E232" s="3">
        <v>20</v>
      </c>
      <c r="F232" s="3">
        <v>32</v>
      </c>
      <c r="G232" s="3">
        <v>26</v>
      </c>
      <c r="H232" s="3">
        <v>5</v>
      </c>
      <c r="I232" s="3"/>
      <c r="J232" s="3">
        <v>35.119999999999997</v>
      </c>
      <c r="K232" s="3">
        <v>0</v>
      </c>
      <c r="L232" s="3">
        <v>3</v>
      </c>
      <c r="M232" s="4">
        <v>0.10306406685236801</v>
      </c>
      <c r="N232" s="4"/>
      <c r="O232">
        <f t="shared" si="21"/>
        <v>0.60513114206128116</v>
      </c>
      <c r="P232">
        <f t="shared" si="22"/>
        <v>6.7733054038997214</v>
      </c>
      <c r="Q232">
        <f t="shared" si="23"/>
        <v>24.303681337047355</v>
      </c>
      <c r="R232">
        <f t="shared" si="24"/>
        <v>32.698721225626748</v>
      </c>
      <c r="S232">
        <f t="shared" si="25"/>
        <v>22.349634763231197</v>
      </c>
      <c r="T232">
        <f t="shared" si="26"/>
        <v>10.702014484679665</v>
      </c>
      <c r="U232">
        <f t="shared" si="27"/>
        <v>2.5715982172701946</v>
      </c>
    </row>
    <row r="233" spans="1:21" ht="14.5">
      <c r="A233" s="3" t="s">
        <v>243</v>
      </c>
      <c r="B233" s="3">
        <v>1</v>
      </c>
      <c r="C233" s="3">
        <v>2</v>
      </c>
      <c r="D233" s="3">
        <v>11</v>
      </c>
      <c r="E233" s="3">
        <v>24</v>
      </c>
      <c r="F233" s="3">
        <v>31</v>
      </c>
      <c r="G233" s="3">
        <v>26</v>
      </c>
      <c r="H233" s="3">
        <v>6</v>
      </c>
      <c r="I233" s="3"/>
      <c r="J233" s="3">
        <v>1.05</v>
      </c>
      <c r="K233" s="3">
        <v>0</v>
      </c>
      <c r="L233" s="3">
        <v>1</v>
      </c>
      <c r="M233" s="4">
        <v>2.5069637883008401E-2</v>
      </c>
      <c r="N233" s="4"/>
      <c r="O233">
        <f t="shared" si="21"/>
        <v>0.5073229805013928</v>
      </c>
      <c r="P233">
        <f t="shared" si="22"/>
        <v>6.1428623955431751</v>
      </c>
      <c r="Q233">
        <f t="shared" si="23"/>
        <v>23.776392757660169</v>
      </c>
      <c r="R233">
        <f t="shared" si="24"/>
        <v>33.809560027855156</v>
      </c>
      <c r="S233">
        <f t="shared" si="25"/>
        <v>23.459511699164345</v>
      </c>
      <c r="T233">
        <f t="shared" si="26"/>
        <v>10.499254874651811</v>
      </c>
      <c r="U233">
        <f t="shared" si="27"/>
        <v>1.7643263231197772</v>
      </c>
    </row>
    <row r="234" spans="1:21" ht="14.5">
      <c r="A234" s="3" t="s">
        <v>244</v>
      </c>
      <c r="B234" s="3">
        <v>1</v>
      </c>
      <c r="C234" s="3">
        <v>4</v>
      </c>
      <c r="D234" s="3">
        <v>22</v>
      </c>
      <c r="E234" s="3">
        <v>35</v>
      </c>
      <c r="F234" s="3">
        <v>26</v>
      </c>
      <c r="G234" s="3">
        <v>11</v>
      </c>
      <c r="H234" s="3">
        <v>2</v>
      </c>
      <c r="I234" s="3"/>
      <c r="J234" s="3">
        <v>5.95</v>
      </c>
      <c r="K234" s="3">
        <v>0</v>
      </c>
      <c r="L234" s="3">
        <v>3</v>
      </c>
      <c r="M234" s="4">
        <v>0.186629526462396</v>
      </c>
      <c r="N234" s="4"/>
      <c r="O234">
        <f t="shared" si="21"/>
        <v>0.5135377437325902</v>
      </c>
      <c r="P234">
        <f t="shared" si="22"/>
        <v>6.3448200557103052</v>
      </c>
      <c r="Q234">
        <f t="shared" si="23"/>
        <v>23.951590529247909</v>
      </c>
      <c r="R234">
        <f t="shared" si="24"/>
        <v>33.279924651810596</v>
      </c>
      <c r="S234">
        <f t="shared" si="25"/>
        <v>22.712053760445681</v>
      </c>
      <c r="T234">
        <f t="shared" si="26"/>
        <v>10.699564066852366</v>
      </c>
      <c r="U234">
        <f t="shared" si="27"/>
        <v>2.510695961002785</v>
      </c>
    </row>
    <row r="235" spans="1:21" ht="14.5">
      <c r="A235" s="3" t="s">
        <v>245</v>
      </c>
      <c r="B235" s="3">
        <v>0</v>
      </c>
      <c r="C235" s="3">
        <v>5</v>
      </c>
      <c r="D235" s="3">
        <v>20</v>
      </c>
      <c r="E235" s="3">
        <v>33</v>
      </c>
      <c r="F235" s="3">
        <v>27</v>
      </c>
      <c r="G235" s="3">
        <v>13</v>
      </c>
      <c r="H235" s="3">
        <v>2</v>
      </c>
      <c r="I235" s="3"/>
      <c r="J235" s="3">
        <v>6.73</v>
      </c>
      <c r="K235" s="3">
        <v>0</v>
      </c>
      <c r="L235" s="3">
        <v>1</v>
      </c>
      <c r="M235" s="4">
        <v>0.27855153203342597</v>
      </c>
      <c r="N235" s="4"/>
      <c r="O235">
        <f t="shared" si="21"/>
        <v>0.3236520055710308</v>
      </c>
      <c r="P235">
        <f t="shared" si="22"/>
        <v>5.596422172701951</v>
      </c>
      <c r="Q235">
        <f t="shared" si="23"/>
        <v>24.591630640668523</v>
      </c>
      <c r="R235">
        <f t="shared" si="24"/>
        <v>35.47838142061282</v>
      </c>
      <c r="S235">
        <f t="shared" si="25"/>
        <v>23.240576657381617</v>
      </c>
      <c r="T235">
        <f t="shared" si="26"/>
        <v>9.5501986072423417</v>
      </c>
      <c r="U235">
        <f t="shared" si="27"/>
        <v>1.2971024791086356</v>
      </c>
    </row>
    <row r="236" spans="1:21" ht="14.5">
      <c r="A236" s="3" t="s">
        <v>246</v>
      </c>
      <c r="B236" s="3">
        <v>1</v>
      </c>
      <c r="C236" s="3">
        <v>4</v>
      </c>
      <c r="D236" s="3">
        <v>16</v>
      </c>
      <c r="E236" s="3">
        <v>30</v>
      </c>
      <c r="F236" s="3">
        <v>30</v>
      </c>
      <c r="G236" s="3">
        <v>17</v>
      </c>
      <c r="H236" s="3">
        <v>2</v>
      </c>
      <c r="I236" s="3"/>
      <c r="J236" s="3">
        <v>3.09</v>
      </c>
      <c r="K236" s="3">
        <v>0</v>
      </c>
      <c r="L236" s="3">
        <v>1</v>
      </c>
      <c r="M236" s="4">
        <v>0.10306406685236801</v>
      </c>
      <c r="N236" s="4"/>
      <c r="O236">
        <f t="shared" si="21"/>
        <v>0.45110114206128105</v>
      </c>
      <c r="P236">
        <f t="shared" si="22"/>
        <v>5.9770654038997204</v>
      </c>
      <c r="Q236">
        <f t="shared" si="23"/>
        <v>24.033081337047356</v>
      </c>
      <c r="R236">
        <f t="shared" si="24"/>
        <v>34.322751225626746</v>
      </c>
      <c r="S236">
        <f t="shared" si="25"/>
        <v>23.388054763231196</v>
      </c>
      <c r="T236">
        <f t="shared" si="26"/>
        <v>10.204314484679665</v>
      </c>
      <c r="U236">
        <f t="shared" si="27"/>
        <v>1.6196882172701943</v>
      </c>
    </row>
    <row r="237" spans="1:21" ht="14.5">
      <c r="A237" s="3" t="s">
        <v>247</v>
      </c>
      <c r="B237" s="3">
        <v>0</v>
      </c>
      <c r="C237" s="3">
        <v>3</v>
      </c>
      <c r="D237" s="3">
        <v>23</v>
      </c>
      <c r="E237" s="3">
        <v>39</v>
      </c>
      <c r="F237" s="3">
        <v>24</v>
      </c>
      <c r="G237" s="3">
        <v>9</v>
      </c>
      <c r="H237" s="3">
        <v>2</v>
      </c>
      <c r="I237" s="3"/>
      <c r="J237" s="3">
        <v>0.77</v>
      </c>
      <c r="K237" s="3">
        <v>0</v>
      </c>
      <c r="L237" s="3">
        <v>3</v>
      </c>
      <c r="M237" s="4">
        <v>0.27855153203342597</v>
      </c>
      <c r="N237" s="4"/>
      <c r="O237">
        <f t="shared" si="21"/>
        <v>0.43969200557103072</v>
      </c>
      <c r="P237">
        <f t="shared" si="22"/>
        <v>6.0887421727019504</v>
      </c>
      <c r="Q237">
        <f t="shared" si="23"/>
        <v>24.102430640668523</v>
      </c>
      <c r="R237">
        <f t="shared" si="24"/>
        <v>33.892341420612816</v>
      </c>
      <c r="S237">
        <f t="shared" si="25"/>
        <v>22.734016657381616</v>
      </c>
      <c r="T237">
        <f t="shared" si="26"/>
        <v>10.427798607242341</v>
      </c>
      <c r="U237">
        <f t="shared" si="27"/>
        <v>2.3629824791086351</v>
      </c>
    </row>
    <row r="238" spans="1:21" ht="14.5">
      <c r="A238" s="3" t="s">
        <v>248</v>
      </c>
      <c r="B238" s="3">
        <v>1</v>
      </c>
      <c r="C238" s="3">
        <v>16</v>
      </c>
      <c r="D238" s="3">
        <v>38</v>
      </c>
      <c r="E238" s="3">
        <v>31</v>
      </c>
      <c r="F238" s="3">
        <v>11</v>
      </c>
      <c r="G238" s="3">
        <v>3</v>
      </c>
      <c r="H238" s="3">
        <v>1</v>
      </c>
      <c r="I238" s="3"/>
      <c r="J238" s="3">
        <v>4.51</v>
      </c>
      <c r="K238" s="3">
        <v>0</v>
      </c>
      <c r="L238" s="3">
        <v>1</v>
      </c>
      <c r="M238" s="4">
        <v>0.13091922005570999</v>
      </c>
      <c r="N238" s="4"/>
      <c r="O238">
        <f t="shared" si="21"/>
        <v>0.43171334261838468</v>
      </c>
      <c r="P238">
        <f t="shared" si="22"/>
        <v>5.9233836211699167</v>
      </c>
      <c r="Q238">
        <f t="shared" si="23"/>
        <v>24.138584401114205</v>
      </c>
      <c r="R238">
        <f t="shared" si="24"/>
        <v>34.505342367688023</v>
      </c>
      <c r="S238">
        <f t="shared" si="25"/>
        <v>23.352854428969358</v>
      </c>
      <c r="T238">
        <f t="shared" si="26"/>
        <v>10.092064345403902</v>
      </c>
      <c r="U238">
        <f t="shared" si="27"/>
        <v>1.565957465181059</v>
      </c>
    </row>
    <row r="239" spans="1:21" ht="14.5">
      <c r="A239" s="3" t="s">
        <v>249</v>
      </c>
      <c r="B239" s="3">
        <v>0</v>
      </c>
      <c r="C239" s="3">
        <v>5</v>
      </c>
      <c r="D239" s="3">
        <v>30</v>
      </c>
      <c r="E239" s="3">
        <v>35</v>
      </c>
      <c r="F239" s="3">
        <v>21</v>
      </c>
      <c r="G239" s="3">
        <v>8</v>
      </c>
      <c r="H239" s="3">
        <v>1</v>
      </c>
      <c r="I239" s="3"/>
      <c r="J239" s="3">
        <v>3.16</v>
      </c>
      <c r="K239" s="3">
        <v>0</v>
      </c>
      <c r="L239" s="3">
        <v>0</v>
      </c>
      <c r="M239" s="4">
        <v>0.10306406685236801</v>
      </c>
      <c r="N239" s="4"/>
      <c r="O239">
        <f t="shared" si="21"/>
        <v>0.39017114206128112</v>
      </c>
      <c r="P239">
        <f t="shared" si="22"/>
        <v>5.707625403899721</v>
      </c>
      <c r="Q239">
        <f t="shared" si="23"/>
        <v>24.219481337047352</v>
      </c>
      <c r="R239">
        <f t="shared" si="24"/>
        <v>35.118681225626744</v>
      </c>
      <c r="S239">
        <f t="shared" si="25"/>
        <v>23.682074763231199</v>
      </c>
      <c r="T239">
        <f t="shared" si="26"/>
        <v>9.7946144846796663</v>
      </c>
      <c r="U239">
        <f t="shared" si="27"/>
        <v>1.0954782172701945</v>
      </c>
    </row>
    <row r="240" spans="1:21" ht="14.5">
      <c r="A240" s="3" t="s">
        <v>250</v>
      </c>
      <c r="B240" s="3">
        <v>0</v>
      </c>
      <c r="C240" s="3">
        <v>4</v>
      </c>
      <c r="D240" s="3">
        <v>20</v>
      </c>
      <c r="E240" s="3">
        <v>33</v>
      </c>
      <c r="F240" s="3">
        <v>27</v>
      </c>
      <c r="G240" s="3">
        <v>13</v>
      </c>
      <c r="H240" s="3">
        <v>2</v>
      </c>
      <c r="I240" s="3"/>
      <c r="J240" s="3">
        <v>7.98</v>
      </c>
      <c r="K240" s="3">
        <v>0</v>
      </c>
      <c r="L240" s="3">
        <v>0</v>
      </c>
      <c r="M240" s="4">
        <v>0.186629526462396</v>
      </c>
      <c r="N240" s="4"/>
      <c r="O240">
        <f t="shared" si="21"/>
        <v>0.33256774373259024</v>
      </c>
      <c r="P240">
        <f t="shared" si="22"/>
        <v>5.5510600557103054</v>
      </c>
      <c r="Q240">
        <f t="shared" si="23"/>
        <v>24.547190529247914</v>
      </c>
      <c r="R240">
        <f t="shared" si="24"/>
        <v>35.665894651810589</v>
      </c>
      <c r="S240">
        <f t="shared" si="25"/>
        <v>23.568633760445685</v>
      </c>
      <c r="T240">
        <f t="shared" si="26"/>
        <v>9.452264066852365</v>
      </c>
      <c r="U240">
        <f t="shared" si="27"/>
        <v>0.93260596100278459</v>
      </c>
    </row>
    <row r="241" spans="1:21" ht="14.5">
      <c r="A241" s="3" t="s">
        <v>251</v>
      </c>
      <c r="B241" s="3">
        <v>0</v>
      </c>
      <c r="C241" s="3">
        <v>6</v>
      </c>
      <c r="D241" s="3">
        <v>24</v>
      </c>
      <c r="E241" s="3">
        <v>35</v>
      </c>
      <c r="F241" s="3">
        <v>24</v>
      </c>
      <c r="G241" s="3">
        <v>9</v>
      </c>
      <c r="H241" s="3">
        <v>1</v>
      </c>
      <c r="I241" s="3"/>
      <c r="J241" s="3">
        <v>3.13</v>
      </c>
      <c r="K241" s="3">
        <v>0</v>
      </c>
      <c r="L241" s="3">
        <v>1</v>
      </c>
      <c r="M241" s="4">
        <v>0.13091922005570999</v>
      </c>
      <c r="N241" s="4"/>
      <c r="O241">
        <f t="shared" si="21"/>
        <v>0.43033334261838463</v>
      </c>
      <c r="P241">
        <f t="shared" si="22"/>
        <v>5.9123436211699172</v>
      </c>
      <c r="Q241">
        <f t="shared" si="23"/>
        <v>24.110984401114205</v>
      </c>
      <c r="R241">
        <f t="shared" si="24"/>
        <v>34.506722367688027</v>
      </c>
      <c r="S241">
        <f t="shared" si="25"/>
        <v>23.372174428969359</v>
      </c>
      <c r="T241">
        <f t="shared" si="26"/>
        <v>10.105864345403901</v>
      </c>
      <c r="U241">
        <f t="shared" si="27"/>
        <v>1.5700974651810591</v>
      </c>
    </row>
    <row r="242" spans="1:21" ht="14.5">
      <c r="A242" s="3" t="s">
        <v>252</v>
      </c>
      <c r="B242" s="3">
        <v>0</v>
      </c>
      <c r="C242" s="3">
        <v>4</v>
      </c>
      <c r="D242" s="3">
        <v>22</v>
      </c>
      <c r="E242" s="3">
        <v>39</v>
      </c>
      <c r="F242" s="3">
        <v>25</v>
      </c>
      <c r="G242" s="3">
        <v>8</v>
      </c>
      <c r="H242" s="3">
        <v>1</v>
      </c>
      <c r="I242" s="3"/>
      <c r="J242" s="3">
        <v>12.73</v>
      </c>
      <c r="K242" s="3">
        <v>0</v>
      </c>
      <c r="L242" s="3">
        <v>1</v>
      </c>
      <c r="M242" s="4">
        <v>0.10306406685236801</v>
      </c>
      <c r="N242" s="4"/>
      <c r="O242">
        <f t="shared" si="21"/>
        <v>0.46074114206128114</v>
      </c>
      <c r="P242">
        <f t="shared" si="22"/>
        <v>6.0541854038997212</v>
      </c>
      <c r="Q242">
        <f t="shared" si="23"/>
        <v>24.225881337047355</v>
      </c>
      <c r="R242">
        <f t="shared" si="24"/>
        <v>34.313111225626749</v>
      </c>
      <c r="S242">
        <f t="shared" si="25"/>
        <v>23.253094763231196</v>
      </c>
      <c r="T242">
        <f t="shared" si="26"/>
        <v>10.107914484679666</v>
      </c>
      <c r="U242">
        <f t="shared" si="27"/>
        <v>1.5907682172701945</v>
      </c>
    </row>
    <row r="243" spans="1:21" ht="14.5">
      <c r="A243" s="3" t="s">
        <v>253</v>
      </c>
      <c r="B243" s="3">
        <v>0</v>
      </c>
      <c r="C243" s="3">
        <v>7</v>
      </c>
      <c r="D243" s="3">
        <v>27</v>
      </c>
      <c r="E243" s="3">
        <v>35</v>
      </c>
      <c r="F243" s="3">
        <v>22</v>
      </c>
      <c r="G243" s="3">
        <v>8</v>
      </c>
      <c r="H243" s="3">
        <v>1</v>
      </c>
      <c r="I243" s="3"/>
      <c r="J243" s="3">
        <v>17.89</v>
      </c>
      <c r="K243" s="3">
        <v>0</v>
      </c>
      <c r="L243" s="3">
        <v>0</v>
      </c>
      <c r="M243" s="4">
        <v>2.7855153203342601E-3</v>
      </c>
      <c r="N243" s="4"/>
      <c r="O243">
        <f t="shared" si="21"/>
        <v>0.47980922005571036</v>
      </c>
      <c r="P243">
        <f t="shared" si="22"/>
        <v>6.0596158217270188</v>
      </c>
      <c r="Q243">
        <f t="shared" si="23"/>
        <v>24.236510306406686</v>
      </c>
      <c r="R243">
        <f t="shared" si="24"/>
        <v>34.441511114206129</v>
      </c>
      <c r="S243">
        <f t="shared" si="25"/>
        <v>23.531007966573817</v>
      </c>
      <c r="T243">
        <f t="shared" si="26"/>
        <v>10.000294986072422</v>
      </c>
      <c r="U243">
        <f t="shared" si="27"/>
        <v>1.2293829247910864</v>
      </c>
    </row>
    <row r="244" spans="1:21" ht="14.5">
      <c r="A244" s="3" t="s">
        <v>254</v>
      </c>
      <c r="B244" s="3">
        <v>1</v>
      </c>
      <c r="C244" s="3">
        <v>6</v>
      </c>
      <c r="D244" s="3">
        <v>29</v>
      </c>
      <c r="E244" s="3">
        <v>34</v>
      </c>
      <c r="F244" s="3">
        <v>21</v>
      </c>
      <c r="G244" s="3">
        <v>8</v>
      </c>
      <c r="H244" s="3">
        <v>1</v>
      </c>
      <c r="I244" s="3"/>
      <c r="J244" s="3">
        <v>1.77</v>
      </c>
      <c r="K244" s="3">
        <v>0</v>
      </c>
      <c r="L244" s="3">
        <v>1</v>
      </c>
      <c r="M244" s="4">
        <v>0.27855153203342597</v>
      </c>
      <c r="N244" s="4"/>
      <c r="O244">
        <f t="shared" si="21"/>
        <v>0.31869200557103072</v>
      </c>
      <c r="P244">
        <f t="shared" si="22"/>
        <v>5.5567421727019504</v>
      </c>
      <c r="Q244">
        <f t="shared" si="23"/>
        <v>24.492430640668523</v>
      </c>
      <c r="R244">
        <f t="shared" si="24"/>
        <v>35.483341420612817</v>
      </c>
      <c r="S244">
        <f t="shared" si="25"/>
        <v>23.310016657381617</v>
      </c>
      <c r="T244">
        <f t="shared" si="26"/>
        <v>9.5997986072423416</v>
      </c>
      <c r="U244">
        <f t="shared" si="27"/>
        <v>1.3119824791086356</v>
      </c>
    </row>
    <row r="245" spans="1:21" ht="14.5">
      <c r="A245" s="3" t="s">
        <v>255</v>
      </c>
      <c r="B245" s="3">
        <v>1</v>
      </c>
      <c r="C245" s="3">
        <v>8</v>
      </c>
      <c r="D245" s="3">
        <v>29</v>
      </c>
      <c r="E245" s="3">
        <v>34</v>
      </c>
      <c r="F245" s="3">
        <v>20</v>
      </c>
      <c r="G245" s="3">
        <v>8</v>
      </c>
      <c r="H245" s="3">
        <v>1</v>
      </c>
      <c r="I245" s="3"/>
      <c r="J245" s="3">
        <v>7.08</v>
      </c>
      <c r="K245" s="3">
        <v>2</v>
      </c>
      <c r="L245" s="3">
        <v>0</v>
      </c>
      <c r="M245" s="4">
        <v>0.27855153203342597</v>
      </c>
      <c r="N245" s="4"/>
      <c r="O245">
        <f t="shared" si="21"/>
        <v>-4.4997994428969207E-2</v>
      </c>
      <c r="P245">
        <f t="shared" si="22"/>
        <v>2.58522217270195</v>
      </c>
      <c r="Q245">
        <f t="shared" si="23"/>
        <v>18.355630640668522</v>
      </c>
      <c r="R245">
        <f t="shared" si="24"/>
        <v>35.176031420612816</v>
      </c>
      <c r="S245">
        <f t="shared" si="25"/>
        <v>28.25267665738162</v>
      </c>
      <c r="T245">
        <f t="shared" si="26"/>
        <v>13.351698607242341</v>
      </c>
      <c r="U245">
        <f t="shared" si="27"/>
        <v>2.3260524791086352</v>
      </c>
    </row>
    <row r="246" spans="1:21" ht="14.5">
      <c r="A246" s="3" t="s">
        <v>256</v>
      </c>
      <c r="B246" s="3">
        <v>0</v>
      </c>
      <c r="C246" s="3">
        <v>2</v>
      </c>
      <c r="D246" s="3">
        <v>17</v>
      </c>
      <c r="E246" s="3">
        <v>41</v>
      </c>
      <c r="F246" s="3">
        <v>28</v>
      </c>
      <c r="G246" s="3">
        <v>10</v>
      </c>
      <c r="H246" s="3">
        <v>2</v>
      </c>
      <c r="I246" s="3"/>
      <c r="J246" s="3">
        <v>2.0499999999999998</v>
      </c>
      <c r="K246" s="3">
        <v>2</v>
      </c>
      <c r="L246" s="3">
        <v>1</v>
      </c>
      <c r="M246" s="4">
        <v>0.13091922005570999</v>
      </c>
      <c r="N246" s="4"/>
      <c r="O246">
        <f t="shared" si="21"/>
        <v>0.12125334261838466</v>
      </c>
      <c r="P246">
        <f t="shared" si="22"/>
        <v>3.1597036211699168</v>
      </c>
      <c r="Q246">
        <f t="shared" si="23"/>
        <v>17.661384401114205</v>
      </c>
      <c r="R246">
        <f t="shared" si="24"/>
        <v>33.40980236768803</v>
      </c>
      <c r="S246">
        <f t="shared" si="25"/>
        <v>28.10929442896936</v>
      </c>
      <c r="T246">
        <f t="shared" si="26"/>
        <v>14.330664345403902</v>
      </c>
      <c r="U246">
        <f t="shared" si="27"/>
        <v>3.1273374651810588</v>
      </c>
    </row>
    <row r="247" spans="1:21" ht="14.5">
      <c r="A247" s="3" t="s">
        <v>257</v>
      </c>
      <c r="B247" s="3">
        <v>1</v>
      </c>
      <c r="C247" s="3">
        <v>5</v>
      </c>
      <c r="D247" s="3">
        <v>24</v>
      </c>
      <c r="E247" s="3">
        <v>36</v>
      </c>
      <c r="F247" s="3">
        <v>23</v>
      </c>
      <c r="G247" s="3">
        <v>9</v>
      </c>
      <c r="H247" s="3">
        <v>1</v>
      </c>
      <c r="I247" s="3"/>
      <c r="J247" s="3">
        <v>64.28</v>
      </c>
      <c r="K247" s="3">
        <v>0</v>
      </c>
      <c r="L247" s="3">
        <v>1</v>
      </c>
      <c r="M247" s="4">
        <v>0.13091922005570999</v>
      </c>
      <c r="N247" s="4"/>
      <c r="O247">
        <f t="shared" si="21"/>
        <v>0.49148334261838467</v>
      </c>
      <c r="P247">
        <f t="shared" si="22"/>
        <v>6.4015436211699175</v>
      </c>
      <c r="Q247">
        <f t="shared" si="23"/>
        <v>25.333984401114204</v>
      </c>
      <c r="R247">
        <f t="shared" si="24"/>
        <v>34.44557236768803</v>
      </c>
      <c r="S247">
        <f t="shared" si="25"/>
        <v>22.516074428969358</v>
      </c>
      <c r="T247">
        <f t="shared" si="26"/>
        <v>9.494364345403902</v>
      </c>
      <c r="U247">
        <f t="shared" si="27"/>
        <v>1.386647465181059</v>
      </c>
    </row>
    <row r="248" spans="1:21" ht="14.5">
      <c r="A248" s="3" t="s">
        <v>258</v>
      </c>
      <c r="B248" s="3">
        <v>0</v>
      </c>
      <c r="C248" s="3">
        <v>6</v>
      </c>
      <c r="D248" s="3">
        <v>24</v>
      </c>
      <c r="E248" s="3">
        <v>32</v>
      </c>
      <c r="F248" s="3">
        <v>24</v>
      </c>
      <c r="G248" s="3">
        <v>11</v>
      </c>
      <c r="H248" s="3">
        <v>3</v>
      </c>
      <c r="I248" s="3"/>
      <c r="J248" s="3">
        <v>0</v>
      </c>
      <c r="K248" s="3">
        <v>2</v>
      </c>
      <c r="L248" s="3">
        <v>0</v>
      </c>
      <c r="M248" s="4">
        <v>0.27855153203342597</v>
      </c>
      <c r="N248" s="4"/>
      <c r="O248">
        <f t="shared" si="21"/>
        <v>-5.2077994428969182E-2</v>
      </c>
      <c r="P248">
        <f t="shared" si="22"/>
        <v>2.5285821727019502</v>
      </c>
      <c r="Q248">
        <f t="shared" si="23"/>
        <v>18.214030640668522</v>
      </c>
      <c r="R248">
        <f t="shared" si="24"/>
        <v>35.183111420612818</v>
      </c>
      <c r="S248">
        <f t="shared" si="25"/>
        <v>28.35179665738162</v>
      </c>
      <c r="T248">
        <f t="shared" si="26"/>
        <v>13.422498607242341</v>
      </c>
      <c r="U248">
        <f t="shared" si="27"/>
        <v>2.3472924791086354</v>
      </c>
    </row>
    <row r="249" spans="1:21" ht="14.5">
      <c r="A249" s="3" t="s">
        <v>259</v>
      </c>
      <c r="B249" s="3">
        <v>0</v>
      </c>
      <c r="C249" s="3">
        <v>2</v>
      </c>
      <c r="D249" s="3">
        <v>16</v>
      </c>
      <c r="E249" s="3">
        <v>33</v>
      </c>
      <c r="F249" s="3">
        <v>29</v>
      </c>
      <c r="G249" s="3">
        <v>16</v>
      </c>
      <c r="H249" s="3">
        <v>4</v>
      </c>
      <c r="I249" s="3"/>
      <c r="J249" s="3">
        <v>0.67</v>
      </c>
      <c r="K249" s="3">
        <v>2</v>
      </c>
      <c r="L249" s="3">
        <v>2</v>
      </c>
      <c r="M249" s="4">
        <v>0.13091922005570999</v>
      </c>
      <c r="N249" s="4"/>
      <c r="O249">
        <f t="shared" si="21"/>
        <v>0.18087334261838467</v>
      </c>
      <c r="P249">
        <f t="shared" si="22"/>
        <v>3.4186636211699168</v>
      </c>
      <c r="Q249">
        <f t="shared" si="23"/>
        <v>17.448784401114203</v>
      </c>
      <c r="R249">
        <f t="shared" si="24"/>
        <v>32.615182367688028</v>
      </c>
      <c r="S249">
        <f t="shared" si="25"/>
        <v>27.833614428969362</v>
      </c>
      <c r="T249">
        <f t="shared" si="26"/>
        <v>14.7534643454039</v>
      </c>
      <c r="U249">
        <f t="shared" si="27"/>
        <v>3.6554774651810593</v>
      </c>
    </row>
    <row r="250" spans="1:21" ht="14.5">
      <c r="A250" s="3" t="s">
        <v>260</v>
      </c>
      <c r="B250" s="3">
        <v>1</v>
      </c>
      <c r="C250" s="3">
        <v>2</v>
      </c>
      <c r="D250" s="3">
        <v>17</v>
      </c>
      <c r="E250" s="3">
        <v>35</v>
      </c>
      <c r="F250" s="3">
        <v>30</v>
      </c>
      <c r="G250" s="3">
        <v>13</v>
      </c>
      <c r="H250" s="3">
        <v>2</v>
      </c>
      <c r="I250" s="3"/>
      <c r="J250" s="3">
        <v>0.42</v>
      </c>
      <c r="K250" s="3">
        <v>2</v>
      </c>
      <c r="L250" s="3">
        <v>0</v>
      </c>
      <c r="M250" s="4">
        <v>0.27855153203342597</v>
      </c>
      <c r="N250" s="4"/>
      <c r="O250">
        <f t="shared" si="21"/>
        <v>-5.1657994428969206E-2</v>
      </c>
      <c r="P250">
        <f t="shared" si="22"/>
        <v>2.53194217270195</v>
      </c>
      <c r="Q250">
        <f t="shared" si="23"/>
        <v>18.222430640668524</v>
      </c>
      <c r="R250">
        <f t="shared" si="24"/>
        <v>35.182691420612819</v>
      </c>
      <c r="S250">
        <f t="shared" si="25"/>
        <v>28.345916657381618</v>
      </c>
      <c r="T250">
        <f t="shared" si="26"/>
        <v>13.41829860724234</v>
      </c>
      <c r="U250">
        <f t="shared" si="27"/>
        <v>2.3460324791086355</v>
      </c>
    </row>
    <row r="251" spans="1:21" ht="14.5">
      <c r="A251" s="3" t="s">
        <v>261</v>
      </c>
      <c r="B251" s="3">
        <v>0</v>
      </c>
      <c r="C251" s="3">
        <v>9</v>
      </c>
      <c r="D251" s="3">
        <v>37</v>
      </c>
      <c r="E251" s="3">
        <v>34</v>
      </c>
      <c r="F251" s="3">
        <v>13</v>
      </c>
      <c r="G251" s="3">
        <v>5</v>
      </c>
      <c r="H251" s="3">
        <v>1</v>
      </c>
      <c r="I251" s="3"/>
      <c r="J251" s="3">
        <v>11.54</v>
      </c>
      <c r="K251" s="3">
        <v>0</v>
      </c>
      <c r="L251" s="3">
        <v>7</v>
      </c>
      <c r="M251" s="4">
        <v>0.13091922005570999</v>
      </c>
      <c r="N251" s="4"/>
      <c r="O251">
        <f t="shared" si="21"/>
        <v>0.80474334261838465</v>
      </c>
      <c r="P251">
        <f t="shared" si="22"/>
        <v>7.5996236211699166</v>
      </c>
      <c r="Q251">
        <f t="shared" si="23"/>
        <v>23.169184401114201</v>
      </c>
      <c r="R251">
        <f t="shared" si="24"/>
        <v>29.722312367688026</v>
      </c>
      <c r="S251">
        <f t="shared" si="25"/>
        <v>21.484434428969358</v>
      </c>
      <c r="T251">
        <f t="shared" si="26"/>
        <v>12.475764345403901</v>
      </c>
      <c r="U251">
        <f t="shared" si="27"/>
        <v>4.6888674651810591</v>
      </c>
    </row>
    <row r="252" spans="1:21" ht="14.5">
      <c r="A252" s="3" t="s">
        <v>262</v>
      </c>
      <c r="B252" s="3">
        <v>1</v>
      </c>
      <c r="C252" s="3">
        <v>14</v>
      </c>
      <c r="D252" s="3">
        <v>35</v>
      </c>
      <c r="E252" s="3">
        <v>29</v>
      </c>
      <c r="F252" s="3">
        <v>15</v>
      </c>
      <c r="G252" s="3">
        <v>5</v>
      </c>
      <c r="H252" s="3">
        <v>1</v>
      </c>
      <c r="I252" s="3"/>
      <c r="J252" s="3">
        <v>27.23</v>
      </c>
      <c r="K252" s="3">
        <v>0</v>
      </c>
      <c r="L252" s="3">
        <v>5</v>
      </c>
      <c r="M252" s="4">
        <v>0.27855153203342597</v>
      </c>
      <c r="N252" s="4"/>
      <c r="O252">
        <f t="shared" si="21"/>
        <v>0.58815200557103076</v>
      </c>
      <c r="P252">
        <f t="shared" si="22"/>
        <v>6.8404221727019507</v>
      </c>
      <c r="Q252">
        <f t="shared" si="23"/>
        <v>24.261630640668521</v>
      </c>
      <c r="R252">
        <f t="shared" si="24"/>
        <v>32.27388142061281</v>
      </c>
      <c r="S252">
        <f t="shared" si="25"/>
        <v>21.773576657381618</v>
      </c>
      <c r="T252">
        <f t="shared" si="26"/>
        <v>10.981198607242341</v>
      </c>
      <c r="U252">
        <f t="shared" si="27"/>
        <v>3.3316024791086356</v>
      </c>
    </row>
    <row r="253" spans="1:21" ht="14.5">
      <c r="A253" s="3" t="s">
        <v>263</v>
      </c>
      <c r="B253" s="3">
        <v>1</v>
      </c>
      <c r="C253" s="3">
        <v>8</v>
      </c>
      <c r="D253" s="3">
        <v>31</v>
      </c>
      <c r="E253" s="3">
        <v>34</v>
      </c>
      <c r="F253" s="3">
        <v>19</v>
      </c>
      <c r="G253" s="3">
        <v>6</v>
      </c>
      <c r="H253" s="3">
        <v>1</v>
      </c>
      <c r="I253" s="3"/>
      <c r="J253" s="3">
        <v>2.98</v>
      </c>
      <c r="K253" s="3">
        <v>0</v>
      </c>
      <c r="L253" s="3">
        <v>1</v>
      </c>
      <c r="M253" s="4">
        <v>0.186629526462396</v>
      </c>
      <c r="N253" s="4"/>
      <c r="O253">
        <f t="shared" si="21"/>
        <v>0.38856774373259018</v>
      </c>
      <c r="P253">
        <f t="shared" si="22"/>
        <v>5.7810600557103049</v>
      </c>
      <c r="Q253">
        <f t="shared" si="23"/>
        <v>24.26219052924791</v>
      </c>
      <c r="R253">
        <f t="shared" si="24"/>
        <v>34.874894651810592</v>
      </c>
      <c r="S253">
        <f t="shared" si="25"/>
        <v>23.34363376044568</v>
      </c>
      <c r="T253">
        <f t="shared" si="26"/>
        <v>9.9112640668523664</v>
      </c>
      <c r="U253">
        <f t="shared" si="27"/>
        <v>1.4716059610027847</v>
      </c>
    </row>
    <row r="254" spans="1:21" ht="14.5">
      <c r="A254" s="3" t="s">
        <v>264</v>
      </c>
      <c r="B254" s="3">
        <v>0</v>
      </c>
      <c r="C254" s="3">
        <v>4</v>
      </c>
      <c r="D254" s="3">
        <v>23</v>
      </c>
      <c r="E254" s="3">
        <v>36</v>
      </c>
      <c r="F254" s="3">
        <v>24</v>
      </c>
      <c r="G254" s="3">
        <v>11</v>
      </c>
      <c r="H254" s="3">
        <v>2</v>
      </c>
      <c r="I254" s="3"/>
      <c r="J254" s="3">
        <v>0.53</v>
      </c>
      <c r="K254" s="3">
        <v>0</v>
      </c>
      <c r="L254" s="3">
        <v>4</v>
      </c>
      <c r="M254" s="4">
        <v>0.10306406685236801</v>
      </c>
      <c r="N254" s="4"/>
      <c r="O254">
        <f t="shared" si="21"/>
        <v>0.63154114206128109</v>
      </c>
      <c r="P254">
        <f t="shared" si="22"/>
        <v>6.7665854038997209</v>
      </c>
      <c r="Q254">
        <f t="shared" si="23"/>
        <v>23.426881337047355</v>
      </c>
      <c r="R254">
        <f t="shared" si="24"/>
        <v>31.937311225626747</v>
      </c>
      <c r="S254">
        <f t="shared" si="25"/>
        <v>22.538894763231198</v>
      </c>
      <c r="T254">
        <f t="shared" si="26"/>
        <v>11.456914484679665</v>
      </c>
      <c r="U254">
        <f t="shared" si="27"/>
        <v>3.1993682172701945</v>
      </c>
    </row>
    <row r="255" spans="1:21" ht="14.5">
      <c r="A255" s="3" t="s">
        <v>265</v>
      </c>
      <c r="B255" s="3">
        <v>1</v>
      </c>
      <c r="C255" s="3">
        <v>12</v>
      </c>
      <c r="D255" s="3">
        <v>23</v>
      </c>
      <c r="E255" s="3">
        <v>26</v>
      </c>
      <c r="F255" s="3">
        <v>21</v>
      </c>
      <c r="G255" s="3">
        <v>13</v>
      </c>
      <c r="H255" s="3">
        <v>4</v>
      </c>
      <c r="I255" s="3"/>
      <c r="J255" s="3">
        <v>28.38</v>
      </c>
      <c r="K255" s="3">
        <v>0</v>
      </c>
      <c r="L255" s="3">
        <v>10</v>
      </c>
      <c r="M255" s="4">
        <v>0.10306406685236801</v>
      </c>
      <c r="N255" s="4"/>
      <c r="O255">
        <f t="shared" si="21"/>
        <v>1.0253911420612813</v>
      </c>
      <c r="P255">
        <f t="shared" si="22"/>
        <v>8.6093854038997204</v>
      </c>
      <c r="Q255">
        <f t="shared" si="23"/>
        <v>22.873881337047351</v>
      </c>
      <c r="R255">
        <f t="shared" si="24"/>
        <v>27.133461225626746</v>
      </c>
      <c r="S255">
        <f t="shared" si="25"/>
        <v>20.378994763231198</v>
      </c>
      <c r="T255">
        <f t="shared" si="26"/>
        <v>13.632414484679666</v>
      </c>
      <c r="U255">
        <f t="shared" si="27"/>
        <v>6.2598182172701948</v>
      </c>
    </row>
    <row r="256" spans="1:21" ht="14.5">
      <c r="A256" s="3" t="s">
        <v>266</v>
      </c>
      <c r="B256" s="3">
        <v>0</v>
      </c>
      <c r="C256" s="3">
        <v>8</v>
      </c>
      <c r="D256" s="3">
        <v>31</v>
      </c>
      <c r="E256" s="3">
        <v>35</v>
      </c>
      <c r="F256" s="3">
        <v>20</v>
      </c>
      <c r="G256" s="3">
        <v>6</v>
      </c>
      <c r="H256" s="3">
        <v>1</v>
      </c>
      <c r="I256" s="3"/>
      <c r="J256" s="3">
        <v>4.3</v>
      </c>
      <c r="K256" s="3">
        <v>0</v>
      </c>
      <c r="L256" s="3">
        <v>4</v>
      </c>
      <c r="M256" s="4">
        <v>0.10306406685236801</v>
      </c>
      <c r="N256" s="4"/>
      <c r="O256">
        <f t="shared" si="21"/>
        <v>0.63531114206128114</v>
      </c>
      <c r="P256">
        <f t="shared" si="22"/>
        <v>6.7967454038997204</v>
      </c>
      <c r="Q256">
        <f t="shared" si="23"/>
        <v>23.502281337047354</v>
      </c>
      <c r="R256">
        <f t="shared" si="24"/>
        <v>31.933541225626744</v>
      </c>
      <c r="S256">
        <f t="shared" si="25"/>
        <v>22.4861147632312</v>
      </c>
      <c r="T256">
        <f t="shared" si="26"/>
        <v>11.419214484679665</v>
      </c>
      <c r="U256">
        <f t="shared" si="27"/>
        <v>3.1880582172701946</v>
      </c>
    </row>
    <row r="257" spans="1:21" ht="14.5">
      <c r="A257" s="3" t="s">
        <v>267</v>
      </c>
      <c r="B257" s="3">
        <v>0</v>
      </c>
      <c r="C257" s="3">
        <v>8</v>
      </c>
      <c r="D257" s="3">
        <v>34</v>
      </c>
      <c r="E257" s="3">
        <v>35</v>
      </c>
      <c r="F257" s="3">
        <v>17</v>
      </c>
      <c r="G257" s="3">
        <v>5</v>
      </c>
      <c r="H257" s="3">
        <v>1</v>
      </c>
      <c r="I257" s="3"/>
      <c r="J257" s="3">
        <v>6.41</v>
      </c>
      <c r="K257" s="3">
        <v>0</v>
      </c>
      <c r="L257" s="3">
        <v>1</v>
      </c>
      <c r="M257" s="4">
        <v>0.186629526462396</v>
      </c>
      <c r="N257" s="4"/>
      <c r="O257">
        <f t="shared" si="21"/>
        <v>0.39199774373259022</v>
      </c>
      <c r="P257">
        <f t="shared" si="22"/>
        <v>5.8085000557103053</v>
      </c>
      <c r="Q257">
        <f t="shared" si="23"/>
        <v>24.330790529247913</v>
      </c>
      <c r="R257">
        <f t="shared" si="24"/>
        <v>34.871464651810591</v>
      </c>
      <c r="S257">
        <f t="shared" si="25"/>
        <v>23.295613760445683</v>
      </c>
      <c r="T257">
        <f t="shared" si="26"/>
        <v>9.8769640668523664</v>
      </c>
      <c r="U257">
        <f t="shared" si="27"/>
        <v>1.4613159610027846</v>
      </c>
    </row>
    <row r="258" spans="1:21" ht="14.5">
      <c r="A258" s="3" t="s">
        <v>268</v>
      </c>
      <c r="B258" s="3">
        <v>1</v>
      </c>
      <c r="C258" s="3">
        <v>9</v>
      </c>
      <c r="D258" s="3">
        <v>28</v>
      </c>
      <c r="E258" s="3">
        <v>34</v>
      </c>
      <c r="F258" s="3">
        <v>20</v>
      </c>
      <c r="G258" s="3">
        <v>8</v>
      </c>
      <c r="H258" s="3">
        <v>1</v>
      </c>
      <c r="I258" s="3"/>
      <c r="J258" s="3">
        <v>20.059999999999999</v>
      </c>
      <c r="K258" s="3">
        <v>0</v>
      </c>
      <c r="L258" s="3">
        <v>4</v>
      </c>
      <c r="M258" s="4">
        <v>0.10306406685236801</v>
      </c>
      <c r="N258" s="4"/>
      <c r="O258">
        <f t="shared" si="21"/>
        <v>0.65107114206128114</v>
      </c>
      <c r="P258">
        <f t="shared" si="22"/>
        <v>6.9228254038997203</v>
      </c>
      <c r="Q258">
        <f t="shared" si="23"/>
        <v>23.817481337047354</v>
      </c>
      <c r="R258">
        <f t="shared" si="24"/>
        <v>31.917781225626744</v>
      </c>
      <c r="S258">
        <f t="shared" si="25"/>
        <v>22.265474763231197</v>
      </c>
      <c r="T258">
        <f t="shared" si="26"/>
        <v>11.261614484679665</v>
      </c>
      <c r="U258">
        <f t="shared" si="27"/>
        <v>3.1407782172701948</v>
      </c>
    </row>
    <row r="259" spans="1:21" ht="14.5">
      <c r="A259" s="3" t="s">
        <v>269</v>
      </c>
      <c r="B259" s="3">
        <v>0</v>
      </c>
      <c r="C259" s="3">
        <v>2</v>
      </c>
      <c r="D259" s="3">
        <v>13</v>
      </c>
      <c r="E259" s="3">
        <v>27</v>
      </c>
      <c r="F259" s="3">
        <v>29</v>
      </c>
      <c r="G259" s="3">
        <v>21</v>
      </c>
      <c r="H259" s="3">
        <v>7</v>
      </c>
      <c r="I259" s="3"/>
      <c r="J259" s="3">
        <v>6.73</v>
      </c>
      <c r="K259" s="3">
        <v>2</v>
      </c>
      <c r="L259" s="3">
        <v>6</v>
      </c>
      <c r="M259" s="4">
        <v>0.186629526462396</v>
      </c>
      <c r="N259" s="4"/>
      <c r="O259">
        <f t="shared" ref="O259:O322" si="28">0.464+0.001 * J259-0.154 * K259+0.061 * L259-0.747 * M259</f>
        <v>0.3893177437325902</v>
      </c>
      <c r="P259">
        <f t="shared" ref="P259:P322" si="29">5.923+0.008 * J259-1.372 * K259+0.27 * L259-2.335 * M259</f>
        <v>4.4170600557103059</v>
      </c>
      <c r="Q259">
        <f t="shared" ref="Q259:Q322" si="30">23.871+0.02 * J259-3.214 * K259-0.185 * L259+2.768 * M259</f>
        <v>16.984190529247911</v>
      </c>
      <c r="R259">
        <f t="shared" ref="R259:R322" si="31">34.441-0.001 * J259-0.549 * K259-0.796 * L259+6.606 * M259</f>
        <v>29.793144651810593</v>
      </c>
      <c r="S259">
        <f t="shared" ref="S259:S322" si="32">23.783-0.014 * J259+2.361 * K259-0.295 * L259-0.55 * M259</f>
        <v>26.538133760445685</v>
      </c>
      <c r="T259">
        <f t="shared" ref="T259:T322" si="33">10.189-0.01 * J259+2.107 * K259+0.409 * L259-3.52 * M259</f>
        <v>16.132764066852367</v>
      </c>
      <c r="U259">
        <f t="shared" ref="U259:U322" si="34">1.288-0.003 * J259+0.777 * K259+0.524 * L259-1.776 * M259</f>
        <v>5.6343559610027851</v>
      </c>
    </row>
    <row r="260" spans="1:21" ht="14.5">
      <c r="A260" s="3" t="s">
        <v>270</v>
      </c>
      <c r="B260" s="3">
        <v>1</v>
      </c>
      <c r="C260" s="3">
        <v>6</v>
      </c>
      <c r="D260" s="3">
        <v>16</v>
      </c>
      <c r="E260" s="3">
        <v>23</v>
      </c>
      <c r="F260" s="3">
        <v>24</v>
      </c>
      <c r="G260" s="3">
        <v>21</v>
      </c>
      <c r="H260" s="3">
        <v>9</v>
      </c>
      <c r="I260" s="3"/>
      <c r="J260" s="3">
        <v>19.559999999999999</v>
      </c>
      <c r="K260" s="3">
        <v>0</v>
      </c>
      <c r="L260" s="3">
        <v>12</v>
      </c>
      <c r="M260" s="4">
        <v>0.10306406685236801</v>
      </c>
      <c r="N260" s="4"/>
      <c r="O260">
        <f t="shared" si="28"/>
        <v>1.1385711420612812</v>
      </c>
      <c r="P260">
        <f t="shared" si="29"/>
        <v>9.0788254038997209</v>
      </c>
      <c r="Q260">
        <f t="shared" si="30"/>
        <v>22.327481337047356</v>
      </c>
      <c r="R260">
        <f t="shared" si="31"/>
        <v>25.550281225626748</v>
      </c>
      <c r="S260">
        <f t="shared" si="32"/>
        <v>19.912474763231199</v>
      </c>
      <c r="T260">
        <f t="shared" si="33"/>
        <v>14.538614484679664</v>
      </c>
      <c r="U260">
        <f t="shared" si="34"/>
        <v>7.3342782172701941</v>
      </c>
    </row>
    <row r="261" spans="1:21" ht="14.5">
      <c r="A261" s="3" t="s">
        <v>271</v>
      </c>
      <c r="B261" s="3">
        <v>0</v>
      </c>
      <c r="C261" s="3">
        <v>3</v>
      </c>
      <c r="D261" s="3">
        <v>17</v>
      </c>
      <c r="E261" s="3">
        <v>30</v>
      </c>
      <c r="F261" s="3">
        <v>28</v>
      </c>
      <c r="G261" s="3">
        <v>17</v>
      </c>
      <c r="H261" s="3">
        <v>4</v>
      </c>
      <c r="I261" s="3"/>
      <c r="J261" s="3">
        <v>143.52000000000001</v>
      </c>
      <c r="K261" s="3">
        <v>2</v>
      </c>
      <c r="L261" s="3">
        <v>6</v>
      </c>
      <c r="M261" s="4">
        <v>0.186629526462396</v>
      </c>
      <c r="N261" s="4"/>
      <c r="O261">
        <f t="shared" si="28"/>
        <v>0.52610774373259028</v>
      </c>
      <c r="P261">
        <f t="shared" si="29"/>
        <v>5.5113800557103048</v>
      </c>
      <c r="Q261">
        <f t="shared" si="30"/>
        <v>19.719990529247909</v>
      </c>
      <c r="R261">
        <f t="shared" si="31"/>
        <v>29.656354651810588</v>
      </c>
      <c r="S261">
        <f t="shared" si="32"/>
        <v>24.623073760445685</v>
      </c>
      <c r="T261">
        <f t="shared" si="33"/>
        <v>14.764864066852367</v>
      </c>
      <c r="U261">
        <f t="shared" si="34"/>
        <v>5.2239859610027848</v>
      </c>
    </row>
    <row r="262" spans="1:21" ht="14.5">
      <c r="A262" s="3" t="s">
        <v>272</v>
      </c>
      <c r="B262" s="3">
        <v>1</v>
      </c>
      <c r="C262" s="3">
        <v>11</v>
      </c>
      <c r="D262" s="3">
        <v>22</v>
      </c>
      <c r="E262" s="3">
        <v>25</v>
      </c>
      <c r="F262" s="3">
        <v>21</v>
      </c>
      <c r="G262" s="3">
        <v>15</v>
      </c>
      <c r="H262" s="3">
        <v>5</v>
      </c>
      <c r="I262" s="3"/>
      <c r="J262" s="3">
        <v>87.61</v>
      </c>
      <c r="K262" s="3">
        <v>0</v>
      </c>
      <c r="L262" s="3">
        <v>7</v>
      </c>
      <c r="M262" s="4">
        <v>0.10306406685236801</v>
      </c>
      <c r="N262" s="4"/>
      <c r="O262">
        <f t="shared" si="28"/>
        <v>0.90162114206128108</v>
      </c>
      <c r="P262">
        <f t="shared" si="29"/>
        <v>8.2732254038997208</v>
      </c>
      <c r="Q262">
        <f t="shared" si="30"/>
        <v>24.61348133704735</v>
      </c>
      <c r="R262">
        <f t="shared" si="31"/>
        <v>29.462231225626748</v>
      </c>
      <c r="S262">
        <f t="shared" si="32"/>
        <v>20.434774763231196</v>
      </c>
      <c r="T262">
        <f t="shared" si="33"/>
        <v>11.813114484679666</v>
      </c>
      <c r="U262">
        <f t="shared" si="34"/>
        <v>4.5101282172701946</v>
      </c>
    </row>
    <row r="263" spans="1:21" ht="14.5">
      <c r="A263" s="3" t="s">
        <v>273</v>
      </c>
      <c r="B263" s="3">
        <v>1</v>
      </c>
      <c r="C263" s="3">
        <v>7</v>
      </c>
      <c r="D263" s="3">
        <v>22</v>
      </c>
      <c r="E263" s="3">
        <v>28</v>
      </c>
      <c r="F263" s="3">
        <v>25</v>
      </c>
      <c r="G263" s="3">
        <v>14</v>
      </c>
      <c r="H263" s="3">
        <v>4</v>
      </c>
      <c r="I263" s="3"/>
      <c r="J263" s="3">
        <v>3.46</v>
      </c>
      <c r="K263" s="3">
        <v>0</v>
      </c>
      <c r="L263" s="3">
        <v>6</v>
      </c>
      <c r="M263" s="4">
        <v>0.27855153203342597</v>
      </c>
      <c r="N263" s="4"/>
      <c r="O263">
        <f t="shared" si="28"/>
        <v>0.62538200557103085</v>
      </c>
      <c r="P263">
        <f t="shared" si="29"/>
        <v>6.9202621727019507</v>
      </c>
      <c r="Q263">
        <f t="shared" si="30"/>
        <v>23.601230640668522</v>
      </c>
      <c r="R263">
        <f t="shared" si="31"/>
        <v>31.501651420612816</v>
      </c>
      <c r="S263">
        <f t="shared" si="32"/>
        <v>21.811356657381619</v>
      </c>
      <c r="T263">
        <f t="shared" si="33"/>
        <v>11.62789860724234</v>
      </c>
      <c r="U263">
        <f t="shared" si="34"/>
        <v>3.9269124791086352</v>
      </c>
    </row>
    <row r="264" spans="1:21" ht="14.5">
      <c r="A264" s="3" t="s">
        <v>274</v>
      </c>
      <c r="B264" s="3">
        <v>0</v>
      </c>
      <c r="C264" s="3">
        <v>3</v>
      </c>
      <c r="D264" s="3">
        <v>16</v>
      </c>
      <c r="E264" s="3">
        <v>31</v>
      </c>
      <c r="F264" s="3">
        <v>30</v>
      </c>
      <c r="G264" s="3">
        <v>16</v>
      </c>
      <c r="H264" s="3">
        <v>3</v>
      </c>
      <c r="I264" s="3"/>
      <c r="J264" s="3">
        <v>6.64</v>
      </c>
      <c r="K264" s="3">
        <v>0</v>
      </c>
      <c r="L264" s="3">
        <v>2</v>
      </c>
      <c r="M264" s="4">
        <v>0.27855153203342597</v>
      </c>
      <c r="N264" s="4"/>
      <c r="O264">
        <f t="shared" si="28"/>
        <v>0.38456200557103082</v>
      </c>
      <c r="P264">
        <f t="shared" si="29"/>
        <v>5.8657021727019503</v>
      </c>
      <c r="Q264">
        <f t="shared" si="30"/>
        <v>24.404830640668521</v>
      </c>
      <c r="R264">
        <f t="shared" si="31"/>
        <v>34.682471420612821</v>
      </c>
      <c r="S264">
        <f t="shared" si="32"/>
        <v>22.946836657381617</v>
      </c>
      <c r="T264">
        <f t="shared" si="33"/>
        <v>9.9600986072423403</v>
      </c>
      <c r="U264">
        <f t="shared" si="34"/>
        <v>1.8213724791086359</v>
      </c>
    </row>
    <row r="265" spans="1:21" ht="14.5">
      <c r="A265" s="3" t="s">
        <v>275</v>
      </c>
      <c r="B265" s="3">
        <v>1</v>
      </c>
      <c r="C265" s="3">
        <v>14</v>
      </c>
      <c r="D265" s="3">
        <v>32</v>
      </c>
      <c r="E265" s="3">
        <v>30</v>
      </c>
      <c r="F265" s="3">
        <v>17</v>
      </c>
      <c r="G265" s="3">
        <v>6</v>
      </c>
      <c r="H265" s="3">
        <v>1</v>
      </c>
      <c r="I265" s="3"/>
      <c r="J265" s="3">
        <v>37.71</v>
      </c>
      <c r="K265" s="3">
        <v>0</v>
      </c>
      <c r="L265" s="3">
        <v>11</v>
      </c>
      <c r="M265" s="4">
        <v>0.10306406685236801</v>
      </c>
      <c r="N265" s="4"/>
      <c r="O265">
        <f t="shared" si="28"/>
        <v>1.0957211420612811</v>
      </c>
      <c r="P265">
        <f t="shared" si="29"/>
        <v>8.9540254038997205</v>
      </c>
      <c r="Q265">
        <f t="shared" si="30"/>
        <v>22.875481337047354</v>
      </c>
      <c r="R265">
        <f t="shared" si="31"/>
        <v>26.328131225626748</v>
      </c>
      <c r="S265">
        <f t="shared" si="32"/>
        <v>19.953374763231196</v>
      </c>
      <c r="T265">
        <f t="shared" si="33"/>
        <v>13.948114484679666</v>
      </c>
      <c r="U265">
        <f t="shared" si="34"/>
        <v>6.7558282172701949</v>
      </c>
    </row>
    <row r="266" spans="1:21" ht="14.5">
      <c r="A266" s="3" t="s">
        <v>276</v>
      </c>
      <c r="B266" s="3">
        <v>1</v>
      </c>
      <c r="C266" s="3">
        <v>8</v>
      </c>
      <c r="D266" s="3">
        <v>32</v>
      </c>
      <c r="E266" s="3">
        <v>32</v>
      </c>
      <c r="F266" s="3">
        <v>18</v>
      </c>
      <c r="G266" s="3">
        <v>8</v>
      </c>
      <c r="H266" s="3">
        <v>2</v>
      </c>
      <c r="I266" s="3"/>
      <c r="J266" s="3">
        <v>3.64</v>
      </c>
      <c r="K266" s="3">
        <v>0</v>
      </c>
      <c r="L266" s="3">
        <v>7</v>
      </c>
      <c r="M266" s="4">
        <v>0.27855153203342597</v>
      </c>
      <c r="N266" s="4"/>
      <c r="O266">
        <f t="shared" si="28"/>
        <v>0.68656200557103075</v>
      </c>
      <c r="P266">
        <f t="shared" si="29"/>
        <v>7.1917021727019499</v>
      </c>
      <c r="Q266">
        <f t="shared" si="30"/>
        <v>23.419830640668525</v>
      </c>
      <c r="R266">
        <f t="shared" si="31"/>
        <v>30.705471420612817</v>
      </c>
      <c r="S266">
        <f t="shared" si="32"/>
        <v>21.513836657381617</v>
      </c>
      <c r="T266">
        <f t="shared" si="33"/>
        <v>12.03509860724234</v>
      </c>
      <c r="U266">
        <f t="shared" si="34"/>
        <v>4.4503724791086352</v>
      </c>
    </row>
    <row r="267" spans="1:21" ht="14.5">
      <c r="A267" s="3" t="s">
        <v>277</v>
      </c>
      <c r="B267" s="3">
        <v>0</v>
      </c>
      <c r="C267" s="3">
        <v>6</v>
      </c>
      <c r="D267" s="3">
        <v>26</v>
      </c>
      <c r="E267" s="3">
        <v>36</v>
      </c>
      <c r="F267" s="3">
        <v>22</v>
      </c>
      <c r="G267" s="3">
        <v>8</v>
      </c>
      <c r="H267" s="3">
        <v>1</v>
      </c>
      <c r="I267" s="3"/>
      <c r="J267" s="3">
        <v>22.9</v>
      </c>
      <c r="K267" s="3">
        <v>0</v>
      </c>
      <c r="L267" s="3">
        <v>5</v>
      </c>
      <c r="M267" s="4">
        <v>0.186629526462396</v>
      </c>
      <c r="N267" s="4"/>
      <c r="O267">
        <f t="shared" si="28"/>
        <v>0.65248774373259022</v>
      </c>
      <c r="P267">
        <f t="shared" si="29"/>
        <v>7.0204200557103063</v>
      </c>
      <c r="Q267">
        <f t="shared" si="30"/>
        <v>23.92059052924791</v>
      </c>
      <c r="R267">
        <f t="shared" si="31"/>
        <v>31.670974651810589</v>
      </c>
      <c r="S267">
        <f t="shared" si="32"/>
        <v>21.884753760445683</v>
      </c>
      <c r="T267">
        <f t="shared" si="33"/>
        <v>11.348064066852366</v>
      </c>
      <c r="U267">
        <f t="shared" si="34"/>
        <v>3.507845961002785</v>
      </c>
    </row>
    <row r="268" spans="1:21" ht="14.5">
      <c r="A268" s="3" t="s">
        <v>278</v>
      </c>
      <c r="B268" s="3">
        <v>0</v>
      </c>
      <c r="C268" s="3">
        <v>2</v>
      </c>
      <c r="D268" s="3">
        <v>16</v>
      </c>
      <c r="E268" s="3">
        <v>37</v>
      </c>
      <c r="F268" s="3">
        <v>30</v>
      </c>
      <c r="G268" s="3">
        <v>13</v>
      </c>
      <c r="H268" s="3">
        <v>2</v>
      </c>
      <c r="I268" s="3"/>
      <c r="J268" s="3">
        <v>2.97</v>
      </c>
      <c r="K268" s="3">
        <v>0</v>
      </c>
      <c r="L268" s="3">
        <v>3</v>
      </c>
      <c r="M268" s="4">
        <v>0.13091922005570999</v>
      </c>
      <c r="N268" s="4"/>
      <c r="O268">
        <f t="shared" si="28"/>
        <v>0.55217334261838458</v>
      </c>
      <c r="P268">
        <f t="shared" si="29"/>
        <v>6.4510636211699168</v>
      </c>
      <c r="Q268">
        <f t="shared" si="30"/>
        <v>23.737784401114205</v>
      </c>
      <c r="R268">
        <f t="shared" si="31"/>
        <v>32.91488236768803</v>
      </c>
      <c r="S268">
        <f t="shared" si="32"/>
        <v>22.78441442896936</v>
      </c>
      <c r="T268">
        <f t="shared" si="33"/>
        <v>10.925464345403901</v>
      </c>
      <c r="U268">
        <f t="shared" si="34"/>
        <v>2.6185774651810592</v>
      </c>
    </row>
    <row r="269" spans="1:21" ht="14.5">
      <c r="A269" s="3" t="s">
        <v>279</v>
      </c>
      <c r="B269" s="3">
        <v>0</v>
      </c>
      <c r="C269" s="3">
        <v>4</v>
      </c>
      <c r="D269" s="3">
        <v>23</v>
      </c>
      <c r="E269" s="3">
        <v>36</v>
      </c>
      <c r="F269" s="3">
        <v>26</v>
      </c>
      <c r="G269" s="3">
        <v>10</v>
      </c>
      <c r="H269" s="3">
        <v>1</v>
      </c>
      <c r="I269" s="3"/>
      <c r="J269" s="3">
        <v>13.76</v>
      </c>
      <c r="K269" s="3">
        <v>0</v>
      </c>
      <c r="L269" s="3">
        <v>1</v>
      </c>
      <c r="M269" s="4">
        <v>0.10306406685236801</v>
      </c>
      <c r="N269" s="4"/>
      <c r="O269">
        <f t="shared" si="28"/>
        <v>0.46177114206128111</v>
      </c>
      <c r="P269">
        <f t="shared" si="29"/>
        <v>6.0624254038997201</v>
      </c>
      <c r="Q269">
        <f t="shared" si="30"/>
        <v>24.246481337047356</v>
      </c>
      <c r="R269">
        <f t="shared" si="31"/>
        <v>34.312081225626748</v>
      </c>
      <c r="S269">
        <f t="shared" si="32"/>
        <v>23.238674763231195</v>
      </c>
      <c r="T269">
        <f t="shared" si="33"/>
        <v>10.097614484679665</v>
      </c>
      <c r="U269">
        <f t="shared" si="34"/>
        <v>1.5876782172701944</v>
      </c>
    </row>
    <row r="270" spans="1:21" ht="14.5">
      <c r="A270" s="3" t="s">
        <v>280</v>
      </c>
      <c r="B270" s="3">
        <v>1</v>
      </c>
      <c r="C270" s="3">
        <v>3</v>
      </c>
      <c r="D270" s="3">
        <v>17</v>
      </c>
      <c r="E270" s="3">
        <v>33</v>
      </c>
      <c r="F270" s="3">
        <v>27</v>
      </c>
      <c r="G270" s="3">
        <v>16</v>
      </c>
      <c r="H270" s="3">
        <v>3</v>
      </c>
      <c r="I270" s="3"/>
      <c r="J270" s="3">
        <v>17.34</v>
      </c>
      <c r="K270" s="3">
        <v>2</v>
      </c>
      <c r="L270" s="3">
        <v>5</v>
      </c>
      <c r="M270" s="4">
        <v>0.27855153203342597</v>
      </c>
      <c r="N270" s="4"/>
      <c r="O270">
        <f t="shared" si="28"/>
        <v>0.27026200557103086</v>
      </c>
      <c r="P270">
        <f t="shared" si="29"/>
        <v>4.0173021727019504</v>
      </c>
      <c r="Q270">
        <f t="shared" si="30"/>
        <v>17.635830640668519</v>
      </c>
      <c r="R270">
        <f t="shared" si="31"/>
        <v>31.185771420612816</v>
      </c>
      <c r="S270">
        <f t="shared" si="32"/>
        <v>26.634036657381618</v>
      </c>
      <c r="T270">
        <f t="shared" si="33"/>
        <v>15.29409860724234</v>
      </c>
      <c r="U270">
        <f t="shared" si="34"/>
        <v>4.9152724791086353</v>
      </c>
    </row>
    <row r="271" spans="1:21" ht="14.5">
      <c r="A271" s="3" t="s">
        <v>281</v>
      </c>
      <c r="B271" s="3">
        <v>6</v>
      </c>
      <c r="C271" s="3">
        <v>14</v>
      </c>
      <c r="D271" s="3">
        <v>33</v>
      </c>
      <c r="E271" s="3">
        <v>27</v>
      </c>
      <c r="F271" s="3">
        <v>13</v>
      </c>
      <c r="G271" s="3">
        <v>5</v>
      </c>
      <c r="H271" s="3">
        <v>1</v>
      </c>
      <c r="I271" s="3"/>
      <c r="J271" s="3">
        <v>29.58</v>
      </c>
      <c r="K271" s="3">
        <v>0</v>
      </c>
      <c r="L271" s="3">
        <v>9</v>
      </c>
      <c r="M271" s="4">
        <v>0.10306406685236801</v>
      </c>
      <c r="N271" s="4"/>
      <c r="O271">
        <f t="shared" si="28"/>
        <v>0.96559114206128116</v>
      </c>
      <c r="P271">
        <f t="shared" si="29"/>
        <v>8.3489854038997215</v>
      </c>
      <c r="Q271">
        <f t="shared" si="30"/>
        <v>23.082881337047354</v>
      </c>
      <c r="R271">
        <f t="shared" si="31"/>
        <v>27.928261225626741</v>
      </c>
      <c r="S271">
        <f t="shared" si="32"/>
        <v>20.657194763231196</v>
      </c>
      <c r="T271">
        <f t="shared" si="33"/>
        <v>13.211414484679665</v>
      </c>
      <c r="U271">
        <f t="shared" si="34"/>
        <v>5.7322182172701943</v>
      </c>
    </row>
    <row r="272" spans="1:21" ht="14.5">
      <c r="A272" s="3" t="s">
        <v>282</v>
      </c>
      <c r="B272" s="3">
        <v>0</v>
      </c>
      <c r="C272" s="3">
        <v>2</v>
      </c>
      <c r="D272" s="3">
        <v>19</v>
      </c>
      <c r="E272" s="3">
        <v>36</v>
      </c>
      <c r="F272" s="3">
        <v>27</v>
      </c>
      <c r="G272" s="3">
        <v>13</v>
      </c>
      <c r="H272" s="3">
        <v>2</v>
      </c>
      <c r="I272" s="3"/>
      <c r="J272" s="3">
        <v>1.17</v>
      </c>
      <c r="K272" s="3">
        <v>0</v>
      </c>
      <c r="L272" s="3">
        <v>3</v>
      </c>
      <c r="M272" s="4">
        <v>0.186629526462396</v>
      </c>
      <c r="N272" s="4"/>
      <c r="O272">
        <f t="shared" si="28"/>
        <v>0.5087577437325902</v>
      </c>
      <c r="P272">
        <f t="shared" si="29"/>
        <v>6.3065800557103051</v>
      </c>
      <c r="Q272">
        <f t="shared" si="30"/>
        <v>23.855990529247912</v>
      </c>
      <c r="R272">
        <f t="shared" si="31"/>
        <v>33.284704651810593</v>
      </c>
      <c r="S272">
        <f t="shared" si="32"/>
        <v>22.77897376044568</v>
      </c>
      <c r="T272">
        <f t="shared" si="33"/>
        <v>10.747364066852366</v>
      </c>
      <c r="U272">
        <f t="shared" si="34"/>
        <v>2.5250359610027848</v>
      </c>
    </row>
    <row r="273" spans="1:21" ht="14.5">
      <c r="A273" s="3" t="s">
        <v>283</v>
      </c>
      <c r="B273" s="3">
        <v>1</v>
      </c>
      <c r="C273" s="3">
        <v>10</v>
      </c>
      <c r="D273" s="3">
        <v>38</v>
      </c>
      <c r="E273" s="3">
        <v>34</v>
      </c>
      <c r="F273" s="3">
        <v>13</v>
      </c>
      <c r="G273" s="3">
        <v>3</v>
      </c>
      <c r="H273" s="3">
        <v>0</v>
      </c>
      <c r="I273" s="3"/>
      <c r="J273" s="3">
        <v>0.73</v>
      </c>
      <c r="K273" s="3">
        <v>0</v>
      </c>
      <c r="L273" s="3">
        <v>3</v>
      </c>
      <c r="M273" s="4">
        <v>0.27855153203342597</v>
      </c>
      <c r="N273" s="4"/>
      <c r="O273">
        <f t="shared" si="28"/>
        <v>0.43965200557103079</v>
      </c>
      <c r="P273">
        <f t="shared" si="29"/>
        <v>6.0884221727019501</v>
      </c>
      <c r="Q273">
        <f t="shared" si="30"/>
        <v>24.101630640668525</v>
      </c>
      <c r="R273">
        <f t="shared" si="31"/>
        <v>33.892381420612821</v>
      </c>
      <c r="S273">
        <f t="shared" si="32"/>
        <v>22.734576657381616</v>
      </c>
      <c r="T273">
        <f t="shared" si="33"/>
        <v>10.42819860724234</v>
      </c>
      <c r="U273">
        <f t="shared" si="34"/>
        <v>2.3631024791086355</v>
      </c>
    </row>
    <row r="274" spans="1:21" ht="14.5">
      <c r="A274" s="3" t="s">
        <v>284</v>
      </c>
      <c r="B274" s="3">
        <v>1</v>
      </c>
      <c r="C274" s="3">
        <v>3</v>
      </c>
      <c r="D274" s="3">
        <v>23</v>
      </c>
      <c r="E274" s="3">
        <v>39</v>
      </c>
      <c r="F274" s="3">
        <v>24</v>
      </c>
      <c r="G274" s="3">
        <v>9</v>
      </c>
      <c r="H274" s="3">
        <v>1</v>
      </c>
      <c r="I274" s="3"/>
      <c r="J274" s="3">
        <v>11.79</v>
      </c>
      <c r="K274" s="3">
        <v>0</v>
      </c>
      <c r="L274" s="3">
        <v>5</v>
      </c>
      <c r="M274" s="4">
        <v>0.10306406685236801</v>
      </c>
      <c r="N274" s="4"/>
      <c r="O274">
        <f t="shared" si="28"/>
        <v>0.70380114206128119</v>
      </c>
      <c r="P274">
        <f t="shared" si="29"/>
        <v>7.1266654038997199</v>
      </c>
      <c r="Q274">
        <f t="shared" si="30"/>
        <v>23.467081337047354</v>
      </c>
      <c r="R274">
        <f t="shared" si="31"/>
        <v>31.130051225626747</v>
      </c>
      <c r="S274">
        <f t="shared" si="32"/>
        <v>22.086254763231196</v>
      </c>
      <c r="T274">
        <f t="shared" si="33"/>
        <v>11.753314484679665</v>
      </c>
      <c r="U274">
        <f t="shared" si="34"/>
        <v>3.6895882172701944</v>
      </c>
    </row>
    <row r="275" spans="1:21" ht="14.5">
      <c r="A275" s="3" t="s">
        <v>285</v>
      </c>
      <c r="B275" s="3">
        <v>0</v>
      </c>
      <c r="C275" s="3">
        <v>2</v>
      </c>
      <c r="D275" s="3">
        <v>16</v>
      </c>
      <c r="E275" s="3">
        <v>37</v>
      </c>
      <c r="F275" s="3">
        <v>31</v>
      </c>
      <c r="G275" s="3">
        <v>13</v>
      </c>
      <c r="H275" s="3">
        <v>2</v>
      </c>
      <c r="I275" s="3"/>
      <c r="J275" s="3">
        <v>2.34</v>
      </c>
      <c r="K275" s="3">
        <v>0</v>
      </c>
      <c r="L275" s="3">
        <v>7</v>
      </c>
      <c r="M275" s="4">
        <v>0.186629526462396</v>
      </c>
      <c r="N275" s="4"/>
      <c r="O275">
        <f t="shared" si="28"/>
        <v>0.75392774373259019</v>
      </c>
      <c r="P275">
        <f t="shared" si="29"/>
        <v>7.3959400557103061</v>
      </c>
      <c r="Q275">
        <f t="shared" si="30"/>
        <v>23.139390529247912</v>
      </c>
      <c r="R275">
        <f t="shared" si="31"/>
        <v>30.099534651810593</v>
      </c>
      <c r="S275">
        <f t="shared" si="32"/>
        <v>21.582593760445683</v>
      </c>
      <c r="T275">
        <f t="shared" si="33"/>
        <v>12.371664066852365</v>
      </c>
      <c r="U275">
        <f t="shared" si="34"/>
        <v>4.6175259610027855</v>
      </c>
    </row>
    <row r="276" spans="1:21" ht="14.5">
      <c r="A276" s="3" t="s">
        <v>286</v>
      </c>
      <c r="B276" s="3">
        <v>0</v>
      </c>
      <c r="C276" s="3">
        <v>2</v>
      </c>
      <c r="D276" s="3">
        <v>16</v>
      </c>
      <c r="E276" s="3">
        <v>39</v>
      </c>
      <c r="F276" s="3">
        <v>29</v>
      </c>
      <c r="G276" s="3">
        <v>12</v>
      </c>
      <c r="H276" s="3">
        <v>2</v>
      </c>
      <c r="I276" s="3"/>
      <c r="J276" s="3">
        <v>12.73</v>
      </c>
      <c r="K276" s="3">
        <v>0</v>
      </c>
      <c r="L276" s="3">
        <v>3</v>
      </c>
      <c r="M276" s="4">
        <v>0.10306406685236801</v>
      </c>
      <c r="N276" s="4"/>
      <c r="O276">
        <f t="shared" si="28"/>
        <v>0.58274114206128114</v>
      </c>
      <c r="P276">
        <f t="shared" si="29"/>
        <v>6.5941854038997203</v>
      </c>
      <c r="Q276">
        <f t="shared" si="30"/>
        <v>23.855881337047354</v>
      </c>
      <c r="R276">
        <f t="shared" si="31"/>
        <v>32.72111122562675</v>
      </c>
      <c r="S276">
        <f t="shared" si="32"/>
        <v>22.663094763231197</v>
      </c>
      <c r="T276">
        <f t="shared" si="33"/>
        <v>10.925914484679666</v>
      </c>
      <c r="U276">
        <f t="shared" si="34"/>
        <v>2.6387682172701945</v>
      </c>
    </row>
    <row r="277" spans="1:21" ht="14.5">
      <c r="A277" s="3" t="s">
        <v>287</v>
      </c>
      <c r="B277" s="3">
        <v>0</v>
      </c>
      <c r="C277" s="3">
        <v>5</v>
      </c>
      <c r="D277" s="3">
        <v>19</v>
      </c>
      <c r="E277" s="3">
        <v>33</v>
      </c>
      <c r="F277" s="3">
        <v>28</v>
      </c>
      <c r="G277" s="3">
        <v>13</v>
      </c>
      <c r="H277" s="3">
        <v>2</v>
      </c>
      <c r="I277" s="3"/>
      <c r="J277" s="3">
        <v>2.42</v>
      </c>
      <c r="K277" s="3">
        <v>0</v>
      </c>
      <c r="L277" s="3">
        <v>2</v>
      </c>
      <c r="M277" s="4">
        <v>0.186629526462396</v>
      </c>
      <c r="N277" s="4"/>
      <c r="O277">
        <f t="shared" si="28"/>
        <v>0.44900774373259011</v>
      </c>
      <c r="P277">
        <f t="shared" si="29"/>
        <v>6.0465800557103053</v>
      </c>
      <c r="Q277">
        <f t="shared" si="30"/>
        <v>24.065990529247912</v>
      </c>
      <c r="R277">
        <f t="shared" si="31"/>
        <v>34.079454651810593</v>
      </c>
      <c r="S277">
        <f t="shared" si="32"/>
        <v>23.056473760445684</v>
      </c>
      <c r="T277">
        <f t="shared" si="33"/>
        <v>10.325864066852365</v>
      </c>
      <c r="U277">
        <f t="shared" si="34"/>
        <v>1.9972859610027844</v>
      </c>
    </row>
    <row r="278" spans="1:21" ht="14.5">
      <c r="A278" s="3" t="s">
        <v>288</v>
      </c>
      <c r="B278" s="3">
        <v>0</v>
      </c>
      <c r="C278" s="3">
        <v>6</v>
      </c>
      <c r="D278" s="3">
        <v>23</v>
      </c>
      <c r="E278" s="3">
        <v>35</v>
      </c>
      <c r="F278" s="3">
        <v>24</v>
      </c>
      <c r="G278" s="3">
        <v>11</v>
      </c>
      <c r="H278" s="3">
        <v>2</v>
      </c>
      <c r="I278" s="3"/>
      <c r="J278" s="3">
        <v>1.1499999999999999</v>
      </c>
      <c r="K278" s="3">
        <v>0</v>
      </c>
      <c r="L278" s="3">
        <v>5</v>
      </c>
      <c r="M278" s="4">
        <v>0.186629526462396</v>
      </c>
      <c r="N278" s="4"/>
      <c r="O278">
        <f t="shared" si="28"/>
        <v>0.63073774373259017</v>
      </c>
      <c r="P278">
        <f t="shared" si="29"/>
        <v>6.846420055710305</v>
      </c>
      <c r="Q278">
        <f t="shared" si="30"/>
        <v>23.485590529247908</v>
      </c>
      <c r="R278">
        <f t="shared" si="31"/>
        <v>31.692724651810586</v>
      </c>
      <c r="S278">
        <f t="shared" si="32"/>
        <v>22.189253760445681</v>
      </c>
      <c r="T278">
        <f t="shared" si="33"/>
        <v>11.565564066852366</v>
      </c>
      <c r="U278">
        <f t="shared" si="34"/>
        <v>3.5730959610027853</v>
      </c>
    </row>
    <row r="279" spans="1:21" ht="14.5">
      <c r="A279" s="3" t="s">
        <v>289</v>
      </c>
      <c r="B279" s="3">
        <v>0</v>
      </c>
      <c r="C279" s="3">
        <v>5</v>
      </c>
      <c r="D279" s="3">
        <v>21</v>
      </c>
      <c r="E279" s="3">
        <v>31</v>
      </c>
      <c r="F279" s="3">
        <v>24</v>
      </c>
      <c r="G279" s="3">
        <v>15</v>
      </c>
      <c r="H279" s="3">
        <v>4</v>
      </c>
      <c r="I279" s="3"/>
      <c r="J279" s="3">
        <v>3.16</v>
      </c>
      <c r="K279" s="3">
        <v>0</v>
      </c>
      <c r="L279" s="3">
        <v>2</v>
      </c>
      <c r="M279" s="4">
        <v>0.10306406685236801</v>
      </c>
      <c r="N279" s="4"/>
      <c r="O279">
        <f t="shared" si="28"/>
        <v>0.51217114206128111</v>
      </c>
      <c r="P279">
        <f t="shared" si="29"/>
        <v>6.247625403899721</v>
      </c>
      <c r="Q279">
        <f t="shared" si="30"/>
        <v>23.849481337047351</v>
      </c>
      <c r="R279">
        <f t="shared" si="31"/>
        <v>33.526681225626746</v>
      </c>
      <c r="S279">
        <f t="shared" si="32"/>
        <v>23.092074763231199</v>
      </c>
      <c r="T279">
        <f t="shared" si="33"/>
        <v>10.612614484679666</v>
      </c>
      <c r="U279">
        <f t="shared" si="34"/>
        <v>2.1434782172701947</v>
      </c>
    </row>
    <row r="280" spans="1:21" ht="14.5">
      <c r="A280" s="3" t="s">
        <v>290</v>
      </c>
      <c r="B280" s="3">
        <v>0</v>
      </c>
      <c r="C280" s="3">
        <v>7</v>
      </c>
      <c r="D280" s="3">
        <v>28</v>
      </c>
      <c r="E280" s="3">
        <v>36</v>
      </c>
      <c r="F280" s="3">
        <v>21</v>
      </c>
      <c r="G280" s="3">
        <v>7</v>
      </c>
      <c r="H280" s="3">
        <v>1</v>
      </c>
      <c r="I280" s="3"/>
      <c r="J280" s="3">
        <v>12.01</v>
      </c>
      <c r="K280" s="3">
        <v>0</v>
      </c>
      <c r="L280" s="3">
        <v>2</v>
      </c>
      <c r="M280" s="4">
        <v>0.10306406685236801</v>
      </c>
      <c r="N280" s="4"/>
      <c r="O280">
        <f t="shared" si="28"/>
        <v>0.52102114206128114</v>
      </c>
      <c r="P280">
        <f t="shared" si="29"/>
        <v>6.3184254038997203</v>
      </c>
      <c r="Q280">
        <f t="shared" si="30"/>
        <v>24.026481337047354</v>
      </c>
      <c r="R280">
        <f t="shared" si="31"/>
        <v>33.51783122562675</v>
      </c>
      <c r="S280">
        <f t="shared" si="32"/>
        <v>22.968174763231197</v>
      </c>
      <c r="T280">
        <f t="shared" si="33"/>
        <v>10.524114484679664</v>
      </c>
      <c r="U280">
        <f t="shared" si="34"/>
        <v>2.1169282172701944</v>
      </c>
    </row>
    <row r="281" spans="1:21" ht="14.5">
      <c r="A281" s="3" t="s">
        <v>291</v>
      </c>
      <c r="B281" s="3">
        <v>1</v>
      </c>
      <c r="C281" s="3">
        <v>4</v>
      </c>
      <c r="D281" s="3">
        <v>19</v>
      </c>
      <c r="E281" s="3">
        <v>27</v>
      </c>
      <c r="F281" s="3">
        <v>26</v>
      </c>
      <c r="G281" s="3">
        <v>18</v>
      </c>
      <c r="H281" s="3">
        <v>5</v>
      </c>
      <c r="I281" s="3"/>
      <c r="J281" s="3">
        <v>2.3199999999999998</v>
      </c>
      <c r="K281" s="3">
        <v>0</v>
      </c>
      <c r="L281" s="3">
        <v>7</v>
      </c>
      <c r="M281" s="4">
        <v>0.27855153203342597</v>
      </c>
      <c r="N281" s="4"/>
      <c r="O281">
        <f t="shared" si="28"/>
        <v>0.68524200557103077</v>
      </c>
      <c r="P281">
        <f t="shared" si="29"/>
        <v>7.18114217270195</v>
      </c>
      <c r="Q281">
        <f t="shared" si="30"/>
        <v>23.393430640668523</v>
      </c>
      <c r="R281">
        <f t="shared" si="31"/>
        <v>30.706791420612817</v>
      </c>
      <c r="S281">
        <f t="shared" si="32"/>
        <v>21.532316657381617</v>
      </c>
      <c r="T281">
        <f t="shared" si="33"/>
        <v>12.048298607242341</v>
      </c>
      <c r="U281">
        <f t="shared" si="34"/>
        <v>4.4543324791086354</v>
      </c>
    </row>
    <row r="282" spans="1:21" ht="14.5">
      <c r="A282" s="3" t="s">
        <v>292</v>
      </c>
      <c r="B282" s="3">
        <v>0</v>
      </c>
      <c r="C282" s="3">
        <v>2</v>
      </c>
      <c r="D282" s="3">
        <v>18</v>
      </c>
      <c r="E282" s="3">
        <v>38</v>
      </c>
      <c r="F282" s="3">
        <v>28</v>
      </c>
      <c r="G282" s="3">
        <v>11</v>
      </c>
      <c r="H282" s="3">
        <v>2</v>
      </c>
      <c r="I282" s="3"/>
      <c r="J282" s="3">
        <v>1.24</v>
      </c>
      <c r="K282" s="3">
        <v>2</v>
      </c>
      <c r="L282" s="3">
        <v>4</v>
      </c>
      <c r="M282" s="4">
        <v>0.13091922005570999</v>
      </c>
      <c r="N282" s="4"/>
      <c r="O282">
        <f t="shared" si="28"/>
        <v>0.30344334261838468</v>
      </c>
      <c r="P282">
        <f t="shared" si="29"/>
        <v>3.9632236211699166</v>
      </c>
      <c r="Q282">
        <f t="shared" si="30"/>
        <v>17.090184401114204</v>
      </c>
      <c r="R282">
        <f t="shared" si="31"/>
        <v>31.022612367688019</v>
      </c>
      <c r="S282">
        <f t="shared" si="32"/>
        <v>27.235634428969362</v>
      </c>
      <c r="T282">
        <f t="shared" si="33"/>
        <v>15.565764345403903</v>
      </c>
      <c r="U282">
        <f t="shared" si="34"/>
        <v>4.7017674651810593</v>
      </c>
    </row>
    <row r="283" spans="1:21" ht="14.5">
      <c r="A283" s="3" t="s">
        <v>293</v>
      </c>
      <c r="B283" s="3">
        <v>1</v>
      </c>
      <c r="C283" s="3">
        <v>9</v>
      </c>
      <c r="D283" s="3">
        <v>32</v>
      </c>
      <c r="E283" s="3">
        <v>32</v>
      </c>
      <c r="F283" s="3">
        <v>18</v>
      </c>
      <c r="G283" s="3">
        <v>7</v>
      </c>
      <c r="H283" s="3">
        <v>1</v>
      </c>
      <c r="I283" s="3"/>
      <c r="J283" s="3">
        <v>6.75</v>
      </c>
      <c r="K283" s="3">
        <v>0</v>
      </c>
      <c r="L283" s="3">
        <v>3</v>
      </c>
      <c r="M283" s="4">
        <v>0.13091922005570999</v>
      </c>
      <c r="N283" s="4"/>
      <c r="O283">
        <f t="shared" si="28"/>
        <v>0.55595334261838469</v>
      </c>
      <c r="P283">
        <f t="shared" si="29"/>
        <v>6.4813036211699178</v>
      </c>
      <c r="Q283">
        <f t="shared" si="30"/>
        <v>23.813384401114206</v>
      </c>
      <c r="R283">
        <f t="shared" si="31"/>
        <v>32.911102367688031</v>
      </c>
      <c r="S283">
        <f t="shared" si="32"/>
        <v>22.731494428969359</v>
      </c>
      <c r="T283">
        <f t="shared" si="33"/>
        <v>10.8876643454039</v>
      </c>
      <c r="U283">
        <f t="shared" si="34"/>
        <v>2.607237465181059</v>
      </c>
    </row>
    <row r="284" spans="1:21" ht="14.5">
      <c r="A284" s="3" t="s">
        <v>294</v>
      </c>
      <c r="B284" s="3">
        <v>1</v>
      </c>
      <c r="C284" s="3">
        <v>8</v>
      </c>
      <c r="D284" s="3">
        <v>29</v>
      </c>
      <c r="E284" s="3">
        <v>36</v>
      </c>
      <c r="F284" s="3">
        <v>19</v>
      </c>
      <c r="G284" s="3">
        <v>6</v>
      </c>
      <c r="H284" s="3">
        <v>1</v>
      </c>
      <c r="I284" s="3"/>
      <c r="J284" s="3">
        <v>2.27</v>
      </c>
      <c r="K284" s="3">
        <v>0</v>
      </c>
      <c r="L284" s="3">
        <v>6</v>
      </c>
      <c r="M284" s="4">
        <v>0.27855153203342597</v>
      </c>
      <c r="N284" s="4"/>
      <c r="O284">
        <f t="shared" si="28"/>
        <v>0.62419200557103083</v>
      </c>
      <c r="P284">
        <f t="shared" si="29"/>
        <v>6.9107421727019505</v>
      </c>
      <c r="Q284">
        <f t="shared" si="30"/>
        <v>23.577430640668524</v>
      </c>
      <c r="R284">
        <f t="shared" si="31"/>
        <v>31.50284142061281</v>
      </c>
      <c r="S284">
        <f t="shared" si="32"/>
        <v>21.828016657381617</v>
      </c>
      <c r="T284">
        <f t="shared" si="33"/>
        <v>11.639798607242341</v>
      </c>
      <c r="U284">
        <f t="shared" si="34"/>
        <v>3.9304824791086359</v>
      </c>
    </row>
    <row r="285" spans="1:21" ht="14.5">
      <c r="A285" s="3" t="s">
        <v>295</v>
      </c>
      <c r="B285" s="3">
        <v>0</v>
      </c>
      <c r="C285" s="3">
        <v>4</v>
      </c>
      <c r="D285" s="3">
        <v>24</v>
      </c>
      <c r="E285" s="3">
        <v>37</v>
      </c>
      <c r="F285" s="3">
        <v>24</v>
      </c>
      <c r="G285" s="3">
        <v>9</v>
      </c>
      <c r="H285" s="3">
        <v>1</v>
      </c>
      <c r="I285" s="3"/>
      <c r="J285" s="3">
        <v>15.67</v>
      </c>
      <c r="K285" s="3">
        <v>2</v>
      </c>
      <c r="L285" s="3">
        <v>5</v>
      </c>
      <c r="M285" s="4">
        <v>0.10306406685236801</v>
      </c>
      <c r="N285" s="4"/>
      <c r="O285">
        <f t="shared" si="28"/>
        <v>0.39968114206128114</v>
      </c>
      <c r="P285">
        <f t="shared" si="29"/>
        <v>4.4137054038997201</v>
      </c>
      <c r="Q285">
        <f t="shared" si="30"/>
        <v>17.116681337047353</v>
      </c>
      <c r="R285">
        <f t="shared" si="31"/>
        <v>30.028171225626746</v>
      </c>
      <c r="S285">
        <f t="shared" si="32"/>
        <v>26.753934763231197</v>
      </c>
      <c r="T285">
        <f t="shared" si="33"/>
        <v>15.928514484679665</v>
      </c>
      <c r="U285">
        <f t="shared" si="34"/>
        <v>5.2319482172701948</v>
      </c>
    </row>
    <row r="286" spans="1:21" ht="14.5">
      <c r="A286" s="3" t="s">
        <v>296</v>
      </c>
      <c r="B286" s="3">
        <v>0</v>
      </c>
      <c r="C286" s="3">
        <v>7</v>
      </c>
      <c r="D286" s="3">
        <v>32</v>
      </c>
      <c r="E286" s="3">
        <v>36</v>
      </c>
      <c r="F286" s="3">
        <v>19</v>
      </c>
      <c r="G286" s="3">
        <v>6</v>
      </c>
      <c r="H286" s="3">
        <v>1</v>
      </c>
      <c r="I286" s="3"/>
      <c r="J286" s="3">
        <v>0.32</v>
      </c>
      <c r="K286" s="3">
        <v>0</v>
      </c>
      <c r="L286" s="3">
        <v>3</v>
      </c>
      <c r="M286" s="4">
        <v>0.27855153203342597</v>
      </c>
      <c r="N286" s="4"/>
      <c r="O286">
        <f t="shared" si="28"/>
        <v>0.43924200557103077</v>
      </c>
      <c r="P286">
        <f t="shared" si="29"/>
        <v>6.0851421727019499</v>
      </c>
      <c r="Q286">
        <f t="shared" si="30"/>
        <v>24.093430640668522</v>
      </c>
      <c r="R286">
        <f t="shared" si="31"/>
        <v>33.892791420612816</v>
      </c>
      <c r="S286">
        <f t="shared" si="32"/>
        <v>22.740316657381616</v>
      </c>
      <c r="T286">
        <f t="shared" si="33"/>
        <v>10.432298607242341</v>
      </c>
      <c r="U286">
        <f t="shared" si="34"/>
        <v>2.3643324791086355</v>
      </c>
    </row>
    <row r="287" spans="1:21" ht="14.5">
      <c r="A287" s="3" t="s">
        <v>297</v>
      </c>
      <c r="B287" s="3">
        <v>1</v>
      </c>
      <c r="C287" s="3">
        <v>5</v>
      </c>
      <c r="D287" s="3">
        <v>26</v>
      </c>
      <c r="E287" s="3">
        <v>34</v>
      </c>
      <c r="F287" s="3">
        <v>22</v>
      </c>
      <c r="G287" s="3">
        <v>10</v>
      </c>
      <c r="H287" s="3">
        <v>2</v>
      </c>
      <c r="I287" s="3"/>
      <c r="J287" s="3">
        <v>28.39</v>
      </c>
      <c r="K287" s="3">
        <v>2</v>
      </c>
      <c r="L287" s="3">
        <v>6</v>
      </c>
      <c r="M287" s="4">
        <v>0.10306406685236801</v>
      </c>
      <c r="N287" s="4"/>
      <c r="O287">
        <f t="shared" si="28"/>
        <v>0.47340114206128114</v>
      </c>
      <c r="P287">
        <f t="shared" si="29"/>
        <v>4.7854654038997211</v>
      </c>
      <c r="Q287">
        <f t="shared" si="30"/>
        <v>17.186081337047352</v>
      </c>
      <c r="R287">
        <f t="shared" si="31"/>
        <v>29.219451225626745</v>
      </c>
      <c r="S287">
        <f t="shared" si="32"/>
        <v>26.280854763231201</v>
      </c>
      <c r="T287">
        <f t="shared" si="33"/>
        <v>16.210314484679664</v>
      </c>
      <c r="U287">
        <f t="shared" si="34"/>
        <v>5.7177882172701944</v>
      </c>
    </row>
    <row r="288" spans="1:21" ht="14.5">
      <c r="A288" s="3" t="s">
        <v>298</v>
      </c>
      <c r="B288" s="3">
        <v>0</v>
      </c>
      <c r="C288" s="3">
        <v>6</v>
      </c>
      <c r="D288" s="3">
        <v>31</v>
      </c>
      <c r="E288" s="3">
        <v>38</v>
      </c>
      <c r="F288" s="3">
        <v>19</v>
      </c>
      <c r="G288" s="3">
        <v>5</v>
      </c>
      <c r="H288" s="3">
        <v>0</v>
      </c>
      <c r="I288" s="3"/>
      <c r="J288" s="3">
        <v>97.76</v>
      </c>
      <c r="K288" s="3">
        <v>0</v>
      </c>
      <c r="L288" s="3">
        <v>6</v>
      </c>
      <c r="M288" s="4">
        <v>0.10306406685236801</v>
      </c>
      <c r="N288" s="4"/>
      <c r="O288">
        <f t="shared" si="28"/>
        <v>0.85077114206128113</v>
      </c>
      <c r="P288">
        <f t="shared" si="29"/>
        <v>8.0844254038997203</v>
      </c>
      <c r="Q288">
        <f t="shared" si="30"/>
        <v>25.001481337047355</v>
      </c>
      <c r="R288">
        <f t="shared" si="31"/>
        <v>30.248081225626745</v>
      </c>
      <c r="S288">
        <f t="shared" si="32"/>
        <v>20.587674763231199</v>
      </c>
      <c r="T288">
        <f t="shared" si="33"/>
        <v>11.302614484679664</v>
      </c>
      <c r="U288">
        <f t="shared" si="34"/>
        <v>3.9556782172701945</v>
      </c>
    </row>
    <row r="289" spans="1:21" ht="14.5">
      <c r="A289" s="3" t="s">
        <v>299</v>
      </c>
      <c r="B289" s="3">
        <v>0</v>
      </c>
      <c r="C289" s="3">
        <v>3</v>
      </c>
      <c r="D289" s="3">
        <v>20</v>
      </c>
      <c r="E289" s="3">
        <v>33</v>
      </c>
      <c r="F289" s="3">
        <v>27</v>
      </c>
      <c r="G289" s="3">
        <v>14</v>
      </c>
      <c r="H289" s="3">
        <v>2</v>
      </c>
      <c r="I289" s="3"/>
      <c r="J289" s="3">
        <v>62.24</v>
      </c>
      <c r="K289" s="3">
        <v>0</v>
      </c>
      <c r="L289" s="3">
        <v>4</v>
      </c>
      <c r="M289" s="4">
        <v>0.27855153203342597</v>
      </c>
      <c r="N289" s="4"/>
      <c r="O289">
        <f t="shared" si="28"/>
        <v>0.5621620055710308</v>
      </c>
      <c r="P289">
        <f t="shared" si="29"/>
        <v>6.8505021727019502</v>
      </c>
      <c r="Q289">
        <f t="shared" si="30"/>
        <v>25.146830640668526</v>
      </c>
      <c r="R289">
        <f t="shared" si="31"/>
        <v>33.034871420612809</v>
      </c>
      <c r="S289">
        <f t="shared" si="32"/>
        <v>21.578436657381619</v>
      </c>
      <c r="T289">
        <f t="shared" si="33"/>
        <v>10.222098607242339</v>
      </c>
      <c r="U289">
        <f t="shared" si="34"/>
        <v>2.7025724791086354</v>
      </c>
    </row>
    <row r="290" spans="1:21" ht="14.5">
      <c r="A290" s="3" t="s">
        <v>300</v>
      </c>
      <c r="B290" s="3">
        <v>2</v>
      </c>
      <c r="C290" s="3">
        <v>21</v>
      </c>
      <c r="D290" s="3">
        <v>36</v>
      </c>
      <c r="E290" s="3">
        <v>26</v>
      </c>
      <c r="F290" s="3">
        <v>11</v>
      </c>
      <c r="G290" s="3">
        <v>4</v>
      </c>
      <c r="H290" s="3">
        <v>1</v>
      </c>
      <c r="I290" s="3"/>
      <c r="J290" s="3">
        <v>8.92</v>
      </c>
      <c r="K290" s="3">
        <v>0</v>
      </c>
      <c r="L290" s="3">
        <v>2</v>
      </c>
      <c r="M290" s="4">
        <v>0.27855153203342597</v>
      </c>
      <c r="N290" s="4"/>
      <c r="O290">
        <f t="shared" si="28"/>
        <v>0.38684200557103077</v>
      </c>
      <c r="P290">
        <f t="shared" si="29"/>
        <v>5.8839421727019507</v>
      </c>
      <c r="Q290">
        <f t="shared" si="30"/>
        <v>24.450430640668522</v>
      </c>
      <c r="R290">
        <f t="shared" si="31"/>
        <v>34.680191420612815</v>
      </c>
      <c r="S290">
        <f t="shared" si="32"/>
        <v>22.914916657381617</v>
      </c>
      <c r="T290">
        <f t="shared" si="33"/>
        <v>9.9372986072423402</v>
      </c>
      <c r="U290">
        <f t="shared" si="34"/>
        <v>1.8145324791086355</v>
      </c>
    </row>
    <row r="291" spans="1:21" ht="14.5">
      <c r="A291" s="3" t="s">
        <v>301</v>
      </c>
      <c r="B291" s="3">
        <v>2</v>
      </c>
      <c r="C291" s="3">
        <v>19</v>
      </c>
      <c r="D291" s="3">
        <v>30</v>
      </c>
      <c r="E291" s="3">
        <v>27</v>
      </c>
      <c r="F291" s="3">
        <v>15</v>
      </c>
      <c r="G291" s="3">
        <v>6</v>
      </c>
      <c r="H291" s="3">
        <v>2</v>
      </c>
      <c r="I291" s="3"/>
      <c r="J291" s="3">
        <v>7.45</v>
      </c>
      <c r="K291" s="3">
        <v>0</v>
      </c>
      <c r="L291" s="3">
        <v>13</v>
      </c>
      <c r="M291" s="4">
        <v>0.13091922005570999</v>
      </c>
      <c r="N291" s="4"/>
      <c r="O291">
        <f t="shared" si="28"/>
        <v>1.1666533426183847</v>
      </c>
      <c r="P291">
        <f t="shared" si="29"/>
        <v>9.1869036211699164</v>
      </c>
      <c r="Q291">
        <f t="shared" si="30"/>
        <v>21.977384401114204</v>
      </c>
      <c r="R291">
        <f t="shared" si="31"/>
        <v>24.950402367688024</v>
      </c>
      <c r="S291">
        <f t="shared" si="32"/>
        <v>19.771694428969361</v>
      </c>
      <c r="T291">
        <f t="shared" si="33"/>
        <v>14.9706643454039</v>
      </c>
      <c r="U291">
        <f t="shared" si="34"/>
        <v>7.8451374651810593</v>
      </c>
    </row>
    <row r="292" spans="1:21" ht="14.5">
      <c r="A292" s="3" t="s">
        <v>302</v>
      </c>
      <c r="B292" s="3">
        <v>1</v>
      </c>
      <c r="C292" s="3">
        <v>6</v>
      </c>
      <c r="D292" s="3">
        <v>20</v>
      </c>
      <c r="E292" s="3">
        <v>27</v>
      </c>
      <c r="F292" s="3">
        <v>28</v>
      </c>
      <c r="G292" s="3">
        <v>16</v>
      </c>
      <c r="H292" s="3">
        <v>3</v>
      </c>
      <c r="I292" s="3"/>
      <c r="J292" s="3">
        <v>2.16</v>
      </c>
      <c r="K292" s="3">
        <v>0</v>
      </c>
      <c r="L292" s="3">
        <v>5</v>
      </c>
      <c r="M292" s="4">
        <v>0.27855153203342597</v>
      </c>
      <c r="N292" s="4"/>
      <c r="O292">
        <f t="shared" si="28"/>
        <v>0.56308200557103083</v>
      </c>
      <c r="P292">
        <f t="shared" si="29"/>
        <v>6.6398621727019513</v>
      </c>
      <c r="Q292">
        <f t="shared" si="30"/>
        <v>23.760230640668521</v>
      </c>
      <c r="R292">
        <f t="shared" si="31"/>
        <v>32.298951420612809</v>
      </c>
      <c r="S292">
        <f t="shared" si="32"/>
        <v>22.124556657381618</v>
      </c>
      <c r="T292">
        <f t="shared" si="33"/>
        <v>11.231898607242341</v>
      </c>
      <c r="U292">
        <f t="shared" si="34"/>
        <v>3.4068124791086354</v>
      </c>
    </row>
    <row r="293" spans="1:21" ht="14.5">
      <c r="A293" s="3" t="s">
        <v>303</v>
      </c>
      <c r="B293" s="3">
        <v>1</v>
      </c>
      <c r="C293" s="3">
        <v>12</v>
      </c>
      <c r="D293" s="3">
        <v>34</v>
      </c>
      <c r="E293" s="3">
        <v>32</v>
      </c>
      <c r="F293" s="3">
        <v>16</v>
      </c>
      <c r="G293" s="3">
        <v>5</v>
      </c>
      <c r="H293" s="3">
        <v>1</v>
      </c>
      <c r="I293" s="3"/>
      <c r="J293" s="3">
        <v>0.6</v>
      </c>
      <c r="K293" s="3">
        <v>0</v>
      </c>
      <c r="L293" s="3">
        <v>3</v>
      </c>
      <c r="M293" s="4">
        <v>0.27855153203342597</v>
      </c>
      <c r="N293" s="4"/>
      <c r="O293">
        <f t="shared" si="28"/>
        <v>0.43952200557103072</v>
      </c>
      <c r="P293">
        <f t="shared" si="29"/>
        <v>6.0873821727019504</v>
      </c>
      <c r="Q293">
        <f t="shared" si="30"/>
        <v>24.099030640668524</v>
      </c>
      <c r="R293">
        <f t="shared" si="31"/>
        <v>33.89251142061282</v>
      </c>
      <c r="S293">
        <f t="shared" si="32"/>
        <v>22.736396657381615</v>
      </c>
      <c r="T293">
        <f t="shared" si="33"/>
        <v>10.429498607242341</v>
      </c>
      <c r="U293">
        <f t="shared" si="34"/>
        <v>2.3634924791086354</v>
      </c>
    </row>
    <row r="294" spans="1:21" ht="14.5">
      <c r="A294" s="3" t="s">
        <v>304</v>
      </c>
      <c r="B294" s="3">
        <v>1</v>
      </c>
      <c r="C294" s="3">
        <v>9</v>
      </c>
      <c r="D294" s="3">
        <v>36</v>
      </c>
      <c r="E294" s="3">
        <v>35</v>
      </c>
      <c r="F294" s="3">
        <v>14</v>
      </c>
      <c r="G294" s="3">
        <v>4</v>
      </c>
      <c r="H294" s="3">
        <v>0</v>
      </c>
      <c r="I294" s="3"/>
      <c r="J294" s="3">
        <v>53.21</v>
      </c>
      <c r="K294" s="3">
        <v>0</v>
      </c>
      <c r="L294" s="3">
        <v>6</v>
      </c>
      <c r="M294" s="4">
        <v>0.10306406685236801</v>
      </c>
      <c r="N294" s="4"/>
      <c r="O294">
        <f t="shared" si="28"/>
        <v>0.80622114206128115</v>
      </c>
      <c r="P294">
        <f t="shared" si="29"/>
        <v>7.7280254038997205</v>
      </c>
      <c r="Q294">
        <f t="shared" si="30"/>
        <v>24.110481337047354</v>
      </c>
      <c r="R294">
        <f t="shared" si="31"/>
        <v>30.292631225626746</v>
      </c>
      <c r="S294">
        <f t="shared" si="32"/>
        <v>21.211374763231198</v>
      </c>
      <c r="T294">
        <f t="shared" si="33"/>
        <v>11.748114484679666</v>
      </c>
      <c r="U294">
        <f t="shared" si="34"/>
        <v>4.0893282172701948</v>
      </c>
    </row>
    <row r="295" spans="1:21" ht="14.5">
      <c r="A295" s="3" t="s">
        <v>305</v>
      </c>
      <c r="B295" s="3">
        <v>1</v>
      </c>
      <c r="C295" s="3">
        <v>10</v>
      </c>
      <c r="D295" s="3">
        <v>30</v>
      </c>
      <c r="E295" s="3">
        <v>33</v>
      </c>
      <c r="F295" s="3">
        <v>18</v>
      </c>
      <c r="G295" s="3">
        <v>8</v>
      </c>
      <c r="H295" s="3">
        <v>2</v>
      </c>
      <c r="I295" s="3"/>
      <c r="J295" s="3">
        <v>2.02</v>
      </c>
      <c r="K295" s="3">
        <v>0</v>
      </c>
      <c r="L295" s="3">
        <v>6</v>
      </c>
      <c r="M295" s="4">
        <v>0.10306406685236801</v>
      </c>
      <c r="N295" s="4"/>
      <c r="O295">
        <f t="shared" si="28"/>
        <v>0.75503114206128108</v>
      </c>
      <c r="P295">
        <f t="shared" si="29"/>
        <v>7.3185054038997208</v>
      </c>
      <c r="Q295">
        <f t="shared" si="30"/>
        <v>23.086681337047356</v>
      </c>
      <c r="R295">
        <f t="shared" si="31"/>
        <v>30.343821225626744</v>
      </c>
      <c r="S295">
        <f t="shared" si="32"/>
        <v>21.928034763231199</v>
      </c>
      <c r="T295">
        <f t="shared" si="33"/>
        <v>12.260014484679663</v>
      </c>
      <c r="U295">
        <f t="shared" si="34"/>
        <v>4.242898217270195</v>
      </c>
    </row>
    <row r="296" spans="1:21" ht="14.5">
      <c r="A296" s="3" t="s">
        <v>306</v>
      </c>
      <c r="B296" s="3">
        <v>0</v>
      </c>
      <c r="C296" s="3">
        <v>7</v>
      </c>
      <c r="D296" s="3">
        <v>26</v>
      </c>
      <c r="E296" s="3">
        <v>32</v>
      </c>
      <c r="F296" s="3">
        <v>21</v>
      </c>
      <c r="G296" s="3">
        <v>11</v>
      </c>
      <c r="H296" s="3">
        <v>2</v>
      </c>
      <c r="I296" s="3"/>
      <c r="J296" s="3">
        <v>3.23</v>
      </c>
      <c r="K296" s="3">
        <v>0</v>
      </c>
      <c r="L296" s="3">
        <v>5</v>
      </c>
      <c r="M296" s="4">
        <v>0.186629526462396</v>
      </c>
      <c r="N296" s="4"/>
      <c r="O296">
        <f t="shared" si="28"/>
        <v>0.63281774373259014</v>
      </c>
      <c r="P296">
        <f t="shared" si="29"/>
        <v>6.8630600557103056</v>
      </c>
      <c r="Q296">
        <f t="shared" si="30"/>
        <v>23.52719052924791</v>
      </c>
      <c r="R296">
        <f t="shared" si="31"/>
        <v>31.690644651810587</v>
      </c>
      <c r="S296">
        <f t="shared" si="32"/>
        <v>22.160133760445682</v>
      </c>
      <c r="T296">
        <f t="shared" si="33"/>
        <v>11.544764066852366</v>
      </c>
      <c r="U296">
        <f t="shared" si="34"/>
        <v>3.5668559610027852</v>
      </c>
    </row>
    <row r="297" spans="1:21" ht="14.5">
      <c r="A297" s="3" t="s">
        <v>307</v>
      </c>
      <c r="B297" s="3">
        <v>1</v>
      </c>
      <c r="C297" s="3">
        <v>10</v>
      </c>
      <c r="D297" s="3">
        <v>23</v>
      </c>
      <c r="E297" s="3">
        <v>29</v>
      </c>
      <c r="F297" s="3">
        <v>24</v>
      </c>
      <c r="G297" s="3">
        <v>11</v>
      </c>
      <c r="H297" s="3">
        <v>2</v>
      </c>
      <c r="I297" s="3"/>
      <c r="J297" s="3">
        <v>76.040000000000006</v>
      </c>
      <c r="K297" s="3">
        <v>0</v>
      </c>
      <c r="L297" s="3">
        <v>4</v>
      </c>
      <c r="M297" s="4">
        <v>0.27855153203342597</v>
      </c>
      <c r="N297" s="4"/>
      <c r="O297">
        <f t="shared" si="28"/>
        <v>0.57596200557103083</v>
      </c>
      <c r="P297">
        <f t="shared" si="29"/>
        <v>6.9609021727019504</v>
      </c>
      <c r="Q297">
        <f t="shared" si="30"/>
        <v>25.422830640668526</v>
      </c>
      <c r="R297">
        <f t="shared" si="31"/>
        <v>33.021071420612813</v>
      </c>
      <c r="S297">
        <f t="shared" si="32"/>
        <v>21.385236657381618</v>
      </c>
      <c r="T297">
        <f t="shared" si="33"/>
        <v>10.084098607242339</v>
      </c>
      <c r="U297">
        <f t="shared" si="34"/>
        <v>2.6611724791086351</v>
      </c>
    </row>
    <row r="298" spans="1:21" ht="14.5">
      <c r="A298" s="3" t="s">
        <v>308</v>
      </c>
      <c r="B298" s="3">
        <v>0</v>
      </c>
      <c r="C298" s="3">
        <v>5</v>
      </c>
      <c r="D298" s="3">
        <v>16</v>
      </c>
      <c r="E298" s="3">
        <v>24</v>
      </c>
      <c r="F298" s="3">
        <v>27</v>
      </c>
      <c r="G298" s="3">
        <v>21</v>
      </c>
      <c r="H298" s="3">
        <v>6</v>
      </c>
      <c r="I298" s="3"/>
      <c r="J298" s="3">
        <v>7.67</v>
      </c>
      <c r="K298" s="3">
        <v>0</v>
      </c>
      <c r="L298" s="3">
        <v>7</v>
      </c>
      <c r="M298" s="4">
        <v>0.27855153203342597</v>
      </c>
      <c r="N298" s="4"/>
      <c r="O298">
        <f t="shared" si="28"/>
        <v>0.69059200557103084</v>
      </c>
      <c r="P298">
        <f t="shared" si="29"/>
        <v>7.2239421727019497</v>
      </c>
      <c r="Q298">
        <f t="shared" si="30"/>
        <v>23.500430640668522</v>
      </c>
      <c r="R298">
        <f t="shared" si="31"/>
        <v>30.701441420612817</v>
      </c>
      <c r="S298">
        <f t="shared" si="32"/>
        <v>21.457416657381618</v>
      </c>
      <c r="T298">
        <f t="shared" si="33"/>
        <v>11.994798607242339</v>
      </c>
      <c r="U298">
        <f t="shared" si="34"/>
        <v>4.4382824791086355</v>
      </c>
    </row>
    <row r="299" spans="1:21" ht="14.5">
      <c r="A299" s="3" t="s">
        <v>309</v>
      </c>
      <c r="B299" s="3">
        <v>0</v>
      </c>
      <c r="C299" s="3">
        <v>6</v>
      </c>
      <c r="D299" s="3">
        <v>30</v>
      </c>
      <c r="E299" s="3">
        <v>33</v>
      </c>
      <c r="F299" s="3">
        <v>19</v>
      </c>
      <c r="G299" s="3">
        <v>10</v>
      </c>
      <c r="H299" s="3">
        <v>2</v>
      </c>
      <c r="I299" s="3"/>
      <c r="J299" s="3">
        <v>215.31</v>
      </c>
      <c r="K299" s="3">
        <v>0</v>
      </c>
      <c r="L299" s="3">
        <v>1</v>
      </c>
      <c r="M299" s="4">
        <v>0.10306406685236801</v>
      </c>
      <c r="N299" s="4"/>
      <c r="O299">
        <f t="shared" si="28"/>
        <v>0.66332114206128112</v>
      </c>
      <c r="P299">
        <f t="shared" si="29"/>
        <v>7.674825403899721</v>
      </c>
      <c r="Q299">
        <f t="shared" si="30"/>
        <v>28.277481337047355</v>
      </c>
      <c r="R299">
        <f t="shared" si="31"/>
        <v>34.110531225626744</v>
      </c>
      <c r="S299">
        <f t="shared" si="32"/>
        <v>20.416974763231195</v>
      </c>
      <c r="T299">
        <f t="shared" si="33"/>
        <v>8.082114484679666</v>
      </c>
      <c r="U299">
        <f t="shared" si="34"/>
        <v>0.98302821727019429</v>
      </c>
    </row>
    <row r="300" spans="1:21" ht="14.5">
      <c r="A300" s="3" t="s">
        <v>310</v>
      </c>
      <c r="B300" s="3">
        <v>1</v>
      </c>
      <c r="C300" s="3">
        <v>6</v>
      </c>
      <c r="D300" s="3">
        <v>25</v>
      </c>
      <c r="E300" s="3">
        <v>34</v>
      </c>
      <c r="F300" s="3">
        <v>23</v>
      </c>
      <c r="G300" s="3">
        <v>9</v>
      </c>
      <c r="H300" s="3">
        <v>1</v>
      </c>
      <c r="I300" s="3"/>
      <c r="J300" s="3">
        <v>26.55</v>
      </c>
      <c r="K300" s="3">
        <v>0</v>
      </c>
      <c r="L300" s="3">
        <v>0</v>
      </c>
      <c r="M300" s="4">
        <v>0.10306406685236801</v>
      </c>
      <c r="N300" s="4"/>
      <c r="O300">
        <f t="shared" si="28"/>
        <v>0.41356114206128114</v>
      </c>
      <c r="P300">
        <f t="shared" si="29"/>
        <v>5.8947454038997202</v>
      </c>
      <c r="Q300">
        <f t="shared" si="30"/>
        <v>24.687281337047352</v>
      </c>
      <c r="R300">
        <f t="shared" si="31"/>
        <v>35.095291225626745</v>
      </c>
      <c r="S300">
        <f t="shared" si="32"/>
        <v>23.354614763231197</v>
      </c>
      <c r="T300">
        <f t="shared" si="33"/>
        <v>9.5607144846796661</v>
      </c>
      <c r="U300">
        <f t="shared" si="34"/>
        <v>1.0253082172701944</v>
      </c>
    </row>
    <row r="301" spans="1:21" ht="14.5">
      <c r="A301" s="3" t="s">
        <v>311</v>
      </c>
      <c r="B301" s="3">
        <v>1</v>
      </c>
      <c r="C301" s="3">
        <v>5</v>
      </c>
      <c r="D301" s="3">
        <v>18</v>
      </c>
      <c r="E301" s="3">
        <v>31</v>
      </c>
      <c r="F301" s="3">
        <v>28</v>
      </c>
      <c r="G301" s="3">
        <v>15</v>
      </c>
      <c r="H301" s="3">
        <v>2</v>
      </c>
      <c r="I301" s="3"/>
      <c r="J301" s="3">
        <v>60.28</v>
      </c>
      <c r="K301" s="3">
        <v>2</v>
      </c>
      <c r="L301" s="3">
        <v>7</v>
      </c>
      <c r="M301" s="4">
        <v>0.13091922005570999</v>
      </c>
      <c r="N301" s="4"/>
      <c r="O301">
        <f t="shared" si="28"/>
        <v>0.54548334261838471</v>
      </c>
      <c r="P301">
        <f t="shared" si="29"/>
        <v>5.2455436211699169</v>
      </c>
      <c r="Q301">
        <f t="shared" si="30"/>
        <v>17.715984401114206</v>
      </c>
      <c r="R301">
        <f t="shared" si="31"/>
        <v>28.575572367688025</v>
      </c>
      <c r="S301">
        <f t="shared" si="32"/>
        <v>25.52407442896936</v>
      </c>
      <c r="T301">
        <f t="shared" si="33"/>
        <v>16.2023643454039</v>
      </c>
      <c r="U301">
        <f t="shared" si="34"/>
        <v>6.0966474651810589</v>
      </c>
    </row>
    <row r="302" spans="1:21" ht="14.5">
      <c r="A302" s="3" t="s">
        <v>312</v>
      </c>
      <c r="B302" s="3">
        <v>1</v>
      </c>
      <c r="C302" s="3">
        <v>1</v>
      </c>
      <c r="D302" s="3">
        <v>8</v>
      </c>
      <c r="E302" s="3">
        <v>19</v>
      </c>
      <c r="F302" s="3">
        <v>31</v>
      </c>
      <c r="G302" s="3">
        <v>30</v>
      </c>
      <c r="H302" s="3">
        <v>10</v>
      </c>
      <c r="I302" s="3"/>
      <c r="J302" s="3">
        <v>1.51</v>
      </c>
      <c r="K302" s="3">
        <v>2</v>
      </c>
      <c r="L302" s="3">
        <v>6</v>
      </c>
      <c r="M302" s="4">
        <v>0.10306406685236801</v>
      </c>
      <c r="N302" s="4"/>
      <c r="O302">
        <f t="shared" si="28"/>
        <v>0.44652114206128113</v>
      </c>
      <c r="P302">
        <f t="shared" si="29"/>
        <v>4.570425403899721</v>
      </c>
      <c r="Q302">
        <f t="shared" si="30"/>
        <v>16.648481337047354</v>
      </c>
      <c r="R302">
        <f t="shared" si="31"/>
        <v>29.246331225626744</v>
      </c>
      <c r="S302">
        <f t="shared" si="32"/>
        <v>26.6571747632312</v>
      </c>
      <c r="T302">
        <f t="shared" si="33"/>
        <v>16.479114484679663</v>
      </c>
      <c r="U302">
        <f t="shared" si="34"/>
        <v>5.7984282172701942</v>
      </c>
    </row>
    <row r="303" spans="1:21" ht="14.5">
      <c r="A303" s="3" t="s">
        <v>313</v>
      </c>
      <c r="B303" s="3">
        <v>1</v>
      </c>
      <c r="C303" s="3">
        <v>4</v>
      </c>
      <c r="D303" s="3">
        <v>21</v>
      </c>
      <c r="E303" s="3">
        <v>32</v>
      </c>
      <c r="F303" s="3">
        <v>26</v>
      </c>
      <c r="G303" s="3">
        <v>14</v>
      </c>
      <c r="H303" s="3">
        <v>3</v>
      </c>
      <c r="I303" s="3"/>
      <c r="J303" s="3">
        <v>6.27</v>
      </c>
      <c r="K303" s="3">
        <v>2</v>
      </c>
      <c r="L303" s="3">
        <v>0</v>
      </c>
      <c r="M303" s="4">
        <v>0.13091922005570999</v>
      </c>
      <c r="N303" s="4"/>
      <c r="O303">
        <f t="shared" si="28"/>
        <v>6.4473342618384666E-2</v>
      </c>
      <c r="P303">
        <f t="shared" si="29"/>
        <v>2.9234636211699172</v>
      </c>
      <c r="Q303">
        <f t="shared" si="30"/>
        <v>17.930784401114202</v>
      </c>
      <c r="R303">
        <f t="shared" si="31"/>
        <v>34.201582367688026</v>
      </c>
      <c r="S303">
        <f t="shared" si="32"/>
        <v>28.345214428969363</v>
      </c>
      <c r="T303">
        <f t="shared" si="33"/>
        <v>13.879464345403902</v>
      </c>
      <c r="U303">
        <f t="shared" si="34"/>
        <v>2.5906774651810593</v>
      </c>
    </row>
    <row r="304" spans="1:21" ht="14.5">
      <c r="A304" s="3" t="s">
        <v>314</v>
      </c>
      <c r="B304" s="3">
        <v>1</v>
      </c>
      <c r="C304" s="3">
        <v>4</v>
      </c>
      <c r="D304" s="3">
        <v>21</v>
      </c>
      <c r="E304" s="3">
        <v>30</v>
      </c>
      <c r="F304" s="3">
        <v>24</v>
      </c>
      <c r="G304" s="3">
        <v>15</v>
      </c>
      <c r="H304" s="3">
        <v>5</v>
      </c>
      <c r="I304" s="3"/>
      <c r="J304" s="3">
        <v>1.07</v>
      </c>
      <c r="K304" s="3">
        <v>0</v>
      </c>
      <c r="L304" s="3">
        <v>4</v>
      </c>
      <c r="M304" s="4">
        <v>0.13091922005570999</v>
      </c>
      <c r="N304" s="4"/>
      <c r="O304">
        <f t="shared" si="28"/>
        <v>0.61127334261838473</v>
      </c>
      <c r="P304">
        <f t="shared" si="29"/>
        <v>6.7058636211699172</v>
      </c>
      <c r="Q304">
        <f t="shared" si="30"/>
        <v>23.514784401114206</v>
      </c>
      <c r="R304">
        <f t="shared" si="31"/>
        <v>32.120782367688022</v>
      </c>
      <c r="S304">
        <f t="shared" si="32"/>
        <v>22.51601442896936</v>
      </c>
      <c r="T304">
        <f t="shared" si="33"/>
        <v>11.3534643454039</v>
      </c>
      <c r="U304">
        <f t="shared" si="34"/>
        <v>3.1482774651810592</v>
      </c>
    </row>
    <row r="305" spans="1:21" ht="14.5">
      <c r="A305" s="3" t="s">
        <v>315</v>
      </c>
      <c r="B305" s="3">
        <v>0</v>
      </c>
      <c r="C305" s="3">
        <v>8</v>
      </c>
      <c r="D305" s="3">
        <v>28</v>
      </c>
      <c r="E305" s="3">
        <v>30</v>
      </c>
      <c r="F305" s="3">
        <v>20</v>
      </c>
      <c r="G305" s="3">
        <v>11</v>
      </c>
      <c r="H305" s="3">
        <v>3</v>
      </c>
      <c r="I305" s="3"/>
      <c r="J305" s="3">
        <v>4.12</v>
      </c>
      <c r="K305" s="3">
        <v>0</v>
      </c>
      <c r="L305" s="3">
        <v>8</v>
      </c>
      <c r="M305" s="4">
        <v>0.10306406685236801</v>
      </c>
      <c r="N305" s="4"/>
      <c r="O305">
        <f t="shared" si="28"/>
        <v>0.87913114206128118</v>
      </c>
      <c r="P305">
        <f t="shared" si="29"/>
        <v>7.8753054038997217</v>
      </c>
      <c r="Q305">
        <f t="shared" si="30"/>
        <v>22.758681337047353</v>
      </c>
      <c r="R305">
        <f t="shared" si="31"/>
        <v>28.749721225626743</v>
      </c>
      <c r="S305">
        <f t="shared" si="32"/>
        <v>21.308634763231197</v>
      </c>
      <c r="T305">
        <f t="shared" si="33"/>
        <v>13.057014484679666</v>
      </c>
      <c r="U305">
        <f t="shared" si="34"/>
        <v>5.2845982172701946</v>
      </c>
    </row>
    <row r="306" spans="1:21" ht="14.5">
      <c r="A306" s="3" t="s">
        <v>316</v>
      </c>
      <c r="B306" s="3">
        <v>2</v>
      </c>
      <c r="C306" s="3">
        <v>19</v>
      </c>
      <c r="D306" s="3">
        <v>34</v>
      </c>
      <c r="E306" s="3">
        <v>27</v>
      </c>
      <c r="F306" s="3">
        <v>13</v>
      </c>
      <c r="G306" s="3">
        <v>4</v>
      </c>
      <c r="H306" s="3">
        <v>1</v>
      </c>
      <c r="I306" s="3"/>
      <c r="J306" s="3">
        <v>0</v>
      </c>
      <c r="K306" s="3">
        <v>0</v>
      </c>
      <c r="L306" s="3">
        <v>13</v>
      </c>
      <c r="M306" s="4">
        <v>0.27855153203342597</v>
      </c>
      <c r="N306" s="4"/>
      <c r="O306">
        <f t="shared" si="28"/>
        <v>1.0489220055710307</v>
      </c>
      <c r="P306">
        <f t="shared" si="29"/>
        <v>8.7825821727019502</v>
      </c>
      <c r="Q306">
        <f t="shared" si="30"/>
        <v>22.237030640668522</v>
      </c>
      <c r="R306">
        <f t="shared" si="31"/>
        <v>25.933111420612814</v>
      </c>
      <c r="S306">
        <f t="shared" si="32"/>
        <v>19.794796657381617</v>
      </c>
      <c r="T306">
        <f t="shared" si="33"/>
        <v>14.525498607242341</v>
      </c>
      <c r="U306">
        <f t="shared" si="34"/>
        <v>7.6052924791086349</v>
      </c>
    </row>
    <row r="307" spans="1:21" ht="14.5">
      <c r="A307" s="3" t="s">
        <v>317</v>
      </c>
      <c r="B307" s="3">
        <v>0</v>
      </c>
      <c r="C307" s="3">
        <v>4</v>
      </c>
      <c r="D307" s="3">
        <v>19</v>
      </c>
      <c r="E307" s="3">
        <v>27</v>
      </c>
      <c r="F307" s="3">
        <v>21</v>
      </c>
      <c r="G307" s="3">
        <v>16</v>
      </c>
      <c r="H307" s="3">
        <v>13</v>
      </c>
      <c r="I307" s="3"/>
      <c r="J307" s="3">
        <v>10.08</v>
      </c>
      <c r="K307" s="3">
        <v>2</v>
      </c>
      <c r="L307" s="3">
        <v>6</v>
      </c>
      <c r="M307" s="4">
        <v>0.10306406685236801</v>
      </c>
      <c r="N307" s="4"/>
      <c r="O307">
        <f t="shared" si="28"/>
        <v>0.4550911420612811</v>
      </c>
      <c r="P307">
        <f t="shared" si="29"/>
        <v>4.6389854038997207</v>
      </c>
      <c r="Q307">
        <f t="shared" si="30"/>
        <v>16.819881337047352</v>
      </c>
      <c r="R307">
        <f t="shared" si="31"/>
        <v>29.237761225626745</v>
      </c>
      <c r="S307">
        <f t="shared" si="32"/>
        <v>26.537194763231199</v>
      </c>
      <c r="T307">
        <f t="shared" si="33"/>
        <v>16.393414484679663</v>
      </c>
      <c r="U307">
        <f t="shared" si="34"/>
        <v>5.7727182172701941</v>
      </c>
    </row>
    <row r="308" spans="1:21" ht="14.5">
      <c r="A308" s="3" t="s">
        <v>318</v>
      </c>
      <c r="B308" s="3">
        <v>1</v>
      </c>
      <c r="C308" s="3">
        <v>16</v>
      </c>
      <c r="D308" s="3">
        <v>32</v>
      </c>
      <c r="E308" s="3">
        <v>30</v>
      </c>
      <c r="F308" s="3">
        <v>16</v>
      </c>
      <c r="G308" s="3">
        <v>6</v>
      </c>
      <c r="H308" s="3">
        <v>1</v>
      </c>
      <c r="I308" s="3"/>
      <c r="J308" s="3">
        <v>8.08</v>
      </c>
      <c r="K308" s="3">
        <v>2</v>
      </c>
      <c r="L308" s="3">
        <v>4</v>
      </c>
      <c r="M308" s="4">
        <v>0.186629526462396</v>
      </c>
      <c r="N308" s="4"/>
      <c r="O308">
        <f t="shared" si="28"/>
        <v>0.26866774373259017</v>
      </c>
      <c r="P308">
        <f t="shared" si="29"/>
        <v>3.8878600557103047</v>
      </c>
      <c r="Q308">
        <f t="shared" si="30"/>
        <v>17.38119052924791</v>
      </c>
      <c r="R308">
        <f t="shared" si="31"/>
        <v>31.383794651810589</v>
      </c>
      <c r="S308">
        <f t="shared" si="32"/>
        <v>27.109233760445687</v>
      </c>
      <c r="T308">
        <f t="shared" si="33"/>
        <v>15.301264066852365</v>
      </c>
      <c r="U308">
        <f t="shared" si="34"/>
        <v>4.5823059610027848</v>
      </c>
    </row>
    <row r="309" spans="1:21" ht="14.5">
      <c r="A309" s="3" t="s">
        <v>319</v>
      </c>
      <c r="B309" s="3">
        <v>0</v>
      </c>
      <c r="C309" s="3">
        <v>10</v>
      </c>
      <c r="D309" s="3">
        <v>38</v>
      </c>
      <c r="E309" s="3">
        <v>35</v>
      </c>
      <c r="F309" s="3">
        <v>13</v>
      </c>
      <c r="G309" s="3">
        <v>3</v>
      </c>
      <c r="H309" s="3">
        <v>0</v>
      </c>
      <c r="I309" s="3"/>
      <c r="J309" s="3">
        <v>1.42</v>
      </c>
      <c r="K309" s="3">
        <v>0</v>
      </c>
      <c r="L309" s="3">
        <v>0</v>
      </c>
      <c r="M309" s="4">
        <v>0.13091922005570999</v>
      </c>
      <c r="N309" s="4"/>
      <c r="O309">
        <f t="shared" si="28"/>
        <v>0.36762334261838464</v>
      </c>
      <c r="P309">
        <f t="shared" si="29"/>
        <v>5.6286636211699168</v>
      </c>
      <c r="Q309">
        <f t="shared" si="30"/>
        <v>24.261784401114205</v>
      </c>
      <c r="R309">
        <f t="shared" si="31"/>
        <v>35.304432367688023</v>
      </c>
      <c r="S309">
        <f t="shared" si="32"/>
        <v>23.69111442896936</v>
      </c>
      <c r="T309">
        <f t="shared" si="33"/>
        <v>9.7139643454039</v>
      </c>
      <c r="U309">
        <f t="shared" si="34"/>
        <v>1.0512274651810591</v>
      </c>
    </row>
    <row r="310" spans="1:21" ht="14.5">
      <c r="A310" s="3" t="s">
        <v>320</v>
      </c>
      <c r="B310" s="3">
        <v>2</v>
      </c>
      <c r="C310" s="3">
        <v>14</v>
      </c>
      <c r="D310" s="3">
        <v>36</v>
      </c>
      <c r="E310" s="3">
        <v>30</v>
      </c>
      <c r="F310" s="3">
        <v>13</v>
      </c>
      <c r="G310" s="3">
        <v>4</v>
      </c>
      <c r="H310" s="3">
        <v>0</v>
      </c>
      <c r="I310" s="3"/>
      <c r="J310" s="3">
        <v>390.18</v>
      </c>
      <c r="K310" s="3">
        <v>0</v>
      </c>
      <c r="L310" s="3">
        <v>0</v>
      </c>
      <c r="M310" s="4">
        <v>0.186629526462396</v>
      </c>
      <c r="N310" s="4"/>
      <c r="O310">
        <f t="shared" si="28"/>
        <v>0.71476774373259022</v>
      </c>
      <c r="P310">
        <f t="shared" si="29"/>
        <v>8.6086600557103043</v>
      </c>
      <c r="Q310">
        <f t="shared" si="30"/>
        <v>32.191190529247912</v>
      </c>
      <c r="R310">
        <f t="shared" si="31"/>
        <v>35.283694651810592</v>
      </c>
      <c r="S310">
        <f t="shared" si="32"/>
        <v>18.217833760445682</v>
      </c>
      <c r="T310">
        <f t="shared" si="33"/>
        <v>5.6302640668523667</v>
      </c>
      <c r="U310">
        <f t="shared" si="34"/>
        <v>-0.21399403899721542</v>
      </c>
    </row>
    <row r="311" spans="1:21" ht="14.5">
      <c r="A311" s="3" t="s">
        <v>321</v>
      </c>
      <c r="B311" s="3">
        <v>0</v>
      </c>
      <c r="C311" s="3">
        <v>8</v>
      </c>
      <c r="D311" s="3">
        <v>29</v>
      </c>
      <c r="E311" s="3">
        <v>40</v>
      </c>
      <c r="F311" s="3">
        <v>18</v>
      </c>
      <c r="G311" s="3">
        <v>4</v>
      </c>
      <c r="H311" s="3">
        <v>0</v>
      </c>
      <c r="I311" s="3"/>
      <c r="J311" s="3">
        <v>103.87</v>
      </c>
      <c r="K311" s="3">
        <v>2</v>
      </c>
      <c r="L311" s="3">
        <v>3</v>
      </c>
      <c r="M311" s="4">
        <v>0.27855153203342597</v>
      </c>
      <c r="N311" s="4"/>
      <c r="O311">
        <f t="shared" si="28"/>
        <v>0.23479200557103078</v>
      </c>
      <c r="P311">
        <f t="shared" si="29"/>
        <v>4.1695421727019504</v>
      </c>
      <c r="Q311">
        <f t="shared" si="30"/>
        <v>19.736430640668523</v>
      </c>
      <c r="R311">
        <f t="shared" si="31"/>
        <v>32.691241420612819</v>
      </c>
      <c r="S311">
        <f t="shared" si="32"/>
        <v>26.012616657381617</v>
      </c>
      <c r="T311">
        <f t="shared" si="33"/>
        <v>13.610798607242341</v>
      </c>
      <c r="U311">
        <f t="shared" si="34"/>
        <v>3.607682479108635</v>
      </c>
    </row>
    <row r="312" spans="1:21" ht="14.5">
      <c r="A312" s="3" t="s">
        <v>322</v>
      </c>
      <c r="B312" s="3">
        <v>0</v>
      </c>
      <c r="C312" s="3">
        <v>14</v>
      </c>
      <c r="D312" s="3">
        <v>35</v>
      </c>
      <c r="E312" s="3">
        <v>33</v>
      </c>
      <c r="F312" s="3">
        <v>14</v>
      </c>
      <c r="G312" s="3">
        <v>4</v>
      </c>
      <c r="H312" s="3">
        <v>0</v>
      </c>
      <c r="I312" s="3"/>
      <c r="J312" s="3">
        <v>326.95999999999998</v>
      </c>
      <c r="K312" s="3">
        <v>2</v>
      </c>
      <c r="L312" s="3">
        <v>4</v>
      </c>
      <c r="M312" s="4">
        <v>1.9498607242339799E-2</v>
      </c>
      <c r="N312" s="4"/>
      <c r="O312">
        <f t="shared" si="28"/>
        <v>0.71239454038997219</v>
      </c>
      <c r="P312">
        <f t="shared" si="29"/>
        <v>6.8291507520891361</v>
      </c>
      <c r="Q312">
        <f t="shared" si="30"/>
        <v>23.296172144846796</v>
      </c>
      <c r="R312">
        <f t="shared" si="31"/>
        <v>29.960847799442899</v>
      </c>
      <c r="S312">
        <f t="shared" si="32"/>
        <v>22.736835766016718</v>
      </c>
      <c r="T312">
        <f t="shared" si="33"/>
        <v>12.700764902506963</v>
      </c>
      <c r="U312">
        <f t="shared" si="34"/>
        <v>3.9224904735376045</v>
      </c>
    </row>
    <row r="313" spans="1:21" ht="14.5">
      <c r="A313" s="3" t="s">
        <v>323</v>
      </c>
      <c r="B313" s="3">
        <v>1</v>
      </c>
      <c r="C313" s="3">
        <v>10</v>
      </c>
      <c r="D313" s="3">
        <v>47</v>
      </c>
      <c r="E313" s="3">
        <v>32</v>
      </c>
      <c r="F313" s="3">
        <v>9</v>
      </c>
      <c r="G313" s="3">
        <v>2</v>
      </c>
      <c r="H313" s="3">
        <v>0</v>
      </c>
      <c r="I313" s="3"/>
      <c r="J313" s="3">
        <v>594.85</v>
      </c>
      <c r="K313" s="3">
        <v>0</v>
      </c>
      <c r="L313" s="3">
        <v>0</v>
      </c>
      <c r="M313" s="4">
        <v>2.5069637883008401E-2</v>
      </c>
      <c r="N313" s="4"/>
      <c r="O313">
        <f t="shared" si="28"/>
        <v>1.0401229805013927</v>
      </c>
      <c r="P313">
        <f t="shared" si="29"/>
        <v>10.623262395543174</v>
      </c>
      <c r="Q313">
        <f t="shared" si="30"/>
        <v>35.837392757660169</v>
      </c>
      <c r="R313">
        <f t="shared" si="31"/>
        <v>34.011760027855154</v>
      </c>
      <c r="S313">
        <f t="shared" si="32"/>
        <v>15.441311699164347</v>
      </c>
      <c r="T313">
        <f t="shared" si="33"/>
        <v>4.1522548746518106</v>
      </c>
      <c r="U313">
        <f t="shared" si="34"/>
        <v>-0.54107367688022301</v>
      </c>
    </row>
    <row r="314" spans="1:21" ht="14.5">
      <c r="A314" s="3" t="s">
        <v>324</v>
      </c>
      <c r="B314" s="3">
        <v>1</v>
      </c>
      <c r="C314" s="3">
        <v>14</v>
      </c>
      <c r="D314" s="3">
        <v>38</v>
      </c>
      <c r="E314" s="3">
        <v>30</v>
      </c>
      <c r="F314" s="3">
        <v>12</v>
      </c>
      <c r="G314" s="3">
        <v>4</v>
      </c>
      <c r="H314" s="3">
        <v>0</v>
      </c>
      <c r="I314" s="3"/>
      <c r="J314" s="3">
        <v>6.48</v>
      </c>
      <c r="K314" s="3">
        <v>0</v>
      </c>
      <c r="L314" s="3">
        <v>1</v>
      </c>
      <c r="M314" s="4">
        <v>0.27855153203342597</v>
      </c>
      <c r="N314" s="4"/>
      <c r="O314">
        <f t="shared" si="28"/>
        <v>0.32340200557103072</v>
      </c>
      <c r="P314">
        <f t="shared" si="29"/>
        <v>5.5944221727019503</v>
      </c>
      <c r="Q314">
        <f t="shared" si="30"/>
        <v>24.586630640668524</v>
      </c>
      <c r="R314">
        <f t="shared" si="31"/>
        <v>35.478631420612814</v>
      </c>
      <c r="S314">
        <f t="shared" si="32"/>
        <v>23.244076657381616</v>
      </c>
      <c r="T314">
        <f t="shared" si="33"/>
        <v>9.5526986072423412</v>
      </c>
      <c r="U314">
        <f t="shared" si="34"/>
        <v>1.2978524791086357</v>
      </c>
    </row>
    <row r="315" spans="1:21" ht="14.5">
      <c r="A315" s="3" t="s">
        <v>325</v>
      </c>
      <c r="B315" s="3">
        <v>1</v>
      </c>
      <c r="C315" s="3">
        <v>13</v>
      </c>
      <c r="D315" s="3">
        <v>34</v>
      </c>
      <c r="E315" s="3">
        <v>30</v>
      </c>
      <c r="F315" s="3">
        <v>15</v>
      </c>
      <c r="G315" s="3">
        <v>6</v>
      </c>
      <c r="H315" s="3">
        <v>1</v>
      </c>
      <c r="I315" s="3"/>
      <c r="J315" s="3">
        <v>681.57</v>
      </c>
      <c r="K315" s="3">
        <v>0</v>
      </c>
      <c r="L315" s="3">
        <v>4</v>
      </c>
      <c r="M315" s="4">
        <v>0.186629526462396</v>
      </c>
      <c r="N315" s="4"/>
      <c r="O315">
        <f t="shared" si="28"/>
        <v>1.2501577437325901</v>
      </c>
      <c r="P315">
        <f t="shared" si="29"/>
        <v>12.019780055710305</v>
      </c>
      <c r="Q315">
        <f t="shared" si="30"/>
        <v>37.278990529247913</v>
      </c>
      <c r="R315">
        <f t="shared" si="31"/>
        <v>31.808304651810587</v>
      </c>
      <c r="S315">
        <f t="shared" si="32"/>
        <v>12.958373760445683</v>
      </c>
      <c r="T315">
        <f t="shared" si="33"/>
        <v>4.352364066852366</v>
      </c>
      <c r="U315">
        <f t="shared" si="34"/>
        <v>1.0078359610027845</v>
      </c>
    </row>
    <row r="316" spans="1:21" ht="14.5">
      <c r="A316" s="3" t="s">
        <v>326</v>
      </c>
      <c r="B316" s="3">
        <v>1</v>
      </c>
      <c r="C316" s="3">
        <v>5</v>
      </c>
      <c r="D316" s="3">
        <v>24</v>
      </c>
      <c r="E316" s="3">
        <v>41</v>
      </c>
      <c r="F316" s="3">
        <v>23</v>
      </c>
      <c r="G316" s="3">
        <v>5</v>
      </c>
      <c r="H316" s="3">
        <v>0</v>
      </c>
      <c r="I316" s="3"/>
      <c r="J316" s="3">
        <v>0.92</v>
      </c>
      <c r="K316" s="3">
        <v>0</v>
      </c>
      <c r="L316" s="3">
        <v>2</v>
      </c>
      <c r="M316" s="4">
        <v>0.27855153203342597</v>
      </c>
      <c r="N316" s="4"/>
      <c r="O316">
        <f t="shared" si="28"/>
        <v>0.37884200557103076</v>
      </c>
      <c r="P316">
        <f t="shared" si="29"/>
        <v>5.8199421727019507</v>
      </c>
      <c r="Q316">
        <f t="shared" si="30"/>
        <v>24.290430640668522</v>
      </c>
      <c r="R316">
        <f t="shared" si="31"/>
        <v>34.688191420612817</v>
      </c>
      <c r="S316">
        <f t="shared" si="32"/>
        <v>23.026916657381619</v>
      </c>
      <c r="T316">
        <f t="shared" si="33"/>
        <v>10.01729860724234</v>
      </c>
      <c r="U316">
        <f t="shared" si="34"/>
        <v>1.8385324791086355</v>
      </c>
    </row>
    <row r="317" spans="1:21" ht="14.5">
      <c r="A317" s="3" t="s">
        <v>327</v>
      </c>
      <c r="B317" s="3">
        <v>0</v>
      </c>
      <c r="C317" s="3">
        <v>8</v>
      </c>
      <c r="D317" s="3">
        <v>36</v>
      </c>
      <c r="E317" s="3">
        <v>33</v>
      </c>
      <c r="F317" s="3">
        <v>17</v>
      </c>
      <c r="G317" s="3">
        <v>6</v>
      </c>
      <c r="H317" s="3">
        <v>1</v>
      </c>
      <c r="I317" s="3"/>
      <c r="J317" s="3">
        <v>0.56000000000000005</v>
      </c>
      <c r="K317" s="3">
        <v>2</v>
      </c>
      <c r="L317" s="3">
        <v>0</v>
      </c>
      <c r="M317" s="4">
        <v>5.5710306406685202E-3</v>
      </c>
      <c r="N317" s="4"/>
      <c r="O317">
        <f t="shared" si="28"/>
        <v>0.15239844011142065</v>
      </c>
      <c r="P317">
        <f t="shared" si="29"/>
        <v>3.170471643454039</v>
      </c>
      <c r="Q317">
        <f t="shared" si="30"/>
        <v>17.469620612813365</v>
      </c>
      <c r="R317">
        <f t="shared" si="31"/>
        <v>33.379242228412259</v>
      </c>
      <c r="S317">
        <f t="shared" si="32"/>
        <v>28.494095933147634</v>
      </c>
      <c r="T317">
        <f t="shared" si="33"/>
        <v>14.377789972144848</v>
      </c>
      <c r="U317">
        <f t="shared" si="34"/>
        <v>2.830425849582173</v>
      </c>
    </row>
    <row r="318" spans="1:21" ht="14.5">
      <c r="A318" s="3" t="s">
        <v>328</v>
      </c>
      <c r="B318" s="3">
        <v>0</v>
      </c>
      <c r="C318" s="3">
        <v>1</v>
      </c>
      <c r="D318" s="3">
        <v>14</v>
      </c>
      <c r="E318" s="3">
        <v>40</v>
      </c>
      <c r="F318" s="3">
        <v>30</v>
      </c>
      <c r="G318" s="3">
        <v>12</v>
      </c>
      <c r="H318" s="3">
        <v>2</v>
      </c>
      <c r="I318" s="3"/>
      <c r="J318" s="3">
        <v>0.11</v>
      </c>
      <c r="K318" s="3">
        <v>4</v>
      </c>
      <c r="L318" s="3">
        <v>0</v>
      </c>
      <c r="M318" s="4">
        <v>0.27855153203342597</v>
      </c>
      <c r="N318" s="4"/>
      <c r="O318">
        <f t="shared" si="28"/>
        <v>-0.35996799442896921</v>
      </c>
      <c r="P318">
        <f t="shared" si="29"/>
        <v>-0.2145378272980496</v>
      </c>
      <c r="Q318">
        <f t="shared" si="30"/>
        <v>11.78823064066852</v>
      </c>
      <c r="R318">
        <f t="shared" si="31"/>
        <v>34.085001420612819</v>
      </c>
      <c r="S318">
        <f t="shared" si="32"/>
        <v>33.072256657381622</v>
      </c>
      <c r="T318">
        <f t="shared" si="33"/>
        <v>17.635398607242344</v>
      </c>
      <c r="U318">
        <f t="shared" si="34"/>
        <v>3.9009624791086353</v>
      </c>
    </row>
    <row r="319" spans="1:21" ht="14.5">
      <c r="A319" s="3" t="s">
        <v>329</v>
      </c>
      <c r="B319" s="3">
        <v>0</v>
      </c>
      <c r="C319" s="3">
        <v>6</v>
      </c>
      <c r="D319" s="3">
        <v>33</v>
      </c>
      <c r="E319" s="3">
        <v>38</v>
      </c>
      <c r="F319" s="3">
        <v>17</v>
      </c>
      <c r="G319" s="3">
        <v>5</v>
      </c>
      <c r="H319" s="3">
        <v>1</v>
      </c>
      <c r="I319" s="3"/>
      <c r="J319" s="3">
        <v>1.1399999999999999</v>
      </c>
      <c r="K319" s="3">
        <v>0</v>
      </c>
      <c r="L319" s="3">
        <v>1</v>
      </c>
      <c r="M319" s="4">
        <v>0.13091922005570999</v>
      </c>
      <c r="N319" s="4"/>
      <c r="O319">
        <f t="shared" si="28"/>
        <v>0.42834334261838469</v>
      </c>
      <c r="P319">
        <f t="shared" si="29"/>
        <v>5.8964236211699177</v>
      </c>
      <c r="Q319">
        <f t="shared" si="30"/>
        <v>24.071184401114206</v>
      </c>
      <c r="R319">
        <f t="shared" si="31"/>
        <v>34.508712367688027</v>
      </c>
      <c r="S319">
        <f t="shared" si="32"/>
        <v>23.400034428969359</v>
      </c>
      <c r="T319">
        <f t="shared" si="33"/>
        <v>10.125764345403901</v>
      </c>
      <c r="U319">
        <f t="shared" si="34"/>
        <v>1.5760674651810591</v>
      </c>
    </row>
    <row r="320" spans="1:21" ht="14.5">
      <c r="A320" s="3" t="s">
        <v>330</v>
      </c>
      <c r="B320" s="3">
        <v>1</v>
      </c>
      <c r="C320" s="3">
        <v>7</v>
      </c>
      <c r="D320" s="3">
        <v>29</v>
      </c>
      <c r="E320" s="3">
        <v>35</v>
      </c>
      <c r="F320" s="3">
        <v>20</v>
      </c>
      <c r="G320" s="3">
        <v>7</v>
      </c>
      <c r="H320" s="3">
        <v>1</v>
      </c>
      <c r="I320" s="3"/>
      <c r="J320" s="3">
        <v>412.74</v>
      </c>
      <c r="K320" s="3">
        <v>0</v>
      </c>
      <c r="L320" s="3">
        <v>2</v>
      </c>
      <c r="M320" s="4">
        <v>0.27855153203342597</v>
      </c>
      <c r="N320" s="4"/>
      <c r="O320">
        <f t="shared" si="28"/>
        <v>0.79066200557103083</v>
      </c>
      <c r="P320">
        <f t="shared" si="29"/>
        <v>9.1145021727019504</v>
      </c>
      <c r="Q320">
        <f t="shared" si="30"/>
        <v>32.526830640668521</v>
      </c>
      <c r="R320">
        <f t="shared" si="31"/>
        <v>34.276371420612818</v>
      </c>
      <c r="S320">
        <f t="shared" si="32"/>
        <v>17.261436657381619</v>
      </c>
      <c r="T320">
        <f t="shared" si="33"/>
        <v>5.8990986072423404</v>
      </c>
      <c r="U320">
        <f t="shared" si="34"/>
        <v>0.60307247910863548</v>
      </c>
    </row>
    <row r="321" spans="1:21" ht="14.5">
      <c r="A321" s="3" t="s">
        <v>331</v>
      </c>
      <c r="B321" s="3">
        <v>0</v>
      </c>
      <c r="C321" s="3">
        <v>4</v>
      </c>
      <c r="D321" s="3">
        <v>35</v>
      </c>
      <c r="E321" s="3">
        <v>36</v>
      </c>
      <c r="F321" s="3">
        <v>17</v>
      </c>
      <c r="G321" s="3">
        <v>6</v>
      </c>
      <c r="H321" s="3">
        <v>1</v>
      </c>
      <c r="I321" s="3"/>
      <c r="J321" s="3">
        <v>2.31</v>
      </c>
      <c r="K321" s="3">
        <v>2</v>
      </c>
      <c r="L321" s="3">
        <v>0</v>
      </c>
      <c r="M321" s="4">
        <v>0.27855153203342597</v>
      </c>
      <c r="N321" s="4"/>
      <c r="O321">
        <f t="shared" si="28"/>
        <v>-4.9767994428969203E-2</v>
      </c>
      <c r="P321">
        <f t="shared" si="29"/>
        <v>2.5470621727019505</v>
      </c>
      <c r="Q321">
        <f t="shared" si="30"/>
        <v>18.260230640668521</v>
      </c>
      <c r="R321">
        <f t="shared" si="31"/>
        <v>35.180801420612816</v>
      </c>
      <c r="S321">
        <f t="shared" si="32"/>
        <v>28.319456657381618</v>
      </c>
      <c r="T321">
        <f t="shared" si="33"/>
        <v>13.399398607242341</v>
      </c>
      <c r="U321">
        <f t="shared" si="34"/>
        <v>2.3403624791086353</v>
      </c>
    </row>
    <row r="322" spans="1:21" ht="14.5">
      <c r="A322" s="3" t="s">
        <v>332</v>
      </c>
      <c r="B322" s="3">
        <v>6</v>
      </c>
      <c r="C322" s="3">
        <v>26</v>
      </c>
      <c r="D322" s="3">
        <v>32</v>
      </c>
      <c r="E322" s="3">
        <v>22</v>
      </c>
      <c r="F322" s="3">
        <v>10</v>
      </c>
      <c r="G322" s="3">
        <v>3</v>
      </c>
      <c r="H322" s="3">
        <v>0</v>
      </c>
      <c r="I322" s="3"/>
      <c r="J322" s="3">
        <v>56.54</v>
      </c>
      <c r="K322" s="3">
        <v>0</v>
      </c>
      <c r="L322" s="3">
        <v>6</v>
      </c>
      <c r="M322" s="4">
        <v>0.10306406685236801</v>
      </c>
      <c r="N322" s="4"/>
      <c r="O322">
        <f t="shared" si="28"/>
        <v>0.80955114206128109</v>
      </c>
      <c r="P322">
        <f t="shared" si="29"/>
        <v>7.7546654038997209</v>
      </c>
      <c r="Q322">
        <f t="shared" si="30"/>
        <v>24.177081337047355</v>
      </c>
      <c r="R322">
        <f t="shared" si="31"/>
        <v>30.289301225626748</v>
      </c>
      <c r="S322">
        <f t="shared" si="32"/>
        <v>21.164754763231198</v>
      </c>
      <c r="T322">
        <f t="shared" si="33"/>
        <v>11.714814484679666</v>
      </c>
      <c r="U322">
        <f t="shared" si="34"/>
        <v>4.0793382172701946</v>
      </c>
    </row>
    <row r="323" spans="1:21" ht="14.5">
      <c r="A323" s="3" t="s">
        <v>333</v>
      </c>
      <c r="B323" s="3">
        <v>0</v>
      </c>
      <c r="C323" s="3">
        <v>6</v>
      </c>
      <c r="D323" s="3">
        <v>22</v>
      </c>
      <c r="E323" s="3">
        <v>35</v>
      </c>
      <c r="F323" s="3">
        <v>24</v>
      </c>
      <c r="G323" s="3">
        <v>11</v>
      </c>
      <c r="H323" s="3">
        <v>2</v>
      </c>
      <c r="I323" s="3"/>
      <c r="J323" s="3">
        <v>10.56</v>
      </c>
      <c r="K323" s="3">
        <v>2</v>
      </c>
      <c r="L323" s="3">
        <v>3</v>
      </c>
      <c r="M323" s="4">
        <v>0.27855153203342597</v>
      </c>
      <c r="N323" s="4"/>
      <c r="O323">
        <f t="shared" ref="O323:O360" si="35">0.464+0.001 * J323-0.154 * K323+0.061 * L323-0.747 * M323</f>
        <v>0.14148200557103083</v>
      </c>
      <c r="P323">
        <f t="shared" ref="P323:P360" si="36">5.923+0.008 * J323-1.372 * K323+0.27 * L323-2.335 * M323</f>
        <v>3.4230621727019503</v>
      </c>
      <c r="Q323">
        <f t="shared" ref="Q323:Q360" si="37">23.871+0.02 * J323-3.214 * K323-0.185 * L323+2.768 * M323</f>
        <v>17.870230640668524</v>
      </c>
      <c r="R323">
        <f t="shared" ref="R323:R360" si="38">34.441-0.001 * J323-0.549 * K323-0.796 * L323+6.606 * M323</f>
        <v>32.784551420612821</v>
      </c>
      <c r="S323">
        <f t="shared" ref="S323:S360" si="39">23.783-0.014 * J323+2.361 * K323-0.295 * L323-0.55 * M323</f>
        <v>27.318956657381619</v>
      </c>
      <c r="T323">
        <f t="shared" ref="T323:T360" si="40">10.189-0.01 * J323+2.107 * K323+0.409 * L323-3.52 * M323</f>
        <v>14.54389860724234</v>
      </c>
      <c r="U323">
        <f t="shared" ref="U323:U360" si="41">1.288-0.003 * J323+0.777 * K323+0.524 * L323-1.776 * M323</f>
        <v>3.8876124791086353</v>
      </c>
    </row>
    <row r="324" spans="1:21" ht="14.5">
      <c r="A324" s="3" t="s">
        <v>334</v>
      </c>
      <c r="B324" s="3">
        <v>1</v>
      </c>
      <c r="C324" s="3">
        <v>22</v>
      </c>
      <c r="D324" s="3">
        <v>32</v>
      </c>
      <c r="E324" s="3">
        <v>26</v>
      </c>
      <c r="F324" s="3">
        <v>14</v>
      </c>
      <c r="G324" s="3">
        <v>5</v>
      </c>
      <c r="H324" s="3">
        <v>1</v>
      </c>
      <c r="I324" s="3"/>
      <c r="J324" s="3">
        <v>49.97</v>
      </c>
      <c r="K324" s="3">
        <v>2</v>
      </c>
      <c r="L324" s="3">
        <v>2</v>
      </c>
      <c r="M324" s="4">
        <v>0.10306406685236801</v>
      </c>
      <c r="N324" s="4"/>
      <c r="O324">
        <f t="shared" si="35"/>
        <v>0.25098114206128114</v>
      </c>
      <c r="P324">
        <f t="shared" si="36"/>
        <v>3.8781054038997205</v>
      </c>
      <c r="Q324">
        <f t="shared" si="37"/>
        <v>18.357681337047353</v>
      </c>
      <c r="R324">
        <f t="shared" si="38"/>
        <v>32.381871225626746</v>
      </c>
      <c r="S324">
        <f t="shared" si="39"/>
        <v>27.158734763231198</v>
      </c>
      <c r="T324">
        <f t="shared" si="40"/>
        <v>14.358514484679665</v>
      </c>
      <c r="U324">
        <f t="shared" si="41"/>
        <v>3.5570482172701947</v>
      </c>
    </row>
    <row r="325" spans="1:21" ht="14.5">
      <c r="A325" s="3" t="s">
        <v>335</v>
      </c>
      <c r="B325" s="3">
        <v>0</v>
      </c>
      <c r="C325" s="3">
        <v>5</v>
      </c>
      <c r="D325" s="3">
        <v>24</v>
      </c>
      <c r="E325" s="3">
        <v>25</v>
      </c>
      <c r="F325" s="3">
        <v>18</v>
      </c>
      <c r="G325" s="3">
        <v>17</v>
      </c>
      <c r="H325" s="3">
        <v>11</v>
      </c>
      <c r="I325" s="3"/>
      <c r="J325" s="3">
        <v>0.15</v>
      </c>
      <c r="K325" s="3">
        <v>0</v>
      </c>
      <c r="L325" s="3">
        <v>9</v>
      </c>
      <c r="M325" s="4">
        <v>0.27855153203342597</v>
      </c>
      <c r="N325" s="4"/>
      <c r="O325">
        <f t="shared" si="35"/>
        <v>0.80507200557103076</v>
      </c>
      <c r="P325">
        <f t="shared" si="36"/>
        <v>7.7037821727019509</v>
      </c>
      <c r="Q325">
        <f t="shared" si="37"/>
        <v>22.980030640668524</v>
      </c>
      <c r="R325">
        <f t="shared" si="38"/>
        <v>29.116961420612814</v>
      </c>
      <c r="S325">
        <f t="shared" si="39"/>
        <v>20.972696657381618</v>
      </c>
      <c r="T325">
        <f t="shared" si="40"/>
        <v>12.88799860724234</v>
      </c>
      <c r="U325">
        <f t="shared" si="41"/>
        <v>5.5088424791086359</v>
      </c>
    </row>
    <row r="326" spans="1:21" ht="14.5">
      <c r="A326" s="3" t="s">
        <v>336</v>
      </c>
      <c r="B326" s="3">
        <v>0</v>
      </c>
      <c r="C326" s="3">
        <v>4</v>
      </c>
      <c r="D326" s="3">
        <v>14</v>
      </c>
      <c r="E326" s="3">
        <v>22</v>
      </c>
      <c r="F326" s="3">
        <v>22</v>
      </c>
      <c r="G326" s="3">
        <v>23</v>
      </c>
      <c r="H326" s="3">
        <v>15</v>
      </c>
      <c r="I326" s="3"/>
      <c r="J326" s="3">
        <v>6.2</v>
      </c>
      <c r="K326" s="3">
        <v>2</v>
      </c>
      <c r="L326" s="3">
        <v>5</v>
      </c>
      <c r="M326" s="4">
        <v>0.13091922005570999</v>
      </c>
      <c r="N326" s="4"/>
      <c r="O326">
        <f t="shared" si="35"/>
        <v>0.36940334261838464</v>
      </c>
      <c r="P326">
        <f t="shared" si="36"/>
        <v>4.2729036211699167</v>
      </c>
      <c r="Q326">
        <f t="shared" si="37"/>
        <v>17.004384401114201</v>
      </c>
      <c r="R326">
        <f t="shared" si="38"/>
        <v>30.221652367688023</v>
      </c>
      <c r="S326">
        <f t="shared" si="39"/>
        <v>26.871194428969361</v>
      </c>
      <c r="T326">
        <f t="shared" si="40"/>
        <v>15.925164345403903</v>
      </c>
      <c r="U326">
        <f t="shared" si="41"/>
        <v>5.2108874651810595</v>
      </c>
    </row>
    <row r="327" spans="1:21" ht="14.5">
      <c r="A327" s="3" t="s">
        <v>337</v>
      </c>
      <c r="B327" s="3">
        <v>1</v>
      </c>
      <c r="C327" s="3">
        <v>16</v>
      </c>
      <c r="D327" s="3">
        <v>33</v>
      </c>
      <c r="E327" s="3">
        <v>28</v>
      </c>
      <c r="F327" s="3">
        <v>15</v>
      </c>
      <c r="G327" s="3">
        <v>6</v>
      </c>
      <c r="H327" s="3">
        <v>1</v>
      </c>
      <c r="I327" s="3"/>
      <c r="J327" s="3">
        <v>3.09</v>
      </c>
      <c r="K327" s="3">
        <v>0</v>
      </c>
      <c r="L327" s="3">
        <v>3</v>
      </c>
      <c r="M327" s="4">
        <v>0.27855153203342597</v>
      </c>
      <c r="N327" s="4"/>
      <c r="O327">
        <f t="shared" si="35"/>
        <v>0.44201200557103082</v>
      </c>
      <c r="P327">
        <f t="shared" si="36"/>
        <v>6.1073021727019512</v>
      </c>
      <c r="Q327">
        <f t="shared" si="37"/>
        <v>24.148830640668525</v>
      </c>
      <c r="R327">
        <f t="shared" si="38"/>
        <v>33.890021420612818</v>
      </c>
      <c r="S327">
        <f t="shared" si="39"/>
        <v>22.701536657381617</v>
      </c>
      <c r="T327">
        <f t="shared" si="40"/>
        <v>10.40459860724234</v>
      </c>
      <c r="U327">
        <f t="shared" si="41"/>
        <v>2.3560224791086353</v>
      </c>
    </row>
    <row r="328" spans="1:21" ht="14.5">
      <c r="A328" s="3" t="s">
        <v>338</v>
      </c>
      <c r="B328" s="3">
        <v>1</v>
      </c>
      <c r="C328" s="3">
        <v>5</v>
      </c>
      <c r="D328" s="3">
        <v>16</v>
      </c>
      <c r="E328" s="3">
        <v>24</v>
      </c>
      <c r="F328" s="3">
        <v>25</v>
      </c>
      <c r="G328" s="3">
        <v>22</v>
      </c>
      <c r="H328" s="3">
        <v>8</v>
      </c>
      <c r="I328" s="3"/>
      <c r="J328" s="3">
        <v>5.65</v>
      </c>
      <c r="K328" s="3">
        <v>0</v>
      </c>
      <c r="L328" s="3">
        <v>4</v>
      </c>
      <c r="M328" s="4">
        <v>0.27855153203342597</v>
      </c>
      <c r="N328" s="4"/>
      <c r="O328">
        <f t="shared" si="35"/>
        <v>0.50557200557103077</v>
      </c>
      <c r="P328">
        <f t="shared" si="36"/>
        <v>6.3977821727019508</v>
      </c>
      <c r="Q328">
        <f t="shared" si="37"/>
        <v>24.015030640668524</v>
      </c>
      <c r="R328">
        <f t="shared" si="38"/>
        <v>33.091461420612809</v>
      </c>
      <c r="S328">
        <f t="shared" si="39"/>
        <v>22.370696657381618</v>
      </c>
      <c r="T328">
        <f t="shared" si="40"/>
        <v>10.78799860724234</v>
      </c>
      <c r="U328">
        <f t="shared" si="41"/>
        <v>2.8723424791086352</v>
      </c>
    </row>
    <row r="329" spans="1:21" ht="14.5">
      <c r="A329" s="3" t="s">
        <v>339</v>
      </c>
      <c r="B329" s="3">
        <v>0</v>
      </c>
      <c r="C329" s="3">
        <v>3</v>
      </c>
      <c r="D329" s="3">
        <v>26</v>
      </c>
      <c r="E329" s="3">
        <v>41</v>
      </c>
      <c r="F329" s="3">
        <v>23</v>
      </c>
      <c r="G329" s="3">
        <v>6</v>
      </c>
      <c r="H329" s="3">
        <v>1</v>
      </c>
      <c r="I329" s="3"/>
      <c r="J329" s="3">
        <v>0.67</v>
      </c>
      <c r="K329" s="3">
        <v>0</v>
      </c>
      <c r="L329" s="3">
        <v>1</v>
      </c>
      <c r="M329" s="4">
        <v>0.10306406685236801</v>
      </c>
      <c r="N329" s="4"/>
      <c r="O329">
        <f t="shared" si="35"/>
        <v>0.44868114206128118</v>
      </c>
      <c r="P329">
        <f t="shared" si="36"/>
        <v>5.9577054038997197</v>
      </c>
      <c r="Q329">
        <f t="shared" si="37"/>
        <v>23.984681337047355</v>
      </c>
      <c r="R329">
        <f t="shared" si="38"/>
        <v>34.325171225626747</v>
      </c>
      <c r="S329">
        <f t="shared" si="39"/>
        <v>23.421934763231196</v>
      </c>
      <c r="T329">
        <f t="shared" si="40"/>
        <v>10.228514484679666</v>
      </c>
      <c r="U329">
        <f t="shared" si="41"/>
        <v>1.6269482172701943</v>
      </c>
    </row>
    <row r="330" spans="1:21" ht="14.5">
      <c r="A330" s="3" t="s">
        <v>340</v>
      </c>
      <c r="B330" s="3">
        <v>0</v>
      </c>
      <c r="C330" s="3">
        <v>3</v>
      </c>
      <c r="D330" s="3">
        <v>22</v>
      </c>
      <c r="E330" s="3">
        <v>43</v>
      </c>
      <c r="F330" s="3">
        <v>25</v>
      </c>
      <c r="G330" s="3">
        <v>7</v>
      </c>
      <c r="H330" s="3">
        <v>1</v>
      </c>
      <c r="I330" s="3"/>
      <c r="J330" s="3">
        <v>3.23</v>
      </c>
      <c r="K330" s="3">
        <v>0</v>
      </c>
      <c r="L330" s="3">
        <v>0</v>
      </c>
      <c r="M330" s="4">
        <v>0.10306406685236801</v>
      </c>
      <c r="N330" s="4"/>
      <c r="O330">
        <f t="shared" si="35"/>
        <v>0.39024114206128113</v>
      </c>
      <c r="P330">
        <f t="shared" si="36"/>
        <v>5.7081854038997202</v>
      </c>
      <c r="Q330">
        <f t="shared" si="37"/>
        <v>24.220881337047352</v>
      </c>
      <c r="R330">
        <f t="shared" si="38"/>
        <v>35.118611225626744</v>
      </c>
      <c r="S330">
        <f t="shared" si="39"/>
        <v>23.681094763231197</v>
      </c>
      <c r="T330">
        <f t="shared" si="40"/>
        <v>9.7939144846796662</v>
      </c>
      <c r="U330">
        <f t="shared" si="41"/>
        <v>1.0952682172701944</v>
      </c>
    </row>
    <row r="331" spans="1:21" ht="14.5">
      <c r="A331" s="3" t="s">
        <v>341</v>
      </c>
      <c r="B331" s="3">
        <v>1</v>
      </c>
      <c r="C331" s="3">
        <v>6</v>
      </c>
      <c r="D331" s="3">
        <v>28</v>
      </c>
      <c r="E331" s="3">
        <v>38</v>
      </c>
      <c r="F331" s="3">
        <v>21</v>
      </c>
      <c r="G331" s="3">
        <v>6</v>
      </c>
      <c r="H331" s="3">
        <v>1</v>
      </c>
      <c r="I331" s="3"/>
      <c r="J331" s="3">
        <v>44.76</v>
      </c>
      <c r="K331" s="3">
        <v>0</v>
      </c>
      <c r="L331" s="3">
        <v>2</v>
      </c>
      <c r="M331" s="4">
        <v>1.9498607242339799E-2</v>
      </c>
      <c r="N331" s="4"/>
      <c r="O331">
        <f t="shared" si="35"/>
        <v>0.61619454038997212</v>
      </c>
      <c r="P331">
        <f t="shared" si="36"/>
        <v>6.7755507520891367</v>
      </c>
      <c r="Q331">
        <f t="shared" si="37"/>
        <v>24.450172144846793</v>
      </c>
      <c r="R331">
        <f t="shared" si="38"/>
        <v>32.933047799442903</v>
      </c>
      <c r="S331">
        <f t="shared" si="39"/>
        <v>22.555635766016717</v>
      </c>
      <c r="T331">
        <f t="shared" si="40"/>
        <v>10.490764902506964</v>
      </c>
      <c r="U331">
        <f t="shared" si="41"/>
        <v>2.1670904735376042</v>
      </c>
    </row>
    <row r="332" spans="1:21" ht="14.5">
      <c r="A332" s="3" t="s">
        <v>342</v>
      </c>
      <c r="B332" s="3">
        <v>0</v>
      </c>
      <c r="C332" s="3">
        <v>6</v>
      </c>
      <c r="D332" s="3">
        <v>28</v>
      </c>
      <c r="E332" s="3">
        <v>40</v>
      </c>
      <c r="F332" s="3">
        <v>20</v>
      </c>
      <c r="G332" s="3">
        <v>5</v>
      </c>
      <c r="H332" s="3">
        <v>1</v>
      </c>
      <c r="I332" s="3"/>
      <c r="J332" s="3">
        <v>1.1100000000000001</v>
      </c>
      <c r="K332" s="3">
        <v>0</v>
      </c>
      <c r="L332" s="3">
        <v>4</v>
      </c>
      <c r="M332" s="4">
        <v>0.10306406685236801</v>
      </c>
      <c r="N332" s="4"/>
      <c r="O332">
        <f t="shared" si="35"/>
        <v>0.63212114206128112</v>
      </c>
      <c r="P332">
        <f t="shared" si="36"/>
        <v>6.7712254038997211</v>
      </c>
      <c r="Q332">
        <f t="shared" si="37"/>
        <v>23.438481337047357</v>
      </c>
      <c r="R332">
        <f t="shared" si="38"/>
        <v>31.936731225626747</v>
      </c>
      <c r="S332">
        <f t="shared" si="39"/>
        <v>22.530774763231197</v>
      </c>
      <c r="T332">
        <f t="shared" si="40"/>
        <v>11.451114484679664</v>
      </c>
      <c r="U332">
        <f t="shared" si="41"/>
        <v>3.1976282172701946</v>
      </c>
    </row>
    <row r="333" spans="1:21" ht="14.5">
      <c r="A333" s="3" t="s">
        <v>343</v>
      </c>
      <c r="B333" s="3">
        <v>1</v>
      </c>
      <c r="C333" s="3">
        <v>4</v>
      </c>
      <c r="D333" s="3">
        <v>18</v>
      </c>
      <c r="E333" s="3">
        <v>30</v>
      </c>
      <c r="F333" s="3">
        <v>28</v>
      </c>
      <c r="G333" s="3">
        <v>16</v>
      </c>
      <c r="H333" s="3">
        <v>3</v>
      </c>
      <c r="I333" s="3"/>
      <c r="J333" s="3">
        <v>1.51</v>
      </c>
      <c r="K333" s="3">
        <v>0</v>
      </c>
      <c r="L333" s="3">
        <v>0</v>
      </c>
      <c r="M333" s="4">
        <v>0.27855153203342597</v>
      </c>
      <c r="N333" s="4"/>
      <c r="O333">
        <f t="shared" si="35"/>
        <v>0.25743200557103085</v>
      </c>
      <c r="P333">
        <f t="shared" si="36"/>
        <v>5.2846621727019505</v>
      </c>
      <c r="Q333">
        <f t="shared" si="37"/>
        <v>24.672230640668523</v>
      </c>
      <c r="R333">
        <f t="shared" si="38"/>
        <v>36.279601420612813</v>
      </c>
      <c r="S333">
        <f t="shared" si="39"/>
        <v>23.608656657381619</v>
      </c>
      <c r="T333">
        <f t="shared" si="40"/>
        <v>9.1933986072423401</v>
      </c>
      <c r="U333">
        <f t="shared" si="41"/>
        <v>0.78876247910863562</v>
      </c>
    </row>
    <row r="334" spans="1:21" ht="14.5">
      <c r="A334" s="3" t="s">
        <v>344</v>
      </c>
      <c r="B334" s="3">
        <v>1</v>
      </c>
      <c r="C334" s="3">
        <v>7</v>
      </c>
      <c r="D334" s="3">
        <v>23</v>
      </c>
      <c r="E334" s="3">
        <v>34</v>
      </c>
      <c r="F334" s="3">
        <v>24</v>
      </c>
      <c r="G334" s="3">
        <v>10</v>
      </c>
      <c r="H334" s="3">
        <v>1</v>
      </c>
      <c r="I334" s="3"/>
      <c r="J334" s="3">
        <v>4.7699999999999996</v>
      </c>
      <c r="K334" s="3">
        <v>0</v>
      </c>
      <c r="L334" s="3">
        <v>0</v>
      </c>
      <c r="M334" s="4">
        <v>5.5710306406685202E-3</v>
      </c>
      <c r="N334" s="4"/>
      <c r="O334">
        <f t="shared" si="35"/>
        <v>0.46460844011142066</v>
      </c>
      <c r="P334">
        <f t="shared" si="36"/>
        <v>5.9481516434540396</v>
      </c>
      <c r="Q334">
        <f t="shared" si="37"/>
        <v>23.981820612813369</v>
      </c>
      <c r="R334">
        <f t="shared" si="38"/>
        <v>34.473032228412258</v>
      </c>
      <c r="S334">
        <f t="shared" si="39"/>
        <v>23.713155933147632</v>
      </c>
      <c r="T334">
        <f t="shared" si="40"/>
        <v>10.121689972144846</v>
      </c>
      <c r="U334">
        <f t="shared" si="41"/>
        <v>1.2637958495821726</v>
      </c>
    </row>
    <row r="335" spans="1:21" ht="14.5">
      <c r="A335" s="3" t="s">
        <v>345</v>
      </c>
      <c r="B335" s="3">
        <v>0</v>
      </c>
      <c r="C335" s="3">
        <v>3</v>
      </c>
      <c r="D335" s="3">
        <v>19</v>
      </c>
      <c r="E335" s="3">
        <v>35</v>
      </c>
      <c r="F335" s="3">
        <v>29</v>
      </c>
      <c r="G335" s="3">
        <v>13</v>
      </c>
      <c r="H335" s="3">
        <v>2</v>
      </c>
      <c r="I335" s="3"/>
      <c r="J335" s="3">
        <v>2.02</v>
      </c>
      <c r="K335" s="3">
        <v>2</v>
      </c>
      <c r="L335" s="3">
        <v>1</v>
      </c>
      <c r="M335" s="4">
        <v>0.13091922005570999</v>
      </c>
      <c r="N335" s="4"/>
      <c r="O335">
        <f t="shared" si="35"/>
        <v>0.12122334261838469</v>
      </c>
      <c r="P335">
        <f t="shared" si="36"/>
        <v>3.159463621169917</v>
      </c>
      <c r="Q335">
        <f t="shared" si="37"/>
        <v>17.660784401114206</v>
      </c>
      <c r="R335">
        <f t="shared" si="38"/>
        <v>33.409832367688026</v>
      </c>
      <c r="S335">
        <f t="shared" si="39"/>
        <v>28.109714428969362</v>
      </c>
      <c r="T335">
        <f t="shared" si="40"/>
        <v>14.330964345403901</v>
      </c>
      <c r="U335">
        <f t="shared" si="41"/>
        <v>3.127427465181059</v>
      </c>
    </row>
    <row r="336" spans="1:21" ht="14.5">
      <c r="A336" s="3" t="s">
        <v>346</v>
      </c>
      <c r="B336" s="3">
        <v>0</v>
      </c>
      <c r="C336" s="3">
        <v>3</v>
      </c>
      <c r="D336" s="3">
        <v>24</v>
      </c>
      <c r="E336" s="3">
        <v>38</v>
      </c>
      <c r="F336" s="3">
        <v>25</v>
      </c>
      <c r="G336" s="3">
        <v>9</v>
      </c>
      <c r="H336" s="3">
        <v>1</v>
      </c>
      <c r="I336" s="3"/>
      <c r="J336" s="3">
        <v>3.26</v>
      </c>
      <c r="K336" s="3">
        <v>0</v>
      </c>
      <c r="L336" s="3">
        <v>0</v>
      </c>
      <c r="M336" s="4">
        <v>0.13091922005570999</v>
      </c>
      <c r="N336" s="4"/>
      <c r="O336">
        <f t="shared" si="35"/>
        <v>0.36946334261838465</v>
      </c>
      <c r="P336">
        <f t="shared" si="36"/>
        <v>5.6433836211699173</v>
      </c>
      <c r="Q336">
        <f t="shared" si="37"/>
        <v>24.298584401114205</v>
      </c>
      <c r="R336">
        <f t="shared" si="38"/>
        <v>35.302592367688028</v>
      </c>
      <c r="S336">
        <f t="shared" si="39"/>
        <v>23.665354428969362</v>
      </c>
      <c r="T336">
        <f t="shared" si="40"/>
        <v>9.6955643454039002</v>
      </c>
      <c r="U336">
        <f t="shared" si="41"/>
        <v>1.0457074651810592</v>
      </c>
    </row>
    <row r="337" spans="1:21" ht="14.5">
      <c r="A337" s="3" t="s">
        <v>347</v>
      </c>
      <c r="B337" s="3">
        <v>1</v>
      </c>
      <c r="C337" s="3">
        <v>11</v>
      </c>
      <c r="D337" s="3">
        <v>31</v>
      </c>
      <c r="E337" s="3">
        <v>33</v>
      </c>
      <c r="F337" s="3">
        <v>18</v>
      </c>
      <c r="G337" s="3">
        <v>5</v>
      </c>
      <c r="H337" s="3">
        <v>1</v>
      </c>
      <c r="I337" s="3"/>
      <c r="J337" s="3">
        <v>4.87</v>
      </c>
      <c r="K337" s="3">
        <v>0</v>
      </c>
      <c r="L337" s="3">
        <v>2</v>
      </c>
      <c r="M337" s="4">
        <v>0.186629526462396</v>
      </c>
      <c r="N337" s="4"/>
      <c r="O337">
        <f t="shared" si="35"/>
        <v>0.45145774373259018</v>
      </c>
      <c r="P337">
        <f t="shared" si="36"/>
        <v>6.0661800557103058</v>
      </c>
      <c r="Q337">
        <f t="shared" si="37"/>
        <v>24.114990529247912</v>
      </c>
      <c r="R337">
        <f t="shared" si="38"/>
        <v>34.077004651810597</v>
      </c>
      <c r="S337">
        <f t="shared" si="39"/>
        <v>23.022173760445682</v>
      </c>
      <c r="T337">
        <f t="shared" si="40"/>
        <v>10.301364066852365</v>
      </c>
      <c r="U337">
        <f t="shared" si="41"/>
        <v>1.9899359610027847</v>
      </c>
    </row>
    <row r="338" spans="1:21" ht="14.5">
      <c r="A338" s="3" t="s">
        <v>348</v>
      </c>
      <c r="B338" s="3">
        <v>0</v>
      </c>
      <c r="C338" s="3">
        <v>5</v>
      </c>
      <c r="D338" s="3">
        <v>30</v>
      </c>
      <c r="E338" s="3">
        <v>38</v>
      </c>
      <c r="F338" s="3">
        <v>20</v>
      </c>
      <c r="G338" s="3">
        <v>6</v>
      </c>
      <c r="H338" s="3">
        <v>1</v>
      </c>
      <c r="I338" s="3"/>
      <c r="J338" s="3">
        <v>32.869999999999997</v>
      </c>
      <c r="K338" s="3">
        <v>0</v>
      </c>
      <c r="L338" s="3">
        <v>0</v>
      </c>
      <c r="M338" s="4">
        <v>1.39275766016713E-2</v>
      </c>
      <c r="N338" s="4"/>
      <c r="O338">
        <f t="shared" si="35"/>
        <v>0.48646610027855158</v>
      </c>
      <c r="P338">
        <f t="shared" si="36"/>
        <v>6.153439108635097</v>
      </c>
      <c r="Q338">
        <f t="shared" si="37"/>
        <v>24.566951532033425</v>
      </c>
      <c r="R338">
        <f t="shared" si="38"/>
        <v>34.50013557103064</v>
      </c>
      <c r="S338">
        <f t="shared" si="39"/>
        <v>23.315159832869082</v>
      </c>
      <c r="T338">
        <f t="shared" si="40"/>
        <v>9.8112749303621172</v>
      </c>
      <c r="U338">
        <f t="shared" si="41"/>
        <v>1.1646546239554316</v>
      </c>
    </row>
    <row r="339" spans="1:21" ht="14.5">
      <c r="A339" s="3" t="s">
        <v>349</v>
      </c>
      <c r="B339" s="3">
        <v>0</v>
      </c>
      <c r="C339" s="3">
        <v>3</v>
      </c>
      <c r="D339" s="3">
        <v>20</v>
      </c>
      <c r="E339" s="3">
        <v>39</v>
      </c>
      <c r="F339" s="3">
        <v>27</v>
      </c>
      <c r="G339" s="3">
        <v>10</v>
      </c>
      <c r="H339" s="3">
        <v>1</v>
      </c>
      <c r="I339" s="3"/>
      <c r="J339" s="3">
        <v>72.56</v>
      </c>
      <c r="K339" s="3">
        <v>2</v>
      </c>
      <c r="L339" s="3">
        <v>0</v>
      </c>
      <c r="M339" s="4">
        <v>0.13091922005570999</v>
      </c>
      <c r="N339" s="4"/>
      <c r="O339">
        <f t="shared" si="35"/>
        <v>0.13076334261838468</v>
      </c>
      <c r="P339">
        <f t="shared" si="36"/>
        <v>3.4537836211699169</v>
      </c>
      <c r="Q339">
        <f t="shared" si="37"/>
        <v>19.256584401114203</v>
      </c>
      <c r="R339">
        <f t="shared" si="38"/>
        <v>34.135292367688024</v>
      </c>
      <c r="S339">
        <f t="shared" si="39"/>
        <v>27.417154428969361</v>
      </c>
      <c r="T339">
        <f t="shared" si="40"/>
        <v>13.216564345403901</v>
      </c>
      <c r="U339">
        <f t="shared" si="41"/>
        <v>2.391807465181059</v>
      </c>
    </row>
    <row r="340" spans="1:21" ht="14.5">
      <c r="A340" s="3" t="s">
        <v>350</v>
      </c>
      <c r="B340" s="3">
        <v>0</v>
      </c>
      <c r="C340" s="3">
        <v>3</v>
      </c>
      <c r="D340" s="3">
        <v>21</v>
      </c>
      <c r="E340" s="3">
        <v>38</v>
      </c>
      <c r="F340" s="3">
        <v>26</v>
      </c>
      <c r="G340" s="3">
        <v>9</v>
      </c>
      <c r="H340" s="3">
        <v>1</v>
      </c>
      <c r="I340" s="3"/>
      <c r="J340" s="3">
        <v>0.57999999999999996</v>
      </c>
      <c r="K340" s="3">
        <v>2</v>
      </c>
      <c r="L340" s="3">
        <v>1</v>
      </c>
      <c r="M340" s="4">
        <v>0.186629526462396</v>
      </c>
      <c r="N340" s="4"/>
      <c r="O340">
        <f t="shared" si="35"/>
        <v>7.816774373259025E-2</v>
      </c>
      <c r="P340">
        <f t="shared" si="36"/>
        <v>3.0178600557103055</v>
      </c>
      <c r="Q340">
        <f t="shared" si="37"/>
        <v>17.786190529247911</v>
      </c>
      <c r="R340">
        <f t="shared" si="38"/>
        <v>33.779294651810595</v>
      </c>
      <c r="S340">
        <f t="shared" si="39"/>
        <v>28.099233760445681</v>
      </c>
      <c r="T340">
        <f t="shared" si="40"/>
        <v>14.149264066852366</v>
      </c>
      <c r="U340">
        <f t="shared" si="41"/>
        <v>3.0328059610027847</v>
      </c>
    </row>
    <row r="341" spans="1:21" ht="14.5">
      <c r="A341" s="3" t="s">
        <v>351</v>
      </c>
      <c r="B341" s="3">
        <v>0</v>
      </c>
      <c r="C341" s="3">
        <v>4</v>
      </c>
      <c r="D341" s="3">
        <v>22</v>
      </c>
      <c r="E341" s="3">
        <v>38</v>
      </c>
      <c r="F341" s="3">
        <v>25</v>
      </c>
      <c r="G341" s="3">
        <v>9</v>
      </c>
      <c r="H341" s="3">
        <v>1</v>
      </c>
      <c r="I341" s="3"/>
      <c r="J341" s="3">
        <v>2.34</v>
      </c>
      <c r="K341" s="3">
        <v>0</v>
      </c>
      <c r="L341" s="3">
        <v>1</v>
      </c>
      <c r="M341" s="4">
        <v>0.27855153203342597</v>
      </c>
      <c r="N341" s="4"/>
      <c r="O341">
        <f t="shared" si="35"/>
        <v>0.31926200557103079</v>
      </c>
      <c r="P341">
        <f t="shared" si="36"/>
        <v>5.56130217270195</v>
      </c>
      <c r="Q341">
        <f t="shared" si="37"/>
        <v>24.503830640668525</v>
      </c>
      <c r="R341">
        <f t="shared" si="38"/>
        <v>35.482771420612821</v>
      </c>
      <c r="S341">
        <f t="shared" si="39"/>
        <v>23.302036657381617</v>
      </c>
      <c r="T341">
        <f t="shared" si="40"/>
        <v>9.5940986072423406</v>
      </c>
      <c r="U341">
        <f t="shared" si="41"/>
        <v>1.3102724791086355</v>
      </c>
    </row>
    <row r="342" spans="1:21" ht="14.5">
      <c r="A342" s="3" t="s">
        <v>352</v>
      </c>
      <c r="B342" s="3">
        <v>0</v>
      </c>
      <c r="C342" s="3">
        <v>4</v>
      </c>
      <c r="D342" s="3">
        <v>28</v>
      </c>
      <c r="E342" s="3">
        <v>38</v>
      </c>
      <c r="F342" s="3">
        <v>21</v>
      </c>
      <c r="G342" s="3">
        <v>8</v>
      </c>
      <c r="H342" s="3">
        <v>1</v>
      </c>
      <c r="I342" s="3"/>
      <c r="J342" s="3">
        <v>6.58</v>
      </c>
      <c r="K342" s="3">
        <v>0</v>
      </c>
      <c r="L342" s="3">
        <v>1</v>
      </c>
      <c r="M342" s="4">
        <v>0.13091922005570999</v>
      </c>
      <c r="N342" s="4"/>
      <c r="O342">
        <f t="shared" si="35"/>
        <v>0.43378334261838458</v>
      </c>
      <c r="P342">
        <f t="shared" si="36"/>
        <v>5.9399436211699168</v>
      </c>
      <c r="Q342">
        <f t="shared" si="37"/>
        <v>24.179984401114204</v>
      </c>
      <c r="R342">
        <f t="shared" si="38"/>
        <v>34.503272367688027</v>
      </c>
      <c r="S342">
        <f t="shared" si="39"/>
        <v>23.323874428969358</v>
      </c>
      <c r="T342">
        <f t="shared" si="40"/>
        <v>10.071364345403902</v>
      </c>
      <c r="U342">
        <f t="shared" si="41"/>
        <v>1.559747465181059</v>
      </c>
    </row>
    <row r="343" spans="1:21" ht="14.5">
      <c r="A343" s="3" t="s">
        <v>353</v>
      </c>
      <c r="B343" s="3">
        <v>0</v>
      </c>
      <c r="C343" s="3">
        <v>2</v>
      </c>
      <c r="D343" s="3">
        <v>15</v>
      </c>
      <c r="E343" s="3">
        <v>35</v>
      </c>
      <c r="F343" s="3">
        <v>31</v>
      </c>
      <c r="G343" s="3">
        <v>14</v>
      </c>
      <c r="H343" s="3">
        <v>2</v>
      </c>
      <c r="I343" s="3"/>
      <c r="J343" s="3">
        <v>1.92</v>
      </c>
      <c r="K343" s="3">
        <v>0</v>
      </c>
      <c r="L343" s="3">
        <v>1</v>
      </c>
      <c r="M343" s="4">
        <v>0.27855153203342597</v>
      </c>
      <c r="N343" s="4"/>
      <c r="O343">
        <f t="shared" si="35"/>
        <v>0.31884200557103082</v>
      </c>
      <c r="P343">
        <f t="shared" si="36"/>
        <v>5.5579421727019511</v>
      </c>
      <c r="Q343">
        <f t="shared" si="37"/>
        <v>24.495430640668523</v>
      </c>
      <c r="R343">
        <f t="shared" si="38"/>
        <v>35.483191420612819</v>
      </c>
      <c r="S343">
        <f t="shared" si="39"/>
        <v>23.307916657381618</v>
      </c>
      <c r="T343">
        <f t="shared" si="40"/>
        <v>9.5982986072423415</v>
      </c>
      <c r="U343">
        <f t="shared" si="41"/>
        <v>1.3115324791086356</v>
      </c>
    </row>
    <row r="344" spans="1:21" ht="14.5">
      <c r="A344" s="3" t="s">
        <v>354</v>
      </c>
      <c r="B344" s="3">
        <v>1</v>
      </c>
      <c r="C344" s="3">
        <v>2</v>
      </c>
      <c r="D344" s="3">
        <v>10</v>
      </c>
      <c r="E344" s="3">
        <v>29</v>
      </c>
      <c r="F344" s="3">
        <v>33</v>
      </c>
      <c r="G344" s="3">
        <v>21</v>
      </c>
      <c r="H344" s="3">
        <v>4</v>
      </c>
      <c r="I344" s="3"/>
      <c r="J344" s="3">
        <v>24.96</v>
      </c>
      <c r="K344" s="3">
        <v>2</v>
      </c>
      <c r="L344" s="3">
        <v>1</v>
      </c>
      <c r="M344" s="4">
        <v>0.13091922005570999</v>
      </c>
      <c r="N344" s="4"/>
      <c r="O344">
        <f t="shared" si="35"/>
        <v>0.14416334261838465</v>
      </c>
      <c r="P344">
        <f t="shared" si="36"/>
        <v>3.3429836211699167</v>
      </c>
      <c r="Q344">
        <f t="shared" si="37"/>
        <v>18.119584401114203</v>
      </c>
      <c r="R344">
        <f t="shared" si="38"/>
        <v>33.386892367688027</v>
      </c>
      <c r="S344">
        <f t="shared" si="39"/>
        <v>27.788554428969359</v>
      </c>
      <c r="T344">
        <f t="shared" si="40"/>
        <v>14.101564345403903</v>
      </c>
      <c r="U344">
        <f t="shared" si="41"/>
        <v>3.0586074651810593</v>
      </c>
    </row>
    <row r="345" spans="1:21" ht="14.5">
      <c r="A345" s="3" t="s">
        <v>355</v>
      </c>
      <c r="B345" s="3">
        <v>1</v>
      </c>
      <c r="C345" s="3">
        <v>5</v>
      </c>
      <c r="D345" s="3">
        <v>24</v>
      </c>
      <c r="E345" s="3">
        <v>35</v>
      </c>
      <c r="F345" s="3">
        <v>25</v>
      </c>
      <c r="G345" s="3">
        <v>9</v>
      </c>
      <c r="H345" s="3">
        <v>1</v>
      </c>
      <c r="I345" s="3"/>
      <c r="J345" s="3">
        <v>112.47</v>
      </c>
      <c r="K345" s="3">
        <v>0</v>
      </c>
      <c r="L345" s="3">
        <v>1</v>
      </c>
      <c r="M345" s="4">
        <v>0.10306406685236801</v>
      </c>
      <c r="N345" s="4"/>
      <c r="O345">
        <f t="shared" si="35"/>
        <v>0.56048114206128108</v>
      </c>
      <c r="P345">
        <f t="shared" si="36"/>
        <v>6.8521054038997207</v>
      </c>
      <c r="Q345">
        <f t="shared" si="37"/>
        <v>26.220681337047356</v>
      </c>
      <c r="R345">
        <f t="shared" si="38"/>
        <v>34.213371225626744</v>
      </c>
      <c r="S345">
        <f t="shared" si="39"/>
        <v>21.856734763231195</v>
      </c>
      <c r="T345">
        <f t="shared" si="40"/>
        <v>9.1105144846796655</v>
      </c>
      <c r="U345">
        <f t="shared" si="41"/>
        <v>1.2915482172701944</v>
      </c>
    </row>
    <row r="346" spans="1:21" ht="14.5">
      <c r="A346" s="3" t="s">
        <v>356</v>
      </c>
      <c r="B346" s="3">
        <v>0</v>
      </c>
      <c r="C346" s="3">
        <v>2</v>
      </c>
      <c r="D346" s="3">
        <v>9</v>
      </c>
      <c r="E346" s="3">
        <v>25</v>
      </c>
      <c r="F346" s="3">
        <v>33</v>
      </c>
      <c r="G346" s="3">
        <v>24</v>
      </c>
      <c r="H346" s="3">
        <v>6</v>
      </c>
      <c r="I346" s="3"/>
      <c r="J346" s="3">
        <v>1.75</v>
      </c>
      <c r="K346" s="3">
        <v>0</v>
      </c>
      <c r="L346" s="3">
        <v>3</v>
      </c>
      <c r="M346" s="4">
        <v>0.186629526462396</v>
      </c>
      <c r="N346" s="4"/>
      <c r="O346">
        <f t="shared" si="35"/>
        <v>0.50933774373259011</v>
      </c>
      <c r="P346">
        <f t="shared" si="36"/>
        <v>6.3112200557103053</v>
      </c>
      <c r="Q346">
        <f t="shared" si="37"/>
        <v>23.867590529247913</v>
      </c>
      <c r="R346">
        <f t="shared" si="38"/>
        <v>33.284124651810593</v>
      </c>
      <c r="S346">
        <f t="shared" si="39"/>
        <v>22.770853760445682</v>
      </c>
      <c r="T346">
        <f t="shared" si="40"/>
        <v>10.741564066852366</v>
      </c>
      <c r="U346">
        <f t="shared" si="41"/>
        <v>2.523295961002785</v>
      </c>
    </row>
    <row r="347" spans="1:21" ht="14.5">
      <c r="A347" s="3" t="s">
        <v>357</v>
      </c>
      <c r="B347" s="3">
        <v>0</v>
      </c>
      <c r="C347" s="3">
        <v>3</v>
      </c>
      <c r="D347" s="3">
        <v>18</v>
      </c>
      <c r="E347" s="3">
        <v>39</v>
      </c>
      <c r="F347" s="3">
        <v>27</v>
      </c>
      <c r="G347" s="3">
        <v>10</v>
      </c>
      <c r="H347" s="3">
        <v>2</v>
      </c>
      <c r="I347" s="3"/>
      <c r="J347" s="3">
        <v>4.3600000000000003</v>
      </c>
      <c r="K347" s="3">
        <v>0</v>
      </c>
      <c r="L347" s="3">
        <v>1</v>
      </c>
      <c r="M347" s="4">
        <v>0.13091922005570999</v>
      </c>
      <c r="N347" s="4"/>
      <c r="O347">
        <f t="shared" si="35"/>
        <v>0.43156334261838469</v>
      </c>
      <c r="P347">
        <f t="shared" si="36"/>
        <v>5.9221836211699177</v>
      </c>
      <c r="Q347">
        <f t="shared" si="37"/>
        <v>24.135584401114205</v>
      </c>
      <c r="R347">
        <f t="shared" si="38"/>
        <v>34.505492367688028</v>
      </c>
      <c r="S347">
        <f t="shared" si="39"/>
        <v>23.354954428969361</v>
      </c>
      <c r="T347">
        <f t="shared" si="40"/>
        <v>10.093564345403902</v>
      </c>
      <c r="U347">
        <f t="shared" si="41"/>
        <v>1.5664074651810591</v>
      </c>
    </row>
    <row r="348" spans="1:21" ht="14.5">
      <c r="A348" s="3" t="s">
        <v>358</v>
      </c>
      <c r="B348" s="3">
        <v>0</v>
      </c>
      <c r="C348" s="3">
        <v>2</v>
      </c>
      <c r="D348" s="3">
        <v>11</v>
      </c>
      <c r="E348" s="3">
        <v>29</v>
      </c>
      <c r="F348" s="3">
        <v>35</v>
      </c>
      <c r="G348" s="3">
        <v>19</v>
      </c>
      <c r="H348" s="3">
        <v>3</v>
      </c>
      <c r="I348" s="3"/>
      <c r="J348" s="3">
        <v>0.66</v>
      </c>
      <c r="K348" s="3">
        <v>0</v>
      </c>
      <c r="L348" s="3">
        <v>0</v>
      </c>
      <c r="M348" s="4">
        <v>0.10306406685236801</v>
      </c>
      <c r="N348" s="4"/>
      <c r="O348">
        <f t="shared" si="35"/>
        <v>0.38767114206128112</v>
      </c>
      <c r="P348">
        <f t="shared" si="36"/>
        <v>5.6876254038997205</v>
      </c>
      <c r="Q348">
        <f t="shared" si="37"/>
        <v>24.169481337047355</v>
      </c>
      <c r="R348">
        <f t="shared" si="38"/>
        <v>35.121181225626742</v>
      </c>
      <c r="S348">
        <f t="shared" si="39"/>
        <v>23.717074763231199</v>
      </c>
      <c r="T348">
        <f t="shared" si="40"/>
        <v>9.8196144846796649</v>
      </c>
      <c r="U348">
        <f t="shared" si="41"/>
        <v>1.1029782172701943</v>
      </c>
    </row>
    <row r="349" spans="1:21" ht="14.5">
      <c r="A349" s="3" t="s">
        <v>359</v>
      </c>
      <c r="B349" s="3">
        <v>1</v>
      </c>
      <c r="C349" s="3">
        <v>7</v>
      </c>
      <c r="D349" s="3">
        <v>19</v>
      </c>
      <c r="E349" s="3">
        <v>27</v>
      </c>
      <c r="F349" s="3">
        <v>24</v>
      </c>
      <c r="G349" s="3">
        <v>17</v>
      </c>
      <c r="H349" s="3">
        <v>5</v>
      </c>
      <c r="I349" s="3"/>
      <c r="J349" s="3">
        <v>42.51</v>
      </c>
      <c r="K349" s="3">
        <v>0</v>
      </c>
      <c r="L349" s="3">
        <v>5</v>
      </c>
      <c r="M349" s="4">
        <v>0.10306406685236801</v>
      </c>
      <c r="N349" s="4"/>
      <c r="O349">
        <f t="shared" si="35"/>
        <v>0.73452114206128105</v>
      </c>
      <c r="P349">
        <f t="shared" si="36"/>
        <v>7.3724254038997206</v>
      </c>
      <c r="Q349">
        <f t="shared" si="37"/>
        <v>24.081481337047354</v>
      </c>
      <c r="R349">
        <f t="shared" si="38"/>
        <v>31.099331225626745</v>
      </c>
      <c r="S349">
        <f t="shared" si="39"/>
        <v>21.656174763231196</v>
      </c>
      <c r="T349">
        <f t="shared" si="40"/>
        <v>11.446114484679665</v>
      </c>
      <c r="U349">
        <f t="shared" si="41"/>
        <v>3.5974282172701946</v>
      </c>
    </row>
    <row r="350" spans="1:21" ht="14.5">
      <c r="A350" s="3" t="s">
        <v>360</v>
      </c>
      <c r="B350" s="3">
        <v>1</v>
      </c>
      <c r="C350" s="3">
        <v>6</v>
      </c>
      <c r="D350" s="3">
        <v>14</v>
      </c>
      <c r="E350" s="3">
        <v>18</v>
      </c>
      <c r="F350" s="3">
        <v>17</v>
      </c>
      <c r="G350" s="3">
        <v>24</v>
      </c>
      <c r="H350" s="3">
        <v>20</v>
      </c>
      <c r="I350" s="3"/>
      <c r="J350" s="3">
        <v>84.12</v>
      </c>
      <c r="K350" s="3">
        <v>0</v>
      </c>
      <c r="L350" s="3">
        <v>8</v>
      </c>
      <c r="M350" s="4">
        <v>0.10306406685236801</v>
      </c>
      <c r="N350" s="4"/>
      <c r="O350">
        <f t="shared" si="35"/>
        <v>0.95913114206128103</v>
      </c>
      <c r="P350">
        <f t="shared" si="36"/>
        <v>8.5153054038997205</v>
      </c>
      <c r="Q350">
        <f t="shared" si="37"/>
        <v>24.358681337047354</v>
      </c>
      <c r="R350">
        <f t="shared" si="38"/>
        <v>28.669721225626745</v>
      </c>
      <c r="S350">
        <f t="shared" si="39"/>
        <v>20.1886347632312</v>
      </c>
      <c r="T350">
        <f t="shared" si="40"/>
        <v>12.257014484679665</v>
      </c>
      <c r="U350">
        <f t="shared" si="41"/>
        <v>5.0445982172701944</v>
      </c>
    </row>
    <row r="351" spans="1:21" ht="14.5">
      <c r="A351" s="3" t="s">
        <v>361</v>
      </c>
      <c r="B351" s="3">
        <v>0</v>
      </c>
      <c r="C351" s="3">
        <v>2</v>
      </c>
      <c r="D351" s="3">
        <v>11</v>
      </c>
      <c r="E351" s="3">
        <v>32</v>
      </c>
      <c r="F351" s="3">
        <v>37</v>
      </c>
      <c r="G351" s="3">
        <v>17</v>
      </c>
      <c r="H351" s="3">
        <v>2</v>
      </c>
      <c r="I351" s="3"/>
      <c r="J351" s="3">
        <v>6.47</v>
      </c>
      <c r="K351" s="3">
        <v>0</v>
      </c>
      <c r="L351" s="3">
        <v>4</v>
      </c>
      <c r="M351" s="4">
        <v>0.10306406685236801</v>
      </c>
      <c r="N351" s="4"/>
      <c r="O351">
        <f t="shared" si="35"/>
        <v>0.63748114206128104</v>
      </c>
      <c r="P351">
        <f t="shared" si="36"/>
        <v>6.8141054038997204</v>
      </c>
      <c r="Q351">
        <f t="shared" si="37"/>
        <v>23.545681337047355</v>
      </c>
      <c r="R351">
        <f t="shared" si="38"/>
        <v>31.931371225626744</v>
      </c>
      <c r="S351">
        <f t="shared" si="39"/>
        <v>22.455734763231199</v>
      </c>
      <c r="T351">
        <f t="shared" si="40"/>
        <v>11.397514484679665</v>
      </c>
      <c r="U351">
        <f t="shared" si="41"/>
        <v>3.1815482172701945</v>
      </c>
    </row>
    <row r="352" spans="1:21" ht="14.5">
      <c r="A352" s="3" t="s">
        <v>362</v>
      </c>
      <c r="B352" s="3">
        <v>1</v>
      </c>
      <c r="C352" s="3">
        <v>4</v>
      </c>
      <c r="D352" s="3">
        <v>22</v>
      </c>
      <c r="E352" s="3">
        <v>37</v>
      </c>
      <c r="F352" s="3">
        <v>24</v>
      </c>
      <c r="G352" s="3">
        <v>10</v>
      </c>
      <c r="H352" s="3">
        <v>2</v>
      </c>
      <c r="I352" s="3"/>
      <c r="J352" s="3">
        <v>2.59</v>
      </c>
      <c r="K352" s="3">
        <v>0</v>
      </c>
      <c r="L352" s="3">
        <v>2</v>
      </c>
      <c r="M352" s="4">
        <v>0.10306406685236801</v>
      </c>
      <c r="N352" s="4"/>
      <c r="O352">
        <f t="shared" si="35"/>
        <v>0.51160114206128104</v>
      </c>
      <c r="P352">
        <f t="shared" si="36"/>
        <v>6.2430654038997204</v>
      </c>
      <c r="Q352">
        <f t="shared" si="37"/>
        <v>23.838081337047353</v>
      </c>
      <c r="R352">
        <f t="shared" si="38"/>
        <v>33.527251225626749</v>
      </c>
      <c r="S352">
        <f t="shared" si="39"/>
        <v>23.100054763231199</v>
      </c>
      <c r="T352">
        <f t="shared" si="40"/>
        <v>10.618314484679665</v>
      </c>
      <c r="U352">
        <f t="shared" si="41"/>
        <v>2.1451882172701944</v>
      </c>
    </row>
    <row r="353" spans="1:21" ht="14.5">
      <c r="A353" s="3" t="s">
        <v>363</v>
      </c>
      <c r="B353" s="3">
        <v>0</v>
      </c>
      <c r="C353" s="3">
        <v>1</v>
      </c>
      <c r="D353" s="3">
        <v>16</v>
      </c>
      <c r="E353" s="3">
        <v>47</v>
      </c>
      <c r="F353" s="3">
        <v>29</v>
      </c>
      <c r="G353" s="3">
        <v>7</v>
      </c>
      <c r="H353" s="3">
        <v>1</v>
      </c>
      <c r="I353" s="3"/>
      <c r="J353" s="3">
        <v>3.67</v>
      </c>
      <c r="K353" s="3">
        <v>2</v>
      </c>
      <c r="L353" s="3">
        <v>0</v>
      </c>
      <c r="M353" s="4">
        <v>0.10306406685236801</v>
      </c>
      <c r="N353" s="4"/>
      <c r="O353">
        <f t="shared" si="35"/>
        <v>8.2681142061281132E-2</v>
      </c>
      <c r="P353">
        <f t="shared" si="36"/>
        <v>2.9677054038997204</v>
      </c>
      <c r="Q353">
        <f t="shared" si="37"/>
        <v>17.801681337047352</v>
      </c>
      <c r="R353">
        <f t="shared" si="38"/>
        <v>34.020171225626747</v>
      </c>
      <c r="S353">
        <f t="shared" si="39"/>
        <v>28.396934763231197</v>
      </c>
      <c r="T353">
        <f t="shared" si="40"/>
        <v>14.003514484679666</v>
      </c>
      <c r="U353">
        <f t="shared" si="41"/>
        <v>2.6479482172701942</v>
      </c>
    </row>
    <row r="354" spans="1:21" ht="14.5">
      <c r="A354" s="3" t="s">
        <v>364</v>
      </c>
      <c r="B354" s="3">
        <v>1</v>
      </c>
      <c r="C354" s="3">
        <v>3</v>
      </c>
      <c r="D354" s="3">
        <v>17</v>
      </c>
      <c r="E354" s="3">
        <v>33</v>
      </c>
      <c r="F354" s="3">
        <v>29</v>
      </c>
      <c r="G354" s="3">
        <v>15</v>
      </c>
      <c r="H354" s="3">
        <v>3</v>
      </c>
      <c r="I354" s="3"/>
      <c r="J354" s="3">
        <v>2.25</v>
      </c>
      <c r="K354" s="3">
        <v>0</v>
      </c>
      <c r="L354" s="3">
        <v>3</v>
      </c>
      <c r="M354" s="4">
        <v>0.10306406685236801</v>
      </c>
      <c r="N354" s="4"/>
      <c r="O354">
        <f t="shared" si="35"/>
        <v>0.57226114206128109</v>
      </c>
      <c r="P354">
        <f t="shared" si="36"/>
        <v>6.5103454038997199</v>
      </c>
      <c r="Q354">
        <f t="shared" si="37"/>
        <v>23.646281337047355</v>
      </c>
      <c r="R354">
        <f t="shared" si="38"/>
        <v>32.731591225626751</v>
      </c>
      <c r="S354">
        <f t="shared" si="39"/>
        <v>22.809814763231195</v>
      </c>
      <c r="T354">
        <f t="shared" si="40"/>
        <v>11.030714484679665</v>
      </c>
      <c r="U354">
        <f t="shared" si="41"/>
        <v>2.6702082172701944</v>
      </c>
    </row>
    <row r="355" spans="1:21" ht="14.5">
      <c r="A355" s="3" t="s">
        <v>365</v>
      </c>
      <c r="B355" s="3">
        <v>0</v>
      </c>
      <c r="C355" s="3">
        <v>2</v>
      </c>
      <c r="D355" s="3">
        <v>10</v>
      </c>
      <c r="E355" s="3">
        <v>25</v>
      </c>
      <c r="F355" s="3">
        <v>36</v>
      </c>
      <c r="G355" s="3">
        <v>23</v>
      </c>
      <c r="H355" s="3">
        <v>4</v>
      </c>
      <c r="I355" s="3"/>
      <c r="J355" s="3">
        <v>1.53</v>
      </c>
      <c r="K355" s="3">
        <v>0</v>
      </c>
      <c r="L355" s="3">
        <v>4</v>
      </c>
      <c r="M355" s="4">
        <v>0.13091922005570999</v>
      </c>
      <c r="N355" s="4"/>
      <c r="O355">
        <f t="shared" si="35"/>
        <v>0.61173334261838463</v>
      </c>
      <c r="P355">
        <f t="shared" si="36"/>
        <v>6.7095436211699173</v>
      </c>
      <c r="Q355">
        <f t="shared" si="37"/>
        <v>23.523984401114205</v>
      </c>
      <c r="R355">
        <f t="shared" si="38"/>
        <v>32.120322367688019</v>
      </c>
      <c r="S355">
        <f t="shared" si="39"/>
        <v>22.509574428969362</v>
      </c>
      <c r="T355">
        <f t="shared" si="40"/>
        <v>11.3488643454039</v>
      </c>
      <c r="U355">
        <f t="shared" si="41"/>
        <v>3.1468974651810591</v>
      </c>
    </row>
    <row r="356" spans="1:21" ht="14.5">
      <c r="A356" s="3" t="s">
        <v>366</v>
      </c>
      <c r="B356" s="3">
        <v>0</v>
      </c>
      <c r="C356" s="3">
        <v>2</v>
      </c>
      <c r="D356" s="3">
        <v>13</v>
      </c>
      <c r="E356" s="3">
        <v>32</v>
      </c>
      <c r="F356" s="3">
        <v>32</v>
      </c>
      <c r="G356" s="3">
        <v>17</v>
      </c>
      <c r="H356" s="3">
        <v>3</v>
      </c>
      <c r="I356" s="3"/>
      <c r="J356" s="3">
        <v>4.12</v>
      </c>
      <c r="K356" s="3">
        <v>0</v>
      </c>
      <c r="L356" s="3">
        <v>3</v>
      </c>
      <c r="M356" s="4">
        <v>0.13091922005570999</v>
      </c>
      <c r="N356" s="4"/>
      <c r="O356">
        <f t="shared" si="35"/>
        <v>0.55332334261838467</v>
      </c>
      <c r="P356">
        <f t="shared" si="36"/>
        <v>6.4602636211699167</v>
      </c>
      <c r="Q356">
        <f t="shared" si="37"/>
        <v>23.760784401114204</v>
      </c>
      <c r="R356">
        <f t="shared" si="38"/>
        <v>32.913732367688027</v>
      </c>
      <c r="S356">
        <f t="shared" si="39"/>
        <v>22.768314428969358</v>
      </c>
      <c r="T356">
        <f t="shared" si="40"/>
        <v>10.913964345403901</v>
      </c>
      <c r="U356">
        <f t="shared" si="41"/>
        <v>2.6151274651810592</v>
      </c>
    </row>
    <row r="357" spans="1:21" ht="14.5">
      <c r="A357" s="3" t="s">
        <v>367</v>
      </c>
      <c r="B357" s="3">
        <v>0</v>
      </c>
      <c r="C357" s="3">
        <v>2</v>
      </c>
      <c r="D357" s="3">
        <v>18</v>
      </c>
      <c r="E357" s="3">
        <v>39</v>
      </c>
      <c r="F357" s="3">
        <v>27</v>
      </c>
      <c r="G357" s="3">
        <v>12</v>
      </c>
      <c r="H357" s="3">
        <v>2</v>
      </c>
      <c r="I357" s="3"/>
      <c r="J357" s="3">
        <v>1.23</v>
      </c>
      <c r="K357" s="3">
        <v>0</v>
      </c>
      <c r="L357" s="3">
        <v>2</v>
      </c>
      <c r="M357" s="4">
        <v>0.186629526462396</v>
      </c>
      <c r="N357" s="4"/>
      <c r="O357">
        <f t="shared" si="35"/>
        <v>0.4478177437325902</v>
      </c>
      <c r="P357">
        <f t="shared" si="36"/>
        <v>6.0370600557103051</v>
      </c>
      <c r="Q357">
        <f t="shared" si="37"/>
        <v>24.042190529247911</v>
      </c>
      <c r="R357">
        <f t="shared" si="38"/>
        <v>34.080644651810594</v>
      </c>
      <c r="S357">
        <f t="shared" si="39"/>
        <v>23.073133760445685</v>
      </c>
      <c r="T357">
        <f t="shared" si="40"/>
        <v>10.337764066852365</v>
      </c>
      <c r="U357">
        <f t="shared" si="41"/>
        <v>2.000855961002785</v>
      </c>
    </row>
    <row r="358" spans="1:21" ht="14.5">
      <c r="A358" s="3" t="s">
        <v>368</v>
      </c>
      <c r="B358" s="3">
        <v>0</v>
      </c>
      <c r="C358" s="3">
        <v>4</v>
      </c>
      <c r="D358" s="3">
        <v>16</v>
      </c>
      <c r="E358" s="3">
        <v>29</v>
      </c>
      <c r="F358" s="3">
        <v>29</v>
      </c>
      <c r="G358" s="3">
        <v>18</v>
      </c>
      <c r="H358" s="3">
        <v>4</v>
      </c>
      <c r="I358" s="3"/>
      <c r="J358" s="3">
        <v>66.03</v>
      </c>
      <c r="K358" s="3">
        <v>0</v>
      </c>
      <c r="L358" s="3">
        <v>2</v>
      </c>
      <c r="M358" s="4">
        <v>0.10306406685236801</v>
      </c>
      <c r="N358" s="4"/>
      <c r="O358">
        <f t="shared" si="35"/>
        <v>0.5750411420612811</v>
      </c>
      <c r="P358">
        <f t="shared" si="36"/>
        <v>6.7505854038997208</v>
      </c>
      <c r="Q358">
        <f t="shared" si="37"/>
        <v>25.106881337047351</v>
      </c>
      <c r="R358">
        <f t="shared" si="38"/>
        <v>33.463811225626749</v>
      </c>
      <c r="S358">
        <f t="shared" si="39"/>
        <v>22.211894763231196</v>
      </c>
      <c r="T358">
        <f t="shared" si="40"/>
        <v>9.9839144846796657</v>
      </c>
      <c r="U358">
        <f t="shared" si="41"/>
        <v>1.9548682172701941</v>
      </c>
    </row>
    <row r="359" spans="1:21" ht="14.5">
      <c r="A359" s="3" t="s">
        <v>369</v>
      </c>
      <c r="B359" s="3">
        <v>1</v>
      </c>
      <c r="C359" s="3">
        <v>5</v>
      </c>
      <c r="D359" s="3">
        <v>17</v>
      </c>
      <c r="E359" s="3">
        <v>31</v>
      </c>
      <c r="F359" s="3">
        <v>29</v>
      </c>
      <c r="G359" s="3">
        <v>15</v>
      </c>
      <c r="H359" s="3">
        <v>3</v>
      </c>
      <c r="I359" s="3"/>
      <c r="J359" s="3">
        <v>39.08</v>
      </c>
      <c r="K359" s="3">
        <v>0</v>
      </c>
      <c r="L359" s="3">
        <v>3</v>
      </c>
      <c r="M359" s="4">
        <v>0.27855153203342597</v>
      </c>
      <c r="N359" s="4"/>
      <c r="O359">
        <f t="shared" si="35"/>
        <v>0.47800200557103079</v>
      </c>
      <c r="P359">
        <f t="shared" si="36"/>
        <v>6.3952221727019509</v>
      </c>
      <c r="Q359">
        <f t="shared" si="37"/>
        <v>24.868630640668524</v>
      </c>
      <c r="R359">
        <f t="shared" si="38"/>
        <v>33.85403142061282</v>
      </c>
      <c r="S359">
        <f t="shared" si="39"/>
        <v>22.197676657381617</v>
      </c>
      <c r="T359">
        <f t="shared" si="40"/>
        <v>10.04469860724234</v>
      </c>
      <c r="U359">
        <f t="shared" si="41"/>
        <v>2.2480524791086354</v>
      </c>
    </row>
    <row r="360" spans="1:21" ht="14.5">
      <c r="A360" s="3" t="s">
        <v>370</v>
      </c>
      <c r="B360" s="3">
        <v>0</v>
      </c>
      <c r="C360" s="3">
        <v>2</v>
      </c>
      <c r="D360" s="3">
        <v>12</v>
      </c>
      <c r="E360" s="3">
        <v>27</v>
      </c>
      <c r="F360" s="3">
        <v>30</v>
      </c>
      <c r="G360" s="3">
        <v>22</v>
      </c>
      <c r="H360" s="3">
        <v>7</v>
      </c>
      <c r="I360" s="3"/>
      <c r="J360" s="3">
        <v>0.35</v>
      </c>
      <c r="K360" s="3">
        <v>0</v>
      </c>
      <c r="L360" s="3">
        <v>1</v>
      </c>
      <c r="M360" s="4">
        <v>0.13091922005570999</v>
      </c>
      <c r="N360" s="4"/>
      <c r="O360">
        <f t="shared" si="35"/>
        <v>0.42755334261838462</v>
      </c>
      <c r="P360">
        <f t="shared" si="36"/>
        <v>5.8901036211699171</v>
      </c>
      <c r="Q360">
        <f t="shared" si="37"/>
        <v>24.055384401114207</v>
      </c>
      <c r="R360">
        <f t="shared" si="38"/>
        <v>34.509502367688029</v>
      </c>
      <c r="S360">
        <f t="shared" si="39"/>
        <v>23.41109442896936</v>
      </c>
      <c r="T360">
        <f t="shared" si="40"/>
        <v>10.133664345403901</v>
      </c>
      <c r="U360">
        <f t="shared" si="41"/>
        <v>1.5784374651810591</v>
      </c>
    </row>
    <row r="361" spans="1:21" ht="14.5">
      <c r="A361" s="3" t="s">
        <v>374</v>
      </c>
      <c r="J361" s="3">
        <v>47</v>
      </c>
      <c r="K361" s="3">
        <v>3</v>
      </c>
      <c r="L361" s="3">
        <v>1</v>
      </c>
      <c r="M361">
        <v>0.13091922</v>
      </c>
      <c r="O361">
        <f t="shared" ref="O361" si="42">0.464+0.001 * J361-0.154 * K361+0.061 * L361-0.747 * M361</f>
        <v>1.2203342660000047E-2</v>
      </c>
      <c r="P361">
        <f t="shared" ref="P361" si="43">5.923+0.008 * J361-1.372 * K361+0.27 * L361-2.335 * M361</f>
        <v>2.1473036212999999</v>
      </c>
      <c r="Q361">
        <f t="shared" ref="Q361" si="44">23.871+0.02 * J361-3.214 * K361-0.185 * L361+2.768 * M361</f>
        <v>15.34638440096</v>
      </c>
      <c r="R361">
        <f t="shared" ref="R361" si="45">34.441-0.001 * J361-0.549 * K361-0.796 * L361+6.606 * M361</f>
        <v>32.815852367320005</v>
      </c>
      <c r="S361">
        <f t="shared" ref="S361" si="46">23.783-0.014 * J361+2.361 * K361-0.295 * L361-0.55 * M361</f>
        <v>29.840994428999998</v>
      </c>
      <c r="T361">
        <f t="shared" ref="T361" si="47">10.189-0.01 * J361+2.107 * K361+0.409 * L361-3.52 * M361</f>
        <v>15.988164345599998</v>
      </c>
      <c r="U361">
        <f t="shared" ref="U361" si="48">1.288-0.003 * J361+0.777 * K361+0.524 * L361-1.776 * M361</f>
        <v>3.7694874652799997</v>
      </c>
    </row>
    <row r="366" spans="1:21">
      <c r="O366">
        <v>1.2203342660000047E-2</v>
      </c>
      <c r="P366">
        <v>2.1473036212999999</v>
      </c>
      <c r="Q366">
        <v>15.34638440096</v>
      </c>
      <c r="R366">
        <v>32.815852367320005</v>
      </c>
      <c r="S366">
        <v>29.840994428999998</v>
      </c>
      <c r="T366">
        <v>15.988164345599998</v>
      </c>
      <c r="U366">
        <v>3.7694874652799997</v>
      </c>
    </row>
    <row r="371" spans="14:21" ht="49.5">
      <c r="O371" s="1" t="s">
        <v>1</v>
      </c>
      <c r="P371" s="1" t="s">
        <v>2</v>
      </c>
      <c r="Q371" s="1" t="s">
        <v>3</v>
      </c>
      <c r="R371" s="1" t="s">
        <v>4</v>
      </c>
      <c r="S371" s="1" t="s">
        <v>5</v>
      </c>
      <c r="T371" s="1" t="s">
        <v>6</v>
      </c>
      <c r="U371" s="1" t="s">
        <v>7</v>
      </c>
    </row>
    <row r="372" spans="14:21">
      <c r="N372" t="s">
        <v>374</v>
      </c>
      <c r="O372">
        <f>ROUND(O366,0)</f>
        <v>0</v>
      </c>
      <c r="P372">
        <f>ROUND(P366,0)</f>
        <v>2</v>
      </c>
      <c r="Q372">
        <f>ROUND(Q366,0)</f>
        <v>15</v>
      </c>
      <c r="R372">
        <f>ROUND(R366,0)</f>
        <v>33</v>
      </c>
      <c r="S372">
        <f>ROUND(S366,0)</f>
        <v>30</v>
      </c>
      <c r="T372">
        <f>ROUND(T366,0)</f>
        <v>16</v>
      </c>
      <c r="U372">
        <f>ROUND(U366,0)</f>
        <v>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1E86-6CF7-48B1-B420-C3234A577B29}">
  <dimension ref="A1:Q360"/>
  <sheetViews>
    <sheetView workbookViewId="0">
      <selection activeCell="P1" activeCellId="1" sqref="H1:H1048576 P1:P1048576"/>
    </sheetView>
  </sheetViews>
  <sheetFormatPr defaultRowHeight="14"/>
  <cols>
    <col min="10" max="16" width="8.6640625" style="7"/>
  </cols>
  <sheetData>
    <row r="1" spans="1:17" ht="4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7" ht="14.5">
      <c r="A2" s="3" t="s">
        <v>12</v>
      </c>
      <c r="B2" s="3">
        <v>1</v>
      </c>
      <c r="C2" s="3">
        <v>2</v>
      </c>
      <c r="D2" s="3">
        <v>13</v>
      </c>
      <c r="E2" s="3">
        <v>29</v>
      </c>
      <c r="F2" s="3">
        <v>31</v>
      </c>
      <c r="G2" s="3">
        <v>20</v>
      </c>
      <c r="H2" s="3">
        <v>3</v>
      </c>
      <c r="I2" s="3"/>
      <c r="J2" s="7">
        <v>0.20562454038997222</v>
      </c>
      <c r="K2" s="7">
        <v>3.4289907520891365</v>
      </c>
      <c r="L2" s="7">
        <v>17.375772144846795</v>
      </c>
      <c r="M2" s="7">
        <v>32.672617799442904</v>
      </c>
      <c r="N2" s="7">
        <v>28.154615766016715</v>
      </c>
      <c r="O2" s="7">
        <v>14.711464902506965</v>
      </c>
      <c r="P2" s="7">
        <v>3.3218004735376043</v>
      </c>
      <c r="Q2" s="7">
        <f>SUM(J2:P2)</f>
        <v>99.870886378830093</v>
      </c>
    </row>
    <row r="3" spans="1:17" ht="14.5">
      <c r="A3" s="3" t="s">
        <v>13</v>
      </c>
      <c r="B3" s="3">
        <v>0</v>
      </c>
      <c r="C3" s="3">
        <v>10</v>
      </c>
      <c r="D3" s="3">
        <v>25</v>
      </c>
      <c r="E3" s="3">
        <v>34</v>
      </c>
      <c r="F3" s="3">
        <v>22</v>
      </c>
      <c r="G3" s="3">
        <v>8</v>
      </c>
      <c r="H3" s="3">
        <v>1</v>
      </c>
      <c r="I3" s="3"/>
      <c r="J3" s="7">
        <v>0.39803774373259015</v>
      </c>
      <c r="K3" s="7">
        <v>5.8568200557103056</v>
      </c>
      <c r="L3" s="7">
        <v>24.451590529247909</v>
      </c>
      <c r="M3" s="7">
        <v>34.865424651810592</v>
      </c>
      <c r="N3" s="7">
        <v>23.211053760445683</v>
      </c>
      <c r="O3" s="7">
        <v>9.8165640668523668</v>
      </c>
      <c r="P3" s="7">
        <v>1.4431959610027847</v>
      </c>
      <c r="Q3" s="7">
        <f t="shared" ref="Q3:Q66" si="0">SUM(J3:P3)</f>
        <v>100.04268676880223</v>
      </c>
    </row>
    <row r="4" spans="1:17" ht="14.5">
      <c r="A4" s="3" t="s">
        <v>14</v>
      </c>
      <c r="B4" s="3">
        <v>2</v>
      </c>
      <c r="C4" s="3">
        <v>17</v>
      </c>
      <c r="D4" s="3">
        <v>32</v>
      </c>
      <c r="E4" s="3">
        <v>29</v>
      </c>
      <c r="F4" s="3">
        <v>15</v>
      </c>
      <c r="G4" s="3">
        <v>5</v>
      </c>
      <c r="H4" s="3">
        <v>1</v>
      </c>
      <c r="I4" s="3"/>
      <c r="J4" s="7">
        <v>0.51234774373259018</v>
      </c>
      <c r="K4" s="7">
        <v>6.335300055710305</v>
      </c>
      <c r="L4" s="7">
        <v>23.927790529247908</v>
      </c>
      <c r="M4" s="7">
        <v>33.281114651810597</v>
      </c>
      <c r="N4" s="7">
        <v>22.728713760445682</v>
      </c>
      <c r="O4" s="7">
        <v>10.711464066852367</v>
      </c>
      <c r="P4" s="7">
        <v>2.5142659610027849</v>
      </c>
      <c r="Q4" s="7">
        <f t="shared" si="0"/>
        <v>100.01099676880224</v>
      </c>
    </row>
    <row r="5" spans="1:17" ht="14.5">
      <c r="A5" s="3" t="s">
        <v>15</v>
      </c>
      <c r="B5" s="3">
        <v>0</v>
      </c>
      <c r="C5" s="3">
        <v>2</v>
      </c>
      <c r="D5" s="3">
        <v>18</v>
      </c>
      <c r="E5" s="3">
        <v>36</v>
      </c>
      <c r="F5" s="3">
        <v>27</v>
      </c>
      <c r="G5" s="3">
        <v>15</v>
      </c>
      <c r="H5" s="3">
        <v>3</v>
      </c>
      <c r="I5" s="3"/>
      <c r="J5" s="7">
        <v>0.18075334261838466</v>
      </c>
      <c r="K5" s="7">
        <v>3.4177036211699177</v>
      </c>
      <c r="L5" s="7">
        <v>17.446384401114202</v>
      </c>
      <c r="M5" s="7">
        <v>32.615302367688031</v>
      </c>
      <c r="N5" s="7">
        <v>27.835294428969362</v>
      </c>
      <c r="O5" s="7">
        <v>14.754664345403901</v>
      </c>
      <c r="P5" s="7">
        <v>3.655837465181059</v>
      </c>
      <c r="Q5" s="7">
        <f t="shared" si="0"/>
        <v>99.90593997214485</v>
      </c>
    </row>
    <row r="6" spans="1:17" ht="14.5">
      <c r="A6" s="3" t="s">
        <v>16</v>
      </c>
      <c r="B6" s="3">
        <v>1</v>
      </c>
      <c r="C6" s="3">
        <v>5</v>
      </c>
      <c r="D6" s="3">
        <v>20</v>
      </c>
      <c r="E6" s="3">
        <v>35</v>
      </c>
      <c r="F6" s="3">
        <v>26</v>
      </c>
      <c r="G6" s="3">
        <v>12</v>
      </c>
      <c r="H6" s="3">
        <v>2</v>
      </c>
      <c r="I6" s="3"/>
      <c r="J6" s="7">
        <v>0.11493774373259022</v>
      </c>
      <c r="K6" s="7">
        <v>3.5300200557103047</v>
      </c>
      <c r="L6" s="7">
        <v>19.92659052924791</v>
      </c>
      <c r="M6" s="7">
        <v>34.47752465181059</v>
      </c>
      <c r="N6" s="7">
        <v>27.025453760445686</v>
      </c>
      <c r="O6" s="7">
        <v>12.762564066852367</v>
      </c>
      <c r="P6" s="7">
        <v>2.2154959610027847</v>
      </c>
      <c r="Q6" s="7">
        <f t="shared" si="0"/>
        <v>100.05258676880223</v>
      </c>
    </row>
    <row r="7" spans="1:17" ht="14.5">
      <c r="A7" s="3" t="s">
        <v>17</v>
      </c>
      <c r="B7" s="3">
        <v>0</v>
      </c>
      <c r="C7" s="3">
        <v>5</v>
      </c>
      <c r="D7" s="3">
        <v>26</v>
      </c>
      <c r="E7" s="3">
        <v>35</v>
      </c>
      <c r="F7" s="3">
        <v>24</v>
      </c>
      <c r="G7" s="3">
        <v>9</v>
      </c>
      <c r="H7" s="3">
        <v>1</v>
      </c>
      <c r="I7" s="3"/>
      <c r="J7" s="7">
        <v>0.28655200557103078</v>
      </c>
      <c r="K7" s="7">
        <v>5.5176221727019508</v>
      </c>
      <c r="L7" s="7">
        <v>25.254630640668523</v>
      </c>
      <c r="M7" s="7">
        <v>36.250481420612815</v>
      </c>
      <c r="N7" s="7">
        <v>23.200976657381617</v>
      </c>
      <c r="O7" s="7">
        <v>8.9021986072423402</v>
      </c>
      <c r="P7" s="7">
        <v>0.70140247910863551</v>
      </c>
      <c r="Q7" s="7">
        <f t="shared" si="0"/>
        <v>100.11386398328692</v>
      </c>
    </row>
    <row r="8" spans="1:17" ht="14.5">
      <c r="A8" s="3" t="s">
        <v>18</v>
      </c>
      <c r="B8" s="3">
        <v>3</v>
      </c>
      <c r="C8" s="3">
        <v>17</v>
      </c>
      <c r="D8" s="3">
        <v>31</v>
      </c>
      <c r="E8" s="3">
        <v>29</v>
      </c>
      <c r="F8" s="3">
        <v>15</v>
      </c>
      <c r="G8" s="3">
        <v>4</v>
      </c>
      <c r="H8" s="3">
        <v>0</v>
      </c>
      <c r="I8" s="3"/>
      <c r="J8" s="7">
        <v>0.51559298050139279</v>
      </c>
      <c r="K8" s="7">
        <v>6.2090223955431751</v>
      </c>
      <c r="L8" s="7">
        <v>23.941792757660167</v>
      </c>
      <c r="M8" s="7">
        <v>33.801290027855153</v>
      </c>
      <c r="N8" s="7">
        <v>23.343731699164348</v>
      </c>
      <c r="O8" s="7">
        <v>10.416554874651812</v>
      </c>
      <c r="P8" s="7">
        <v>1.7395163231197772</v>
      </c>
      <c r="Q8" s="7">
        <f t="shared" si="0"/>
        <v>99.967501058495827</v>
      </c>
    </row>
    <row r="9" spans="1:17" ht="14.5">
      <c r="A9" s="3" t="s">
        <v>19</v>
      </c>
      <c r="B9" s="3">
        <v>0</v>
      </c>
      <c r="C9" s="3">
        <v>6</v>
      </c>
      <c r="D9" s="3">
        <v>20</v>
      </c>
      <c r="E9" s="3">
        <v>33</v>
      </c>
      <c r="F9" s="3">
        <v>27</v>
      </c>
      <c r="G9" s="3">
        <v>12</v>
      </c>
      <c r="H9" s="3">
        <v>2</v>
      </c>
      <c r="I9" s="3"/>
      <c r="J9" s="7">
        <v>0.59407844011142064</v>
      </c>
      <c r="K9" s="7">
        <v>6.5479116434540394</v>
      </c>
      <c r="L9" s="7">
        <v>23.761220612813368</v>
      </c>
      <c r="M9" s="7">
        <v>32.873562228412261</v>
      </c>
      <c r="N9" s="7">
        <v>23.018575933147634</v>
      </c>
      <c r="O9" s="7">
        <v>10.864989972144846</v>
      </c>
      <c r="P9" s="7">
        <v>2.2893858495821728</v>
      </c>
      <c r="Q9" s="7">
        <f t="shared" si="0"/>
        <v>99.949724679665735</v>
      </c>
    </row>
    <row r="10" spans="1:17" ht="14.5">
      <c r="A10" s="3" t="s">
        <v>20</v>
      </c>
      <c r="B10" s="3">
        <v>0</v>
      </c>
      <c r="C10" s="3">
        <v>5</v>
      </c>
      <c r="D10" s="3">
        <v>21</v>
      </c>
      <c r="E10" s="3">
        <v>32</v>
      </c>
      <c r="F10" s="3">
        <v>26</v>
      </c>
      <c r="G10" s="3">
        <v>14</v>
      </c>
      <c r="H10" s="3">
        <v>3</v>
      </c>
      <c r="I10" s="3"/>
      <c r="J10" s="7">
        <v>0.2855177437325902</v>
      </c>
      <c r="K10" s="7">
        <v>4.2406600557103058</v>
      </c>
      <c r="L10" s="7">
        <v>19.123190529247907</v>
      </c>
      <c r="M10" s="7">
        <v>32.101944651810598</v>
      </c>
      <c r="N10" s="7">
        <v>26.314333760445685</v>
      </c>
      <c r="O10" s="7">
        <v>14.113764066852367</v>
      </c>
      <c r="P10" s="7">
        <v>3.8247559610027846</v>
      </c>
      <c r="Q10" s="7">
        <f t="shared" si="0"/>
        <v>100.00416676880224</v>
      </c>
    </row>
    <row r="11" spans="1:17" ht="14.5">
      <c r="A11" s="3" t="s">
        <v>21</v>
      </c>
      <c r="B11" s="3">
        <v>1</v>
      </c>
      <c r="C11" s="3">
        <v>4</v>
      </c>
      <c r="D11" s="3">
        <v>22</v>
      </c>
      <c r="E11" s="3">
        <v>36</v>
      </c>
      <c r="F11" s="3">
        <v>25</v>
      </c>
      <c r="G11" s="3">
        <v>11</v>
      </c>
      <c r="H11" s="3">
        <v>2</v>
      </c>
      <c r="I11" s="3"/>
      <c r="J11" s="7">
        <v>0.45222454038997223</v>
      </c>
      <c r="K11" s="7">
        <v>5.8997907520891362</v>
      </c>
      <c r="L11" s="7">
        <v>23.980772144846796</v>
      </c>
      <c r="M11" s="7">
        <v>34.567017799442901</v>
      </c>
      <c r="N11" s="7">
        <v>23.733215766016716</v>
      </c>
      <c r="O11" s="7">
        <v>10.092464902506963</v>
      </c>
      <c r="P11" s="7">
        <v>1.2450004735376046</v>
      </c>
      <c r="Q11" s="7">
        <f t="shared" si="0"/>
        <v>99.970486378830074</v>
      </c>
    </row>
    <row r="12" spans="1:17" ht="14.5">
      <c r="A12" s="3" t="s">
        <v>22</v>
      </c>
      <c r="B12" s="3">
        <v>1</v>
      </c>
      <c r="C12" s="3">
        <v>18</v>
      </c>
      <c r="D12" s="3">
        <v>31</v>
      </c>
      <c r="E12" s="3">
        <v>30</v>
      </c>
      <c r="F12" s="3">
        <v>15</v>
      </c>
      <c r="G12" s="3">
        <v>4</v>
      </c>
      <c r="H12" s="3">
        <v>1</v>
      </c>
      <c r="I12" s="3"/>
      <c r="J12" s="7">
        <v>0.51360454038997216</v>
      </c>
      <c r="K12" s="7">
        <v>6.172830752089137</v>
      </c>
      <c r="L12" s="7">
        <v>23.803372144846797</v>
      </c>
      <c r="M12" s="7">
        <v>33.770637799442902</v>
      </c>
      <c r="N12" s="7">
        <v>23.432895766016713</v>
      </c>
      <c r="O12" s="7">
        <v>10.497664902506964</v>
      </c>
      <c r="P12" s="7">
        <v>1.7678604735376047</v>
      </c>
      <c r="Q12" s="7">
        <f t="shared" si="0"/>
        <v>99.958866378830109</v>
      </c>
    </row>
    <row r="13" spans="1:17" ht="14.5">
      <c r="A13" s="3" t="s">
        <v>23</v>
      </c>
      <c r="B13" s="3">
        <v>0</v>
      </c>
      <c r="C13" s="3">
        <v>3</v>
      </c>
      <c r="D13" s="3">
        <v>19</v>
      </c>
      <c r="E13" s="3">
        <v>40</v>
      </c>
      <c r="F13" s="3">
        <v>28</v>
      </c>
      <c r="G13" s="3">
        <v>9</v>
      </c>
      <c r="H13" s="3">
        <v>1</v>
      </c>
      <c r="I13" s="3"/>
      <c r="J13" s="7">
        <v>0.46627922005571032</v>
      </c>
      <c r="K13" s="7">
        <v>5.9513758217270194</v>
      </c>
      <c r="L13" s="7">
        <v>23.965910306406684</v>
      </c>
      <c r="M13" s="7">
        <v>34.455041114206132</v>
      </c>
      <c r="N13" s="7">
        <v>23.720427966573819</v>
      </c>
      <c r="O13" s="7">
        <v>10.135594986072423</v>
      </c>
      <c r="P13" s="7">
        <v>1.2699729247910865</v>
      </c>
      <c r="Q13" s="7">
        <f t="shared" si="0"/>
        <v>99.964602339832879</v>
      </c>
    </row>
    <row r="14" spans="1:17" ht="14.5">
      <c r="A14" s="3" t="s">
        <v>24</v>
      </c>
      <c r="B14" s="3">
        <v>0</v>
      </c>
      <c r="C14" s="3">
        <v>6</v>
      </c>
      <c r="D14" s="3">
        <v>22</v>
      </c>
      <c r="E14" s="3">
        <v>33</v>
      </c>
      <c r="F14" s="3">
        <v>24</v>
      </c>
      <c r="G14" s="3">
        <v>12</v>
      </c>
      <c r="H14" s="3">
        <v>3</v>
      </c>
      <c r="I14" s="3"/>
      <c r="J14" s="7">
        <v>0.57210298050139274</v>
      </c>
      <c r="K14" s="7">
        <v>6.4431023955431757</v>
      </c>
      <c r="L14" s="7">
        <v>23.666992757660164</v>
      </c>
      <c r="M14" s="7">
        <v>33.009780027855157</v>
      </c>
      <c r="N14" s="7">
        <v>23.111591699164347</v>
      </c>
      <c r="O14" s="7">
        <v>10.870454874651811</v>
      </c>
      <c r="P14" s="7">
        <v>2.2769863231197771</v>
      </c>
      <c r="Q14" s="7">
        <f t="shared" si="0"/>
        <v>99.951011058495823</v>
      </c>
    </row>
    <row r="15" spans="1:17" ht="14.5">
      <c r="A15" s="3" t="s">
        <v>25</v>
      </c>
      <c r="B15" s="3">
        <v>0</v>
      </c>
      <c r="C15" s="3">
        <v>4</v>
      </c>
      <c r="D15" s="3">
        <v>20</v>
      </c>
      <c r="E15" s="3">
        <v>35</v>
      </c>
      <c r="F15" s="3">
        <v>27</v>
      </c>
      <c r="G15" s="3">
        <v>11</v>
      </c>
      <c r="H15" s="3">
        <v>2</v>
      </c>
      <c r="I15" s="3"/>
      <c r="J15" s="7">
        <v>0.56949334261838458</v>
      </c>
      <c r="K15" s="7">
        <v>6.5896236211699168</v>
      </c>
      <c r="L15" s="7">
        <v>24.084184401114204</v>
      </c>
      <c r="M15" s="7">
        <v>32.897562367688025</v>
      </c>
      <c r="N15" s="7">
        <v>22.541934428969359</v>
      </c>
      <c r="O15" s="7">
        <v>10.752264345403901</v>
      </c>
      <c r="P15" s="7">
        <v>2.5666174651810589</v>
      </c>
      <c r="Q15" s="7">
        <f t="shared" si="0"/>
        <v>100.00167997214484</v>
      </c>
    </row>
    <row r="16" spans="1:17" ht="14.5">
      <c r="A16" s="3" t="s">
        <v>26</v>
      </c>
      <c r="B16" s="3">
        <v>0</v>
      </c>
      <c r="C16" s="3">
        <v>5</v>
      </c>
      <c r="D16" s="3">
        <v>27</v>
      </c>
      <c r="E16" s="3">
        <v>38</v>
      </c>
      <c r="F16" s="3">
        <v>21</v>
      </c>
      <c r="G16" s="3">
        <v>7</v>
      </c>
      <c r="H16" s="3">
        <v>1</v>
      </c>
      <c r="I16" s="3"/>
      <c r="J16" s="7">
        <v>0.4107033426183847</v>
      </c>
      <c r="K16" s="7">
        <v>5.9733036211699169</v>
      </c>
      <c r="L16" s="7">
        <v>25.123384401114205</v>
      </c>
      <c r="M16" s="7">
        <v>35.261352367688026</v>
      </c>
      <c r="N16" s="7">
        <v>23.08799442896936</v>
      </c>
      <c r="O16" s="7">
        <v>9.2831643454039003</v>
      </c>
      <c r="P16" s="7">
        <v>0.92198746518105912</v>
      </c>
      <c r="Q16" s="7">
        <f t="shared" si="0"/>
        <v>100.06188997214485</v>
      </c>
    </row>
    <row r="17" spans="1:17" ht="14.5">
      <c r="A17" s="3" t="s">
        <v>27</v>
      </c>
      <c r="B17" s="3">
        <v>0</v>
      </c>
      <c r="C17" s="3">
        <v>7</v>
      </c>
      <c r="D17" s="3">
        <v>26</v>
      </c>
      <c r="E17" s="3">
        <v>35</v>
      </c>
      <c r="F17" s="3">
        <v>20</v>
      </c>
      <c r="G17" s="3">
        <v>10</v>
      </c>
      <c r="H17" s="3">
        <v>3</v>
      </c>
      <c r="I17" s="3"/>
      <c r="J17" s="7">
        <v>0.15510844011142064</v>
      </c>
      <c r="K17" s="7">
        <v>3.1921516434540389</v>
      </c>
      <c r="L17" s="7">
        <v>17.523820612813367</v>
      </c>
      <c r="M17" s="7">
        <v>33.376532228412259</v>
      </c>
      <c r="N17" s="7">
        <v>28.456155933147635</v>
      </c>
      <c r="O17" s="7">
        <v>14.350689972144847</v>
      </c>
      <c r="P17" s="7">
        <v>2.8222958495821726</v>
      </c>
      <c r="Q17" s="7">
        <f t="shared" si="0"/>
        <v>99.876754679665737</v>
      </c>
    </row>
    <row r="18" spans="1:17" ht="14.5">
      <c r="A18" s="3" t="s">
        <v>28</v>
      </c>
      <c r="B18" s="3">
        <v>0</v>
      </c>
      <c r="C18" s="3">
        <v>6</v>
      </c>
      <c r="D18" s="3">
        <v>24</v>
      </c>
      <c r="E18" s="3">
        <v>36</v>
      </c>
      <c r="F18" s="3">
        <v>23</v>
      </c>
      <c r="G18" s="3">
        <v>9</v>
      </c>
      <c r="H18" s="3">
        <v>2</v>
      </c>
      <c r="I18" s="3"/>
      <c r="J18" s="7">
        <v>0.52091844011142063</v>
      </c>
      <c r="K18" s="7">
        <v>6.1806316434540394</v>
      </c>
      <c r="L18" s="7">
        <v>23.703020612813368</v>
      </c>
      <c r="M18" s="7">
        <v>33.681722228412262</v>
      </c>
      <c r="N18" s="7">
        <v>23.483815933147632</v>
      </c>
      <c r="O18" s="7">
        <v>10.577589972144848</v>
      </c>
      <c r="P18" s="7">
        <v>1.8018658495821727</v>
      </c>
      <c r="Q18" s="7">
        <f t="shared" si="0"/>
        <v>99.949564679665741</v>
      </c>
    </row>
    <row r="19" spans="1:17" ht="14.5">
      <c r="A19" s="3" t="s">
        <v>29</v>
      </c>
      <c r="B19" s="3">
        <v>0</v>
      </c>
      <c r="C19" s="3">
        <v>5</v>
      </c>
      <c r="D19" s="3">
        <v>28</v>
      </c>
      <c r="E19" s="3">
        <v>38</v>
      </c>
      <c r="F19" s="3">
        <v>22</v>
      </c>
      <c r="G19" s="3">
        <v>7</v>
      </c>
      <c r="H19" s="3">
        <v>1</v>
      </c>
      <c r="I19" s="3"/>
      <c r="J19" s="7">
        <v>0.29706774373259015</v>
      </c>
      <c r="K19" s="7">
        <v>4.3330600557103054</v>
      </c>
      <c r="L19" s="7">
        <v>19.354190529247909</v>
      </c>
      <c r="M19" s="7">
        <v>32.090394651810598</v>
      </c>
      <c r="N19" s="7">
        <v>26.152633760445685</v>
      </c>
      <c r="O19" s="7">
        <v>13.998264066852366</v>
      </c>
      <c r="P19" s="7">
        <v>3.7901059610027854</v>
      </c>
      <c r="Q19" s="7">
        <f t="shared" si="0"/>
        <v>100.01571676880224</v>
      </c>
    </row>
    <row r="20" spans="1:17" ht="14.5">
      <c r="A20" s="3" t="s">
        <v>30</v>
      </c>
      <c r="B20" s="3">
        <v>0</v>
      </c>
      <c r="C20" s="3">
        <v>7</v>
      </c>
      <c r="D20" s="3">
        <v>30</v>
      </c>
      <c r="E20" s="3">
        <v>38</v>
      </c>
      <c r="F20" s="3">
        <v>19</v>
      </c>
      <c r="G20" s="3">
        <v>5</v>
      </c>
      <c r="H20" s="3">
        <v>1</v>
      </c>
      <c r="I20" s="3"/>
      <c r="J20" s="7">
        <v>0.26629200557103083</v>
      </c>
      <c r="K20" s="7">
        <v>5.3555421727019503</v>
      </c>
      <c r="L20" s="7">
        <v>24.849430640668523</v>
      </c>
      <c r="M20" s="7">
        <v>36.270741420612815</v>
      </c>
      <c r="N20" s="7">
        <v>23.484616657381618</v>
      </c>
      <c r="O20" s="7">
        <v>9.1047986072423406</v>
      </c>
      <c r="P20" s="7">
        <v>0.76218247910863557</v>
      </c>
      <c r="Q20" s="7">
        <f t="shared" si="0"/>
        <v>100.09360398328691</v>
      </c>
    </row>
    <row r="21" spans="1:17" ht="14.5">
      <c r="A21" s="3" t="s">
        <v>31</v>
      </c>
      <c r="B21" s="3">
        <v>0</v>
      </c>
      <c r="C21" s="3">
        <v>3</v>
      </c>
      <c r="D21" s="3">
        <v>26</v>
      </c>
      <c r="E21" s="3">
        <v>41</v>
      </c>
      <c r="F21" s="3">
        <v>23</v>
      </c>
      <c r="G21" s="3">
        <v>7</v>
      </c>
      <c r="H21" s="3">
        <v>1</v>
      </c>
      <c r="I21" s="3"/>
      <c r="J21" s="7">
        <v>0.5114745403899722</v>
      </c>
      <c r="K21" s="7">
        <v>6.1557907520891373</v>
      </c>
      <c r="L21" s="7">
        <v>23.760772144846797</v>
      </c>
      <c r="M21" s="7">
        <v>33.772767799442896</v>
      </c>
      <c r="N21" s="7">
        <v>23.462715766016714</v>
      </c>
      <c r="O21" s="7">
        <v>10.518964902506964</v>
      </c>
      <c r="P21" s="7">
        <v>1.7742504735376046</v>
      </c>
      <c r="Q21" s="7">
        <f t="shared" si="0"/>
        <v>99.956736378830087</v>
      </c>
    </row>
    <row r="22" spans="1:17" ht="14.5">
      <c r="A22" s="3" t="s">
        <v>32</v>
      </c>
      <c r="B22" s="3">
        <v>1</v>
      </c>
      <c r="C22" s="3">
        <v>6</v>
      </c>
      <c r="D22" s="3">
        <v>25</v>
      </c>
      <c r="E22" s="3">
        <v>33</v>
      </c>
      <c r="F22" s="3">
        <v>22</v>
      </c>
      <c r="G22" s="3">
        <v>11</v>
      </c>
      <c r="H22" s="3">
        <v>2</v>
      </c>
      <c r="I22" s="3"/>
      <c r="J22" s="7">
        <v>-4.4717994428969204E-2</v>
      </c>
      <c r="K22" s="7">
        <v>2.5874621727019504</v>
      </c>
      <c r="L22" s="7">
        <v>18.361230640668524</v>
      </c>
      <c r="M22" s="7">
        <v>35.175751420612819</v>
      </c>
      <c r="N22" s="7">
        <v>28.24875665738162</v>
      </c>
      <c r="O22" s="7">
        <v>13.34889860724234</v>
      </c>
      <c r="P22" s="7">
        <v>2.325212479108635</v>
      </c>
      <c r="Q22" s="7">
        <f t="shared" si="0"/>
        <v>100.00259398328693</v>
      </c>
    </row>
    <row r="23" spans="1:17" ht="14.5">
      <c r="A23" s="3" t="s">
        <v>33</v>
      </c>
      <c r="B23" s="3">
        <v>0</v>
      </c>
      <c r="C23" s="3">
        <v>3</v>
      </c>
      <c r="D23" s="3">
        <v>13</v>
      </c>
      <c r="E23" s="3">
        <v>29</v>
      </c>
      <c r="F23" s="3">
        <v>32</v>
      </c>
      <c r="G23" s="3">
        <v>19</v>
      </c>
      <c r="H23" s="3">
        <v>4</v>
      </c>
      <c r="I23" s="3"/>
      <c r="J23" s="7">
        <v>0.52158844011142058</v>
      </c>
      <c r="K23" s="7">
        <v>6.185991643454039</v>
      </c>
      <c r="L23" s="7">
        <v>23.716420612813369</v>
      </c>
      <c r="M23" s="7">
        <v>33.681052228412263</v>
      </c>
      <c r="N23" s="7">
        <v>23.474435933147632</v>
      </c>
      <c r="O23" s="7">
        <v>10.570889972144847</v>
      </c>
      <c r="P23" s="7">
        <v>1.7998558495821726</v>
      </c>
      <c r="Q23" s="7">
        <f t="shared" si="0"/>
        <v>99.950234679665755</v>
      </c>
    </row>
    <row r="24" spans="1:17" ht="14.5">
      <c r="A24" s="3" t="s">
        <v>34</v>
      </c>
      <c r="B24" s="3">
        <v>0</v>
      </c>
      <c r="C24" s="3">
        <v>7</v>
      </c>
      <c r="D24" s="3">
        <v>28</v>
      </c>
      <c r="E24" s="3">
        <v>34</v>
      </c>
      <c r="F24" s="3">
        <v>21</v>
      </c>
      <c r="G24" s="3">
        <v>8</v>
      </c>
      <c r="H24" s="3">
        <v>1</v>
      </c>
      <c r="I24" s="3"/>
      <c r="J24" s="7">
        <v>0.27716844011142061</v>
      </c>
      <c r="K24" s="7">
        <v>3.9506316434540389</v>
      </c>
      <c r="L24" s="7">
        <v>18.560020612813368</v>
      </c>
      <c r="M24" s="7">
        <v>32.519472228412262</v>
      </c>
      <c r="N24" s="7">
        <v>27.306315933147634</v>
      </c>
      <c r="O24" s="7">
        <v>14.149089972144848</v>
      </c>
      <c r="P24" s="7">
        <v>3.163115849582173</v>
      </c>
      <c r="Q24" s="7">
        <f t="shared" si="0"/>
        <v>99.925814679665734</v>
      </c>
    </row>
    <row r="25" spans="1:17" ht="14.5">
      <c r="A25" s="3" t="s">
        <v>35</v>
      </c>
      <c r="B25" s="3">
        <v>0</v>
      </c>
      <c r="C25" s="3">
        <v>6</v>
      </c>
      <c r="D25" s="3">
        <v>28</v>
      </c>
      <c r="E25" s="3">
        <v>36</v>
      </c>
      <c r="F25" s="3">
        <v>21</v>
      </c>
      <c r="G25" s="3">
        <v>8</v>
      </c>
      <c r="H25" s="3">
        <v>1</v>
      </c>
      <c r="I25" s="3"/>
      <c r="J25" s="7">
        <v>-5.1917994428969189E-2</v>
      </c>
      <c r="K25" s="7">
        <v>2.5298621727019506</v>
      </c>
      <c r="L25" s="7">
        <v>18.217230640668522</v>
      </c>
      <c r="M25" s="7">
        <v>35.182951420612817</v>
      </c>
      <c r="N25" s="7">
        <v>28.349556657381619</v>
      </c>
      <c r="O25" s="7">
        <v>13.420898607242341</v>
      </c>
      <c r="P25" s="7">
        <v>2.3468124791086353</v>
      </c>
      <c r="Q25" s="7">
        <f t="shared" si="0"/>
        <v>99.995393983286903</v>
      </c>
    </row>
    <row r="26" spans="1:17" ht="14.5">
      <c r="A26" s="3" t="s">
        <v>36</v>
      </c>
      <c r="B26" s="3">
        <v>2</v>
      </c>
      <c r="C26" s="3">
        <v>16</v>
      </c>
      <c r="D26" s="3">
        <v>34</v>
      </c>
      <c r="E26" s="3">
        <v>29</v>
      </c>
      <c r="F26" s="3">
        <v>14</v>
      </c>
      <c r="G26" s="3">
        <v>4</v>
      </c>
      <c r="H26" s="3">
        <v>1</v>
      </c>
      <c r="I26" s="3"/>
      <c r="J26" s="7">
        <v>0.44796774373259018</v>
      </c>
      <c r="K26" s="7">
        <v>6.0382600557103059</v>
      </c>
      <c r="L26" s="7">
        <v>24.045190529247911</v>
      </c>
      <c r="M26" s="7">
        <v>34.080494651810596</v>
      </c>
      <c r="N26" s="7">
        <v>23.071033760445683</v>
      </c>
      <c r="O26" s="7">
        <v>10.336264066852365</v>
      </c>
      <c r="P26" s="7">
        <v>2.0004059610027847</v>
      </c>
      <c r="Q26" s="7">
        <f t="shared" si="0"/>
        <v>100.01961676880224</v>
      </c>
    </row>
    <row r="27" spans="1:17" ht="14.5">
      <c r="A27" s="3" t="s">
        <v>37</v>
      </c>
      <c r="B27" s="3">
        <v>0</v>
      </c>
      <c r="C27" s="3">
        <v>7</v>
      </c>
      <c r="D27" s="3">
        <v>26</v>
      </c>
      <c r="E27" s="3">
        <v>35</v>
      </c>
      <c r="F27" s="3">
        <v>22</v>
      </c>
      <c r="G27" s="3">
        <v>9</v>
      </c>
      <c r="H27" s="3">
        <v>1</v>
      </c>
      <c r="I27" s="3"/>
      <c r="J27" s="7">
        <v>0.50899774373259021</v>
      </c>
      <c r="K27" s="7">
        <v>6.3085000557103053</v>
      </c>
      <c r="L27" s="7">
        <v>23.860790529247907</v>
      </c>
      <c r="M27" s="7">
        <v>33.284464651810595</v>
      </c>
      <c r="N27" s="7">
        <v>22.775613760445683</v>
      </c>
      <c r="O27" s="7">
        <v>10.744964066852367</v>
      </c>
      <c r="P27" s="7">
        <v>2.524315961002785</v>
      </c>
      <c r="Q27" s="7">
        <f t="shared" si="0"/>
        <v>100.00764676880223</v>
      </c>
    </row>
    <row r="28" spans="1:17" ht="14.5">
      <c r="A28" s="3" t="s">
        <v>38</v>
      </c>
      <c r="B28" s="3">
        <v>0</v>
      </c>
      <c r="C28" s="3">
        <v>5</v>
      </c>
      <c r="D28" s="3">
        <v>21</v>
      </c>
      <c r="E28" s="3">
        <v>33</v>
      </c>
      <c r="F28" s="3">
        <v>27</v>
      </c>
      <c r="G28" s="3">
        <v>12</v>
      </c>
      <c r="H28" s="3">
        <v>2</v>
      </c>
      <c r="I28" s="3"/>
      <c r="J28" s="7">
        <v>0.42717334261838469</v>
      </c>
      <c r="K28" s="7">
        <v>6.1050636211699167</v>
      </c>
      <c r="L28" s="7">
        <v>25.452784401114204</v>
      </c>
      <c r="M28" s="7">
        <v>35.244882367688028</v>
      </c>
      <c r="N28" s="7">
        <v>22.85741442896936</v>
      </c>
      <c r="O28" s="7">
        <v>9.1184643454039005</v>
      </c>
      <c r="P28" s="7">
        <v>0.87257746518105916</v>
      </c>
      <c r="Q28" s="7">
        <f t="shared" si="0"/>
        <v>100.07835997214485</v>
      </c>
    </row>
    <row r="29" spans="1:17" ht="14.5">
      <c r="A29" s="3" t="s">
        <v>39</v>
      </c>
      <c r="B29" s="3">
        <v>0</v>
      </c>
      <c r="C29" s="3">
        <v>5</v>
      </c>
      <c r="D29" s="3">
        <v>19</v>
      </c>
      <c r="E29" s="3">
        <v>33</v>
      </c>
      <c r="F29" s="3">
        <v>27</v>
      </c>
      <c r="G29" s="3">
        <v>13</v>
      </c>
      <c r="H29" s="3">
        <v>3</v>
      </c>
      <c r="I29" s="3"/>
      <c r="J29" s="7">
        <v>0.46070844011142065</v>
      </c>
      <c r="K29" s="7">
        <v>5.9169516434540395</v>
      </c>
      <c r="L29" s="7">
        <v>23.903820612813366</v>
      </c>
      <c r="M29" s="7">
        <v>34.476932228412259</v>
      </c>
      <c r="N29" s="7">
        <v>23.767755933147633</v>
      </c>
      <c r="O29" s="7">
        <v>10.160689972144848</v>
      </c>
      <c r="P29" s="7">
        <v>1.2754958495821727</v>
      </c>
      <c r="Q29" s="7">
        <f t="shared" si="0"/>
        <v>99.962354679665751</v>
      </c>
    </row>
    <row r="30" spans="1:17" ht="14.5">
      <c r="A30" s="3" t="s">
        <v>40</v>
      </c>
      <c r="B30" s="3">
        <v>0</v>
      </c>
      <c r="C30" s="3">
        <v>4</v>
      </c>
      <c r="D30" s="3">
        <v>20</v>
      </c>
      <c r="E30" s="3">
        <v>35</v>
      </c>
      <c r="F30" s="3">
        <v>26</v>
      </c>
      <c r="G30" s="3">
        <v>12</v>
      </c>
      <c r="H30" s="3">
        <v>2</v>
      </c>
      <c r="I30" s="3"/>
      <c r="J30" s="7">
        <v>0.50448200557103084</v>
      </c>
      <c r="K30" s="7">
        <v>6.3890621727019505</v>
      </c>
      <c r="L30" s="7">
        <v>23.993230640668525</v>
      </c>
      <c r="M30" s="7">
        <v>33.092551420612814</v>
      </c>
      <c r="N30" s="7">
        <v>22.38595665738162</v>
      </c>
      <c r="O30" s="7">
        <v>10.798898607242339</v>
      </c>
      <c r="P30" s="7">
        <v>2.8756124791086357</v>
      </c>
      <c r="Q30" s="7">
        <f t="shared" si="0"/>
        <v>100.03979398328693</v>
      </c>
    </row>
    <row r="31" spans="1:17" ht="14.5">
      <c r="A31" s="3" t="s">
        <v>41</v>
      </c>
      <c r="B31" s="3">
        <v>0</v>
      </c>
      <c r="C31" s="3">
        <v>5</v>
      </c>
      <c r="D31" s="3">
        <v>16</v>
      </c>
      <c r="E31" s="3">
        <v>23</v>
      </c>
      <c r="F31" s="3">
        <v>24</v>
      </c>
      <c r="G31" s="3">
        <v>22</v>
      </c>
      <c r="H31" s="3">
        <v>10</v>
      </c>
      <c r="I31" s="3"/>
      <c r="J31" s="7">
        <v>0.6860620055710307</v>
      </c>
      <c r="K31" s="7">
        <v>7.1877021727019503</v>
      </c>
      <c r="L31" s="7">
        <v>23.40983064066852</v>
      </c>
      <c r="M31" s="7">
        <v>30.705971420612812</v>
      </c>
      <c r="N31" s="7">
        <v>21.520836657381619</v>
      </c>
      <c r="O31" s="7">
        <v>12.04009860724234</v>
      </c>
      <c r="P31" s="7">
        <v>4.4518724791086353</v>
      </c>
      <c r="Q31" s="7">
        <f t="shared" si="0"/>
        <v>100.0023739832869</v>
      </c>
    </row>
    <row r="32" spans="1:17" ht="14.5">
      <c r="A32" s="3" t="s">
        <v>42</v>
      </c>
      <c r="B32" s="3">
        <v>0</v>
      </c>
      <c r="C32" s="3">
        <v>6</v>
      </c>
      <c r="D32" s="3">
        <v>17</v>
      </c>
      <c r="E32" s="3">
        <v>33</v>
      </c>
      <c r="F32" s="3">
        <v>29</v>
      </c>
      <c r="G32" s="3">
        <v>13</v>
      </c>
      <c r="H32" s="3">
        <v>2</v>
      </c>
      <c r="I32" s="3"/>
      <c r="J32" s="7">
        <v>0.25826200557103085</v>
      </c>
      <c r="K32" s="7">
        <v>5.2913021727019505</v>
      </c>
      <c r="L32" s="7">
        <v>24.688830640668524</v>
      </c>
      <c r="M32" s="7">
        <v>36.27877142061282</v>
      </c>
      <c r="N32" s="7">
        <v>23.597036657381619</v>
      </c>
      <c r="O32" s="7">
        <v>9.18509860724234</v>
      </c>
      <c r="P32" s="7">
        <v>0.78627247910863551</v>
      </c>
      <c r="Q32" s="7">
        <f t="shared" si="0"/>
        <v>100.08557398328692</v>
      </c>
    </row>
    <row r="33" spans="1:17" ht="14.5">
      <c r="A33" s="3" t="s">
        <v>43</v>
      </c>
      <c r="B33" s="3">
        <v>0</v>
      </c>
      <c r="C33" s="3">
        <v>3</v>
      </c>
      <c r="D33" s="3">
        <v>19</v>
      </c>
      <c r="E33" s="3">
        <v>39</v>
      </c>
      <c r="F33" s="3">
        <v>29</v>
      </c>
      <c r="G33" s="3">
        <v>10</v>
      </c>
      <c r="H33" s="3">
        <v>1</v>
      </c>
      <c r="I33" s="3"/>
      <c r="J33" s="7">
        <v>0.54979334261838464</v>
      </c>
      <c r="K33" s="7">
        <v>6.4320236211699164</v>
      </c>
      <c r="L33" s="7">
        <v>23.690184401114205</v>
      </c>
      <c r="M33" s="7">
        <v>32.917262367688025</v>
      </c>
      <c r="N33" s="7">
        <v>22.817734428969359</v>
      </c>
      <c r="O33" s="7">
        <v>10.9492643454039</v>
      </c>
      <c r="P33" s="7">
        <v>2.6257174651810589</v>
      </c>
      <c r="Q33" s="7">
        <f t="shared" si="0"/>
        <v>99.981979972144856</v>
      </c>
    </row>
    <row r="34" spans="1:17" ht="14.5">
      <c r="A34" s="3" t="s">
        <v>44</v>
      </c>
      <c r="B34" s="3">
        <v>0</v>
      </c>
      <c r="C34" s="3">
        <v>6</v>
      </c>
      <c r="D34" s="3">
        <v>26</v>
      </c>
      <c r="E34" s="3">
        <v>36</v>
      </c>
      <c r="F34" s="3">
        <v>23</v>
      </c>
      <c r="G34" s="3">
        <v>7</v>
      </c>
      <c r="H34" s="3">
        <v>1</v>
      </c>
      <c r="I34" s="3"/>
      <c r="J34" s="7">
        <v>0.71537774373259022</v>
      </c>
      <c r="K34" s="7">
        <v>7.7415400557103053</v>
      </c>
      <c r="L34" s="7">
        <v>26.583390529247914</v>
      </c>
      <c r="M34" s="7">
        <v>32.343084651810585</v>
      </c>
      <c r="N34" s="7">
        <v>20.445293760445683</v>
      </c>
      <c r="O34" s="7">
        <v>9.7001640668523645</v>
      </c>
      <c r="P34" s="7">
        <v>2.612175961002785</v>
      </c>
      <c r="Q34" s="7">
        <f t="shared" si="0"/>
        <v>100.14102676880223</v>
      </c>
    </row>
    <row r="35" spans="1:17" ht="14.5">
      <c r="A35" s="3" t="s">
        <v>45</v>
      </c>
      <c r="B35" s="3">
        <v>0</v>
      </c>
      <c r="C35" s="3">
        <v>4</v>
      </c>
      <c r="D35" s="3">
        <v>22</v>
      </c>
      <c r="E35" s="3">
        <v>37</v>
      </c>
      <c r="F35" s="3">
        <v>26</v>
      </c>
      <c r="G35" s="3">
        <v>10</v>
      </c>
      <c r="H35" s="3">
        <v>1</v>
      </c>
      <c r="I35" s="3"/>
      <c r="J35" s="7">
        <v>0.38125200557103067</v>
      </c>
      <c r="K35" s="7">
        <v>6.05722217270195</v>
      </c>
      <c r="L35" s="7">
        <v>25.743630640668524</v>
      </c>
      <c r="M35" s="7">
        <v>35.420781420612819</v>
      </c>
      <c r="N35" s="7">
        <v>22.434176657381617</v>
      </c>
      <c r="O35" s="7">
        <v>8.9741986072423412</v>
      </c>
      <c r="P35" s="7">
        <v>1.1243024791086356</v>
      </c>
      <c r="Q35" s="7">
        <f t="shared" si="0"/>
        <v>100.13556398328691</v>
      </c>
    </row>
    <row r="36" spans="1:17" ht="14.5">
      <c r="A36" s="3" t="s">
        <v>46</v>
      </c>
      <c r="B36" s="3">
        <v>0</v>
      </c>
      <c r="C36" s="3">
        <v>7</v>
      </c>
      <c r="D36" s="3">
        <v>24</v>
      </c>
      <c r="E36" s="3">
        <v>35</v>
      </c>
      <c r="F36" s="3">
        <v>24</v>
      </c>
      <c r="G36" s="3">
        <v>9</v>
      </c>
      <c r="H36" s="3">
        <v>1</v>
      </c>
      <c r="I36" s="3"/>
      <c r="J36" s="7">
        <v>0.31864200557103084</v>
      </c>
      <c r="K36" s="7">
        <v>5.5563421727019513</v>
      </c>
      <c r="L36" s="7">
        <v>24.491430640668526</v>
      </c>
      <c r="M36" s="7">
        <v>35.483391420612818</v>
      </c>
      <c r="N36" s="7">
        <v>23.310716657381615</v>
      </c>
      <c r="O36" s="7">
        <v>9.6002986072423404</v>
      </c>
      <c r="P36" s="7">
        <v>1.3121324791086355</v>
      </c>
      <c r="Q36" s="7">
        <f t="shared" si="0"/>
        <v>100.07295398328692</v>
      </c>
    </row>
    <row r="37" spans="1:17" ht="14.5">
      <c r="A37" s="3" t="s">
        <v>47</v>
      </c>
      <c r="B37" s="3">
        <v>1</v>
      </c>
      <c r="C37" s="3">
        <v>10</v>
      </c>
      <c r="D37" s="3">
        <v>31</v>
      </c>
      <c r="E37" s="3">
        <v>34</v>
      </c>
      <c r="F37" s="3">
        <v>18</v>
      </c>
      <c r="G37" s="3">
        <v>6</v>
      </c>
      <c r="H37" s="3">
        <v>1</v>
      </c>
      <c r="I37" s="3"/>
      <c r="J37" s="7">
        <v>1.0055492200557103</v>
      </c>
      <c r="K37" s="7">
        <v>9.1755358217270206</v>
      </c>
      <c r="L37" s="7">
        <v>27.726310306406685</v>
      </c>
      <c r="M37" s="7">
        <v>30.24077111420613</v>
      </c>
      <c r="N37" s="7">
        <v>18.965647966573815</v>
      </c>
      <c r="O37" s="7">
        <v>9.8378949860724223</v>
      </c>
      <c r="P37" s="7">
        <v>3.1871629247910862</v>
      </c>
      <c r="Q37" s="7">
        <f t="shared" si="0"/>
        <v>100.13887233983287</v>
      </c>
    </row>
    <row r="38" spans="1:17" ht="14.5">
      <c r="A38" s="3" t="s">
        <v>48</v>
      </c>
      <c r="B38" s="3">
        <v>0</v>
      </c>
      <c r="C38" s="3">
        <v>7</v>
      </c>
      <c r="D38" s="3">
        <v>31</v>
      </c>
      <c r="E38" s="3">
        <v>38</v>
      </c>
      <c r="F38" s="3">
        <v>18</v>
      </c>
      <c r="G38" s="3">
        <v>4</v>
      </c>
      <c r="H38" s="3">
        <v>0</v>
      </c>
      <c r="I38" s="3"/>
      <c r="J38" s="7">
        <v>0.80019334261838471</v>
      </c>
      <c r="K38" s="7">
        <v>7.563223621169918</v>
      </c>
      <c r="L38" s="7">
        <v>23.078184401114207</v>
      </c>
      <c r="M38" s="7">
        <v>29.726862367688021</v>
      </c>
      <c r="N38" s="7">
        <v>21.548134428969359</v>
      </c>
      <c r="O38" s="7">
        <v>12.5212643454039</v>
      </c>
      <c r="P38" s="7">
        <v>4.7025174651810593</v>
      </c>
      <c r="Q38" s="7">
        <f t="shared" si="0"/>
        <v>99.940379972144839</v>
      </c>
    </row>
    <row r="39" spans="1:17" ht="14.5">
      <c r="A39" s="3" t="s">
        <v>49</v>
      </c>
      <c r="B39" s="3">
        <v>1</v>
      </c>
      <c r="C39" s="3">
        <v>6</v>
      </c>
      <c r="D39" s="3">
        <v>21</v>
      </c>
      <c r="E39" s="3">
        <v>32</v>
      </c>
      <c r="F39" s="3">
        <v>25</v>
      </c>
      <c r="G39" s="3">
        <v>12</v>
      </c>
      <c r="H39" s="3">
        <v>2</v>
      </c>
      <c r="I39" s="3"/>
      <c r="J39" s="7">
        <v>0.32229200557103077</v>
      </c>
      <c r="K39" s="7">
        <v>5.5855421727019507</v>
      </c>
      <c r="L39" s="7">
        <v>24.564430640668522</v>
      </c>
      <c r="M39" s="7">
        <v>35.479741420612818</v>
      </c>
      <c r="N39" s="7">
        <v>23.259616657381617</v>
      </c>
      <c r="O39" s="7">
        <v>9.563798607242342</v>
      </c>
      <c r="P39" s="7">
        <v>1.3011824791086355</v>
      </c>
      <c r="Q39" s="7">
        <f t="shared" si="0"/>
        <v>100.07660398328692</v>
      </c>
    </row>
    <row r="40" spans="1:17" ht="14.5">
      <c r="A40" s="3" t="s">
        <v>50</v>
      </c>
      <c r="B40" s="3">
        <v>0</v>
      </c>
      <c r="C40" s="3">
        <v>6</v>
      </c>
      <c r="D40" s="3">
        <v>23</v>
      </c>
      <c r="E40" s="3">
        <v>35</v>
      </c>
      <c r="F40" s="3">
        <v>26</v>
      </c>
      <c r="G40" s="3">
        <v>10</v>
      </c>
      <c r="H40" s="3">
        <v>1</v>
      </c>
      <c r="I40" s="3"/>
      <c r="J40" s="7">
        <v>0.76084610027855148</v>
      </c>
      <c r="K40" s="7">
        <v>7.2584791086350977</v>
      </c>
      <c r="L40" s="7">
        <v>23.029551532033427</v>
      </c>
      <c r="M40" s="7">
        <v>30.550755571030646</v>
      </c>
      <c r="N40" s="7">
        <v>22.26883983286908</v>
      </c>
      <c r="O40" s="7">
        <v>12.162474930362116</v>
      </c>
      <c r="P40" s="7">
        <v>3.876514623955432</v>
      </c>
      <c r="Q40" s="7">
        <f t="shared" si="0"/>
        <v>99.907461699164358</v>
      </c>
    </row>
    <row r="41" spans="1:17" ht="14.5">
      <c r="A41" s="3" t="s">
        <v>51</v>
      </c>
      <c r="B41" s="3">
        <v>0</v>
      </c>
      <c r="C41" s="3">
        <v>2</v>
      </c>
      <c r="D41" s="3">
        <v>14</v>
      </c>
      <c r="E41" s="3">
        <v>42</v>
      </c>
      <c r="F41" s="3">
        <v>31</v>
      </c>
      <c r="G41" s="3">
        <v>10</v>
      </c>
      <c r="H41" s="3">
        <v>1</v>
      </c>
      <c r="I41" s="3"/>
      <c r="J41" s="7">
        <v>0.22371922005571032</v>
      </c>
      <c r="K41" s="7">
        <v>3.5128958217270196</v>
      </c>
      <c r="L41" s="7">
        <v>17.441710306406684</v>
      </c>
      <c r="M41" s="7">
        <v>32.556601114206131</v>
      </c>
      <c r="N41" s="7">
        <v>28.085267966573817</v>
      </c>
      <c r="O41" s="7">
        <v>14.714194986072425</v>
      </c>
      <c r="P41" s="7">
        <v>3.3346529247910861</v>
      </c>
      <c r="Q41" s="7">
        <f t="shared" si="0"/>
        <v>99.869042339832873</v>
      </c>
    </row>
    <row r="42" spans="1:17" ht="14.5">
      <c r="A42" s="3" t="s">
        <v>52</v>
      </c>
      <c r="B42" s="3">
        <v>0</v>
      </c>
      <c r="C42" s="3">
        <v>1</v>
      </c>
      <c r="D42" s="3">
        <v>7</v>
      </c>
      <c r="E42" s="3">
        <v>27</v>
      </c>
      <c r="F42" s="3">
        <v>38</v>
      </c>
      <c r="G42" s="3">
        <v>23</v>
      </c>
      <c r="H42" s="3">
        <v>4</v>
      </c>
      <c r="I42" s="3"/>
      <c r="J42" s="7">
        <v>0.15204114206128111</v>
      </c>
      <c r="K42" s="7">
        <v>3.3045854038997202</v>
      </c>
      <c r="L42" s="7">
        <v>17.783881337047355</v>
      </c>
      <c r="M42" s="7">
        <v>33.215811225626744</v>
      </c>
      <c r="N42" s="7">
        <v>27.984894763231196</v>
      </c>
      <c r="O42" s="7">
        <v>14.328914484679666</v>
      </c>
      <c r="P42" s="7">
        <v>3.1468682172701943</v>
      </c>
      <c r="Q42" s="7">
        <f t="shared" si="0"/>
        <v>99.916996573816164</v>
      </c>
    </row>
    <row r="43" spans="1:17" ht="14.5">
      <c r="A43" s="3" t="s">
        <v>53</v>
      </c>
      <c r="B43" s="3">
        <v>0</v>
      </c>
      <c r="C43" s="3">
        <v>3</v>
      </c>
      <c r="D43" s="3">
        <v>17</v>
      </c>
      <c r="E43" s="3">
        <v>35</v>
      </c>
      <c r="F43" s="3">
        <v>28</v>
      </c>
      <c r="G43" s="3">
        <v>13</v>
      </c>
      <c r="H43" s="3">
        <v>3</v>
      </c>
      <c r="I43" s="3"/>
      <c r="J43" s="7">
        <v>0.62254200557103079</v>
      </c>
      <c r="K43" s="7">
        <v>6.8975421727019501</v>
      </c>
      <c r="L43" s="7">
        <v>23.544430640668523</v>
      </c>
      <c r="M43" s="7">
        <v>31.504491420612815</v>
      </c>
      <c r="N43" s="7">
        <v>21.85111665738162</v>
      </c>
      <c r="O43" s="7">
        <v>11.656298607242341</v>
      </c>
      <c r="P43" s="7">
        <v>3.935432479108635</v>
      </c>
      <c r="Q43" s="7">
        <f t="shared" si="0"/>
        <v>100.01185398328693</v>
      </c>
    </row>
    <row r="44" spans="1:17" ht="14.5">
      <c r="A44" s="3" t="s">
        <v>54</v>
      </c>
      <c r="B44" s="3">
        <v>0</v>
      </c>
      <c r="C44" s="3">
        <v>10</v>
      </c>
      <c r="D44" s="3">
        <v>36</v>
      </c>
      <c r="E44" s="3">
        <v>35</v>
      </c>
      <c r="F44" s="3">
        <v>14</v>
      </c>
      <c r="G44" s="3">
        <v>3</v>
      </c>
      <c r="H44" s="3">
        <v>0</v>
      </c>
      <c r="I44" s="3"/>
      <c r="J44" s="7">
        <v>0.51217114206128111</v>
      </c>
      <c r="K44" s="7">
        <v>6.247625403899721</v>
      </c>
      <c r="L44" s="7">
        <v>23.849481337047351</v>
      </c>
      <c r="M44" s="7">
        <v>33.526681225626746</v>
      </c>
      <c r="N44" s="7">
        <v>23.092074763231199</v>
      </c>
      <c r="O44" s="7">
        <v>10.612614484679666</v>
      </c>
      <c r="P44" s="7">
        <v>2.1434782172701947</v>
      </c>
      <c r="Q44" s="7">
        <f t="shared" si="0"/>
        <v>99.984126573816155</v>
      </c>
    </row>
    <row r="45" spans="1:17" ht="14.5">
      <c r="A45" s="3" t="s">
        <v>55</v>
      </c>
      <c r="B45" s="3">
        <v>1</v>
      </c>
      <c r="C45" s="3">
        <v>6</v>
      </c>
      <c r="D45" s="3">
        <v>17</v>
      </c>
      <c r="E45" s="3">
        <v>27</v>
      </c>
      <c r="F45" s="3">
        <v>27</v>
      </c>
      <c r="G45" s="3">
        <v>18</v>
      </c>
      <c r="H45" s="3">
        <v>5</v>
      </c>
      <c r="I45" s="3"/>
      <c r="J45" s="7">
        <v>0.90041610027855146</v>
      </c>
      <c r="K45" s="7">
        <v>7.9390391086350975</v>
      </c>
      <c r="L45" s="7">
        <v>23.010951532033427</v>
      </c>
      <c r="M45" s="7">
        <v>28.94118557103064</v>
      </c>
      <c r="N45" s="7">
        <v>21.432859832869081</v>
      </c>
      <c r="O45" s="7">
        <v>12.804774930362116</v>
      </c>
      <c r="P45" s="7">
        <v>4.8718046239554313</v>
      </c>
      <c r="Q45" s="7">
        <f t="shared" si="0"/>
        <v>99.901031699164335</v>
      </c>
    </row>
    <row r="46" spans="1:17" ht="14.5">
      <c r="A46" s="3" t="s">
        <v>56</v>
      </c>
      <c r="B46" s="3">
        <v>1</v>
      </c>
      <c r="C46" s="3">
        <v>9</v>
      </c>
      <c r="D46" s="3">
        <v>25</v>
      </c>
      <c r="E46" s="3">
        <v>29</v>
      </c>
      <c r="F46" s="3">
        <v>22</v>
      </c>
      <c r="G46" s="3">
        <v>12</v>
      </c>
      <c r="H46" s="3">
        <v>3</v>
      </c>
      <c r="I46" s="3"/>
      <c r="J46" s="7">
        <v>0.62308200557103077</v>
      </c>
      <c r="K46" s="7">
        <v>6.9018621727019509</v>
      </c>
      <c r="L46" s="7">
        <v>23.555230640668523</v>
      </c>
      <c r="M46" s="7">
        <v>31.503951420612815</v>
      </c>
      <c r="N46" s="7">
        <v>21.843556657381619</v>
      </c>
      <c r="O46" s="7">
        <v>11.65089860724234</v>
      </c>
      <c r="P46" s="7">
        <v>3.933812479108636</v>
      </c>
      <c r="Q46" s="7">
        <f t="shared" si="0"/>
        <v>100.01239398328693</v>
      </c>
    </row>
    <row r="47" spans="1:17" ht="14.5">
      <c r="A47" s="3" t="s">
        <v>57</v>
      </c>
      <c r="B47" s="3">
        <v>0</v>
      </c>
      <c r="C47" s="3">
        <v>4</v>
      </c>
      <c r="D47" s="3">
        <v>22</v>
      </c>
      <c r="E47" s="3">
        <v>41</v>
      </c>
      <c r="F47" s="3">
        <v>24</v>
      </c>
      <c r="G47" s="3">
        <v>7</v>
      </c>
      <c r="H47" s="3">
        <v>1</v>
      </c>
      <c r="I47" s="3"/>
      <c r="J47" s="7">
        <v>0.75186200557103078</v>
      </c>
      <c r="K47" s="7">
        <v>7.4961021727019492</v>
      </c>
      <c r="L47" s="7">
        <v>23.320830640668522</v>
      </c>
      <c r="M47" s="7">
        <v>29.905171420612813</v>
      </c>
      <c r="N47" s="7">
        <v>21.158636657381617</v>
      </c>
      <c r="O47" s="7">
        <v>12.401098607242341</v>
      </c>
      <c r="P47" s="7">
        <v>4.9614724791086351</v>
      </c>
      <c r="Q47" s="7">
        <f t="shared" si="0"/>
        <v>99.995173983286918</v>
      </c>
    </row>
    <row r="48" spans="1:17" ht="14.5">
      <c r="A48" s="3" t="s">
        <v>58</v>
      </c>
      <c r="B48" s="3">
        <v>0</v>
      </c>
      <c r="C48" s="3">
        <v>5</v>
      </c>
      <c r="D48" s="3">
        <v>23</v>
      </c>
      <c r="E48" s="3">
        <v>38</v>
      </c>
      <c r="F48" s="3">
        <v>24</v>
      </c>
      <c r="G48" s="3">
        <v>7</v>
      </c>
      <c r="H48" s="3">
        <v>1</v>
      </c>
      <c r="I48" s="3"/>
      <c r="J48" s="7">
        <v>0.55248334261838461</v>
      </c>
      <c r="K48" s="7">
        <v>6.4535436211699171</v>
      </c>
      <c r="L48" s="7">
        <v>23.743984401114204</v>
      </c>
      <c r="M48" s="7">
        <v>32.914572367688031</v>
      </c>
      <c r="N48" s="7">
        <v>22.78007442896936</v>
      </c>
      <c r="O48" s="7">
        <v>10.922364345403901</v>
      </c>
      <c r="P48" s="7">
        <v>2.6176474651810588</v>
      </c>
      <c r="Q48" s="7">
        <f t="shared" si="0"/>
        <v>99.984669972144872</v>
      </c>
    </row>
    <row r="49" spans="1:17" ht="14.5">
      <c r="A49" s="3" t="s">
        <v>59</v>
      </c>
      <c r="B49" s="3">
        <v>0</v>
      </c>
      <c r="C49" s="3">
        <v>1</v>
      </c>
      <c r="D49" s="3">
        <v>9</v>
      </c>
      <c r="E49" s="3">
        <v>29</v>
      </c>
      <c r="F49" s="3">
        <v>34</v>
      </c>
      <c r="G49" s="3">
        <v>22</v>
      </c>
      <c r="H49" s="3">
        <v>5</v>
      </c>
      <c r="I49" s="3"/>
      <c r="J49" s="7">
        <v>0.44352298050139272</v>
      </c>
      <c r="K49" s="7">
        <v>4.4804623955431753</v>
      </c>
      <c r="L49" s="7">
        <v>16.612392757660164</v>
      </c>
      <c r="M49" s="7">
        <v>29.527360027855156</v>
      </c>
      <c r="N49" s="7">
        <v>26.99871169916435</v>
      </c>
      <c r="O49" s="7">
        <v>16.34725487465181</v>
      </c>
      <c r="P49" s="7">
        <v>5.4137263231197776</v>
      </c>
      <c r="Q49" s="7">
        <f t="shared" si="0"/>
        <v>99.823431058495814</v>
      </c>
    </row>
    <row r="50" spans="1:17" ht="14.5">
      <c r="A50" s="3" t="s">
        <v>60</v>
      </c>
      <c r="B50" s="3">
        <v>0</v>
      </c>
      <c r="C50" s="3">
        <v>1</v>
      </c>
      <c r="D50" s="3">
        <v>9</v>
      </c>
      <c r="E50" s="3">
        <v>27</v>
      </c>
      <c r="F50" s="3">
        <v>36</v>
      </c>
      <c r="G50" s="3">
        <v>23</v>
      </c>
      <c r="H50" s="3">
        <v>4</v>
      </c>
      <c r="I50" s="3"/>
      <c r="J50" s="7">
        <v>-0.16621545961002779</v>
      </c>
      <c r="K50" s="7">
        <v>0.39227075208913587</v>
      </c>
      <c r="L50" s="7">
        <v>11.075972144846796</v>
      </c>
      <c r="M50" s="7">
        <v>32.373457799442903</v>
      </c>
      <c r="N50" s="7">
        <v>33.211375766016715</v>
      </c>
      <c r="O50" s="7">
        <v>18.544864902506966</v>
      </c>
      <c r="P50" s="7">
        <v>4.3603204735376044</v>
      </c>
      <c r="Q50" s="7">
        <f t="shared" si="0"/>
        <v>99.792046378830094</v>
      </c>
    </row>
    <row r="51" spans="1:17" ht="14.5">
      <c r="A51" s="3" t="s">
        <v>61</v>
      </c>
      <c r="B51" s="3">
        <v>0</v>
      </c>
      <c r="C51" s="3">
        <v>2</v>
      </c>
      <c r="D51" s="3">
        <v>10</v>
      </c>
      <c r="E51" s="3">
        <v>30</v>
      </c>
      <c r="F51" s="3">
        <v>34</v>
      </c>
      <c r="G51" s="3">
        <v>20</v>
      </c>
      <c r="H51" s="3">
        <v>4</v>
      </c>
      <c r="I51" s="3"/>
      <c r="J51" s="7">
        <v>0.36404334261838467</v>
      </c>
      <c r="K51" s="7">
        <v>4.2300236211699165</v>
      </c>
      <c r="L51" s="7">
        <v>16.897184401114203</v>
      </c>
      <c r="M51" s="7">
        <v>30.227012367688026</v>
      </c>
      <c r="N51" s="7">
        <v>26.946234428969362</v>
      </c>
      <c r="O51" s="7">
        <v>15.978764345403899</v>
      </c>
      <c r="P51" s="7">
        <v>5.2269674651810591</v>
      </c>
      <c r="Q51" s="7">
        <f t="shared" si="0"/>
        <v>99.870229972144855</v>
      </c>
    </row>
    <row r="52" spans="1:17" ht="14.5">
      <c r="A52" s="3" t="s">
        <v>62</v>
      </c>
      <c r="B52" s="3">
        <v>0</v>
      </c>
      <c r="C52" s="3">
        <v>5</v>
      </c>
      <c r="D52" s="3">
        <v>20</v>
      </c>
      <c r="E52" s="3">
        <v>34</v>
      </c>
      <c r="F52" s="3">
        <v>27</v>
      </c>
      <c r="G52" s="3">
        <v>12</v>
      </c>
      <c r="H52" s="3">
        <v>2</v>
      </c>
      <c r="I52" s="3"/>
      <c r="J52" s="7">
        <v>0.51649454038997222</v>
      </c>
      <c r="K52" s="7">
        <v>6.1959507520891357</v>
      </c>
      <c r="L52" s="7">
        <v>23.861172144846797</v>
      </c>
      <c r="M52" s="7">
        <v>33.767747799442901</v>
      </c>
      <c r="N52" s="7">
        <v>23.392435766016714</v>
      </c>
      <c r="O52" s="7">
        <v>10.468764902506964</v>
      </c>
      <c r="P52" s="7">
        <v>1.7591904735376045</v>
      </c>
      <c r="Q52" s="7">
        <f t="shared" si="0"/>
        <v>99.961756378830088</v>
      </c>
    </row>
    <row r="53" spans="1:17" ht="14.5">
      <c r="A53" s="3" t="s">
        <v>63</v>
      </c>
      <c r="B53" s="3">
        <v>0</v>
      </c>
      <c r="C53" s="3">
        <v>4</v>
      </c>
      <c r="D53" s="3">
        <v>22</v>
      </c>
      <c r="E53" s="3">
        <v>35</v>
      </c>
      <c r="F53" s="3">
        <v>24</v>
      </c>
      <c r="G53" s="3">
        <v>12</v>
      </c>
      <c r="H53" s="3">
        <v>3</v>
      </c>
      <c r="I53" s="3"/>
      <c r="J53" s="7">
        <v>0.37647774373259024</v>
      </c>
      <c r="K53" s="7">
        <v>4.5323400557103053</v>
      </c>
      <c r="L53" s="7">
        <v>18.132390529247907</v>
      </c>
      <c r="M53" s="7">
        <v>30.540984651810589</v>
      </c>
      <c r="N53" s="7">
        <v>26.158893760445682</v>
      </c>
      <c r="O53" s="7">
        <v>15.242164066852366</v>
      </c>
      <c r="P53" s="7">
        <v>4.9658759610027854</v>
      </c>
      <c r="Q53" s="7">
        <f t="shared" si="0"/>
        <v>99.949126768802216</v>
      </c>
    </row>
    <row r="54" spans="1:17" ht="14.5">
      <c r="A54" s="3" t="s">
        <v>64</v>
      </c>
      <c r="B54" s="3">
        <v>0</v>
      </c>
      <c r="C54" s="3">
        <v>7</v>
      </c>
      <c r="D54" s="3">
        <v>18</v>
      </c>
      <c r="E54" s="3">
        <v>20</v>
      </c>
      <c r="F54" s="3">
        <v>15</v>
      </c>
      <c r="G54" s="3">
        <v>16</v>
      </c>
      <c r="H54" s="3">
        <v>23</v>
      </c>
      <c r="I54" s="3"/>
      <c r="J54" s="7">
        <v>0.87026114206128102</v>
      </c>
      <c r="K54" s="7">
        <v>8.0223454038997204</v>
      </c>
      <c r="L54" s="7">
        <v>23.986281337047355</v>
      </c>
      <c r="M54" s="7">
        <v>29.493591225626748</v>
      </c>
      <c r="N54" s="7">
        <v>20.873814763231195</v>
      </c>
      <c r="O54" s="7">
        <v>12.126714484679665</v>
      </c>
      <c r="P54" s="7">
        <v>4.6042082172701946</v>
      </c>
      <c r="Q54" s="7">
        <f t="shared" si="0"/>
        <v>99.977216573816165</v>
      </c>
    </row>
    <row r="55" spans="1:17" ht="14.5">
      <c r="A55" s="3" t="s">
        <v>65</v>
      </c>
      <c r="B55" s="3">
        <v>1</v>
      </c>
      <c r="C55" s="3">
        <v>7</v>
      </c>
      <c r="D55" s="3">
        <v>19</v>
      </c>
      <c r="E55" s="3">
        <v>22</v>
      </c>
      <c r="F55" s="3">
        <v>19</v>
      </c>
      <c r="G55" s="3">
        <v>18</v>
      </c>
      <c r="H55" s="3">
        <v>15</v>
      </c>
      <c r="I55" s="3"/>
      <c r="J55" s="7">
        <v>0.75496774373259012</v>
      </c>
      <c r="K55" s="7">
        <v>7.4042600557103055</v>
      </c>
      <c r="L55" s="7">
        <v>23.160190529247913</v>
      </c>
      <c r="M55" s="7">
        <v>30.09849465181059</v>
      </c>
      <c r="N55" s="7">
        <v>21.568033760445683</v>
      </c>
      <c r="O55" s="7">
        <v>12.361264066852366</v>
      </c>
      <c r="P55" s="7">
        <v>4.6144059610027846</v>
      </c>
      <c r="Q55" s="7">
        <f t="shared" si="0"/>
        <v>99.961616768802244</v>
      </c>
    </row>
    <row r="56" spans="1:17" ht="14.5">
      <c r="A56" s="3" t="s">
        <v>66</v>
      </c>
      <c r="B56" s="3">
        <v>1</v>
      </c>
      <c r="C56" s="3">
        <v>4</v>
      </c>
      <c r="D56" s="3">
        <v>20</v>
      </c>
      <c r="E56" s="3">
        <v>31</v>
      </c>
      <c r="F56" s="3">
        <v>26</v>
      </c>
      <c r="G56" s="3">
        <v>15</v>
      </c>
      <c r="H56" s="3">
        <v>3</v>
      </c>
      <c r="I56" s="3"/>
      <c r="J56" s="7">
        <v>0.44894114206128111</v>
      </c>
      <c r="K56" s="7">
        <v>5.9597854038997209</v>
      </c>
      <c r="L56" s="7">
        <v>23.989881337047354</v>
      </c>
      <c r="M56" s="7">
        <v>34.324911225626749</v>
      </c>
      <c r="N56" s="7">
        <v>23.418294763231195</v>
      </c>
      <c r="O56" s="7">
        <v>10.225914484679667</v>
      </c>
      <c r="P56" s="7">
        <v>1.6261682172701943</v>
      </c>
      <c r="Q56" s="7">
        <f t="shared" si="0"/>
        <v>99.993896573816158</v>
      </c>
    </row>
    <row r="57" spans="1:17" ht="14.5">
      <c r="A57" s="3" t="s">
        <v>67</v>
      </c>
      <c r="B57" s="3">
        <v>0</v>
      </c>
      <c r="C57" s="3">
        <v>6</v>
      </c>
      <c r="D57" s="3">
        <v>30</v>
      </c>
      <c r="E57" s="3">
        <v>33</v>
      </c>
      <c r="F57" s="3">
        <v>19</v>
      </c>
      <c r="G57" s="3">
        <v>9</v>
      </c>
      <c r="H57" s="3">
        <v>2</v>
      </c>
      <c r="I57" s="3"/>
      <c r="J57" s="7">
        <v>0.51058114206128113</v>
      </c>
      <c r="K57" s="7">
        <v>6.2349054038997203</v>
      </c>
      <c r="L57" s="7">
        <v>23.817681337047354</v>
      </c>
      <c r="M57" s="7">
        <v>33.528271225626746</v>
      </c>
      <c r="N57" s="7">
        <v>23.114334763231199</v>
      </c>
      <c r="O57" s="7">
        <v>10.628514484679664</v>
      </c>
      <c r="P57" s="7">
        <v>2.1482482172701944</v>
      </c>
      <c r="Q57" s="7">
        <f t="shared" si="0"/>
        <v>99.982536573816162</v>
      </c>
    </row>
    <row r="58" spans="1:17" ht="14.5">
      <c r="A58" s="3" t="s">
        <v>68</v>
      </c>
      <c r="B58" s="3">
        <v>1</v>
      </c>
      <c r="C58" s="3">
        <v>9</v>
      </c>
      <c r="D58" s="3">
        <v>33</v>
      </c>
      <c r="E58" s="3">
        <v>33</v>
      </c>
      <c r="F58" s="3">
        <v>16</v>
      </c>
      <c r="G58" s="3">
        <v>7</v>
      </c>
      <c r="H58" s="3">
        <v>1</v>
      </c>
      <c r="I58" s="3"/>
      <c r="J58" s="7">
        <v>0.45402114206128108</v>
      </c>
      <c r="K58" s="7">
        <v>6.0004254038997207</v>
      </c>
      <c r="L58" s="7">
        <v>24.091481337047355</v>
      </c>
      <c r="M58" s="7">
        <v>34.319831225626743</v>
      </c>
      <c r="N58" s="7">
        <v>23.347174763231195</v>
      </c>
      <c r="O58" s="7">
        <v>10.175114484679666</v>
      </c>
      <c r="P58" s="7">
        <v>1.6109282172701944</v>
      </c>
      <c r="Q58" s="7">
        <f t="shared" si="0"/>
        <v>99.998976573816165</v>
      </c>
    </row>
    <row r="59" spans="1:17" ht="14.5">
      <c r="A59" s="3" t="s">
        <v>69</v>
      </c>
      <c r="B59" s="3">
        <v>1</v>
      </c>
      <c r="C59" s="3">
        <v>12</v>
      </c>
      <c r="D59" s="3">
        <v>32</v>
      </c>
      <c r="E59" s="3">
        <v>34</v>
      </c>
      <c r="F59" s="3">
        <v>16</v>
      </c>
      <c r="G59" s="3">
        <v>5</v>
      </c>
      <c r="H59" s="3">
        <v>1</v>
      </c>
      <c r="I59" s="3"/>
      <c r="J59" s="7">
        <v>0.75658114206128102</v>
      </c>
      <c r="K59" s="7">
        <v>7.5489054038997203</v>
      </c>
      <c r="L59" s="7">
        <v>24.522681337047352</v>
      </c>
      <c r="M59" s="7">
        <v>31.077271225626742</v>
      </c>
      <c r="N59" s="7">
        <v>21.347334763231196</v>
      </c>
      <c r="O59" s="7">
        <v>11.225514484679666</v>
      </c>
      <c r="P59" s="7">
        <v>3.5312482172701944</v>
      </c>
      <c r="Q59" s="7">
        <f t="shared" si="0"/>
        <v>100.00953657381613</v>
      </c>
    </row>
    <row r="60" spans="1:17" ht="14.5">
      <c r="A60" s="3" t="s">
        <v>70</v>
      </c>
      <c r="B60" s="3">
        <v>0</v>
      </c>
      <c r="C60" s="3">
        <v>3</v>
      </c>
      <c r="D60" s="3">
        <v>19</v>
      </c>
      <c r="E60" s="3">
        <v>40</v>
      </c>
      <c r="F60" s="3">
        <v>28</v>
      </c>
      <c r="G60" s="3">
        <v>9</v>
      </c>
      <c r="H60" s="3">
        <v>1</v>
      </c>
      <c r="I60" s="3"/>
      <c r="J60" s="7">
        <v>0.22417200557103081</v>
      </c>
      <c r="K60" s="7">
        <v>3.8665821727019498</v>
      </c>
      <c r="L60" s="7">
        <v>18.119030640668523</v>
      </c>
      <c r="M60" s="7">
        <v>31.966861420612815</v>
      </c>
      <c r="N60" s="7">
        <v>26.720296657381621</v>
      </c>
      <c r="O60" s="7">
        <v>14.73599860724234</v>
      </c>
      <c r="P60" s="7">
        <v>4.3465424791086358</v>
      </c>
      <c r="Q60" s="7">
        <f t="shared" si="0"/>
        <v>99.979483983286912</v>
      </c>
    </row>
    <row r="61" spans="1:17" ht="14.5">
      <c r="A61" s="3" t="s">
        <v>71</v>
      </c>
      <c r="B61" s="3">
        <v>1</v>
      </c>
      <c r="C61" s="3">
        <v>14</v>
      </c>
      <c r="D61" s="3">
        <v>35</v>
      </c>
      <c r="E61" s="3">
        <v>31</v>
      </c>
      <c r="F61" s="3">
        <v>14</v>
      </c>
      <c r="G61" s="3">
        <v>5</v>
      </c>
      <c r="H61" s="3">
        <v>1</v>
      </c>
      <c r="I61" s="3"/>
      <c r="J61" s="7">
        <v>0.47801200557103085</v>
      </c>
      <c r="K61" s="7">
        <v>6.3953021727019497</v>
      </c>
      <c r="L61" s="7">
        <v>24.868830640668524</v>
      </c>
      <c r="M61" s="7">
        <v>33.854021420612817</v>
      </c>
      <c r="N61" s="7">
        <v>22.197536657381615</v>
      </c>
      <c r="O61" s="7">
        <v>10.044598607242341</v>
      </c>
      <c r="P61" s="7">
        <v>2.2480224791086352</v>
      </c>
      <c r="Q61" s="7">
        <f t="shared" si="0"/>
        <v>100.08632398328692</v>
      </c>
    </row>
    <row r="62" spans="1:17" ht="14.5">
      <c r="A62" s="3" t="s">
        <v>72</v>
      </c>
      <c r="B62" s="3">
        <v>1</v>
      </c>
      <c r="C62" s="3">
        <v>6</v>
      </c>
      <c r="D62" s="3">
        <v>32</v>
      </c>
      <c r="E62" s="3">
        <v>38</v>
      </c>
      <c r="F62" s="3">
        <v>18</v>
      </c>
      <c r="G62" s="3">
        <v>5</v>
      </c>
      <c r="H62" s="3">
        <v>0</v>
      </c>
      <c r="I62" s="3"/>
      <c r="J62" s="7">
        <v>0.59485298050139279</v>
      </c>
      <c r="K62" s="7">
        <v>6.843102395543176</v>
      </c>
      <c r="L62" s="7">
        <v>25.526992757660167</v>
      </c>
      <c r="M62" s="7">
        <v>33.722030027855155</v>
      </c>
      <c r="N62" s="7">
        <v>22.234091699164345</v>
      </c>
      <c r="O62" s="7">
        <v>9.6239548746518118</v>
      </c>
      <c r="P62" s="7">
        <v>1.5017363231197773</v>
      </c>
      <c r="Q62" s="7">
        <f t="shared" si="0"/>
        <v>100.04676105849582</v>
      </c>
    </row>
    <row r="63" spans="1:17" ht="14.5">
      <c r="A63" s="3" t="s">
        <v>73</v>
      </c>
      <c r="B63" s="3">
        <v>1</v>
      </c>
      <c r="C63" s="3">
        <v>8</v>
      </c>
      <c r="D63" s="3">
        <v>30</v>
      </c>
      <c r="E63" s="3">
        <v>36</v>
      </c>
      <c r="F63" s="3">
        <v>18</v>
      </c>
      <c r="G63" s="3">
        <v>6</v>
      </c>
      <c r="H63" s="3">
        <v>1</v>
      </c>
      <c r="I63" s="3"/>
      <c r="J63" s="7">
        <v>0.51739774373259018</v>
      </c>
      <c r="K63" s="7">
        <v>6.375700055710305</v>
      </c>
      <c r="L63" s="7">
        <v>24.028790529247914</v>
      </c>
      <c r="M63" s="7">
        <v>33.276064651810593</v>
      </c>
      <c r="N63" s="7">
        <v>22.65801376044568</v>
      </c>
      <c r="O63" s="7">
        <v>10.660964066852365</v>
      </c>
      <c r="P63" s="7">
        <v>2.4991159610027847</v>
      </c>
      <c r="Q63" s="7">
        <f t="shared" si="0"/>
        <v>100.01604676880223</v>
      </c>
    </row>
    <row r="64" spans="1:17" ht="14.5">
      <c r="A64" s="3" t="s">
        <v>74</v>
      </c>
      <c r="B64" s="3">
        <v>0</v>
      </c>
      <c r="C64" s="3">
        <v>7</v>
      </c>
      <c r="D64" s="3">
        <v>39</v>
      </c>
      <c r="E64" s="3">
        <v>38</v>
      </c>
      <c r="F64" s="3">
        <v>13</v>
      </c>
      <c r="G64" s="3">
        <v>3</v>
      </c>
      <c r="H64" s="3">
        <v>0</v>
      </c>
      <c r="I64" s="3"/>
      <c r="J64" s="7">
        <v>0.38701200557103077</v>
      </c>
      <c r="K64" s="7">
        <v>5.8853021727019508</v>
      </c>
      <c r="L64" s="7">
        <v>24.453830640668521</v>
      </c>
      <c r="M64" s="7">
        <v>34.680021420612817</v>
      </c>
      <c r="N64" s="7">
        <v>22.912536657381619</v>
      </c>
      <c r="O64" s="7">
        <v>9.9355986072423406</v>
      </c>
      <c r="P64" s="7">
        <v>1.8140224791086357</v>
      </c>
      <c r="Q64" s="7">
        <f t="shared" si="0"/>
        <v>100.06832398328692</v>
      </c>
    </row>
    <row r="65" spans="1:17" ht="14.5">
      <c r="A65" s="3" t="s">
        <v>75</v>
      </c>
      <c r="B65" s="3">
        <v>1</v>
      </c>
      <c r="C65" s="3">
        <v>4</v>
      </c>
      <c r="D65" s="3">
        <v>29</v>
      </c>
      <c r="E65" s="3">
        <v>42</v>
      </c>
      <c r="F65" s="3">
        <v>18</v>
      </c>
      <c r="G65" s="3">
        <v>5</v>
      </c>
      <c r="H65" s="3">
        <v>1</v>
      </c>
      <c r="I65" s="3"/>
      <c r="J65" s="7">
        <v>0.46259200557103086</v>
      </c>
      <c r="K65" s="7">
        <v>6.2719421727019498</v>
      </c>
      <c r="L65" s="7">
        <v>24.560430640668525</v>
      </c>
      <c r="M65" s="7">
        <v>33.869441420612816</v>
      </c>
      <c r="N65" s="7">
        <v>22.413416657381617</v>
      </c>
      <c r="O65" s="7">
        <v>10.19879860724234</v>
      </c>
      <c r="P65" s="7">
        <v>2.2942824791086354</v>
      </c>
      <c r="Q65" s="7">
        <f t="shared" si="0"/>
        <v>100.07090398328691</v>
      </c>
    </row>
    <row r="66" spans="1:17" ht="14.5">
      <c r="A66" s="3" t="s">
        <v>76</v>
      </c>
      <c r="B66" s="3">
        <v>0</v>
      </c>
      <c r="C66" s="3">
        <v>11</v>
      </c>
      <c r="D66" s="3">
        <v>37</v>
      </c>
      <c r="E66" s="3">
        <v>36</v>
      </c>
      <c r="F66" s="3">
        <v>12</v>
      </c>
      <c r="G66" s="3">
        <v>3</v>
      </c>
      <c r="H66" s="3">
        <v>0</v>
      </c>
      <c r="I66" s="3"/>
      <c r="J66" s="7">
        <v>0.25756200557103082</v>
      </c>
      <c r="K66" s="7">
        <v>5.2857021727019502</v>
      </c>
      <c r="L66" s="7">
        <v>24.674830640668524</v>
      </c>
      <c r="M66" s="7">
        <v>36.279471420612815</v>
      </c>
      <c r="N66" s="7">
        <v>23.606836657381617</v>
      </c>
      <c r="O66" s="7">
        <v>9.1920986072423396</v>
      </c>
      <c r="P66" s="7">
        <v>0.7883724791086355</v>
      </c>
      <c r="Q66" s="7">
        <f t="shared" si="0"/>
        <v>100.08487398328691</v>
      </c>
    </row>
    <row r="67" spans="1:17" ht="14.5">
      <c r="A67" s="3" t="s">
        <v>77</v>
      </c>
      <c r="B67" s="3">
        <v>0</v>
      </c>
      <c r="C67" s="3">
        <v>2</v>
      </c>
      <c r="D67" s="3">
        <v>15</v>
      </c>
      <c r="E67" s="3">
        <v>24</v>
      </c>
      <c r="F67" s="3">
        <v>22</v>
      </c>
      <c r="G67" s="3">
        <v>25</v>
      </c>
      <c r="H67" s="3">
        <v>13</v>
      </c>
      <c r="I67" s="3"/>
      <c r="J67" s="7">
        <v>0.63450114206128105</v>
      </c>
      <c r="K67" s="7">
        <v>6.7902654038997206</v>
      </c>
      <c r="L67" s="7">
        <v>23.486081337047356</v>
      </c>
      <c r="M67" s="7">
        <v>31.934351225626745</v>
      </c>
      <c r="N67" s="7">
        <v>22.497454763231197</v>
      </c>
      <c r="O67" s="7">
        <v>11.427314484679664</v>
      </c>
      <c r="P67" s="7">
        <v>3.1904882172701945</v>
      </c>
      <c r="Q67" s="7">
        <f t="shared" ref="Q67:Q130" si="1">SUM(J67:P67)</f>
        <v>99.960456573816174</v>
      </c>
    </row>
    <row r="68" spans="1:17" ht="14.5">
      <c r="A68" s="3" t="s">
        <v>78</v>
      </c>
      <c r="B68" s="3">
        <v>0</v>
      </c>
      <c r="C68" s="3">
        <v>4</v>
      </c>
      <c r="D68" s="3">
        <v>21</v>
      </c>
      <c r="E68" s="3">
        <v>32</v>
      </c>
      <c r="F68" s="3">
        <v>22</v>
      </c>
      <c r="G68" s="3">
        <v>13</v>
      </c>
      <c r="H68" s="3">
        <v>7</v>
      </c>
      <c r="I68" s="3"/>
      <c r="J68" s="7">
        <v>1.1107611420612811</v>
      </c>
      <c r="K68" s="7">
        <v>9.4483454038997206</v>
      </c>
      <c r="L68" s="7">
        <v>27.123281337047349</v>
      </c>
      <c r="M68" s="7">
        <v>27.112091225626742</v>
      </c>
      <c r="N68" s="7">
        <v>18.475814763231199</v>
      </c>
      <c r="O68" s="7">
        <v>11.874714484679666</v>
      </c>
      <c r="P68" s="7">
        <v>5.2197082172701945</v>
      </c>
      <c r="Q68" s="7">
        <f t="shared" si="1"/>
        <v>100.36471657381615</v>
      </c>
    </row>
    <row r="69" spans="1:17" ht="14.5">
      <c r="A69" s="3" t="s">
        <v>79</v>
      </c>
      <c r="B69" s="3">
        <v>1</v>
      </c>
      <c r="C69" s="3">
        <v>17</v>
      </c>
      <c r="D69" s="3">
        <v>36</v>
      </c>
      <c r="E69" s="3">
        <v>31</v>
      </c>
      <c r="F69" s="3">
        <v>12</v>
      </c>
      <c r="G69" s="3">
        <v>3</v>
      </c>
      <c r="H69" s="3">
        <v>0</v>
      </c>
      <c r="I69" s="3"/>
      <c r="J69" s="7">
        <v>0.83792610027855152</v>
      </c>
      <c r="K69" s="7">
        <v>8.0931191086350989</v>
      </c>
      <c r="L69" s="7">
        <v>25.976151532033427</v>
      </c>
      <c r="M69" s="7">
        <v>31.208675571030643</v>
      </c>
      <c r="N69" s="7">
        <v>20.630719832869083</v>
      </c>
      <c r="O69" s="7">
        <v>10.372674930362116</v>
      </c>
      <c r="P69" s="7">
        <v>2.938274623955432</v>
      </c>
      <c r="Q69" s="7">
        <f t="shared" si="1"/>
        <v>100.05754169916435</v>
      </c>
    </row>
    <row r="70" spans="1:17" ht="14.5">
      <c r="A70" s="3" t="s">
        <v>80</v>
      </c>
      <c r="B70" s="3">
        <v>0</v>
      </c>
      <c r="C70" s="3">
        <v>4</v>
      </c>
      <c r="D70" s="3">
        <v>20</v>
      </c>
      <c r="E70" s="3">
        <v>34</v>
      </c>
      <c r="F70" s="3">
        <v>27</v>
      </c>
      <c r="G70" s="3">
        <v>13</v>
      </c>
      <c r="H70" s="3">
        <v>2</v>
      </c>
      <c r="I70" s="3"/>
      <c r="J70" s="7">
        <v>0.70482774373259016</v>
      </c>
      <c r="K70" s="7">
        <v>7.2211400557103058</v>
      </c>
      <c r="L70" s="7">
        <v>23.562390529247914</v>
      </c>
      <c r="M70" s="7">
        <v>30.883634651810588</v>
      </c>
      <c r="N70" s="7">
        <v>21.710993760445685</v>
      </c>
      <c r="O70" s="7">
        <v>11.843664066852364</v>
      </c>
      <c r="P70" s="7">
        <v>4.0578259610027851</v>
      </c>
      <c r="Q70" s="7">
        <f t="shared" si="1"/>
        <v>99.984476768802239</v>
      </c>
    </row>
    <row r="71" spans="1:17" ht="14.5">
      <c r="A71" s="3" t="s">
        <v>81</v>
      </c>
      <c r="B71" s="3">
        <v>1</v>
      </c>
      <c r="C71" s="3">
        <v>8</v>
      </c>
      <c r="D71" s="3">
        <v>33</v>
      </c>
      <c r="E71" s="3">
        <v>34</v>
      </c>
      <c r="F71" s="3">
        <v>17</v>
      </c>
      <c r="G71" s="3">
        <v>7</v>
      </c>
      <c r="H71" s="3">
        <v>1</v>
      </c>
      <c r="I71" s="3"/>
      <c r="J71" s="7">
        <v>0.40253200557103086</v>
      </c>
      <c r="K71" s="7">
        <v>6.0094621727019506</v>
      </c>
      <c r="L71" s="7">
        <v>24.764230640668522</v>
      </c>
      <c r="M71" s="7">
        <v>34.664501420612815</v>
      </c>
      <c r="N71" s="7">
        <v>22.69525665738162</v>
      </c>
      <c r="O71" s="7">
        <v>9.7803986072423399</v>
      </c>
      <c r="P71" s="7">
        <v>1.7674624791086357</v>
      </c>
      <c r="Q71" s="7">
        <f t="shared" si="1"/>
        <v>100.08384398328691</v>
      </c>
    </row>
    <row r="72" spans="1:17" ht="14.5">
      <c r="A72" s="3" t="s">
        <v>82</v>
      </c>
      <c r="B72" s="3">
        <v>1</v>
      </c>
      <c r="C72" s="3">
        <v>8</v>
      </c>
      <c r="D72" s="3">
        <v>29</v>
      </c>
      <c r="E72" s="3">
        <v>36</v>
      </c>
      <c r="F72" s="3">
        <v>20</v>
      </c>
      <c r="G72" s="3">
        <v>6</v>
      </c>
      <c r="H72" s="3">
        <v>1</v>
      </c>
      <c r="I72" s="3"/>
      <c r="J72" s="7">
        <v>0.44808200557103084</v>
      </c>
      <c r="K72" s="7">
        <v>6.1558621727019496</v>
      </c>
      <c r="L72" s="7">
        <v>24.270230640668522</v>
      </c>
      <c r="M72" s="7">
        <v>33.883951420612817</v>
      </c>
      <c r="N72" s="7">
        <v>22.616556657381615</v>
      </c>
      <c r="O72" s="7">
        <v>10.343898607242341</v>
      </c>
      <c r="P72" s="7">
        <v>2.3378124791086354</v>
      </c>
      <c r="Q72" s="7">
        <f t="shared" si="1"/>
        <v>100.0563939832869</v>
      </c>
    </row>
    <row r="73" spans="1:17" ht="14.5">
      <c r="A73" s="3" t="s">
        <v>83</v>
      </c>
      <c r="B73" s="3">
        <v>0</v>
      </c>
      <c r="C73" s="3">
        <v>2</v>
      </c>
      <c r="D73" s="3">
        <v>13</v>
      </c>
      <c r="E73" s="3">
        <v>33</v>
      </c>
      <c r="F73" s="3">
        <v>33</v>
      </c>
      <c r="G73" s="3">
        <v>17</v>
      </c>
      <c r="H73" s="3">
        <v>3</v>
      </c>
      <c r="I73" s="3"/>
      <c r="J73" s="7">
        <v>7.3712005571030886E-2</v>
      </c>
      <c r="K73" s="7">
        <v>3.3169021727019503</v>
      </c>
      <c r="L73" s="7">
        <v>19.324830640668523</v>
      </c>
      <c r="M73" s="7">
        <v>34.322321420612816</v>
      </c>
      <c r="N73" s="7">
        <v>27.149736657381617</v>
      </c>
      <c r="O73" s="7">
        <v>13.183598607242342</v>
      </c>
      <c r="P73" s="7">
        <v>2.6769224791086357</v>
      </c>
      <c r="Q73" s="7">
        <f t="shared" si="1"/>
        <v>100.04802398328692</v>
      </c>
    </row>
    <row r="74" spans="1:17" ht="14.5">
      <c r="A74" s="5" t="s">
        <v>84</v>
      </c>
      <c r="B74" s="5">
        <v>0</v>
      </c>
      <c r="C74" s="5">
        <v>2</v>
      </c>
      <c r="D74" s="5">
        <v>17</v>
      </c>
      <c r="E74" s="5">
        <v>35</v>
      </c>
      <c r="F74" s="5">
        <v>29</v>
      </c>
      <c r="G74" s="5">
        <v>14</v>
      </c>
      <c r="H74" s="5">
        <v>3</v>
      </c>
      <c r="I74" s="5"/>
      <c r="J74" s="7">
        <v>0.29130454038997222</v>
      </c>
      <c r="K74" s="7">
        <v>3.8964307520891359</v>
      </c>
      <c r="L74" s="7">
        <v>17.684372144846794</v>
      </c>
      <c r="M74" s="7">
        <v>31.851937799442901</v>
      </c>
      <c r="N74" s="7">
        <v>27.514095766016716</v>
      </c>
      <c r="O74" s="7">
        <v>14.873664902506963</v>
      </c>
      <c r="P74" s="7">
        <v>3.7717604735376047</v>
      </c>
      <c r="Q74" s="7">
        <f t="shared" si="1"/>
        <v>99.883566378830082</v>
      </c>
    </row>
    <row r="75" spans="1:17" ht="14.5">
      <c r="A75" s="3" t="s">
        <v>85</v>
      </c>
      <c r="B75" s="3">
        <v>1</v>
      </c>
      <c r="C75" s="3">
        <v>7</v>
      </c>
      <c r="D75" s="3">
        <v>29</v>
      </c>
      <c r="E75" s="3">
        <v>35</v>
      </c>
      <c r="F75" s="3">
        <v>20</v>
      </c>
      <c r="G75" s="3">
        <v>8</v>
      </c>
      <c r="H75" s="3">
        <v>1</v>
      </c>
      <c r="I75" s="3"/>
      <c r="J75" s="7">
        <v>1.2268577437325903</v>
      </c>
      <c r="K75" s="7">
        <v>12.269380055710304</v>
      </c>
      <c r="L75" s="7">
        <v>39.622990529247915</v>
      </c>
      <c r="M75" s="7">
        <v>33.301604651810592</v>
      </c>
      <c r="N75" s="7">
        <v>12.166573760445683</v>
      </c>
      <c r="O75" s="7">
        <v>2.5473640668523663</v>
      </c>
      <c r="P75" s="7">
        <v>-0.33626403899721508</v>
      </c>
      <c r="Q75" s="7">
        <f t="shared" si="1"/>
        <v>100.79850676880224</v>
      </c>
    </row>
    <row r="76" spans="1:17" ht="14.5">
      <c r="A76" s="3" t="s">
        <v>86</v>
      </c>
      <c r="B76" s="3">
        <v>0</v>
      </c>
      <c r="C76" s="3">
        <v>0</v>
      </c>
      <c r="D76" s="3">
        <v>4</v>
      </c>
      <c r="E76" s="3">
        <v>17</v>
      </c>
      <c r="F76" s="3">
        <v>28</v>
      </c>
      <c r="G76" s="3">
        <v>35</v>
      </c>
      <c r="H76" s="3">
        <v>15</v>
      </c>
      <c r="I76" s="3"/>
      <c r="J76" s="7">
        <v>0.14175454038997218</v>
      </c>
      <c r="K76" s="7">
        <v>3.1360307520891362</v>
      </c>
      <c r="L76" s="7">
        <v>17.503372144846793</v>
      </c>
      <c r="M76" s="7">
        <v>33.471487799442897</v>
      </c>
      <c r="N76" s="7">
        <v>28.489795766016716</v>
      </c>
      <c r="O76" s="7">
        <v>14.331164902506965</v>
      </c>
      <c r="P76" s="7">
        <v>2.8064104735376043</v>
      </c>
      <c r="Q76" s="7">
        <f t="shared" si="1"/>
        <v>99.880016378830092</v>
      </c>
    </row>
    <row r="77" spans="1:17" ht="14.5">
      <c r="A77" s="3" t="s">
        <v>87</v>
      </c>
      <c r="B77" s="3">
        <v>1</v>
      </c>
      <c r="C77" s="3">
        <v>8</v>
      </c>
      <c r="D77" s="3">
        <v>26</v>
      </c>
      <c r="E77" s="3">
        <v>33</v>
      </c>
      <c r="F77" s="3">
        <v>19</v>
      </c>
      <c r="G77" s="3">
        <v>10</v>
      </c>
      <c r="H77" s="3">
        <v>2</v>
      </c>
      <c r="I77" s="3"/>
      <c r="J77" s="7">
        <v>0.69406114206128111</v>
      </c>
      <c r="K77" s="7">
        <v>7.048745403899721</v>
      </c>
      <c r="L77" s="7">
        <v>23.272281337047353</v>
      </c>
      <c r="M77" s="7">
        <v>31.139791225626748</v>
      </c>
      <c r="N77" s="7">
        <v>22.222614763231196</v>
      </c>
      <c r="O77" s="7">
        <v>11.850714484679665</v>
      </c>
      <c r="P77" s="7">
        <v>3.7188082172701944</v>
      </c>
      <c r="Q77" s="7">
        <f t="shared" si="1"/>
        <v>99.947016573816157</v>
      </c>
    </row>
    <row r="78" spans="1:17" ht="14.5">
      <c r="A78" s="3" t="s">
        <v>88</v>
      </c>
      <c r="B78" s="3">
        <v>1</v>
      </c>
      <c r="C78" s="3">
        <v>5</v>
      </c>
      <c r="D78" s="3">
        <v>23</v>
      </c>
      <c r="E78" s="3">
        <v>31</v>
      </c>
      <c r="F78" s="3">
        <v>24</v>
      </c>
      <c r="G78" s="3">
        <v>14</v>
      </c>
      <c r="H78" s="3">
        <v>2</v>
      </c>
      <c r="I78" s="3"/>
      <c r="J78" s="7">
        <v>0.75792114206128114</v>
      </c>
      <c r="K78" s="7">
        <v>7.3416254038997204</v>
      </c>
      <c r="L78" s="7">
        <v>23.144481337047353</v>
      </c>
      <c r="M78" s="7">
        <v>30.340931225626743</v>
      </c>
      <c r="N78" s="7">
        <v>21.8875747632312</v>
      </c>
      <c r="O78" s="7">
        <v>12.231114484679667</v>
      </c>
      <c r="P78" s="7">
        <v>4.2342282172701946</v>
      </c>
      <c r="Q78" s="7">
        <f t="shared" si="1"/>
        <v>99.937876573816155</v>
      </c>
    </row>
    <row r="79" spans="1:17" ht="14.5">
      <c r="A79" s="3" t="s">
        <v>89</v>
      </c>
      <c r="B79" s="3">
        <v>0</v>
      </c>
      <c r="C79" s="3">
        <v>5</v>
      </c>
      <c r="D79" s="3">
        <v>21</v>
      </c>
      <c r="E79" s="3">
        <v>32</v>
      </c>
      <c r="F79" s="3">
        <v>25</v>
      </c>
      <c r="G79" s="3">
        <v>14</v>
      </c>
      <c r="H79" s="3">
        <v>3</v>
      </c>
      <c r="I79" s="3"/>
      <c r="J79" s="7">
        <v>0.75476114206128109</v>
      </c>
      <c r="K79" s="7">
        <v>7.3163454038997209</v>
      </c>
      <c r="L79" s="7">
        <v>23.081281337047354</v>
      </c>
      <c r="M79" s="7">
        <v>30.344091225626745</v>
      </c>
      <c r="N79" s="7">
        <v>21.931814763231198</v>
      </c>
      <c r="O79" s="7">
        <v>12.262714484679664</v>
      </c>
      <c r="P79" s="7">
        <v>4.2437082172701945</v>
      </c>
      <c r="Q79" s="7">
        <f t="shared" si="1"/>
        <v>99.934716573816161</v>
      </c>
    </row>
    <row r="80" spans="1:17" ht="14.5">
      <c r="A80" s="3" t="s">
        <v>90</v>
      </c>
      <c r="B80" s="3">
        <v>0</v>
      </c>
      <c r="C80" s="3">
        <v>4</v>
      </c>
      <c r="D80" s="3">
        <v>27</v>
      </c>
      <c r="E80" s="3">
        <v>38</v>
      </c>
      <c r="F80" s="3">
        <v>22</v>
      </c>
      <c r="G80" s="3">
        <v>7</v>
      </c>
      <c r="H80" s="3">
        <v>1</v>
      </c>
      <c r="I80" s="3"/>
      <c r="J80" s="7">
        <v>0.51461774373259017</v>
      </c>
      <c r="K80" s="7">
        <v>6.3534600557103049</v>
      </c>
      <c r="L80" s="7">
        <v>23.973190529247908</v>
      </c>
      <c r="M80" s="7">
        <v>33.278844651810594</v>
      </c>
      <c r="N80" s="7">
        <v>22.696933760445681</v>
      </c>
      <c r="O80" s="7">
        <v>10.688764066852366</v>
      </c>
      <c r="P80" s="7">
        <v>2.5074559610027851</v>
      </c>
      <c r="Q80" s="7">
        <f t="shared" si="1"/>
        <v>100.01326676880225</v>
      </c>
    </row>
    <row r="81" spans="1:17" ht="14.5">
      <c r="A81" s="3" t="s">
        <v>91</v>
      </c>
      <c r="B81" s="3">
        <v>1</v>
      </c>
      <c r="C81" s="3">
        <v>5</v>
      </c>
      <c r="D81" s="3">
        <v>28</v>
      </c>
      <c r="E81" s="3">
        <v>38</v>
      </c>
      <c r="F81" s="3">
        <v>20</v>
      </c>
      <c r="G81" s="3">
        <v>7</v>
      </c>
      <c r="H81" s="3">
        <v>1</v>
      </c>
      <c r="I81" s="3"/>
      <c r="J81" s="7">
        <v>0.69340114206128112</v>
      </c>
      <c r="K81" s="7">
        <v>7.0434654038997202</v>
      </c>
      <c r="L81" s="7">
        <v>23.259081337047352</v>
      </c>
      <c r="M81" s="7">
        <v>31.140451225626745</v>
      </c>
      <c r="N81" s="7">
        <v>22.231854763231198</v>
      </c>
      <c r="O81" s="7">
        <v>11.857314484679666</v>
      </c>
      <c r="P81" s="7">
        <v>3.7207882172701945</v>
      </c>
      <c r="Q81" s="7">
        <f t="shared" si="1"/>
        <v>99.946356573816161</v>
      </c>
    </row>
    <row r="82" spans="1:17" ht="14.5">
      <c r="A82" s="3" t="s">
        <v>92</v>
      </c>
      <c r="B82" s="3">
        <v>1</v>
      </c>
      <c r="C82" s="3">
        <v>6</v>
      </c>
      <c r="D82" s="3">
        <v>25</v>
      </c>
      <c r="E82" s="3">
        <v>33</v>
      </c>
      <c r="F82" s="3">
        <v>22</v>
      </c>
      <c r="G82" s="3">
        <v>11</v>
      </c>
      <c r="H82" s="3">
        <v>2</v>
      </c>
      <c r="I82" s="3"/>
      <c r="J82" s="7">
        <v>0.20156298050139276</v>
      </c>
      <c r="K82" s="7">
        <v>3.4167823955431755</v>
      </c>
      <c r="L82" s="7">
        <v>17.393192757660167</v>
      </c>
      <c r="M82" s="7">
        <v>32.709320027855156</v>
      </c>
      <c r="N82" s="7">
        <v>28.150151699164347</v>
      </c>
      <c r="O82" s="7">
        <v>14.690854874651812</v>
      </c>
      <c r="P82" s="7">
        <v>3.3116063231197774</v>
      </c>
      <c r="Q82" s="7">
        <f t="shared" si="1"/>
        <v>99.873471058495824</v>
      </c>
    </row>
    <row r="83" spans="1:17" ht="14.5">
      <c r="A83" s="3" t="s">
        <v>93</v>
      </c>
      <c r="B83" s="3">
        <v>0</v>
      </c>
      <c r="C83" s="3">
        <v>2</v>
      </c>
      <c r="D83" s="3">
        <v>11</v>
      </c>
      <c r="E83" s="3">
        <v>23</v>
      </c>
      <c r="F83" s="3">
        <v>29</v>
      </c>
      <c r="G83" s="3">
        <v>24</v>
      </c>
      <c r="H83" s="3">
        <v>11</v>
      </c>
      <c r="I83" s="3"/>
      <c r="J83" s="7">
        <v>0.5653329805013928</v>
      </c>
      <c r="K83" s="7">
        <v>5.0189423955431751</v>
      </c>
      <c r="L83" s="7">
        <v>16.238592757660165</v>
      </c>
      <c r="M83" s="7">
        <v>27.935550027855154</v>
      </c>
      <c r="N83" s="7">
        <v>26.411371699164349</v>
      </c>
      <c r="O83" s="7">
        <v>17.167154874651811</v>
      </c>
      <c r="P83" s="7">
        <v>6.4622963231197774</v>
      </c>
      <c r="Q83" s="7">
        <f t="shared" si="1"/>
        <v>99.799241058495824</v>
      </c>
    </row>
    <row r="84" spans="1:17" ht="14.5">
      <c r="A84" s="3" t="s">
        <v>94</v>
      </c>
      <c r="B84" s="3">
        <v>0</v>
      </c>
      <c r="C84" s="3">
        <v>2</v>
      </c>
      <c r="D84" s="3">
        <v>14</v>
      </c>
      <c r="E84" s="3">
        <v>32</v>
      </c>
      <c r="F84" s="3">
        <v>33</v>
      </c>
      <c r="G84" s="3">
        <v>16</v>
      </c>
      <c r="H84" s="3">
        <v>2</v>
      </c>
      <c r="I84" s="3"/>
      <c r="J84" s="7">
        <v>7.9737743732590211E-2</v>
      </c>
      <c r="K84" s="7">
        <v>3.0304200557103051</v>
      </c>
      <c r="L84" s="7">
        <v>17.817590529247909</v>
      </c>
      <c r="M84" s="7">
        <v>33.777724651810594</v>
      </c>
      <c r="N84" s="7">
        <v>28.077253760445682</v>
      </c>
      <c r="O84" s="7">
        <v>14.133564066852367</v>
      </c>
      <c r="P84" s="7">
        <v>3.0280959610027849</v>
      </c>
      <c r="Q84" s="7">
        <f t="shared" si="1"/>
        <v>99.944386768802246</v>
      </c>
    </row>
    <row r="85" spans="1:17" ht="14.5">
      <c r="A85" s="3" t="s">
        <v>95</v>
      </c>
      <c r="B85" s="3">
        <v>0</v>
      </c>
      <c r="C85" s="3">
        <v>5</v>
      </c>
      <c r="D85" s="3">
        <v>29</v>
      </c>
      <c r="E85" s="3">
        <v>40</v>
      </c>
      <c r="F85" s="3">
        <v>20</v>
      </c>
      <c r="G85" s="3">
        <v>5</v>
      </c>
      <c r="H85" s="3">
        <v>0</v>
      </c>
      <c r="I85" s="3"/>
      <c r="J85" s="7">
        <v>0.25934200557103082</v>
      </c>
      <c r="K85" s="7">
        <v>5.2999421727019502</v>
      </c>
      <c r="L85" s="7">
        <v>24.710430640668523</v>
      </c>
      <c r="M85" s="7">
        <v>36.277691420612818</v>
      </c>
      <c r="N85" s="7">
        <v>23.581916657381619</v>
      </c>
      <c r="O85" s="7">
        <v>9.1742986072423403</v>
      </c>
      <c r="P85" s="7">
        <v>0.7830324791086356</v>
      </c>
      <c r="Q85" s="7">
        <f t="shared" si="1"/>
        <v>100.08665398328692</v>
      </c>
    </row>
    <row r="86" spans="1:17" ht="14.5">
      <c r="A86" s="3" t="s">
        <v>96</v>
      </c>
      <c r="B86" s="3">
        <v>0</v>
      </c>
      <c r="C86" s="3">
        <v>5</v>
      </c>
      <c r="D86" s="3">
        <v>29</v>
      </c>
      <c r="E86" s="3">
        <v>36</v>
      </c>
      <c r="F86" s="3">
        <v>20</v>
      </c>
      <c r="G86" s="3">
        <v>7</v>
      </c>
      <c r="H86" s="3">
        <v>1</v>
      </c>
      <c r="I86" s="3"/>
      <c r="J86" s="7">
        <v>0.51566454038997211</v>
      </c>
      <c r="K86" s="7">
        <v>6.1893107520891366</v>
      </c>
      <c r="L86" s="7">
        <v>23.844572144846797</v>
      </c>
      <c r="M86" s="7">
        <v>33.768577799442902</v>
      </c>
      <c r="N86" s="7">
        <v>23.404055766016715</v>
      </c>
      <c r="O86" s="7">
        <v>10.477064902506964</v>
      </c>
      <c r="P86" s="7">
        <v>1.7616804735376046</v>
      </c>
      <c r="Q86" s="7">
        <f t="shared" si="1"/>
        <v>99.960926378830095</v>
      </c>
    </row>
    <row r="87" spans="1:17" ht="14.5">
      <c r="A87" s="3" t="s">
        <v>97</v>
      </c>
      <c r="B87" s="3">
        <v>0</v>
      </c>
      <c r="C87" s="3">
        <v>6</v>
      </c>
      <c r="D87" s="3">
        <v>28</v>
      </c>
      <c r="E87" s="3">
        <v>39</v>
      </c>
      <c r="F87" s="3">
        <v>20</v>
      </c>
      <c r="G87" s="3">
        <v>6</v>
      </c>
      <c r="H87" s="3">
        <v>1</v>
      </c>
      <c r="I87" s="3"/>
      <c r="J87" s="7">
        <v>0.32808200557103073</v>
      </c>
      <c r="K87" s="7">
        <v>5.6318621727019504</v>
      </c>
      <c r="L87" s="7">
        <v>24.680230640668523</v>
      </c>
      <c r="M87" s="7">
        <v>35.473951420612821</v>
      </c>
      <c r="N87" s="7">
        <v>23.178556657381616</v>
      </c>
      <c r="O87" s="7">
        <v>9.5058986072423419</v>
      </c>
      <c r="P87" s="7">
        <v>1.2838124791086356</v>
      </c>
      <c r="Q87" s="7">
        <f t="shared" si="1"/>
        <v>100.08239398328692</v>
      </c>
    </row>
    <row r="88" spans="1:17" ht="14.5">
      <c r="A88" s="3" t="s">
        <v>98</v>
      </c>
      <c r="B88" s="3">
        <v>1</v>
      </c>
      <c r="C88" s="3">
        <v>3</v>
      </c>
      <c r="D88" s="3">
        <v>15</v>
      </c>
      <c r="E88" s="3">
        <v>29</v>
      </c>
      <c r="F88" s="3">
        <v>27</v>
      </c>
      <c r="G88" s="3">
        <v>19</v>
      </c>
      <c r="H88" s="3">
        <v>7</v>
      </c>
      <c r="I88" s="3"/>
      <c r="J88" s="7">
        <v>0.21073114206128113</v>
      </c>
      <c r="K88" s="7">
        <v>3.5561054038997204</v>
      </c>
      <c r="L88" s="7">
        <v>17.552681337047353</v>
      </c>
      <c r="M88" s="7">
        <v>32.422121225626746</v>
      </c>
      <c r="N88" s="7">
        <v>27.722234763231199</v>
      </c>
      <c r="O88" s="7">
        <v>14.761014484679665</v>
      </c>
      <c r="P88" s="7">
        <v>3.6777982172701944</v>
      </c>
      <c r="Q88" s="7">
        <f t="shared" si="1"/>
        <v>99.902686573816155</v>
      </c>
    </row>
    <row r="89" spans="1:17" ht="14.5">
      <c r="A89" s="3" t="s">
        <v>99</v>
      </c>
      <c r="B89" s="3">
        <v>0</v>
      </c>
      <c r="C89" s="3">
        <v>3</v>
      </c>
      <c r="D89" s="3">
        <v>27</v>
      </c>
      <c r="E89" s="3">
        <v>38</v>
      </c>
      <c r="F89" s="3">
        <v>23</v>
      </c>
      <c r="G89" s="3">
        <v>7</v>
      </c>
      <c r="H89" s="3">
        <v>1</v>
      </c>
      <c r="I89" s="3"/>
      <c r="J89" s="7">
        <v>-4.6317994428969195E-2</v>
      </c>
      <c r="K89" s="7">
        <v>2.5746621727019501</v>
      </c>
      <c r="L89" s="7">
        <v>18.329230640668523</v>
      </c>
      <c r="M89" s="7">
        <v>35.177351420612816</v>
      </c>
      <c r="N89" s="7">
        <v>28.271156657381621</v>
      </c>
      <c r="O89" s="7">
        <v>13.36489860724234</v>
      </c>
      <c r="P89" s="7">
        <v>2.3300124791086354</v>
      </c>
      <c r="Q89" s="7">
        <f t="shared" si="1"/>
        <v>100.00099398328692</v>
      </c>
    </row>
    <row r="90" spans="1:17" ht="14.5">
      <c r="A90" s="3" t="s">
        <v>100</v>
      </c>
      <c r="B90" s="3">
        <v>1</v>
      </c>
      <c r="C90" s="3">
        <v>12</v>
      </c>
      <c r="D90" s="3">
        <v>32</v>
      </c>
      <c r="E90" s="3">
        <v>34</v>
      </c>
      <c r="F90" s="3">
        <v>16</v>
      </c>
      <c r="G90" s="3">
        <v>4</v>
      </c>
      <c r="H90" s="3">
        <v>0</v>
      </c>
      <c r="I90" s="3"/>
      <c r="J90" s="7">
        <v>0.48737114206128107</v>
      </c>
      <c r="K90" s="7">
        <v>6.4852254038997206</v>
      </c>
      <c r="L90" s="7">
        <v>26.163481337047354</v>
      </c>
      <c r="M90" s="7">
        <v>35.021481225626744</v>
      </c>
      <c r="N90" s="7">
        <v>22.321274763231198</v>
      </c>
      <c r="O90" s="7">
        <v>8.822614484679665</v>
      </c>
      <c r="P90" s="7">
        <v>0.80387821727019437</v>
      </c>
      <c r="Q90" s="7">
        <f t="shared" si="1"/>
        <v>100.10532657381616</v>
      </c>
    </row>
    <row r="91" spans="1:17" ht="14.5">
      <c r="A91" s="3" t="s">
        <v>101</v>
      </c>
      <c r="B91" s="3">
        <v>5</v>
      </c>
      <c r="C91" s="3">
        <v>14</v>
      </c>
      <c r="D91" s="3">
        <v>31</v>
      </c>
      <c r="E91" s="3">
        <v>29</v>
      </c>
      <c r="F91" s="3">
        <v>15</v>
      </c>
      <c r="G91" s="3">
        <v>4</v>
      </c>
      <c r="H91" s="3">
        <v>1</v>
      </c>
      <c r="I91" s="3"/>
      <c r="J91" s="7">
        <v>0.65860114206128106</v>
      </c>
      <c r="K91" s="7">
        <v>6.9830654038997206</v>
      </c>
      <c r="L91" s="7">
        <v>23.968081337047355</v>
      </c>
      <c r="M91" s="7">
        <v>31.910251225626748</v>
      </c>
      <c r="N91" s="7">
        <v>22.160054763231198</v>
      </c>
      <c r="O91" s="7">
        <v>11.186314484679665</v>
      </c>
      <c r="P91" s="7">
        <v>3.1181882172701947</v>
      </c>
      <c r="Q91" s="7">
        <f t="shared" si="1"/>
        <v>99.984556573816178</v>
      </c>
    </row>
    <row r="92" spans="1:17" ht="14.5">
      <c r="A92" s="3" t="s">
        <v>102</v>
      </c>
      <c r="B92" s="3">
        <v>1</v>
      </c>
      <c r="C92" s="3">
        <v>9</v>
      </c>
      <c r="D92" s="3">
        <v>35</v>
      </c>
      <c r="E92" s="3">
        <v>34</v>
      </c>
      <c r="F92" s="3">
        <v>16</v>
      </c>
      <c r="G92" s="3">
        <v>5</v>
      </c>
      <c r="H92" s="3">
        <v>1</v>
      </c>
      <c r="I92" s="3"/>
      <c r="J92" s="7">
        <v>0.70190114206128118</v>
      </c>
      <c r="K92" s="7">
        <v>7.3294654038997207</v>
      </c>
      <c r="L92" s="7">
        <v>24.834081337047355</v>
      </c>
      <c r="M92" s="7">
        <v>31.866951225626746</v>
      </c>
      <c r="N92" s="7">
        <v>21.553854763231197</v>
      </c>
      <c r="O92" s="7">
        <v>10.753314484679665</v>
      </c>
      <c r="P92" s="7">
        <v>2.9882882172701946</v>
      </c>
      <c r="Q92" s="7">
        <f t="shared" si="1"/>
        <v>100.02785657381617</v>
      </c>
    </row>
    <row r="93" spans="1:17" ht="14.5">
      <c r="A93" s="3" t="s">
        <v>103</v>
      </c>
      <c r="B93" s="3">
        <v>1</v>
      </c>
      <c r="C93" s="3">
        <v>12</v>
      </c>
      <c r="D93" s="3">
        <v>32</v>
      </c>
      <c r="E93" s="3">
        <v>30</v>
      </c>
      <c r="F93" s="3">
        <v>18</v>
      </c>
      <c r="G93" s="3">
        <v>6</v>
      </c>
      <c r="H93" s="3">
        <v>1</v>
      </c>
      <c r="I93" s="3"/>
      <c r="J93" s="7">
        <v>0.52819114206128115</v>
      </c>
      <c r="K93" s="7">
        <v>6.5937854038997212</v>
      </c>
      <c r="L93" s="7">
        <v>25.574881337047355</v>
      </c>
      <c r="M93" s="7">
        <v>34.245661225626748</v>
      </c>
      <c r="N93" s="7">
        <v>22.308794763231194</v>
      </c>
      <c r="O93" s="7">
        <v>9.4334144846796661</v>
      </c>
      <c r="P93" s="7">
        <v>1.3884182172701944</v>
      </c>
      <c r="Q93" s="7">
        <f t="shared" si="1"/>
        <v>100.07314657381617</v>
      </c>
    </row>
    <row r="94" spans="1:17" ht="14.5">
      <c r="A94" s="3" t="s">
        <v>104</v>
      </c>
      <c r="B94" s="3">
        <v>0</v>
      </c>
      <c r="C94" s="3">
        <v>2</v>
      </c>
      <c r="D94" s="3">
        <v>16</v>
      </c>
      <c r="E94" s="3">
        <v>31</v>
      </c>
      <c r="F94" s="3">
        <v>31</v>
      </c>
      <c r="G94" s="3">
        <v>17</v>
      </c>
      <c r="H94" s="3">
        <v>3</v>
      </c>
      <c r="I94" s="3"/>
      <c r="J94" s="7">
        <v>0.24326334261838467</v>
      </c>
      <c r="K94" s="7">
        <v>3.6997836211699164</v>
      </c>
      <c r="L94" s="7">
        <v>17.291584401114203</v>
      </c>
      <c r="M94" s="7">
        <v>31.817792367688025</v>
      </c>
      <c r="N94" s="7">
        <v>27.519154428969362</v>
      </c>
      <c r="O94" s="7">
        <v>15.148564345403901</v>
      </c>
      <c r="P94" s="7">
        <v>4.1753074651810591</v>
      </c>
      <c r="Q94" s="7">
        <f t="shared" si="1"/>
        <v>99.895449972144846</v>
      </c>
    </row>
    <row r="95" spans="1:17" ht="14.5">
      <c r="A95" s="3" t="s">
        <v>105</v>
      </c>
      <c r="B95" s="3">
        <v>0</v>
      </c>
      <c r="C95" s="3">
        <v>3</v>
      </c>
      <c r="D95" s="3">
        <v>14</v>
      </c>
      <c r="E95" s="3">
        <v>33</v>
      </c>
      <c r="F95" s="3">
        <v>33</v>
      </c>
      <c r="G95" s="3">
        <v>15</v>
      </c>
      <c r="H95" s="3">
        <v>2</v>
      </c>
      <c r="I95" s="3"/>
      <c r="J95" s="7">
        <v>-5.1607994428969156E-2</v>
      </c>
      <c r="K95" s="7">
        <v>2.5323421727019499</v>
      </c>
      <c r="L95" s="7">
        <v>18.223430640668521</v>
      </c>
      <c r="M95" s="7">
        <v>35.182641420612818</v>
      </c>
      <c r="N95" s="7">
        <v>28.34521665738162</v>
      </c>
      <c r="O95" s="7">
        <v>13.417798607242341</v>
      </c>
      <c r="P95" s="7">
        <v>2.3458824791086355</v>
      </c>
      <c r="Q95" s="7">
        <f t="shared" si="1"/>
        <v>99.99570398328693</v>
      </c>
    </row>
    <row r="96" spans="1:17" ht="14.5">
      <c r="A96" s="3" t="s">
        <v>106</v>
      </c>
      <c r="B96" s="3">
        <v>0</v>
      </c>
      <c r="C96" s="3">
        <v>2</v>
      </c>
      <c r="D96" s="3">
        <v>11</v>
      </c>
      <c r="E96" s="3">
        <v>35</v>
      </c>
      <c r="F96" s="3">
        <v>36</v>
      </c>
      <c r="G96" s="3">
        <v>14</v>
      </c>
      <c r="H96" s="3">
        <v>2</v>
      </c>
      <c r="I96" s="3"/>
      <c r="J96" s="7">
        <v>0.13997774373259023</v>
      </c>
      <c r="K96" s="7">
        <v>3.2943400557103053</v>
      </c>
      <c r="L96" s="7">
        <v>17.617390529247906</v>
      </c>
      <c r="M96" s="7">
        <v>32.982484651810594</v>
      </c>
      <c r="N96" s="7">
        <v>27.792893760445686</v>
      </c>
      <c r="O96" s="7">
        <v>14.550164066852366</v>
      </c>
      <c r="P96" s="7">
        <v>3.5543759610027852</v>
      </c>
      <c r="Q96" s="7">
        <f t="shared" si="1"/>
        <v>99.931626768802232</v>
      </c>
    </row>
    <row r="97" spans="1:17" ht="14.5">
      <c r="A97" s="3" t="s">
        <v>107</v>
      </c>
      <c r="B97" s="3">
        <v>1</v>
      </c>
      <c r="C97" s="3">
        <v>3</v>
      </c>
      <c r="D97" s="3">
        <v>13</v>
      </c>
      <c r="E97" s="3">
        <v>24</v>
      </c>
      <c r="F97" s="3">
        <v>30</v>
      </c>
      <c r="G97" s="3">
        <v>24</v>
      </c>
      <c r="H97" s="3">
        <v>5</v>
      </c>
      <c r="I97" s="3"/>
      <c r="J97" s="7">
        <v>0.38785298050139272</v>
      </c>
      <c r="K97" s="7">
        <v>4.2531023955431762</v>
      </c>
      <c r="L97" s="7">
        <v>16.903992757660166</v>
      </c>
      <c r="M97" s="7">
        <v>30.318030027855155</v>
      </c>
      <c r="N97" s="7">
        <v>27.219091699164348</v>
      </c>
      <c r="O97" s="7">
        <v>15.884954874651811</v>
      </c>
      <c r="P97" s="7">
        <v>4.8737363231197772</v>
      </c>
      <c r="Q97" s="7">
        <f t="shared" si="1"/>
        <v>99.840761058495829</v>
      </c>
    </row>
    <row r="98" spans="1:17" ht="14.5">
      <c r="A98" s="3" t="s">
        <v>108</v>
      </c>
      <c r="B98" s="3">
        <v>0</v>
      </c>
      <c r="C98" s="3">
        <v>4</v>
      </c>
      <c r="D98" s="3">
        <v>22</v>
      </c>
      <c r="E98" s="3">
        <v>32</v>
      </c>
      <c r="F98" s="3">
        <v>26</v>
      </c>
      <c r="G98" s="3">
        <v>13</v>
      </c>
      <c r="H98" s="3">
        <v>2</v>
      </c>
      <c r="I98" s="3"/>
      <c r="J98" s="7">
        <v>8.0147743732590232E-2</v>
      </c>
      <c r="K98" s="7">
        <v>3.0337000557103053</v>
      </c>
      <c r="L98" s="7">
        <v>17.825790529247911</v>
      </c>
      <c r="M98" s="7">
        <v>33.777314651810592</v>
      </c>
      <c r="N98" s="7">
        <v>28.071513760445683</v>
      </c>
      <c r="O98" s="7">
        <v>14.129464066852366</v>
      </c>
      <c r="P98" s="7">
        <v>3.0268659610027848</v>
      </c>
      <c r="Q98" s="7">
        <f t="shared" si="1"/>
        <v>99.944796768802235</v>
      </c>
    </row>
    <row r="99" spans="1:17" ht="14.5">
      <c r="A99" s="3" t="s">
        <v>109</v>
      </c>
      <c r="B99" s="3">
        <v>0</v>
      </c>
      <c r="C99" s="3">
        <v>3</v>
      </c>
      <c r="D99" s="3">
        <v>12</v>
      </c>
      <c r="E99" s="3">
        <v>29</v>
      </c>
      <c r="F99" s="3">
        <v>33</v>
      </c>
      <c r="G99" s="3">
        <v>20</v>
      </c>
      <c r="H99" s="3">
        <v>3</v>
      </c>
      <c r="I99" s="3"/>
      <c r="J99" s="7">
        <v>0.41733774373259025</v>
      </c>
      <c r="K99" s="7">
        <v>6.0112200557103046</v>
      </c>
      <c r="L99" s="7">
        <v>24.837590529247912</v>
      </c>
      <c r="M99" s="7">
        <v>34.846124651810591</v>
      </c>
      <c r="N99" s="7">
        <v>22.94085376044568</v>
      </c>
      <c r="O99" s="7">
        <v>9.6235640668523654</v>
      </c>
      <c r="P99" s="7">
        <v>1.3852959610027846</v>
      </c>
      <c r="Q99" s="7">
        <f t="shared" si="1"/>
        <v>100.06198676880223</v>
      </c>
    </row>
    <row r="100" spans="1:17" ht="14.5">
      <c r="A100" s="3" t="s">
        <v>110</v>
      </c>
      <c r="B100" s="3">
        <v>0</v>
      </c>
      <c r="C100" s="3">
        <v>2</v>
      </c>
      <c r="D100" s="3">
        <v>13</v>
      </c>
      <c r="E100" s="3">
        <v>31</v>
      </c>
      <c r="F100" s="3">
        <v>33</v>
      </c>
      <c r="G100" s="3">
        <v>18</v>
      </c>
      <c r="H100" s="3">
        <v>3</v>
      </c>
      <c r="I100" s="3"/>
      <c r="J100" s="7">
        <v>0.46055844011142066</v>
      </c>
      <c r="K100" s="7">
        <v>5.9157516434540396</v>
      </c>
      <c r="L100" s="7">
        <v>23.900820612813366</v>
      </c>
      <c r="M100" s="7">
        <v>34.477082228412257</v>
      </c>
      <c r="N100" s="7">
        <v>23.769855933147635</v>
      </c>
      <c r="O100" s="7">
        <v>10.162189972144848</v>
      </c>
      <c r="P100" s="7">
        <v>1.2759458495821727</v>
      </c>
      <c r="Q100" s="7">
        <f t="shared" si="1"/>
        <v>99.962204679665746</v>
      </c>
    </row>
    <row r="101" spans="1:17" ht="14.5">
      <c r="A101" s="3" t="s">
        <v>111</v>
      </c>
      <c r="B101" s="3">
        <v>0</v>
      </c>
      <c r="C101" s="3">
        <v>5</v>
      </c>
      <c r="D101" s="3">
        <v>23</v>
      </c>
      <c r="E101" s="3">
        <v>35</v>
      </c>
      <c r="F101" s="3">
        <v>25</v>
      </c>
      <c r="G101" s="3">
        <v>11</v>
      </c>
      <c r="H101" s="3">
        <v>2</v>
      </c>
      <c r="I101" s="3"/>
      <c r="J101" s="7">
        <v>0.4676061002785516</v>
      </c>
      <c r="K101" s="7">
        <v>6.0025591086350971</v>
      </c>
      <c r="L101" s="7">
        <v>24.189751532033426</v>
      </c>
      <c r="M101" s="7">
        <v>34.518995571030644</v>
      </c>
      <c r="N101" s="7">
        <v>23.579199832869083</v>
      </c>
      <c r="O101" s="7">
        <v>9.9998749303621164</v>
      </c>
      <c r="P101" s="7">
        <v>1.2212346239554317</v>
      </c>
      <c r="Q101" s="7">
        <f t="shared" si="1"/>
        <v>99.979221699164327</v>
      </c>
    </row>
    <row r="102" spans="1:17" ht="14.5">
      <c r="A102" s="3" t="s">
        <v>112</v>
      </c>
      <c r="B102" s="3">
        <v>0</v>
      </c>
      <c r="C102" s="3">
        <v>1</v>
      </c>
      <c r="D102" s="3">
        <v>13</v>
      </c>
      <c r="E102" s="3">
        <v>34</v>
      </c>
      <c r="F102" s="3">
        <v>34</v>
      </c>
      <c r="G102" s="3">
        <v>15</v>
      </c>
      <c r="H102" s="3">
        <v>2</v>
      </c>
      <c r="I102" s="3"/>
      <c r="J102" s="7">
        <v>0.1493277437325902</v>
      </c>
      <c r="K102" s="7">
        <v>3.5871400557103055</v>
      </c>
      <c r="L102" s="7">
        <v>19.209390529247912</v>
      </c>
      <c r="M102" s="7">
        <v>33.708134651810596</v>
      </c>
      <c r="N102" s="7">
        <v>27.102993760445685</v>
      </c>
      <c r="O102" s="7">
        <v>13.437664066852367</v>
      </c>
      <c r="P102" s="7">
        <v>2.819325961002785</v>
      </c>
      <c r="Q102" s="7">
        <f t="shared" si="1"/>
        <v>100.01397676880224</v>
      </c>
    </row>
    <row r="103" spans="1:17" ht="14.5">
      <c r="A103" s="3" t="s">
        <v>113</v>
      </c>
      <c r="B103" s="3">
        <v>0</v>
      </c>
      <c r="C103" s="3">
        <v>5</v>
      </c>
      <c r="D103" s="3">
        <v>24</v>
      </c>
      <c r="E103" s="3">
        <v>38</v>
      </c>
      <c r="F103" s="3">
        <v>23</v>
      </c>
      <c r="G103" s="3">
        <v>8</v>
      </c>
      <c r="H103" s="3">
        <v>1</v>
      </c>
      <c r="I103" s="3"/>
      <c r="J103" s="7">
        <v>0.34873774373259026</v>
      </c>
      <c r="K103" s="7">
        <v>5.6804200557103055</v>
      </c>
      <c r="L103" s="7">
        <v>24.870590529247913</v>
      </c>
      <c r="M103" s="7">
        <v>35.649724651810594</v>
      </c>
      <c r="N103" s="7">
        <v>23.342253760445683</v>
      </c>
      <c r="O103" s="7">
        <v>9.2905640668523652</v>
      </c>
      <c r="P103" s="7">
        <v>0.88409596100278476</v>
      </c>
      <c r="Q103" s="7">
        <f t="shared" si="1"/>
        <v>100.06638676880225</v>
      </c>
    </row>
    <row r="104" spans="1:17" ht="14.5">
      <c r="A104" s="3" t="s">
        <v>114</v>
      </c>
      <c r="B104" s="3">
        <v>1</v>
      </c>
      <c r="C104" s="3">
        <v>5</v>
      </c>
      <c r="D104" s="3">
        <v>20</v>
      </c>
      <c r="E104" s="3">
        <v>35</v>
      </c>
      <c r="F104" s="3">
        <v>28</v>
      </c>
      <c r="G104" s="3">
        <v>10</v>
      </c>
      <c r="H104" s="3">
        <v>1</v>
      </c>
      <c r="I104" s="3"/>
      <c r="J104" s="7">
        <v>0.55779298050139281</v>
      </c>
      <c r="K104" s="7">
        <v>6.7646223955431752</v>
      </c>
      <c r="L104" s="7">
        <v>26.190792757660166</v>
      </c>
      <c r="M104" s="7">
        <v>34.494090027855151</v>
      </c>
      <c r="N104" s="7">
        <v>22.193931699164349</v>
      </c>
      <c r="O104" s="7">
        <v>8.9755548746518112</v>
      </c>
      <c r="P104" s="7">
        <v>0.9059163231197771</v>
      </c>
      <c r="Q104" s="7">
        <f t="shared" si="1"/>
        <v>100.08270105849583</v>
      </c>
    </row>
    <row r="105" spans="1:17" ht="14.5">
      <c r="A105" s="3" t="s">
        <v>115</v>
      </c>
      <c r="B105" s="3">
        <v>0</v>
      </c>
      <c r="C105" s="3">
        <v>9</v>
      </c>
      <c r="D105" s="3">
        <v>26</v>
      </c>
      <c r="E105" s="3">
        <v>32</v>
      </c>
      <c r="F105" s="3">
        <v>21</v>
      </c>
      <c r="G105" s="3">
        <v>9</v>
      </c>
      <c r="H105" s="3">
        <v>1</v>
      </c>
      <c r="I105" s="3"/>
      <c r="J105" s="7">
        <v>0.31917200557103076</v>
      </c>
      <c r="K105" s="7">
        <v>5.5605821727019507</v>
      </c>
      <c r="L105" s="7">
        <v>24.502030640668526</v>
      </c>
      <c r="M105" s="7">
        <v>35.482861420612821</v>
      </c>
      <c r="N105" s="7">
        <v>23.303296657381615</v>
      </c>
      <c r="O105" s="7">
        <v>9.5949986072423403</v>
      </c>
      <c r="P105" s="7">
        <v>1.3105424791086355</v>
      </c>
      <c r="Q105" s="7">
        <f t="shared" si="1"/>
        <v>100.07348398328693</v>
      </c>
    </row>
    <row r="106" spans="1:17" ht="14.5">
      <c r="A106" s="3" t="s">
        <v>116</v>
      </c>
      <c r="B106" s="3">
        <v>0</v>
      </c>
      <c r="C106" s="3">
        <v>7</v>
      </c>
      <c r="D106" s="3">
        <v>27</v>
      </c>
      <c r="E106" s="3">
        <v>35</v>
      </c>
      <c r="F106" s="3">
        <v>22</v>
      </c>
      <c r="G106" s="3">
        <v>8</v>
      </c>
      <c r="H106" s="3">
        <v>1</v>
      </c>
      <c r="I106" s="3"/>
      <c r="J106" s="7">
        <v>0.32700200557103076</v>
      </c>
      <c r="K106" s="7">
        <v>5.6232221727019507</v>
      </c>
      <c r="L106" s="7">
        <v>24.658630640668523</v>
      </c>
      <c r="M106" s="7">
        <v>35.475031420612815</v>
      </c>
      <c r="N106" s="7">
        <v>23.193676657381616</v>
      </c>
      <c r="O106" s="7">
        <v>9.5166986072423416</v>
      </c>
      <c r="P106" s="7">
        <v>1.2870524791086355</v>
      </c>
      <c r="Q106" s="7">
        <f t="shared" si="1"/>
        <v>100.08131398328692</v>
      </c>
    </row>
    <row r="107" spans="1:17" ht="14.5">
      <c r="A107" s="3" t="s">
        <v>117</v>
      </c>
      <c r="B107" s="3">
        <v>1</v>
      </c>
      <c r="C107" s="3">
        <v>4</v>
      </c>
      <c r="D107" s="3">
        <v>15</v>
      </c>
      <c r="E107" s="3">
        <v>26</v>
      </c>
      <c r="F107" s="3">
        <v>29</v>
      </c>
      <c r="G107" s="3">
        <v>21</v>
      </c>
      <c r="H107" s="3">
        <v>4</v>
      </c>
      <c r="I107" s="3"/>
      <c r="J107" s="7">
        <v>0.41722114206128114</v>
      </c>
      <c r="K107" s="7">
        <v>5.9240254038997202</v>
      </c>
      <c r="L107" s="7">
        <v>24.760481337047352</v>
      </c>
      <c r="M107" s="7">
        <v>35.091631225626749</v>
      </c>
      <c r="N107" s="7">
        <v>23.303374763231197</v>
      </c>
      <c r="O107" s="7">
        <v>9.5241144846796661</v>
      </c>
      <c r="P107" s="7">
        <v>1.0143282172701944</v>
      </c>
      <c r="Q107" s="7">
        <f t="shared" si="1"/>
        <v>100.03517657381616</v>
      </c>
    </row>
    <row r="108" spans="1:17" ht="14.5">
      <c r="A108" s="3" t="s">
        <v>118</v>
      </c>
      <c r="B108" s="3">
        <v>5</v>
      </c>
      <c r="C108" s="3">
        <v>13</v>
      </c>
      <c r="D108" s="3">
        <v>25</v>
      </c>
      <c r="E108" s="3">
        <v>27</v>
      </c>
      <c r="F108" s="3">
        <v>19</v>
      </c>
      <c r="G108" s="3">
        <v>10</v>
      </c>
      <c r="H108" s="3">
        <v>2</v>
      </c>
      <c r="I108" s="3"/>
      <c r="J108" s="7">
        <v>0.57602114206128119</v>
      </c>
      <c r="K108" s="7">
        <v>6.5404254038997198</v>
      </c>
      <c r="L108" s="7">
        <v>23.721481337047354</v>
      </c>
      <c r="M108" s="7">
        <v>32.727831225626744</v>
      </c>
      <c r="N108" s="7">
        <v>22.757174763231195</v>
      </c>
      <c r="O108" s="7">
        <v>10.993114484679666</v>
      </c>
      <c r="P108" s="7">
        <v>2.6589282172701942</v>
      </c>
      <c r="Q108" s="7">
        <f t="shared" si="1"/>
        <v>99.97497657381615</v>
      </c>
    </row>
    <row r="109" spans="1:17" ht="14.5">
      <c r="A109" s="3" t="s">
        <v>119</v>
      </c>
      <c r="B109" s="3">
        <v>0</v>
      </c>
      <c r="C109" s="3">
        <v>2</v>
      </c>
      <c r="D109" s="3">
        <v>10</v>
      </c>
      <c r="E109" s="3">
        <v>24</v>
      </c>
      <c r="F109" s="3">
        <v>32</v>
      </c>
      <c r="G109" s="3">
        <v>26</v>
      </c>
      <c r="H109" s="3">
        <v>6</v>
      </c>
      <c r="I109" s="3"/>
      <c r="J109" s="7">
        <v>0.31699334261838469</v>
      </c>
      <c r="K109" s="7">
        <v>4.0716236211699162</v>
      </c>
      <c r="L109" s="7">
        <v>17.361184401114205</v>
      </c>
      <c r="M109" s="7">
        <v>31.009062367688024</v>
      </c>
      <c r="N109" s="7">
        <v>27.045934428969364</v>
      </c>
      <c r="O109" s="7">
        <v>15.4302643454039</v>
      </c>
      <c r="P109" s="7">
        <v>4.661117465181059</v>
      </c>
      <c r="Q109" s="7">
        <f t="shared" si="1"/>
        <v>99.89617997214485</v>
      </c>
    </row>
    <row r="110" spans="1:17" ht="14.5">
      <c r="A110" s="3" t="s">
        <v>120</v>
      </c>
      <c r="B110" s="3">
        <v>1</v>
      </c>
      <c r="C110" s="3">
        <v>6</v>
      </c>
      <c r="D110" s="3">
        <v>25</v>
      </c>
      <c r="E110" s="3">
        <v>36</v>
      </c>
      <c r="F110" s="3">
        <v>23</v>
      </c>
      <c r="G110" s="3">
        <v>9</v>
      </c>
      <c r="H110" s="3">
        <v>1</v>
      </c>
      <c r="I110" s="3"/>
      <c r="J110" s="7">
        <v>0.75369114206128118</v>
      </c>
      <c r="K110" s="7">
        <v>7.9617854038997216</v>
      </c>
      <c r="L110" s="7">
        <v>27.274881337047354</v>
      </c>
      <c r="M110" s="7">
        <v>32.550161225626745</v>
      </c>
      <c r="N110" s="7">
        <v>20.269794763231197</v>
      </c>
      <c r="O110" s="7">
        <v>9.2164144846796656</v>
      </c>
      <c r="P110" s="7">
        <v>2.1259182172701943</v>
      </c>
      <c r="Q110" s="7">
        <f t="shared" si="1"/>
        <v>100.15264657381616</v>
      </c>
    </row>
    <row r="111" spans="1:17" ht="14.5">
      <c r="A111" s="3" t="s">
        <v>121</v>
      </c>
      <c r="B111" s="3">
        <v>1</v>
      </c>
      <c r="C111" s="3">
        <v>8</v>
      </c>
      <c r="D111" s="3">
        <v>30</v>
      </c>
      <c r="E111" s="3">
        <v>36</v>
      </c>
      <c r="F111" s="3">
        <v>18</v>
      </c>
      <c r="G111" s="3">
        <v>6</v>
      </c>
      <c r="H111" s="3">
        <v>1</v>
      </c>
      <c r="I111" s="3"/>
      <c r="J111" s="7">
        <v>0.32018200557103071</v>
      </c>
      <c r="K111" s="7">
        <v>5.5686621727019503</v>
      </c>
      <c r="L111" s="7">
        <v>24.522230640668525</v>
      </c>
      <c r="M111" s="7">
        <v>35.48185142061282</v>
      </c>
      <c r="N111" s="7">
        <v>23.289156657381618</v>
      </c>
      <c r="O111" s="7">
        <v>9.5848986072423408</v>
      </c>
      <c r="P111" s="7">
        <v>1.3075124791086357</v>
      </c>
      <c r="Q111" s="7">
        <f t="shared" si="1"/>
        <v>100.07449398328693</v>
      </c>
    </row>
    <row r="112" spans="1:17" ht="14.5">
      <c r="A112" s="3" t="s">
        <v>122</v>
      </c>
      <c r="B112" s="3">
        <v>1</v>
      </c>
      <c r="C112" s="3">
        <v>12</v>
      </c>
      <c r="D112" s="3">
        <v>30</v>
      </c>
      <c r="E112" s="3">
        <v>32</v>
      </c>
      <c r="F112" s="3">
        <v>18</v>
      </c>
      <c r="G112" s="3">
        <v>6</v>
      </c>
      <c r="H112" s="3">
        <v>1</v>
      </c>
      <c r="I112" s="3"/>
      <c r="J112" s="7">
        <v>0.5847011420612811</v>
      </c>
      <c r="K112" s="7">
        <v>6.60986540389972</v>
      </c>
      <c r="L112" s="7">
        <v>23.895081337047355</v>
      </c>
      <c r="M112" s="7">
        <v>32.719151225626746</v>
      </c>
      <c r="N112" s="7">
        <v>22.635654763231194</v>
      </c>
      <c r="O112" s="7">
        <v>10.906314484679665</v>
      </c>
      <c r="P112" s="7">
        <v>2.6328882172701942</v>
      </c>
      <c r="Q112" s="7">
        <f t="shared" si="1"/>
        <v>99.983656573816162</v>
      </c>
    </row>
    <row r="113" spans="1:17" ht="14.5">
      <c r="A113" s="3" t="s">
        <v>123</v>
      </c>
      <c r="B113" s="3">
        <v>0</v>
      </c>
      <c r="C113" s="3">
        <v>4</v>
      </c>
      <c r="D113" s="3">
        <v>22</v>
      </c>
      <c r="E113" s="3">
        <v>37</v>
      </c>
      <c r="F113" s="3">
        <v>27</v>
      </c>
      <c r="G113" s="3">
        <v>9</v>
      </c>
      <c r="H113" s="3">
        <v>1</v>
      </c>
      <c r="I113" s="3"/>
      <c r="J113" s="7">
        <v>0.7010411420612811</v>
      </c>
      <c r="K113" s="7">
        <v>7.1045854038997209</v>
      </c>
      <c r="L113" s="7">
        <v>23.411881337047351</v>
      </c>
      <c r="M113" s="7">
        <v>31.132811225626742</v>
      </c>
      <c r="N113" s="7">
        <v>22.124894763231197</v>
      </c>
      <c r="O113" s="7">
        <v>11.780914484679666</v>
      </c>
      <c r="P113" s="7">
        <v>3.6978682172701944</v>
      </c>
      <c r="Q113" s="7">
        <f t="shared" si="1"/>
        <v>99.953996573816156</v>
      </c>
    </row>
    <row r="114" spans="1:17" ht="14.5">
      <c r="A114" s="3" t="s">
        <v>124</v>
      </c>
      <c r="B114" s="3">
        <v>0</v>
      </c>
      <c r="C114" s="3">
        <v>3</v>
      </c>
      <c r="D114" s="3">
        <v>20</v>
      </c>
      <c r="E114" s="3">
        <v>40</v>
      </c>
      <c r="F114" s="3">
        <v>28</v>
      </c>
      <c r="G114" s="3">
        <v>8</v>
      </c>
      <c r="H114" s="3">
        <v>1</v>
      </c>
      <c r="I114" s="3"/>
      <c r="J114" s="7">
        <v>0.21796114206128114</v>
      </c>
      <c r="K114" s="7">
        <v>3.613945403899721</v>
      </c>
      <c r="L114" s="7">
        <v>17.69728133704735</v>
      </c>
      <c r="M114" s="7">
        <v>32.414891225626747</v>
      </c>
      <c r="N114" s="7">
        <v>27.621014763231198</v>
      </c>
      <c r="O114" s="7">
        <v>14.688714484679666</v>
      </c>
      <c r="P114" s="7">
        <v>3.6561082172701944</v>
      </c>
      <c r="Q114" s="7">
        <f t="shared" si="1"/>
        <v>99.909916573816162</v>
      </c>
    </row>
    <row r="115" spans="1:17" ht="14.5">
      <c r="A115" s="3" t="s">
        <v>125</v>
      </c>
      <c r="B115" s="3">
        <v>0</v>
      </c>
      <c r="C115" s="3">
        <v>3</v>
      </c>
      <c r="D115" s="3">
        <v>23</v>
      </c>
      <c r="E115" s="3">
        <v>44</v>
      </c>
      <c r="F115" s="3">
        <v>24</v>
      </c>
      <c r="G115" s="3">
        <v>6</v>
      </c>
      <c r="H115" s="3">
        <v>0</v>
      </c>
      <c r="I115" s="3"/>
      <c r="J115" s="7">
        <v>0.15728200557103081</v>
      </c>
      <c r="K115" s="7">
        <v>3.5494621727019506</v>
      </c>
      <c r="L115" s="7">
        <v>18.186230640668523</v>
      </c>
      <c r="M115" s="7">
        <v>32.768751420612823</v>
      </c>
      <c r="N115" s="7">
        <v>27.09775665738162</v>
      </c>
      <c r="O115" s="7">
        <v>14.385898607242341</v>
      </c>
      <c r="P115" s="7">
        <v>3.8402124791086356</v>
      </c>
      <c r="Q115" s="7">
        <f t="shared" si="1"/>
        <v>99.985593983286918</v>
      </c>
    </row>
    <row r="116" spans="1:17" ht="14.5">
      <c r="A116" s="3" t="s">
        <v>126</v>
      </c>
      <c r="B116" s="3">
        <v>0</v>
      </c>
      <c r="C116" s="3">
        <v>6</v>
      </c>
      <c r="D116" s="3">
        <v>28</v>
      </c>
      <c r="E116" s="3">
        <v>37</v>
      </c>
      <c r="F116" s="3">
        <v>21</v>
      </c>
      <c r="G116" s="3">
        <v>7</v>
      </c>
      <c r="H116" s="3">
        <v>1</v>
      </c>
      <c r="I116" s="3"/>
      <c r="J116" s="7">
        <v>0.50829774373259018</v>
      </c>
      <c r="K116" s="7">
        <v>6.3029000557103059</v>
      </c>
      <c r="L116" s="7">
        <v>23.846790529247912</v>
      </c>
      <c r="M116" s="7">
        <v>33.285164651810597</v>
      </c>
      <c r="N116" s="7">
        <v>22.785413760445682</v>
      </c>
      <c r="O116" s="7">
        <v>10.751964066852366</v>
      </c>
      <c r="P116" s="7">
        <v>2.526415961002785</v>
      </c>
      <c r="Q116" s="7">
        <f t="shared" si="1"/>
        <v>100.00694676880224</v>
      </c>
    </row>
    <row r="117" spans="1:17" ht="14.5">
      <c r="A117" s="3" t="s">
        <v>127</v>
      </c>
      <c r="B117" s="3">
        <v>0</v>
      </c>
      <c r="C117" s="3">
        <v>0</v>
      </c>
      <c r="D117" s="3">
        <v>4</v>
      </c>
      <c r="E117" s="3">
        <v>25</v>
      </c>
      <c r="F117" s="3">
        <v>44</v>
      </c>
      <c r="G117" s="3">
        <v>23</v>
      </c>
      <c r="H117" s="3">
        <v>4</v>
      </c>
      <c r="I117" s="3"/>
      <c r="J117" s="7">
        <v>-1.0068857938718867E-2</v>
      </c>
      <c r="K117" s="7">
        <v>1.8677054038997205</v>
      </c>
      <c r="L117" s="7">
        <v>14.407681337047352</v>
      </c>
      <c r="M117" s="7">
        <v>32.674921225626747</v>
      </c>
      <c r="N117" s="7">
        <v>30.459434763231197</v>
      </c>
      <c r="O117" s="7">
        <v>16.517014484679663</v>
      </c>
      <c r="P117" s="7">
        <v>3.9481982172701944</v>
      </c>
      <c r="Q117" s="7">
        <f t="shared" si="1"/>
        <v>99.86488657381615</v>
      </c>
    </row>
    <row r="118" spans="1:17" ht="14.5">
      <c r="A118" s="3" t="s">
        <v>128</v>
      </c>
      <c r="B118" s="3">
        <v>1</v>
      </c>
      <c r="C118" s="3">
        <v>4</v>
      </c>
      <c r="D118" s="3">
        <v>23</v>
      </c>
      <c r="E118" s="3">
        <v>36</v>
      </c>
      <c r="F118" s="3">
        <v>24</v>
      </c>
      <c r="G118" s="3">
        <v>10</v>
      </c>
      <c r="H118" s="3">
        <v>1</v>
      </c>
      <c r="I118" s="3"/>
      <c r="J118" s="7">
        <v>0.5077611420612812</v>
      </c>
      <c r="K118" s="7">
        <v>6.4303454038997199</v>
      </c>
      <c r="L118" s="7">
        <v>25.166281337047355</v>
      </c>
      <c r="M118" s="7">
        <v>34.266091225626745</v>
      </c>
      <c r="N118" s="7">
        <v>22.594814763231195</v>
      </c>
      <c r="O118" s="7">
        <v>9.6377144846796661</v>
      </c>
      <c r="P118" s="7">
        <v>1.4497082172701945</v>
      </c>
      <c r="Q118" s="7">
        <f t="shared" si="1"/>
        <v>100.05271657381616</v>
      </c>
    </row>
    <row r="119" spans="1:17" ht="14.5">
      <c r="A119" s="3" t="s">
        <v>129</v>
      </c>
      <c r="B119" s="3">
        <v>0</v>
      </c>
      <c r="C119" s="3">
        <v>2</v>
      </c>
      <c r="D119" s="3">
        <v>13</v>
      </c>
      <c r="E119" s="3">
        <v>35</v>
      </c>
      <c r="F119" s="3">
        <v>32</v>
      </c>
      <c r="G119" s="3">
        <v>15</v>
      </c>
      <c r="H119" s="3">
        <v>3</v>
      </c>
      <c r="I119" s="3"/>
      <c r="J119" s="7">
        <v>0.4259233426183846</v>
      </c>
      <c r="K119" s="7">
        <v>4.5070636211699178</v>
      </c>
      <c r="L119" s="7">
        <v>16.729784401114205</v>
      </c>
      <c r="M119" s="7">
        <v>29.430132367688024</v>
      </c>
      <c r="N119" s="7">
        <v>26.638914428969361</v>
      </c>
      <c r="O119" s="7">
        <v>16.378964345403901</v>
      </c>
      <c r="P119" s="7">
        <v>5.7483274651810596</v>
      </c>
      <c r="Q119" s="7">
        <f t="shared" si="1"/>
        <v>99.85910997214485</v>
      </c>
    </row>
    <row r="120" spans="1:17" ht="14.5">
      <c r="A120" s="3" t="s">
        <v>130</v>
      </c>
      <c r="B120" s="3">
        <v>0</v>
      </c>
      <c r="C120" s="3">
        <v>2</v>
      </c>
      <c r="D120" s="3">
        <v>14</v>
      </c>
      <c r="E120" s="3">
        <v>31</v>
      </c>
      <c r="F120" s="3">
        <v>31</v>
      </c>
      <c r="G120" s="3">
        <v>19</v>
      </c>
      <c r="H120" s="3">
        <v>4</v>
      </c>
      <c r="I120" s="3"/>
      <c r="J120" s="7">
        <v>0.45020114206128115</v>
      </c>
      <c r="K120" s="7">
        <v>5.9698654038997212</v>
      </c>
      <c r="L120" s="7">
        <v>24.015081337047356</v>
      </c>
      <c r="M120" s="7">
        <v>34.323651225626747</v>
      </c>
      <c r="N120" s="7">
        <v>23.400654763231195</v>
      </c>
      <c r="O120" s="7">
        <v>10.213314484679666</v>
      </c>
      <c r="P120" s="7">
        <v>1.6223882172701944</v>
      </c>
      <c r="Q120" s="7">
        <f t="shared" si="1"/>
        <v>99.995156573816175</v>
      </c>
    </row>
    <row r="121" spans="1:17" ht="14.5">
      <c r="A121" s="3" t="s">
        <v>131</v>
      </c>
      <c r="B121" s="3">
        <v>0</v>
      </c>
      <c r="C121" s="3">
        <v>1</v>
      </c>
      <c r="D121" s="3">
        <v>9</v>
      </c>
      <c r="E121" s="3">
        <v>26</v>
      </c>
      <c r="F121" s="3">
        <v>37</v>
      </c>
      <c r="G121" s="3">
        <v>23</v>
      </c>
      <c r="H121" s="3">
        <v>3</v>
      </c>
      <c r="I121" s="3"/>
      <c r="J121" s="7">
        <v>7.9797743732590215E-2</v>
      </c>
      <c r="K121" s="7">
        <v>3.0309000557103056</v>
      </c>
      <c r="L121" s="7">
        <v>17.818790529247913</v>
      </c>
      <c r="M121" s="7">
        <v>33.777664651810596</v>
      </c>
      <c r="N121" s="7">
        <v>28.076413760445682</v>
      </c>
      <c r="O121" s="7">
        <v>14.132964066852367</v>
      </c>
      <c r="P121" s="7">
        <v>3.027915961002785</v>
      </c>
      <c r="Q121" s="7">
        <f t="shared" si="1"/>
        <v>99.944446768802251</v>
      </c>
    </row>
    <row r="122" spans="1:17" ht="14.5">
      <c r="A122" s="3" t="s">
        <v>132</v>
      </c>
      <c r="B122" s="3">
        <v>1</v>
      </c>
      <c r="C122" s="3">
        <v>6</v>
      </c>
      <c r="D122" s="3">
        <v>17</v>
      </c>
      <c r="E122" s="3">
        <v>22</v>
      </c>
      <c r="F122" s="3">
        <v>20</v>
      </c>
      <c r="G122" s="3">
        <v>21</v>
      </c>
      <c r="H122" s="3">
        <v>14</v>
      </c>
      <c r="I122" s="3"/>
      <c r="J122" s="7">
        <v>0.97521774373259018</v>
      </c>
      <c r="K122" s="7">
        <v>8.9482600557103051</v>
      </c>
      <c r="L122" s="7">
        <v>26.160190529247913</v>
      </c>
      <c r="M122" s="7">
        <v>29.143244651810587</v>
      </c>
      <c r="N122" s="7">
        <v>19.043533760445683</v>
      </c>
      <c r="O122" s="7">
        <v>11.177764066852365</v>
      </c>
      <c r="P122" s="7">
        <v>4.6606559610027851</v>
      </c>
      <c r="Q122" s="7">
        <f t="shared" si="1"/>
        <v>100.10886676880223</v>
      </c>
    </row>
    <row r="123" spans="1:17" ht="14.5">
      <c r="A123" s="3" t="s">
        <v>133</v>
      </c>
      <c r="B123" s="3">
        <v>0</v>
      </c>
      <c r="C123" s="3">
        <v>2</v>
      </c>
      <c r="D123" s="3">
        <v>10</v>
      </c>
      <c r="E123" s="3">
        <v>19</v>
      </c>
      <c r="F123" s="3">
        <v>19</v>
      </c>
      <c r="G123" s="3">
        <v>23</v>
      </c>
      <c r="H123" s="3">
        <v>26</v>
      </c>
      <c r="I123" s="3"/>
      <c r="J123" s="7">
        <v>0.38426200557103085</v>
      </c>
      <c r="K123" s="7">
        <v>5.8633021727019505</v>
      </c>
      <c r="L123" s="7">
        <v>24.398830640668521</v>
      </c>
      <c r="M123" s="7">
        <v>34.682771420612816</v>
      </c>
      <c r="N123" s="7">
        <v>22.951036657381618</v>
      </c>
      <c r="O123" s="7">
        <v>9.9630986072423404</v>
      </c>
      <c r="P123" s="7">
        <v>1.8222724791086355</v>
      </c>
      <c r="Q123" s="7">
        <f t="shared" si="1"/>
        <v>100.06557398328692</v>
      </c>
    </row>
    <row r="124" spans="1:17" ht="14.5">
      <c r="A124" s="3" t="s">
        <v>134</v>
      </c>
      <c r="B124" s="3">
        <v>1</v>
      </c>
      <c r="C124" s="3">
        <v>10</v>
      </c>
      <c r="D124" s="3">
        <v>20</v>
      </c>
      <c r="E124" s="3">
        <v>24</v>
      </c>
      <c r="F124" s="3">
        <v>24</v>
      </c>
      <c r="G124" s="3">
        <v>17</v>
      </c>
      <c r="H124" s="3">
        <v>3</v>
      </c>
      <c r="I124" s="3"/>
      <c r="J124" s="7">
        <v>0.4590911420612811</v>
      </c>
      <c r="K124" s="7">
        <v>6.0409854038997199</v>
      </c>
      <c r="L124" s="7">
        <v>24.192881337047353</v>
      </c>
      <c r="M124" s="7">
        <v>34.314761225626746</v>
      </c>
      <c r="N124" s="7">
        <v>23.276194763231196</v>
      </c>
      <c r="O124" s="7">
        <v>10.124414484679667</v>
      </c>
      <c r="P124" s="7">
        <v>1.5957182172701945</v>
      </c>
      <c r="Q124" s="7">
        <f t="shared" si="1"/>
        <v>100.00404657381615</v>
      </c>
    </row>
    <row r="125" spans="1:17" ht="14.5">
      <c r="A125" s="3" t="s">
        <v>135</v>
      </c>
      <c r="B125" s="3">
        <v>0</v>
      </c>
      <c r="C125" s="3">
        <v>5</v>
      </c>
      <c r="D125" s="3">
        <v>22</v>
      </c>
      <c r="E125" s="3">
        <v>35</v>
      </c>
      <c r="F125" s="3">
        <v>25</v>
      </c>
      <c r="G125" s="3">
        <v>11</v>
      </c>
      <c r="H125" s="3">
        <v>1</v>
      </c>
      <c r="I125" s="3"/>
      <c r="J125" s="7">
        <v>0.57106114206128111</v>
      </c>
      <c r="K125" s="7">
        <v>6.500745403899721</v>
      </c>
      <c r="L125" s="7">
        <v>23.622281337047355</v>
      </c>
      <c r="M125" s="7">
        <v>32.732791225626748</v>
      </c>
      <c r="N125" s="7">
        <v>22.826614763231195</v>
      </c>
      <c r="O125" s="7">
        <v>11.042714484679665</v>
      </c>
      <c r="P125" s="7">
        <v>2.6738082172701945</v>
      </c>
      <c r="Q125" s="7">
        <f t="shared" si="1"/>
        <v>99.970016573816153</v>
      </c>
    </row>
    <row r="126" spans="1:17" ht="14.5">
      <c r="A126" s="3" t="s">
        <v>136</v>
      </c>
      <c r="B126" s="3">
        <v>0</v>
      </c>
      <c r="C126" s="3">
        <v>2</v>
      </c>
      <c r="D126" s="3">
        <v>18</v>
      </c>
      <c r="E126" s="3">
        <v>41</v>
      </c>
      <c r="F126" s="3">
        <v>28</v>
      </c>
      <c r="G126" s="3">
        <v>9</v>
      </c>
      <c r="H126" s="3">
        <v>1</v>
      </c>
      <c r="I126" s="3"/>
      <c r="J126" s="7">
        <v>0.44998454038997221</v>
      </c>
      <c r="K126" s="7">
        <v>5.8818707520891369</v>
      </c>
      <c r="L126" s="7">
        <v>23.935972144846794</v>
      </c>
      <c r="M126" s="7">
        <v>34.569257799442902</v>
      </c>
      <c r="N126" s="7">
        <v>23.764575766016716</v>
      </c>
      <c r="O126" s="7">
        <v>10.114864902506964</v>
      </c>
      <c r="P126" s="7">
        <v>1.2517204735376046</v>
      </c>
      <c r="Q126" s="7">
        <f t="shared" si="1"/>
        <v>99.968246378830088</v>
      </c>
    </row>
    <row r="127" spans="1:17" ht="14.5">
      <c r="A127" s="3" t="s">
        <v>137</v>
      </c>
      <c r="B127" s="3">
        <v>1</v>
      </c>
      <c r="C127" s="3">
        <v>4</v>
      </c>
      <c r="D127" s="3">
        <v>17</v>
      </c>
      <c r="E127" s="3">
        <v>28</v>
      </c>
      <c r="F127" s="3">
        <v>26</v>
      </c>
      <c r="G127" s="3">
        <v>18</v>
      </c>
      <c r="H127" s="3">
        <v>6</v>
      </c>
      <c r="I127" s="3"/>
      <c r="J127" s="7">
        <v>0.62288200557103079</v>
      </c>
      <c r="K127" s="7">
        <v>6.9002621727019502</v>
      </c>
      <c r="L127" s="7">
        <v>23.551230640668525</v>
      </c>
      <c r="M127" s="7">
        <v>31.504151420612814</v>
      </c>
      <c r="N127" s="7">
        <v>21.846356657381619</v>
      </c>
      <c r="O127" s="7">
        <v>11.652898607242339</v>
      </c>
      <c r="P127" s="7">
        <v>3.9344124791086355</v>
      </c>
      <c r="Q127" s="7">
        <f t="shared" si="1"/>
        <v>100.01219398328691</v>
      </c>
    </row>
    <row r="128" spans="1:17" ht="14.5">
      <c r="A128" s="3" t="s">
        <v>138</v>
      </c>
      <c r="B128" s="3">
        <v>0</v>
      </c>
      <c r="C128" s="3">
        <v>2</v>
      </c>
      <c r="D128" s="3">
        <v>11</v>
      </c>
      <c r="E128" s="3">
        <v>24</v>
      </c>
      <c r="F128" s="3">
        <v>31</v>
      </c>
      <c r="G128" s="3">
        <v>25</v>
      </c>
      <c r="H128" s="3">
        <v>8</v>
      </c>
      <c r="I128" s="3"/>
      <c r="J128" s="7">
        <v>0.38008200557103078</v>
      </c>
      <c r="K128" s="7">
        <v>5.8298621727019508</v>
      </c>
      <c r="L128" s="7">
        <v>24.315230640668521</v>
      </c>
      <c r="M128" s="7">
        <v>34.686951420612814</v>
      </c>
      <c r="N128" s="7">
        <v>23.009556657381619</v>
      </c>
      <c r="O128" s="7">
        <v>10.004898607242341</v>
      </c>
      <c r="P128" s="7">
        <v>1.8348124791086355</v>
      </c>
      <c r="Q128" s="7">
        <f t="shared" si="1"/>
        <v>100.06139398328692</v>
      </c>
    </row>
    <row r="129" spans="1:17" ht="14.5">
      <c r="A129" s="3" t="s">
        <v>139</v>
      </c>
      <c r="B129" s="3">
        <v>0</v>
      </c>
      <c r="C129" s="3">
        <v>1</v>
      </c>
      <c r="D129" s="3">
        <v>5</v>
      </c>
      <c r="E129" s="3">
        <v>22</v>
      </c>
      <c r="F129" s="3">
        <v>33</v>
      </c>
      <c r="G129" s="3">
        <v>28</v>
      </c>
      <c r="H129" s="3">
        <v>10</v>
      </c>
      <c r="I129" s="3"/>
      <c r="J129" s="7">
        <v>0.48877334261838468</v>
      </c>
      <c r="K129" s="7">
        <v>6.1618636211699167</v>
      </c>
      <c r="L129" s="7">
        <v>23.874784401114201</v>
      </c>
      <c r="M129" s="7">
        <v>33.713282367688024</v>
      </c>
      <c r="N129" s="7">
        <v>23.113014428969361</v>
      </c>
      <c r="O129" s="7">
        <v>10.540464345403901</v>
      </c>
      <c r="P129" s="7">
        <v>2.1017774651810592</v>
      </c>
      <c r="Q129" s="7">
        <f t="shared" si="1"/>
        <v>99.99395997214485</v>
      </c>
    </row>
    <row r="130" spans="1:17" ht="14.5">
      <c r="A130" s="3" t="s">
        <v>140</v>
      </c>
      <c r="B130" s="3">
        <v>0</v>
      </c>
      <c r="C130" s="3">
        <v>2</v>
      </c>
      <c r="D130" s="3">
        <v>16</v>
      </c>
      <c r="E130" s="3">
        <v>38</v>
      </c>
      <c r="F130" s="3">
        <v>29</v>
      </c>
      <c r="G130" s="3">
        <v>12</v>
      </c>
      <c r="H130" s="3">
        <v>2</v>
      </c>
      <c r="I130" s="3"/>
      <c r="J130" s="7">
        <v>0.25613200557103077</v>
      </c>
      <c r="K130" s="7">
        <v>5.2742621727019507</v>
      </c>
      <c r="L130" s="7">
        <v>24.646230640668524</v>
      </c>
      <c r="M130" s="7">
        <v>36.280901420612814</v>
      </c>
      <c r="N130" s="7">
        <v>23.626856657381619</v>
      </c>
      <c r="O130" s="7">
        <v>9.20639860724234</v>
      </c>
      <c r="P130" s="7">
        <v>0.79266247910863563</v>
      </c>
      <c r="Q130" s="7">
        <f t="shared" si="1"/>
        <v>100.08344398328691</v>
      </c>
    </row>
    <row r="131" spans="1:17" ht="14.5">
      <c r="A131" s="3" t="s">
        <v>141</v>
      </c>
      <c r="B131" s="3">
        <v>0</v>
      </c>
      <c r="C131" s="3">
        <v>6</v>
      </c>
      <c r="D131" s="3">
        <v>23</v>
      </c>
      <c r="E131" s="3">
        <v>33</v>
      </c>
      <c r="F131" s="3">
        <v>23</v>
      </c>
      <c r="G131" s="3">
        <v>12</v>
      </c>
      <c r="H131" s="3">
        <v>3</v>
      </c>
      <c r="I131" s="3"/>
      <c r="J131" s="7">
        <v>0.43997200557103078</v>
      </c>
      <c r="K131" s="7">
        <v>6.0909821727019509</v>
      </c>
      <c r="L131" s="7">
        <v>24.108030640668524</v>
      </c>
      <c r="M131" s="7">
        <v>33.892061420612819</v>
      </c>
      <c r="N131" s="7">
        <v>22.730096657381615</v>
      </c>
      <c r="O131" s="7">
        <v>10.42499860724234</v>
      </c>
      <c r="P131" s="7">
        <v>2.3621424791086354</v>
      </c>
      <c r="Q131" s="7">
        <f t="shared" ref="Q131:Q194" si="2">SUM(J131:P131)</f>
        <v>100.04828398328694</v>
      </c>
    </row>
    <row r="132" spans="1:17" ht="14.5">
      <c r="A132" s="3" t="s">
        <v>142</v>
      </c>
      <c r="B132" s="3">
        <v>0</v>
      </c>
      <c r="C132" s="3">
        <v>4</v>
      </c>
      <c r="D132" s="3">
        <v>19</v>
      </c>
      <c r="E132" s="3">
        <v>33</v>
      </c>
      <c r="F132" s="3">
        <v>27</v>
      </c>
      <c r="G132" s="3">
        <v>14</v>
      </c>
      <c r="H132" s="3">
        <v>3</v>
      </c>
      <c r="I132" s="3"/>
      <c r="J132" s="7">
        <v>0.19914200557103082</v>
      </c>
      <c r="K132" s="7">
        <v>3.8843421727019498</v>
      </c>
      <c r="L132" s="7">
        <v>19.023430640668522</v>
      </c>
      <c r="M132" s="7">
        <v>32.726891420612823</v>
      </c>
      <c r="N132" s="7">
        <v>26.511716657381619</v>
      </c>
      <c r="O132" s="7">
        <v>13.967298607242341</v>
      </c>
      <c r="P132" s="7">
        <v>3.7146324791086354</v>
      </c>
      <c r="Q132" s="7">
        <f t="shared" si="2"/>
        <v>100.02745398328692</v>
      </c>
    </row>
    <row r="133" spans="1:17" ht="14.5">
      <c r="A133" s="3" t="s">
        <v>143</v>
      </c>
      <c r="B133" s="3">
        <v>0</v>
      </c>
      <c r="C133" s="3">
        <v>6</v>
      </c>
      <c r="D133" s="3">
        <v>23</v>
      </c>
      <c r="E133" s="3">
        <v>37</v>
      </c>
      <c r="F133" s="3">
        <v>24</v>
      </c>
      <c r="G133" s="3">
        <v>8</v>
      </c>
      <c r="H133" s="3">
        <v>1</v>
      </c>
      <c r="I133" s="3"/>
      <c r="J133" s="7">
        <v>0.44712774373259023</v>
      </c>
      <c r="K133" s="7">
        <v>6.0315400557103054</v>
      </c>
      <c r="L133" s="7">
        <v>24.028390529247908</v>
      </c>
      <c r="M133" s="7">
        <v>34.081334651810593</v>
      </c>
      <c r="N133" s="7">
        <v>23.082793760445682</v>
      </c>
      <c r="O133" s="7">
        <v>10.344664066852365</v>
      </c>
      <c r="P133" s="7">
        <v>2.0029259610027852</v>
      </c>
      <c r="Q133" s="7">
        <f t="shared" si="2"/>
        <v>100.01877676880223</v>
      </c>
    </row>
    <row r="134" spans="1:17" ht="14.5">
      <c r="A134" s="3" t="s">
        <v>144</v>
      </c>
      <c r="B134" s="3">
        <v>0</v>
      </c>
      <c r="C134" s="3">
        <v>8</v>
      </c>
      <c r="D134" s="3">
        <v>21</v>
      </c>
      <c r="E134" s="3">
        <v>31</v>
      </c>
      <c r="F134" s="3">
        <v>26</v>
      </c>
      <c r="G134" s="3">
        <v>12</v>
      </c>
      <c r="H134" s="3">
        <v>2</v>
      </c>
      <c r="I134" s="3"/>
      <c r="J134" s="7">
        <v>0.50825774373259014</v>
      </c>
      <c r="K134" s="7">
        <v>6.3025800557103056</v>
      </c>
      <c r="L134" s="7">
        <v>23.845990529247914</v>
      </c>
      <c r="M134" s="7">
        <v>33.285204651810595</v>
      </c>
      <c r="N134" s="7">
        <v>22.785973760445682</v>
      </c>
      <c r="O134" s="7">
        <v>10.752364066852365</v>
      </c>
      <c r="P134" s="7">
        <v>2.5265359610027849</v>
      </c>
      <c r="Q134" s="7">
        <f t="shared" si="2"/>
        <v>100.00690676880222</v>
      </c>
    </row>
    <row r="135" spans="1:17" ht="14.5">
      <c r="A135" s="3" t="s">
        <v>145</v>
      </c>
      <c r="B135" s="3">
        <v>0</v>
      </c>
      <c r="C135" s="3">
        <v>2</v>
      </c>
      <c r="D135" s="3">
        <v>14</v>
      </c>
      <c r="E135" s="3">
        <v>35</v>
      </c>
      <c r="F135" s="3">
        <v>35</v>
      </c>
      <c r="G135" s="3">
        <v>13</v>
      </c>
      <c r="H135" s="3">
        <v>1</v>
      </c>
      <c r="I135" s="3"/>
      <c r="J135" s="7">
        <v>8.7702005571030833E-2</v>
      </c>
      <c r="K135" s="7">
        <v>3.2108221727019504</v>
      </c>
      <c r="L135" s="7">
        <v>18.19963064066852</v>
      </c>
      <c r="M135" s="7">
        <v>33.573331420612817</v>
      </c>
      <c r="N135" s="7">
        <v>27.512876657381621</v>
      </c>
      <c r="O135" s="7">
        <v>14.062698607242341</v>
      </c>
      <c r="P135" s="7">
        <v>3.3419524791086355</v>
      </c>
      <c r="Q135" s="7">
        <f t="shared" si="2"/>
        <v>99.989013983286924</v>
      </c>
    </row>
    <row r="136" spans="1:17" ht="14.5">
      <c r="A136" s="3" t="s">
        <v>146</v>
      </c>
      <c r="B136" s="3">
        <v>0</v>
      </c>
      <c r="C136" s="3">
        <v>6</v>
      </c>
      <c r="D136" s="3">
        <v>30</v>
      </c>
      <c r="E136" s="3">
        <v>39</v>
      </c>
      <c r="F136" s="3">
        <v>19</v>
      </c>
      <c r="G136" s="3">
        <v>5</v>
      </c>
      <c r="H136" s="3">
        <v>0</v>
      </c>
      <c r="I136" s="3"/>
      <c r="J136" s="7">
        <v>0.2819120055710308</v>
      </c>
      <c r="K136" s="7">
        <v>5.4805021727019501</v>
      </c>
      <c r="L136" s="7">
        <v>25.161830640668523</v>
      </c>
      <c r="M136" s="7">
        <v>36.255121420612817</v>
      </c>
      <c r="N136" s="7">
        <v>23.265936657381619</v>
      </c>
      <c r="O136" s="7">
        <v>8.9485986072423405</v>
      </c>
      <c r="P136" s="7">
        <v>0.71532247910863545</v>
      </c>
      <c r="Q136" s="7">
        <f t="shared" si="2"/>
        <v>100.10922398328692</v>
      </c>
    </row>
    <row r="137" spans="1:17" ht="14.5">
      <c r="A137" s="3" t="s">
        <v>147</v>
      </c>
      <c r="B137" s="3">
        <v>0</v>
      </c>
      <c r="C137" s="3">
        <v>2</v>
      </c>
      <c r="D137" s="3">
        <v>23</v>
      </c>
      <c r="E137" s="3">
        <v>49</v>
      </c>
      <c r="F137" s="3">
        <v>20</v>
      </c>
      <c r="G137" s="3">
        <v>5</v>
      </c>
      <c r="H137" s="3">
        <v>1</v>
      </c>
      <c r="I137" s="3"/>
      <c r="J137" s="7">
        <v>0.25615200557103079</v>
      </c>
      <c r="K137" s="7">
        <v>5.27442217270195</v>
      </c>
      <c r="L137" s="7">
        <v>24.646630640668523</v>
      </c>
      <c r="M137" s="7">
        <v>36.280881420612815</v>
      </c>
      <c r="N137" s="7">
        <v>23.626576657381619</v>
      </c>
      <c r="O137" s="7">
        <v>9.2061986072423405</v>
      </c>
      <c r="P137" s="7">
        <v>0.79260247910863546</v>
      </c>
      <c r="Q137" s="7">
        <f t="shared" si="2"/>
        <v>100.08346398328692</v>
      </c>
    </row>
    <row r="138" spans="1:17" ht="14.5">
      <c r="A138" s="3" t="s">
        <v>148</v>
      </c>
      <c r="B138" s="3">
        <v>0</v>
      </c>
      <c r="C138" s="3">
        <v>2</v>
      </c>
      <c r="D138" s="3">
        <v>12</v>
      </c>
      <c r="E138" s="3">
        <v>28</v>
      </c>
      <c r="F138" s="3">
        <v>32</v>
      </c>
      <c r="G138" s="3">
        <v>21</v>
      </c>
      <c r="H138" s="3">
        <v>5</v>
      </c>
      <c r="I138" s="3"/>
      <c r="J138" s="7">
        <v>0.33497114206128115</v>
      </c>
      <c r="K138" s="7">
        <v>4.1140254038997206</v>
      </c>
      <c r="L138" s="7">
        <v>17.227481337047355</v>
      </c>
      <c r="M138" s="7">
        <v>30.827881225626744</v>
      </c>
      <c r="N138" s="7">
        <v>27.1008747632312</v>
      </c>
      <c r="O138" s="7">
        <v>15.556614484679665</v>
      </c>
      <c r="P138" s="7">
        <v>4.7190782172701944</v>
      </c>
      <c r="Q138" s="7">
        <f t="shared" si="2"/>
        <v>99.880926573816168</v>
      </c>
    </row>
    <row r="139" spans="1:17" ht="14.5">
      <c r="A139" s="3" t="s">
        <v>149</v>
      </c>
      <c r="B139" s="3">
        <v>1</v>
      </c>
      <c r="C139" s="3">
        <v>3</v>
      </c>
      <c r="D139" s="3">
        <v>13</v>
      </c>
      <c r="E139" s="3">
        <v>27</v>
      </c>
      <c r="F139" s="3">
        <v>30</v>
      </c>
      <c r="G139" s="3">
        <v>22</v>
      </c>
      <c r="H139" s="3">
        <v>4</v>
      </c>
      <c r="I139" s="3"/>
      <c r="J139" s="7">
        <v>0.26636114206128114</v>
      </c>
      <c r="K139" s="7">
        <v>3.7831454038997201</v>
      </c>
      <c r="L139" s="7">
        <v>17.260281337047353</v>
      </c>
      <c r="M139" s="7">
        <v>31.631491225626746</v>
      </c>
      <c r="N139" s="7">
        <v>27.502414763231197</v>
      </c>
      <c r="O139" s="7">
        <v>15.223714484679666</v>
      </c>
      <c r="P139" s="7">
        <v>4.2179082172701943</v>
      </c>
      <c r="Q139" s="7">
        <f t="shared" si="2"/>
        <v>99.885316573816155</v>
      </c>
    </row>
    <row r="140" spans="1:17" ht="14.5">
      <c r="A140" s="3" t="s">
        <v>150</v>
      </c>
      <c r="B140" s="3">
        <v>1</v>
      </c>
      <c r="C140" s="3">
        <v>14</v>
      </c>
      <c r="D140" s="3">
        <v>29</v>
      </c>
      <c r="E140" s="3">
        <v>28</v>
      </c>
      <c r="F140" s="3">
        <v>16</v>
      </c>
      <c r="G140" s="3">
        <v>8</v>
      </c>
      <c r="H140" s="3">
        <v>3</v>
      </c>
      <c r="I140" s="3"/>
      <c r="J140" s="7">
        <v>0.87699114206128115</v>
      </c>
      <c r="K140" s="7">
        <v>7.8581854038997196</v>
      </c>
      <c r="L140" s="7">
        <v>22.715881337047353</v>
      </c>
      <c r="M140" s="7">
        <v>28.75186122562674</v>
      </c>
      <c r="N140" s="7">
        <v>21.3385947632312</v>
      </c>
      <c r="O140" s="7">
        <v>13.078414484679666</v>
      </c>
      <c r="P140" s="7">
        <v>5.2910182172701941</v>
      </c>
      <c r="Q140" s="7">
        <f t="shared" si="2"/>
        <v>99.910946573816162</v>
      </c>
    </row>
    <row r="141" spans="1:17" ht="14.5">
      <c r="A141" s="3" t="s">
        <v>151</v>
      </c>
      <c r="B141" s="3">
        <v>0</v>
      </c>
      <c r="C141" s="3">
        <v>4</v>
      </c>
      <c r="D141" s="3">
        <v>18</v>
      </c>
      <c r="E141" s="3">
        <v>30</v>
      </c>
      <c r="F141" s="3">
        <v>28</v>
      </c>
      <c r="G141" s="3">
        <v>17</v>
      </c>
      <c r="H141" s="3">
        <v>3</v>
      </c>
      <c r="I141" s="3"/>
      <c r="J141" s="7">
        <v>0.62579200557103076</v>
      </c>
      <c r="K141" s="7">
        <v>6.9235421727019508</v>
      </c>
      <c r="L141" s="7">
        <v>23.609430640668524</v>
      </c>
      <c r="M141" s="7">
        <v>31.501241420612814</v>
      </c>
      <c r="N141" s="7">
        <v>21.80561665738162</v>
      </c>
      <c r="O141" s="7">
        <v>11.623798607242339</v>
      </c>
      <c r="P141" s="7">
        <v>3.9256824791086355</v>
      </c>
      <c r="Q141" s="7">
        <f t="shared" si="2"/>
        <v>100.01510398328691</v>
      </c>
    </row>
    <row r="142" spans="1:17" ht="14.5">
      <c r="A142" s="3" t="s">
        <v>152</v>
      </c>
      <c r="B142" s="3">
        <v>0</v>
      </c>
      <c r="C142" s="3">
        <v>3</v>
      </c>
      <c r="D142" s="3">
        <v>19</v>
      </c>
      <c r="E142" s="3">
        <v>39</v>
      </c>
      <c r="F142" s="3">
        <v>29</v>
      </c>
      <c r="G142" s="3">
        <v>9</v>
      </c>
      <c r="H142" s="3">
        <v>1</v>
      </c>
      <c r="I142" s="3"/>
      <c r="J142" s="7">
        <v>0.31764200557103073</v>
      </c>
      <c r="K142" s="7">
        <v>5.5483421727019504</v>
      </c>
      <c r="L142" s="7">
        <v>24.471430640668522</v>
      </c>
      <c r="M142" s="7">
        <v>35.484391420612816</v>
      </c>
      <c r="N142" s="7">
        <v>23.324716657381618</v>
      </c>
      <c r="O142" s="7">
        <v>9.610298607242342</v>
      </c>
      <c r="P142" s="7">
        <v>1.3151324791086356</v>
      </c>
      <c r="Q142" s="7">
        <f t="shared" si="2"/>
        <v>100.07195398328692</v>
      </c>
    </row>
    <row r="143" spans="1:17" ht="14.5">
      <c r="A143" s="3" t="s">
        <v>153</v>
      </c>
      <c r="B143" s="3">
        <v>0</v>
      </c>
      <c r="C143" s="3">
        <v>1</v>
      </c>
      <c r="D143" s="3">
        <v>9</v>
      </c>
      <c r="E143" s="3">
        <v>27</v>
      </c>
      <c r="F143" s="3">
        <v>31</v>
      </c>
      <c r="G143" s="3">
        <v>25</v>
      </c>
      <c r="H143" s="3">
        <v>7</v>
      </c>
      <c r="I143" s="3"/>
      <c r="J143" s="7">
        <v>0.31464200557103084</v>
      </c>
      <c r="K143" s="7">
        <v>4.1543421727019503</v>
      </c>
      <c r="L143" s="7">
        <v>17.118430640668521</v>
      </c>
      <c r="M143" s="7">
        <v>30.406391420612813</v>
      </c>
      <c r="N143" s="7">
        <v>26.571716657381621</v>
      </c>
      <c r="O143" s="7">
        <v>15.869298607242342</v>
      </c>
      <c r="P143" s="7">
        <v>5.489132479108636</v>
      </c>
      <c r="Q143" s="7">
        <f t="shared" si="2"/>
        <v>99.923953983286907</v>
      </c>
    </row>
    <row r="144" spans="1:17" ht="14.5">
      <c r="A144" s="3" t="s">
        <v>154</v>
      </c>
      <c r="B144" s="3">
        <v>1</v>
      </c>
      <c r="C144" s="3">
        <v>8</v>
      </c>
      <c r="D144" s="3">
        <v>24</v>
      </c>
      <c r="E144" s="3">
        <v>33</v>
      </c>
      <c r="F144" s="3">
        <v>23</v>
      </c>
      <c r="G144" s="3">
        <v>10</v>
      </c>
      <c r="H144" s="3">
        <v>1</v>
      </c>
      <c r="I144" s="3"/>
      <c r="J144" s="7">
        <v>0.61117334261838474</v>
      </c>
      <c r="K144" s="7">
        <v>6.7050636211699173</v>
      </c>
      <c r="L144" s="7">
        <v>23.512784401114207</v>
      </c>
      <c r="M144" s="7">
        <v>32.120882367688019</v>
      </c>
      <c r="N144" s="7">
        <v>22.51741442896936</v>
      </c>
      <c r="O144" s="7">
        <v>11.354464345403899</v>
      </c>
      <c r="P144" s="7">
        <v>3.1485774651810594</v>
      </c>
      <c r="Q144" s="7">
        <f t="shared" si="2"/>
        <v>99.970359972144848</v>
      </c>
    </row>
    <row r="145" spans="1:17" ht="14.5">
      <c r="A145" s="3" t="s">
        <v>155</v>
      </c>
      <c r="B145" s="3">
        <v>0</v>
      </c>
      <c r="C145" s="3">
        <v>6</v>
      </c>
      <c r="D145" s="3">
        <v>28</v>
      </c>
      <c r="E145" s="3">
        <v>39</v>
      </c>
      <c r="F145" s="3">
        <v>19</v>
      </c>
      <c r="G145" s="3">
        <v>6</v>
      </c>
      <c r="H145" s="3">
        <v>1</v>
      </c>
      <c r="I145" s="3"/>
      <c r="J145" s="7">
        <v>0.44626334261838463</v>
      </c>
      <c r="K145" s="7">
        <v>4.887783621169917</v>
      </c>
      <c r="L145" s="7">
        <v>18.541584401114203</v>
      </c>
      <c r="M145" s="7">
        <v>30.144792367688019</v>
      </c>
      <c r="N145" s="7">
        <v>25.795154428969362</v>
      </c>
      <c r="O145" s="7">
        <v>15.156564345403901</v>
      </c>
      <c r="P145" s="7">
        <v>4.9803074651810597</v>
      </c>
      <c r="Q145" s="7">
        <f t="shared" si="2"/>
        <v>99.952449972144848</v>
      </c>
    </row>
    <row r="146" spans="1:17" ht="14.5">
      <c r="A146" s="5" t="s">
        <v>156</v>
      </c>
      <c r="B146" s="5">
        <v>0</v>
      </c>
      <c r="C146" s="5">
        <v>2</v>
      </c>
      <c r="D146" s="5">
        <v>16</v>
      </c>
      <c r="E146" s="5">
        <v>38</v>
      </c>
      <c r="F146" s="5">
        <v>30</v>
      </c>
      <c r="G146" s="5">
        <v>12</v>
      </c>
      <c r="H146" s="5">
        <v>2</v>
      </c>
      <c r="I146" s="5"/>
      <c r="J146" s="7">
        <v>0.37074774373259023</v>
      </c>
      <c r="K146" s="7">
        <v>5.8565000557103053</v>
      </c>
      <c r="L146" s="7">
        <v>25.31079052924791</v>
      </c>
      <c r="M146" s="7">
        <v>35.627714651810592</v>
      </c>
      <c r="N146" s="7">
        <v>23.034113760445685</v>
      </c>
      <c r="O146" s="7">
        <v>9.0704640668523648</v>
      </c>
      <c r="P146" s="7">
        <v>0.81806596100278473</v>
      </c>
      <c r="Q146" s="7">
        <f t="shared" si="2"/>
        <v>100.08839676880223</v>
      </c>
    </row>
    <row r="147" spans="1:17" ht="14.5">
      <c r="A147" s="3" t="s">
        <v>157</v>
      </c>
      <c r="B147" s="3">
        <v>1</v>
      </c>
      <c r="C147" s="3">
        <v>13</v>
      </c>
      <c r="D147" s="3">
        <v>32</v>
      </c>
      <c r="E147" s="3">
        <v>31</v>
      </c>
      <c r="F147" s="3">
        <v>16</v>
      </c>
      <c r="G147" s="3">
        <v>6</v>
      </c>
      <c r="H147" s="3">
        <v>1</v>
      </c>
      <c r="I147" s="3"/>
      <c r="J147" s="7">
        <v>0.51037114206128109</v>
      </c>
      <c r="K147" s="7">
        <v>6.2332254038997208</v>
      </c>
      <c r="L147" s="7">
        <v>23.813481337047353</v>
      </c>
      <c r="M147" s="7">
        <v>33.528481225626749</v>
      </c>
      <c r="N147" s="7">
        <v>23.117274763231197</v>
      </c>
      <c r="O147" s="7">
        <v>10.630614484679665</v>
      </c>
      <c r="P147" s="7">
        <v>2.1488782172701946</v>
      </c>
      <c r="Q147" s="7">
        <f t="shared" si="2"/>
        <v>99.982326573816152</v>
      </c>
    </row>
    <row r="148" spans="1:17" ht="14.5">
      <c r="A148" s="3" t="s">
        <v>158</v>
      </c>
      <c r="B148" s="3">
        <v>0</v>
      </c>
      <c r="C148" s="3">
        <v>5</v>
      </c>
      <c r="D148" s="3">
        <v>25</v>
      </c>
      <c r="E148" s="3">
        <v>37</v>
      </c>
      <c r="F148" s="3">
        <v>22</v>
      </c>
      <c r="G148" s="3">
        <v>9</v>
      </c>
      <c r="H148" s="3">
        <v>2</v>
      </c>
      <c r="I148" s="3"/>
      <c r="J148" s="7">
        <v>0.57348114206128109</v>
      </c>
      <c r="K148" s="7">
        <v>6.5201054038997199</v>
      </c>
      <c r="L148" s="7">
        <v>23.670681337047355</v>
      </c>
      <c r="M148" s="7">
        <v>32.730371225626747</v>
      </c>
      <c r="N148" s="7">
        <v>22.792734763231195</v>
      </c>
      <c r="O148" s="7">
        <v>11.018514484679665</v>
      </c>
      <c r="P148" s="7">
        <v>2.6665482172701944</v>
      </c>
      <c r="Q148" s="7">
        <f t="shared" si="2"/>
        <v>99.972436573816154</v>
      </c>
    </row>
    <row r="149" spans="1:17" ht="14.5">
      <c r="A149" s="3" t="s">
        <v>159</v>
      </c>
      <c r="B149" s="3">
        <v>1</v>
      </c>
      <c r="C149" s="3">
        <v>9</v>
      </c>
      <c r="D149" s="3">
        <v>30</v>
      </c>
      <c r="E149" s="3">
        <v>34</v>
      </c>
      <c r="F149" s="3">
        <v>19</v>
      </c>
      <c r="G149" s="3">
        <v>7</v>
      </c>
      <c r="H149" s="3">
        <v>1</v>
      </c>
      <c r="I149" s="3"/>
      <c r="J149" s="7">
        <v>0.5743811420612811</v>
      </c>
      <c r="K149" s="7">
        <v>6.5273054038997209</v>
      </c>
      <c r="L149" s="7">
        <v>23.688681337047353</v>
      </c>
      <c r="M149" s="7">
        <v>32.729471225626746</v>
      </c>
      <c r="N149" s="7">
        <v>22.780134763231196</v>
      </c>
      <c r="O149" s="7">
        <v>11.009514484679666</v>
      </c>
      <c r="P149" s="7">
        <v>2.6638482172701945</v>
      </c>
      <c r="Q149" s="7">
        <f t="shared" si="2"/>
        <v>99.973336573816155</v>
      </c>
    </row>
    <row r="150" spans="1:17" ht="14.5">
      <c r="A150" s="3" t="s">
        <v>160</v>
      </c>
      <c r="B150" s="3">
        <v>0</v>
      </c>
      <c r="C150" s="3">
        <v>3</v>
      </c>
      <c r="D150" s="3">
        <v>16</v>
      </c>
      <c r="E150" s="3">
        <v>26</v>
      </c>
      <c r="F150" s="3">
        <v>24</v>
      </c>
      <c r="G150" s="3">
        <v>19</v>
      </c>
      <c r="H150" s="3">
        <v>12</v>
      </c>
      <c r="I150" s="3"/>
      <c r="J150" s="7">
        <v>0.56157200557103071</v>
      </c>
      <c r="K150" s="7">
        <v>6.6277821727019504</v>
      </c>
      <c r="L150" s="7">
        <v>23.730030640668524</v>
      </c>
      <c r="M150" s="7">
        <v>32.300461420612812</v>
      </c>
      <c r="N150" s="7">
        <v>22.145696657381617</v>
      </c>
      <c r="O150" s="7">
        <v>11.24699860724234</v>
      </c>
      <c r="P150" s="7">
        <v>3.4113424791086358</v>
      </c>
      <c r="Q150" s="7">
        <f t="shared" si="2"/>
        <v>100.02388398328691</v>
      </c>
    </row>
    <row r="151" spans="1:17" ht="14.5">
      <c r="A151" s="3" t="s">
        <v>161</v>
      </c>
      <c r="B151" s="3">
        <v>0</v>
      </c>
      <c r="C151" s="3">
        <v>2</v>
      </c>
      <c r="D151" s="3">
        <v>13</v>
      </c>
      <c r="E151" s="3">
        <v>32</v>
      </c>
      <c r="F151" s="3">
        <v>32</v>
      </c>
      <c r="G151" s="3">
        <v>17</v>
      </c>
      <c r="H151" s="3">
        <v>4</v>
      </c>
      <c r="I151" s="3"/>
      <c r="J151" s="7">
        <v>0.37845200557103076</v>
      </c>
      <c r="K151" s="7">
        <v>5.8168221727019507</v>
      </c>
      <c r="L151" s="7">
        <v>24.282630640668522</v>
      </c>
      <c r="M151" s="7">
        <v>34.68858142061282</v>
      </c>
      <c r="N151" s="7">
        <v>23.032376657381619</v>
      </c>
      <c r="O151" s="7">
        <v>10.02119860724234</v>
      </c>
      <c r="P151" s="7">
        <v>1.8397024791086356</v>
      </c>
      <c r="Q151" s="7">
        <f t="shared" si="2"/>
        <v>100.05976398328693</v>
      </c>
    </row>
    <row r="152" spans="1:17" ht="14.5">
      <c r="A152" s="3" t="s">
        <v>162</v>
      </c>
      <c r="B152" s="3">
        <v>1</v>
      </c>
      <c r="C152" s="3">
        <v>5</v>
      </c>
      <c r="D152" s="3">
        <v>22</v>
      </c>
      <c r="E152" s="3">
        <v>34</v>
      </c>
      <c r="F152" s="3">
        <v>25</v>
      </c>
      <c r="G152" s="3">
        <v>11</v>
      </c>
      <c r="H152" s="3">
        <v>2</v>
      </c>
      <c r="I152" s="3"/>
      <c r="J152" s="7">
        <v>0.40489114206128113</v>
      </c>
      <c r="K152" s="7">
        <v>5.8253854038997206</v>
      </c>
      <c r="L152" s="7">
        <v>24.513881337047355</v>
      </c>
      <c r="M152" s="7">
        <v>35.103961225626747</v>
      </c>
      <c r="N152" s="7">
        <v>23.475994763231199</v>
      </c>
      <c r="O152" s="7">
        <v>9.6474144846796648</v>
      </c>
      <c r="P152" s="7">
        <v>1.0513182172701945</v>
      </c>
      <c r="Q152" s="7">
        <f t="shared" si="2"/>
        <v>100.02284657381617</v>
      </c>
    </row>
    <row r="153" spans="1:17" ht="14.5">
      <c r="A153" s="3" t="s">
        <v>163</v>
      </c>
      <c r="B153" s="3">
        <v>0</v>
      </c>
      <c r="C153" s="3">
        <v>1</v>
      </c>
      <c r="D153" s="3">
        <v>11</v>
      </c>
      <c r="E153" s="3">
        <v>33</v>
      </c>
      <c r="F153" s="3">
        <v>25</v>
      </c>
      <c r="G153" s="3">
        <v>22</v>
      </c>
      <c r="H153" s="3">
        <v>7</v>
      </c>
      <c r="I153" s="3"/>
      <c r="J153" s="7">
        <v>0.67174334261838464</v>
      </c>
      <c r="K153" s="7">
        <v>6.9716236211699165</v>
      </c>
      <c r="L153" s="7">
        <v>23.319184401114203</v>
      </c>
      <c r="M153" s="7">
        <v>31.325312367688021</v>
      </c>
      <c r="N153" s="7">
        <v>22.228434428969358</v>
      </c>
      <c r="O153" s="7">
        <v>11.767764345403901</v>
      </c>
      <c r="P153" s="7">
        <v>3.6738674651810594</v>
      </c>
      <c r="Q153" s="7">
        <f t="shared" si="2"/>
        <v>99.957929972144854</v>
      </c>
    </row>
    <row r="154" spans="1:17" ht="14.5">
      <c r="A154" s="3" t="s">
        <v>164</v>
      </c>
      <c r="B154" s="3">
        <v>0</v>
      </c>
      <c r="C154" s="3">
        <v>1</v>
      </c>
      <c r="D154" s="3">
        <v>12</v>
      </c>
      <c r="E154" s="3">
        <v>28</v>
      </c>
      <c r="F154" s="3">
        <v>28</v>
      </c>
      <c r="G154" s="3">
        <v>21</v>
      </c>
      <c r="H154" s="3">
        <v>9</v>
      </c>
      <c r="I154" s="3"/>
      <c r="J154" s="7">
        <v>0.25339200557103081</v>
      </c>
      <c r="K154" s="7">
        <v>3.88234217270195</v>
      </c>
      <c r="L154" s="7">
        <v>17.298430640668521</v>
      </c>
      <c r="M154" s="7">
        <v>31.202641420612814</v>
      </c>
      <c r="N154" s="7">
        <v>26.870216657381619</v>
      </c>
      <c r="O154" s="7">
        <v>15.462798607242341</v>
      </c>
      <c r="P154" s="7">
        <v>4.9658824791086351</v>
      </c>
      <c r="Q154" s="7">
        <f t="shared" si="2"/>
        <v>99.935703983286899</v>
      </c>
    </row>
    <row r="155" spans="1:17" ht="14.5">
      <c r="A155" s="5" t="s">
        <v>165</v>
      </c>
      <c r="B155" s="5">
        <v>0</v>
      </c>
      <c r="C155" s="5">
        <v>3</v>
      </c>
      <c r="D155" s="5">
        <v>21</v>
      </c>
      <c r="E155" s="5">
        <v>40</v>
      </c>
      <c r="F155" s="5">
        <v>25</v>
      </c>
      <c r="G155" s="5">
        <v>9</v>
      </c>
      <c r="H155" s="5">
        <v>1</v>
      </c>
      <c r="I155" s="5"/>
      <c r="J155" s="7">
        <v>0.32796774373259019</v>
      </c>
      <c r="K155" s="7">
        <v>5.5142600557103059</v>
      </c>
      <c r="L155" s="7">
        <v>24.455190529247908</v>
      </c>
      <c r="M155" s="7">
        <v>35.670494651810593</v>
      </c>
      <c r="N155" s="7">
        <v>23.633033760445684</v>
      </c>
      <c r="O155" s="7">
        <v>9.4982640668523661</v>
      </c>
      <c r="P155" s="7">
        <v>0.94640596100278462</v>
      </c>
      <c r="Q155" s="7">
        <f t="shared" si="2"/>
        <v>100.04561676880223</v>
      </c>
    </row>
    <row r="156" spans="1:17" ht="14.5">
      <c r="A156" s="3" t="s">
        <v>166</v>
      </c>
      <c r="B156" s="3">
        <v>0</v>
      </c>
      <c r="C156" s="3">
        <v>8</v>
      </c>
      <c r="D156" s="3">
        <v>25</v>
      </c>
      <c r="E156" s="3">
        <v>30</v>
      </c>
      <c r="F156" s="3">
        <v>21</v>
      </c>
      <c r="G156" s="3">
        <v>13</v>
      </c>
      <c r="H156" s="3">
        <v>3</v>
      </c>
      <c r="I156" s="3"/>
      <c r="J156" s="7">
        <v>5.9163342618384684E-2</v>
      </c>
      <c r="K156" s="7">
        <v>2.8809836211699169</v>
      </c>
      <c r="L156" s="7">
        <v>17.824584401114205</v>
      </c>
      <c r="M156" s="7">
        <v>34.206892367688027</v>
      </c>
      <c r="N156" s="7">
        <v>28.419554428969363</v>
      </c>
      <c r="O156" s="7">
        <v>13.9325643454039</v>
      </c>
      <c r="P156" s="7">
        <v>2.6066074651810593</v>
      </c>
      <c r="Q156" s="7">
        <f t="shared" si="2"/>
        <v>99.930349972144853</v>
      </c>
    </row>
    <row r="157" spans="1:17" ht="14.5">
      <c r="A157" s="3" t="s">
        <v>167</v>
      </c>
      <c r="B157" s="3">
        <v>0</v>
      </c>
      <c r="C157" s="3">
        <v>6</v>
      </c>
      <c r="D157" s="3">
        <v>30</v>
      </c>
      <c r="E157" s="3">
        <v>39</v>
      </c>
      <c r="F157" s="3">
        <v>20</v>
      </c>
      <c r="G157" s="3">
        <v>6</v>
      </c>
      <c r="H157" s="3">
        <v>1</v>
      </c>
      <c r="I157" s="3"/>
      <c r="J157" s="7">
        <v>0.48894334261838468</v>
      </c>
      <c r="K157" s="7">
        <v>6.1632236211699167</v>
      </c>
      <c r="L157" s="7">
        <v>23.878184401114204</v>
      </c>
      <c r="M157" s="7">
        <v>33.713112367688026</v>
      </c>
      <c r="N157" s="7">
        <v>23.110634428969362</v>
      </c>
      <c r="O157" s="7">
        <v>10.5387643454039</v>
      </c>
      <c r="P157" s="7">
        <v>2.101267465181059</v>
      </c>
      <c r="Q157" s="7">
        <f t="shared" si="2"/>
        <v>99.994129972144847</v>
      </c>
    </row>
    <row r="158" spans="1:17" ht="14.5">
      <c r="A158" s="3" t="s">
        <v>168</v>
      </c>
      <c r="B158" s="3">
        <v>0</v>
      </c>
      <c r="C158" s="3">
        <v>7</v>
      </c>
      <c r="D158" s="3">
        <v>27</v>
      </c>
      <c r="E158" s="3">
        <v>34</v>
      </c>
      <c r="F158" s="3">
        <v>22</v>
      </c>
      <c r="G158" s="3">
        <v>9</v>
      </c>
      <c r="H158" s="3">
        <v>1</v>
      </c>
      <c r="I158" s="3"/>
      <c r="J158" s="7">
        <v>0.4294133426183846</v>
      </c>
      <c r="K158" s="7">
        <v>5.9049836211699169</v>
      </c>
      <c r="L158" s="7">
        <v>24.092584401114205</v>
      </c>
      <c r="M158" s="7">
        <v>34.507642367688028</v>
      </c>
      <c r="N158" s="7">
        <v>23.385054428969358</v>
      </c>
      <c r="O158" s="7">
        <v>10.115064345403901</v>
      </c>
      <c r="P158" s="7">
        <v>1.5728574651810592</v>
      </c>
      <c r="Q158" s="7">
        <f t="shared" si="2"/>
        <v>100.00759997214486</v>
      </c>
    </row>
    <row r="159" spans="1:17" ht="14.5">
      <c r="A159" s="3" t="s">
        <v>169</v>
      </c>
      <c r="B159" s="3">
        <v>0</v>
      </c>
      <c r="C159" s="3">
        <v>3</v>
      </c>
      <c r="D159" s="3">
        <v>19</v>
      </c>
      <c r="E159" s="3">
        <v>33</v>
      </c>
      <c r="F159" s="3">
        <v>26</v>
      </c>
      <c r="G159" s="3">
        <v>14</v>
      </c>
      <c r="H159" s="3">
        <v>3</v>
      </c>
      <c r="I159" s="3"/>
      <c r="J159" s="7">
        <v>0.45986774373259021</v>
      </c>
      <c r="K159" s="7">
        <v>6.1334600557103052</v>
      </c>
      <c r="L159" s="7">
        <v>24.283190529247911</v>
      </c>
      <c r="M159" s="7">
        <v>34.068594651810592</v>
      </c>
      <c r="N159" s="7">
        <v>22.904433760445684</v>
      </c>
      <c r="O159" s="7">
        <v>10.217264066852366</v>
      </c>
      <c r="P159" s="7">
        <v>1.9647059610027846</v>
      </c>
      <c r="Q159" s="7">
        <f t="shared" si="2"/>
        <v>100.03151676880222</v>
      </c>
    </row>
    <row r="160" spans="1:17" ht="14.5">
      <c r="A160" s="3" t="s">
        <v>170</v>
      </c>
      <c r="B160" s="3">
        <v>0</v>
      </c>
      <c r="C160" s="3">
        <v>5</v>
      </c>
      <c r="D160" s="3">
        <v>30</v>
      </c>
      <c r="E160" s="3">
        <v>38</v>
      </c>
      <c r="F160" s="3">
        <v>21</v>
      </c>
      <c r="G160" s="3">
        <v>6</v>
      </c>
      <c r="H160" s="3">
        <v>1</v>
      </c>
      <c r="I160" s="3"/>
      <c r="J160" s="7">
        <v>0.2937920055710308</v>
      </c>
      <c r="K160" s="7">
        <v>5.5755421727019501</v>
      </c>
      <c r="L160" s="7">
        <v>25.399430640668523</v>
      </c>
      <c r="M160" s="7">
        <v>36.243241420612819</v>
      </c>
      <c r="N160" s="7">
        <v>23.099616657381617</v>
      </c>
      <c r="O160" s="7">
        <v>8.8297986072423402</v>
      </c>
      <c r="P160" s="7">
        <v>0.67968247910863555</v>
      </c>
      <c r="Q160" s="7">
        <f t="shared" si="2"/>
        <v>100.12110398328691</v>
      </c>
    </row>
    <row r="161" spans="1:17" ht="14.5">
      <c r="A161" s="3" t="s">
        <v>171</v>
      </c>
      <c r="B161" s="3">
        <v>0</v>
      </c>
      <c r="C161" s="3">
        <v>6</v>
      </c>
      <c r="D161" s="3">
        <v>25</v>
      </c>
      <c r="E161" s="3">
        <v>36</v>
      </c>
      <c r="F161" s="3">
        <v>23</v>
      </c>
      <c r="G161" s="3">
        <v>8</v>
      </c>
      <c r="H161" s="3">
        <v>1</v>
      </c>
      <c r="I161" s="3"/>
      <c r="J161" s="7">
        <v>0.52684774373259025</v>
      </c>
      <c r="K161" s="7">
        <v>6.4513000557103064</v>
      </c>
      <c r="L161" s="7">
        <v>24.217790529247914</v>
      </c>
      <c r="M161" s="7">
        <v>33.266614651810592</v>
      </c>
      <c r="N161" s="7">
        <v>22.525713760445683</v>
      </c>
      <c r="O161" s="7">
        <v>10.566464066852365</v>
      </c>
      <c r="P161" s="7">
        <v>2.470765961002785</v>
      </c>
      <c r="Q161" s="7">
        <f t="shared" si="2"/>
        <v>100.02549676880223</v>
      </c>
    </row>
    <row r="162" spans="1:17" ht="14.5">
      <c r="A162" s="3" t="s">
        <v>172</v>
      </c>
      <c r="B162" s="3">
        <v>0</v>
      </c>
      <c r="C162" s="3">
        <v>2</v>
      </c>
      <c r="D162" s="3">
        <v>13</v>
      </c>
      <c r="E162" s="3">
        <v>25</v>
      </c>
      <c r="F162" s="3">
        <v>28</v>
      </c>
      <c r="G162" s="3">
        <v>21</v>
      </c>
      <c r="H162" s="3">
        <v>11</v>
      </c>
      <c r="I162" s="3"/>
      <c r="J162" s="7">
        <v>0.39804922005571036</v>
      </c>
      <c r="K162" s="7">
        <v>4.2535358217270192</v>
      </c>
      <c r="L162" s="7">
        <v>16.713310306406687</v>
      </c>
      <c r="M162" s="7">
        <v>30.177271114206132</v>
      </c>
      <c r="N162" s="7">
        <v>27.321647966573821</v>
      </c>
      <c r="O162" s="7">
        <v>16.027894986072425</v>
      </c>
      <c r="P162" s="7">
        <v>4.9326629247910869</v>
      </c>
      <c r="Q162" s="7">
        <f t="shared" si="2"/>
        <v>99.824372339832877</v>
      </c>
    </row>
    <row r="163" spans="1:17" ht="14.5">
      <c r="A163" s="3" t="s">
        <v>173</v>
      </c>
      <c r="B163" s="3">
        <v>0</v>
      </c>
      <c r="C163" s="3">
        <v>6</v>
      </c>
      <c r="D163" s="3">
        <v>29</v>
      </c>
      <c r="E163" s="3">
        <v>34</v>
      </c>
      <c r="F163" s="3">
        <v>21</v>
      </c>
      <c r="G163" s="3">
        <v>8</v>
      </c>
      <c r="H163" s="3">
        <v>1</v>
      </c>
      <c r="I163" s="3"/>
      <c r="J163" s="7">
        <v>0.40041200557103074</v>
      </c>
      <c r="K163" s="7">
        <v>5.9925021727019505</v>
      </c>
      <c r="L163" s="7">
        <v>24.721830640668522</v>
      </c>
      <c r="M163" s="7">
        <v>34.66662142061282</v>
      </c>
      <c r="N163" s="7">
        <v>22.724936657381619</v>
      </c>
      <c r="O163" s="7">
        <v>9.8015986072423402</v>
      </c>
      <c r="P163" s="7">
        <v>1.7738224791086357</v>
      </c>
      <c r="Q163" s="7">
        <f t="shared" si="2"/>
        <v>100.08172398328692</v>
      </c>
    </row>
    <row r="164" spans="1:17" ht="14.5">
      <c r="A164" s="3" t="s">
        <v>174</v>
      </c>
      <c r="B164" s="3">
        <v>0</v>
      </c>
      <c r="C164" s="3">
        <v>8</v>
      </c>
      <c r="D164" s="3">
        <v>28</v>
      </c>
      <c r="E164" s="3">
        <v>40</v>
      </c>
      <c r="F164" s="3">
        <v>18</v>
      </c>
      <c r="G164" s="3">
        <v>5</v>
      </c>
      <c r="H164" s="3">
        <v>1</v>
      </c>
      <c r="I164" s="3"/>
      <c r="J164" s="7">
        <v>0.36751334261838464</v>
      </c>
      <c r="K164" s="7">
        <v>5.6277836211699173</v>
      </c>
      <c r="L164" s="7">
        <v>24.259584401114203</v>
      </c>
      <c r="M164" s="7">
        <v>35.304542367688029</v>
      </c>
      <c r="N164" s="7">
        <v>23.692654428969362</v>
      </c>
      <c r="O164" s="7">
        <v>9.715064345403901</v>
      </c>
      <c r="P164" s="7">
        <v>1.0515574651810591</v>
      </c>
      <c r="Q164" s="7">
        <f t="shared" si="2"/>
        <v>100.01869997214486</v>
      </c>
    </row>
    <row r="165" spans="1:17" ht="14.5">
      <c r="A165" s="3" t="s">
        <v>175</v>
      </c>
      <c r="B165" s="3">
        <v>0</v>
      </c>
      <c r="C165" s="3">
        <v>6</v>
      </c>
      <c r="D165" s="3">
        <v>29</v>
      </c>
      <c r="E165" s="3">
        <v>34</v>
      </c>
      <c r="F165" s="3">
        <v>21</v>
      </c>
      <c r="G165" s="3">
        <v>8</v>
      </c>
      <c r="H165" s="3">
        <v>2</v>
      </c>
      <c r="I165" s="3"/>
      <c r="J165" s="7">
        <v>0.44809114206128109</v>
      </c>
      <c r="K165" s="7">
        <v>5.9529854038997208</v>
      </c>
      <c r="L165" s="7">
        <v>23.972881337047355</v>
      </c>
      <c r="M165" s="7">
        <v>34.325761225626749</v>
      </c>
      <c r="N165" s="7">
        <v>23.430194763231196</v>
      </c>
      <c r="O165" s="7">
        <v>10.234414484679666</v>
      </c>
      <c r="P165" s="7">
        <v>1.6287182172701944</v>
      </c>
      <c r="Q165" s="7">
        <f t="shared" si="2"/>
        <v>99.993046573816159</v>
      </c>
    </row>
    <row r="166" spans="1:17" ht="14.5">
      <c r="A166" s="5" t="s">
        <v>176</v>
      </c>
      <c r="B166" s="5">
        <v>0</v>
      </c>
      <c r="C166" s="5">
        <v>2</v>
      </c>
      <c r="D166" s="5">
        <v>8</v>
      </c>
      <c r="E166" s="5">
        <v>16</v>
      </c>
      <c r="F166" s="5">
        <v>26</v>
      </c>
      <c r="G166" s="5">
        <v>33</v>
      </c>
      <c r="H166" s="5">
        <v>14</v>
      </c>
      <c r="I166" s="5"/>
      <c r="J166" s="7">
        <v>0.56229200557103076</v>
      </c>
      <c r="K166" s="7">
        <v>7.0695421727019507</v>
      </c>
      <c r="L166" s="7">
        <v>26.554430640668524</v>
      </c>
      <c r="M166" s="7">
        <v>33.769741420612817</v>
      </c>
      <c r="N166" s="7">
        <v>21.017616657381616</v>
      </c>
      <c r="O166" s="7">
        <v>9.2017986072423401</v>
      </c>
      <c r="P166" s="7">
        <v>1.9951824791086354</v>
      </c>
      <c r="Q166" s="7">
        <f t="shared" si="2"/>
        <v>100.17060398328692</v>
      </c>
    </row>
    <row r="167" spans="1:17" ht="14.5">
      <c r="A167" s="3" t="s">
        <v>177</v>
      </c>
      <c r="B167" s="3">
        <v>0</v>
      </c>
      <c r="C167" s="3">
        <v>2</v>
      </c>
      <c r="D167" s="3">
        <v>17</v>
      </c>
      <c r="E167" s="3">
        <v>33</v>
      </c>
      <c r="F167" s="3">
        <v>28</v>
      </c>
      <c r="G167" s="3">
        <v>16</v>
      </c>
      <c r="H167" s="3">
        <v>4</v>
      </c>
      <c r="I167" s="3"/>
      <c r="J167" s="7">
        <v>0.44876298050139274</v>
      </c>
      <c r="K167" s="7">
        <v>5.8923823955431756</v>
      </c>
      <c r="L167" s="7">
        <v>24.010192757660167</v>
      </c>
      <c r="M167" s="7">
        <v>34.603120027855155</v>
      </c>
      <c r="N167" s="7">
        <v>23.720351699164347</v>
      </c>
      <c r="O167" s="7">
        <v>10.06585487465181</v>
      </c>
      <c r="P167" s="7">
        <v>1.2330063231197772</v>
      </c>
      <c r="Q167" s="7">
        <f t="shared" si="2"/>
        <v>99.973671058495839</v>
      </c>
    </row>
    <row r="168" spans="1:17" ht="14.5">
      <c r="A168" s="3" t="s">
        <v>178</v>
      </c>
      <c r="B168" s="3">
        <v>0</v>
      </c>
      <c r="C168" s="3">
        <v>3</v>
      </c>
      <c r="D168" s="3">
        <v>18</v>
      </c>
      <c r="E168" s="3">
        <v>43</v>
      </c>
      <c r="F168" s="3">
        <v>27</v>
      </c>
      <c r="G168" s="3">
        <v>8</v>
      </c>
      <c r="H168" s="3">
        <v>1</v>
      </c>
      <c r="I168" s="3"/>
      <c r="J168" s="7">
        <v>0.50175114206128113</v>
      </c>
      <c r="K168" s="7">
        <v>6.3822654038997211</v>
      </c>
      <c r="L168" s="7">
        <v>25.046081337047355</v>
      </c>
      <c r="M168" s="7">
        <v>34.272101225626749</v>
      </c>
      <c r="N168" s="7">
        <v>22.678954763231197</v>
      </c>
      <c r="O168" s="7">
        <v>9.6978144846796663</v>
      </c>
      <c r="P168" s="7">
        <v>1.4677382172701945</v>
      </c>
      <c r="Q168" s="7">
        <f t="shared" si="2"/>
        <v>100.04670657381617</v>
      </c>
    </row>
    <row r="169" spans="1:17" ht="14.5">
      <c r="A169" s="3" t="s">
        <v>179</v>
      </c>
      <c r="B169" s="3">
        <v>1</v>
      </c>
      <c r="C169" s="3">
        <v>1</v>
      </c>
      <c r="D169" s="3">
        <v>11</v>
      </c>
      <c r="E169" s="3">
        <v>29</v>
      </c>
      <c r="F169" s="3">
        <v>33</v>
      </c>
      <c r="G169" s="3">
        <v>21</v>
      </c>
      <c r="H169" s="3">
        <v>4</v>
      </c>
      <c r="I169" s="3"/>
      <c r="J169" s="7">
        <v>1.0272005571030834E-2</v>
      </c>
      <c r="K169" s="7">
        <v>2.8093821727019499</v>
      </c>
      <c r="L169" s="7">
        <v>18.056030640668524</v>
      </c>
      <c r="M169" s="7">
        <v>34.385761420612816</v>
      </c>
      <c r="N169" s="7">
        <v>28.037896657381619</v>
      </c>
      <c r="O169" s="7">
        <v>13.817998607242341</v>
      </c>
      <c r="P169" s="7">
        <v>2.8672424791086355</v>
      </c>
      <c r="Q169" s="7">
        <f t="shared" si="2"/>
        <v>99.984583983286925</v>
      </c>
    </row>
    <row r="170" spans="1:17" ht="14.5">
      <c r="A170" s="3" t="s">
        <v>180</v>
      </c>
      <c r="B170" s="3">
        <v>0</v>
      </c>
      <c r="C170" s="3">
        <v>4</v>
      </c>
      <c r="D170" s="3">
        <v>18</v>
      </c>
      <c r="E170" s="3">
        <v>32</v>
      </c>
      <c r="F170" s="3">
        <v>29</v>
      </c>
      <c r="G170" s="3">
        <v>15</v>
      </c>
      <c r="H170" s="3">
        <v>2</v>
      </c>
      <c r="I170" s="3"/>
      <c r="J170" s="7">
        <v>0.61986114206128107</v>
      </c>
      <c r="K170" s="7">
        <v>6.8911454038997206</v>
      </c>
      <c r="L170" s="7">
        <v>24.598281337047354</v>
      </c>
      <c r="M170" s="7">
        <v>32.683991225626748</v>
      </c>
      <c r="N170" s="7">
        <v>22.143414763231196</v>
      </c>
      <c r="O170" s="7">
        <v>10.554714484679666</v>
      </c>
      <c r="P170" s="7">
        <v>2.5274082172701942</v>
      </c>
      <c r="Q170" s="7">
        <f t="shared" si="2"/>
        <v>100.01881657381615</v>
      </c>
    </row>
    <row r="171" spans="1:17" ht="14.5">
      <c r="A171" s="3" t="s">
        <v>181</v>
      </c>
      <c r="B171" s="3">
        <v>0</v>
      </c>
      <c r="C171" s="3">
        <v>8</v>
      </c>
      <c r="D171" s="3">
        <v>31</v>
      </c>
      <c r="E171" s="3">
        <v>34</v>
      </c>
      <c r="F171" s="3">
        <v>19</v>
      </c>
      <c r="G171" s="3">
        <v>7</v>
      </c>
      <c r="H171" s="3">
        <v>1</v>
      </c>
      <c r="I171" s="3"/>
      <c r="J171" s="7">
        <v>0.39106114206128112</v>
      </c>
      <c r="K171" s="7">
        <v>5.7147454038997205</v>
      </c>
      <c r="L171" s="7">
        <v>24.237281337047353</v>
      </c>
      <c r="M171" s="7">
        <v>35.117791225626746</v>
      </c>
      <c r="N171" s="7">
        <v>23.669614763231198</v>
      </c>
      <c r="O171" s="7">
        <v>9.7857144846796658</v>
      </c>
      <c r="P171" s="7">
        <v>1.0928082172701943</v>
      </c>
      <c r="Q171" s="7">
        <f t="shared" si="2"/>
        <v>100.00901657381614</v>
      </c>
    </row>
    <row r="172" spans="1:17" ht="14.5">
      <c r="A172" s="3" t="s">
        <v>182</v>
      </c>
      <c r="B172" s="3">
        <v>0</v>
      </c>
      <c r="C172" s="3">
        <v>2</v>
      </c>
      <c r="D172" s="3">
        <v>10</v>
      </c>
      <c r="E172" s="3">
        <v>25</v>
      </c>
      <c r="F172" s="3">
        <v>35</v>
      </c>
      <c r="G172" s="3">
        <v>23</v>
      </c>
      <c r="H172" s="3">
        <v>4</v>
      </c>
      <c r="I172" s="3"/>
      <c r="J172" s="7">
        <v>-5.1867994428969194E-2</v>
      </c>
      <c r="K172" s="7">
        <v>2.5302621727019505</v>
      </c>
      <c r="L172" s="7">
        <v>18.218230640668523</v>
      </c>
      <c r="M172" s="7">
        <v>35.182901420612815</v>
      </c>
      <c r="N172" s="7">
        <v>28.348856657381621</v>
      </c>
      <c r="O172" s="7">
        <v>13.42039860724234</v>
      </c>
      <c r="P172" s="7">
        <v>2.3466624791086357</v>
      </c>
      <c r="Q172" s="7">
        <f t="shared" si="2"/>
        <v>99.995443983286918</v>
      </c>
    </row>
    <row r="173" spans="1:17" ht="14.5">
      <c r="A173" s="3" t="s">
        <v>183</v>
      </c>
      <c r="B173" s="3">
        <v>0</v>
      </c>
      <c r="C173" s="3">
        <v>4</v>
      </c>
      <c r="D173" s="3">
        <v>16</v>
      </c>
      <c r="E173" s="3">
        <v>34</v>
      </c>
      <c r="F173" s="3">
        <v>31</v>
      </c>
      <c r="G173" s="3">
        <v>12</v>
      </c>
      <c r="H173" s="3">
        <v>1</v>
      </c>
      <c r="I173" s="3"/>
      <c r="J173" s="7">
        <v>0.31591114206128112</v>
      </c>
      <c r="K173" s="7">
        <v>4.17954540389972</v>
      </c>
      <c r="L173" s="7">
        <v>18.251281337047352</v>
      </c>
      <c r="M173" s="7">
        <v>31.58194122562675</v>
      </c>
      <c r="N173" s="7">
        <v>26.808714763231198</v>
      </c>
      <c r="O173" s="7">
        <v>14.728214484679667</v>
      </c>
      <c r="P173" s="7">
        <v>4.0692582172701943</v>
      </c>
      <c r="Q173" s="7">
        <f t="shared" si="2"/>
        <v>99.934866573816151</v>
      </c>
    </row>
    <row r="174" spans="1:17" ht="14.5">
      <c r="A174" s="3" t="s">
        <v>184</v>
      </c>
      <c r="B174" s="3">
        <v>0</v>
      </c>
      <c r="C174" s="3">
        <v>3</v>
      </c>
      <c r="D174" s="3">
        <v>17</v>
      </c>
      <c r="E174" s="3">
        <v>37</v>
      </c>
      <c r="F174" s="3">
        <v>28</v>
      </c>
      <c r="G174" s="3">
        <v>12</v>
      </c>
      <c r="H174" s="3">
        <v>2</v>
      </c>
      <c r="I174" s="3"/>
      <c r="J174" s="7">
        <v>0.18346334261838465</v>
      </c>
      <c r="K174" s="7">
        <v>3.4393836211699176</v>
      </c>
      <c r="L174" s="7">
        <v>17.500584401114203</v>
      </c>
      <c r="M174" s="7">
        <v>32.61259236768803</v>
      </c>
      <c r="N174" s="7">
        <v>27.797354428969363</v>
      </c>
      <c r="O174" s="7">
        <v>14.7275643454039</v>
      </c>
      <c r="P174" s="7">
        <v>3.6477074651810595</v>
      </c>
      <c r="Q174" s="7">
        <f t="shared" si="2"/>
        <v>99.908649972144872</v>
      </c>
    </row>
    <row r="175" spans="1:17" ht="14.5">
      <c r="A175" s="3" t="s">
        <v>185</v>
      </c>
      <c r="B175" s="3">
        <v>0</v>
      </c>
      <c r="C175" s="3">
        <v>3</v>
      </c>
      <c r="D175" s="3">
        <v>15</v>
      </c>
      <c r="E175" s="3">
        <v>32</v>
      </c>
      <c r="F175" s="3">
        <v>32</v>
      </c>
      <c r="G175" s="3">
        <v>16</v>
      </c>
      <c r="H175" s="3">
        <v>2</v>
      </c>
      <c r="I175" s="3"/>
      <c r="J175" s="7">
        <v>0.44847114206128114</v>
      </c>
      <c r="K175" s="7">
        <v>5.9560254038997211</v>
      </c>
      <c r="L175" s="7">
        <v>23.980481337047355</v>
      </c>
      <c r="M175" s="7">
        <v>34.325381225626749</v>
      </c>
      <c r="N175" s="7">
        <v>23.424874763231195</v>
      </c>
      <c r="O175" s="7">
        <v>10.230614484679666</v>
      </c>
      <c r="P175" s="7">
        <v>1.6275782172701945</v>
      </c>
      <c r="Q175" s="7">
        <f t="shared" si="2"/>
        <v>99.993426573816151</v>
      </c>
    </row>
    <row r="176" spans="1:17" ht="14.5">
      <c r="A176" s="3" t="s">
        <v>186</v>
      </c>
      <c r="B176" s="3">
        <v>1</v>
      </c>
      <c r="C176" s="3">
        <v>10</v>
      </c>
      <c r="D176" s="3">
        <v>25</v>
      </c>
      <c r="E176" s="3">
        <v>27</v>
      </c>
      <c r="F176" s="3">
        <v>19</v>
      </c>
      <c r="G176" s="3">
        <v>12</v>
      </c>
      <c r="H176" s="3">
        <v>5</v>
      </c>
      <c r="I176" s="3"/>
      <c r="J176" s="7">
        <v>1.0560429805013927</v>
      </c>
      <c r="K176" s="7">
        <v>8.7886223955431753</v>
      </c>
      <c r="L176" s="7">
        <v>23.510792757660166</v>
      </c>
      <c r="M176" s="7">
        <v>27.38084002785515</v>
      </c>
      <c r="N176" s="7">
        <v>20.249431699164347</v>
      </c>
      <c r="O176" s="7">
        <v>13.164054874651811</v>
      </c>
      <c r="P176" s="7">
        <v>5.7741663231197773</v>
      </c>
      <c r="Q176" s="7">
        <f t="shared" si="2"/>
        <v>99.923951058495817</v>
      </c>
    </row>
    <row r="177" spans="1:17" ht="14.5">
      <c r="A177" s="3" t="s">
        <v>187</v>
      </c>
      <c r="B177" s="3">
        <v>0</v>
      </c>
      <c r="C177" s="3">
        <v>2</v>
      </c>
      <c r="D177" s="3">
        <v>17</v>
      </c>
      <c r="E177" s="3">
        <v>38</v>
      </c>
      <c r="F177" s="3">
        <v>29</v>
      </c>
      <c r="G177" s="3">
        <v>12</v>
      </c>
      <c r="H177" s="3">
        <v>1</v>
      </c>
      <c r="I177" s="3"/>
      <c r="J177" s="7">
        <v>0.13932298050139275</v>
      </c>
      <c r="K177" s="7">
        <v>3.1368623955431754</v>
      </c>
      <c r="L177" s="7">
        <v>17.553392757660166</v>
      </c>
      <c r="M177" s="7">
        <v>33.506560027855159</v>
      </c>
      <c r="N177" s="7">
        <v>28.462511699164349</v>
      </c>
      <c r="O177" s="7">
        <v>14.294254874651811</v>
      </c>
      <c r="P177" s="7">
        <v>2.7913263231197769</v>
      </c>
      <c r="Q177" s="7">
        <f t="shared" si="2"/>
        <v>99.884231058495828</v>
      </c>
    </row>
    <row r="178" spans="1:17" ht="14.5">
      <c r="A178" s="3" t="s">
        <v>188</v>
      </c>
      <c r="B178" s="3">
        <v>0</v>
      </c>
      <c r="C178" s="3">
        <v>4</v>
      </c>
      <c r="D178" s="3">
        <v>16</v>
      </c>
      <c r="E178" s="3">
        <v>26</v>
      </c>
      <c r="F178" s="3">
        <v>25</v>
      </c>
      <c r="G178" s="3">
        <v>20</v>
      </c>
      <c r="H178" s="3">
        <v>8</v>
      </c>
      <c r="I178" s="3"/>
      <c r="J178" s="7">
        <v>0.8756120055710308</v>
      </c>
      <c r="K178" s="7">
        <v>8.0501021727019513</v>
      </c>
      <c r="L178" s="7">
        <v>22.985830640668521</v>
      </c>
      <c r="M178" s="7">
        <v>28.311421420612813</v>
      </c>
      <c r="N178" s="7">
        <v>20.544136657381618</v>
      </c>
      <c r="O178" s="7">
        <v>13.201598607242341</v>
      </c>
      <c r="P178" s="7">
        <v>6.0042224791086358</v>
      </c>
      <c r="Q178" s="7">
        <f t="shared" si="2"/>
        <v>99.972923983286904</v>
      </c>
    </row>
    <row r="179" spans="1:17" ht="14.5">
      <c r="A179" s="3" t="s">
        <v>189</v>
      </c>
      <c r="B179" s="3">
        <v>0</v>
      </c>
      <c r="C179" s="3">
        <v>4</v>
      </c>
      <c r="D179" s="3">
        <v>19</v>
      </c>
      <c r="E179" s="3">
        <v>34</v>
      </c>
      <c r="F179" s="3">
        <v>27</v>
      </c>
      <c r="G179" s="3">
        <v>13</v>
      </c>
      <c r="H179" s="3">
        <v>3</v>
      </c>
      <c r="I179" s="3"/>
      <c r="J179" s="7">
        <v>0.49212334261838464</v>
      </c>
      <c r="K179" s="7">
        <v>6.1886636211699173</v>
      </c>
      <c r="L179" s="7">
        <v>23.941784401114202</v>
      </c>
      <c r="M179" s="7">
        <v>33.709932367688026</v>
      </c>
      <c r="N179" s="7">
        <v>23.06611442896936</v>
      </c>
      <c r="O179" s="7">
        <v>10.506964345403901</v>
      </c>
      <c r="P179" s="7">
        <v>2.0917274651810591</v>
      </c>
      <c r="Q179" s="7">
        <f t="shared" si="2"/>
        <v>99.997309972144862</v>
      </c>
    </row>
    <row r="180" spans="1:17" ht="14.5">
      <c r="A180" s="3" t="s">
        <v>190</v>
      </c>
      <c r="B180" s="3">
        <v>1</v>
      </c>
      <c r="C180" s="3">
        <v>10</v>
      </c>
      <c r="D180" s="3">
        <v>28</v>
      </c>
      <c r="E180" s="3">
        <v>32</v>
      </c>
      <c r="F180" s="3">
        <v>19</v>
      </c>
      <c r="G180" s="3">
        <v>8</v>
      </c>
      <c r="H180" s="3">
        <v>2</v>
      </c>
      <c r="I180" s="3"/>
      <c r="J180" s="7">
        <v>0.62968200557103082</v>
      </c>
      <c r="K180" s="7">
        <v>6.9546621727019504</v>
      </c>
      <c r="L180" s="7">
        <v>23.687230640668524</v>
      </c>
      <c r="M180" s="7">
        <v>31.497351420612816</v>
      </c>
      <c r="N180" s="7">
        <v>21.751156657381618</v>
      </c>
      <c r="O180" s="7">
        <v>11.584898607242341</v>
      </c>
      <c r="P180" s="7">
        <v>3.9140124791086359</v>
      </c>
      <c r="Q180" s="7">
        <f t="shared" si="2"/>
        <v>100.0189939832869</v>
      </c>
    </row>
    <row r="181" spans="1:17" ht="14.5">
      <c r="A181" s="3" t="s">
        <v>191</v>
      </c>
      <c r="B181" s="3">
        <v>0</v>
      </c>
      <c r="C181" s="3">
        <v>2</v>
      </c>
      <c r="D181" s="3">
        <v>9</v>
      </c>
      <c r="E181" s="3">
        <v>26</v>
      </c>
      <c r="F181" s="3">
        <v>32</v>
      </c>
      <c r="G181" s="3">
        <v>24</v>
      </c>
      <c r="H181" s="3">
        <v>8</v>
      </c>
      <c r="I181" s="3"/>
      <c r="J181" s="7">
        <v>0.2708545403899722</v>
      </c>
      <c r="K181" s="7">
        <v>3.7328307520891362</v>
      </c>
      <c r="L181" s="7">
        <v>17.275372144846791</v>
      </c>
      <c r="M181" s="7">
        <v>31.872387799442897</v>
      </c>
      <c r="N181" s="7">
        <v>27.800395766016717</v>
      </c>
      <c r="O181" s="7">
        <v>15.078164902506964</v>
      </c>
      <c r="P181" s="7">
        <v>3.8331104735376047</v>
      </c>
      <c r="Q181" s="7">
        <f t="shared" si="2"/>
        <v>99.863116378830085</v>
      </c>
    </row>
    <row r="182" spans="1:17" ht="14.5">
      <c r="A182" s="3" t="s">
        <v>192</v>
      </c>
      <c r="B182" s="3">
        <v>0</v>
      </c>
      <c r="C182" s="3">
        <v>5</v>
      </c>
      <c r="D182" s="3">
        <v>32</v>
      </c>
      <c r="E182" s="3">
        <v>40</v>
      </c>
      <c r="F182" s="3">
        <v>17</v>
      </c>
      <c r="G182" s="3">
        <v>4</v>
      </c>
      <c r="H182" s="3">
        <v>0</v>
      </c>
      <c r="I182" s="3"/>
      <c r="J182" s="7">
        <v>0.37159334261838467</v>
      </c>
      <c r="K182" s="7">
        <v>5.660423621169917</v>
      </c>
      <c r="L182" s="7">
        <v>24.341184401114205</v>
      </c>
      <c r="M182" s="7">
        <v>35.300462367688027</v>
      </c>
      <c r="N182" s="7">
        <v>23.635534428969361</v>
      </c>
      <c r="O182" s="7">
        <v>9.6742643454039001</v>
      </c>
      <c r="P182" s="7">
        <v>1.0393174651810591</v>
      </c>
      <c r="Q182" s="7">
        <f t="shared" si="2"/>
        <v>100.02277997214486</v>
      </c>
    </row>
    <row r="183" spans="1:17" ht="14.5">
      <c r="A183" s="3" t="s">
        <v>193</v>
      </c>
      <c r="B183" s="3">
        <v>0</v>
      </c>
      <c r="C183" s="3">
        <v>3</v>
      </c>
      <c r="D183" s="3">
        <v>13</v>
      </c>
      <c r="E183" s="3">
        <v>35</v>
      </c>
      <c r="F183" s="3">
        <v>34</v>
      </c>
      <c r="G183" s="3">
        <v>14</v>
      </c>
      <c r="H183" s="3">
        <v>2</v>
      </c>
      <c r="I183" s="3"/>
      <c r="J183" s="7">
        <v>-0.35232799442896923</v>
      </c>
      <c r="K183" s="7">
        <v>-0.15341782729804976</v>
      </c>
      <c r="L183" s="7">
        <v>11.941030640668522</v>
      </c>
      <c r="M183" s="7">
        <v>34.077361420612817</v>
      </c>
      <c r="N183" s="7">
        <v>32.965296657381622</v>
      </c>
      <c r="O183" s="7">
        <v>17.558998607242341</v>
      </c>
      <c r="P183" s="7">
        <v>3.8780424791086352</v>
      </c>
      <c r="Q183" s="7">
        <f t="shared" si="2"/>
        <v>99.914983983286916</v>
      </c>
    </row>
    <row r="184" spans="1:17" ht="14.5">
      <c r="A184" s="5" t="s">
        <v>194</v>
      </c>
      <c r="B184" s="5">
        <v>0</v>
      </c>
      <c r="C184" s="5">
        <v>2</v>
      </c>
      <c r="D184" s="5">
        <v>17</v>
      </c>
      <c r="E184" s="5">
        <v>37</v>
      </c>
      <c r="F184" s="5">
        <v>29</v>
      </c>
      <c r="G184" s="5">
        <v>12</v>
      </c>
      <c r="H184" s="5">
        <v>2</v>
      </c>
      <c r="I184" s="5"/>
      <c r="J184" s="7">
        <v>0.57217334261838459</v>
      </c>
      <c r="K184" s="7">
        <v>6.611063621169917</v>
      </c>
      <c r="L184" s="7">
        <v>24.137784401114203</v>
      </c>
      <c r="M184" s="7">
        <v>32.894882367688027</v>
      </c>
      <c r="N184" s="7">
        <v>22.504414428969358</v>
      </c>
      <c r="O184" s="7">
        <v>10.725464345403902</v>
      </c>
      <c r="P184" s="7">
        <v>2.5585774651810591</v>
      </c>
      <c r="Q184" s="7">
        <f t="shared" si="2"/>
        <v>100.00435997214485</v>
      </c>
    </row>
    <row r="185" spans="1:17" ht="14.5">
      <c r="A185" s="3" t="s">
        <v>195</v>
      </c>
      <c r="B185" s="3">
        <v>0</v>
      </c>
      <c r="C185" s="3">
        <v>6</v>
      </c>
      <c r="D185" s="3">
        <v>27</v>
      </c>
      <c r="E185" s="3">
        <v>34</v>
      </c>
      <c r="F185" s="3">
        <v>21</v>
      </c>
      <c r="G185" s="3">
        <v>10</v>
      </c>
      <c r="H185" s="3">
        <v>2</v>
      </c>
      <c r="I185" s="3"/>
      <c r="J185" s="7">
        <v>0.44204200557103079</v>
      </c>
      <c r="K185" s="7">
        <v>6.107542172701951</v>
      </c>
      <c r="L185" s="7">
        <v>24.149430640668523</v>
      </c>
      <c r="M185" s="7">
        <v>33.889991420612816</v>
      </c>
      <c r="N185" s="7">
        <v>22.701116657381618</v>
      </c>
      <c r="O185" s="7">
        <v>10.404298607242341</v>
      </c>
      <c r="P185" s="7">
        <v>2.3559324791086356</v>
      </c>
      <c r="Q185" s="7">
        <f t="shared" si="2"/>
        <v>100.05035398328691</v>
      </c>
    </row>
    <row r="186" spans="1:17" ht="14.5">
      <c r="A186" s="3" t="s">
        <v>196</v>
      </c>
      <c r="B186" s="3">
        <v>1</v>
      </c>
      <c r="C186" s="3">
        <v>6</v>
      </c>
      <c r="D186" s="3">
        <v>26</v>
      </c>
      <c r="E186" s="3">
        <v>36</v>
      </c>
      <c r="F186" s="3">
        <v>21</v>
      </c>
      <c r="G186" s="3">
        <v>8</v>
      </c>
      <c r="H186" s="3">
        <v>1</v>
      </c>
      <c r="I186" s="3"/>
      <c r="J186" s="7">
        <v>0.25725200557103078</v>
      </c>
      <c r="K186" s="7">
        <v>5.2832221727019508</v>
      </c>
      <c r="L186" s="7">
        <v>24.668630640668521</v>
      </c>
      <c r="M186" s="7">
        <v>36.279781420612814</v>
      </c>
      <c r="N186" s="7">
        <v>23.61117665738162</v>
      </c>
      <c r="O186" s="7">
        <v>9.1951986072423413</v>
      </c>
      <c r="P186" s="7">
        <v>0.7893024791086356</v>
      </c>
      <c r="Q186" s="7">
        <f t="shared" si="2"/>
        <v>100.08456398328693</v>
      </c>
    </row>
    <row r="187" spans="1:17" ht="14.5">
      <c r="A187" s="3" t="s">
        <v>197</v>
      </c>
      <c r="B187" s="3">
        <v>0</v>
      </c>
      <c r="C187" s="3">
        <v>9</v>
      </c>
      <c r="D187" s="3">
        <v>30</v>
      </c>
      <c r="E187" s="3">
        <v>35</v>
      </c>
      <c r="F187" s="3">
        <v>19</v>
      </c>
      <c r="G187" s="3">
        <v>6</v>
      </c>
      <c r="H187" s="3">
        <v>1</v>
      </c>
      <c r="I187" s="3"/>
      <c r="J187" s="7">
        <v>0.37792200557103084</v>
      </c>
      <c r="K187" s="7">
        <v>5.8125821727019504</v>
      </c>
      <c r="L187" s="7">
        <v>24.272030640668522</v>
      </c>
      <c r="M187" s="7">
        <v>34.689111420612818</v>
      </c>
      <c r="N187" s="7">
        <v>23.039796657381618</v>
      </c>
      <c r="O187" s="7">
        <v>10.02649860724234</v>
      </c>
      <c r="P187" s="7">
        <v>1.8412924791086358</v>
      </c>
      <c r="Q187" s="7">
        <f t="shared" si="2"/>
        <v>100.05923398328692</v>
      </c>
    </row>
    <row r="188" spans="1:17" ht="14.5">
      <c r="A188" s="3" t="s">
        <v>198</v>
      </c>
      <c r="B188" s="3">
        <v>0</v>
      </c>
      <c r="C188" s="3">
        <v>5</v>
      </c>
      <c r="D188" s="3">
        <v>25</v>
      </c>
      <c r="E188" s="3">
        <v>38</v>
      </c>
      <c r="F188" s="3">
        <v>23</v>
      </c>
      <c r="G188" s="3">
        <v>8</v>
      </c>
      <c r="H188" s="3">
        <v>1</v>
      </c>
      <c r="I188" s="3"/>
      <c r="J188" s="7">
        <v>0.44074200557103071</v>
      </c>
      <c r="K188" s="7">
        <v>6.0971421727019504</v>
      </c>
      <c r="L188" s="7">
        <v>24.123430640668523</v>
      </c>
      <c r="M188" s="7">
        <v>33.891291420612816</v>
      </c>
      <c r="N188" s="7">
        <v>22.719316657381615</v>
      </c>
      <c r="O188" s="7">
        <v>10.417298607242341</v>
      </c>
      <c r="P188" s="7">
        <v>2.3598324791086354</v>
      </c>
      <c r="Q188" s="7">
        <f t="shared" si="2"/>
        <v>100.04905398328691</v>
      </c>
    </row>
    <row r="189" spans="1:17" ht="14.5">
      <c r="A189" s="3" t="s">
        <v>199</v>
      </c>
      <c r="B189" s="3">
        <v>0</v>
      </c>
      <c r="C189" s="3">
        <v>7</v>
      </c>
      <c r="D189" s="3">
        <v>33</v>
      </c>
      <c r="E189" s="3">
        <v>37</v>
      </c>
      <c r="F189" s="3">
        <v>17</v>
      </c>
      <c r="G189" s="3">
        <v>5</v>
      </c>
      <c r="H189" s="3">
        <v>0</v>
      </c>
      <c r="I189" s="3"/>
      <c r="J189" s="7">
        <v>0.4159611420612811</v>
      </c>
      <c r="K189" s="7">
        <v>5.9139454038997208</v>
      </c>
      <c r="L189" s="7">
        <v>24.735281337047354</v>
      </c>
      <c r="M189" s="7">
        <v>35.092891225626744</v>
      </c>
      <c r="N189" s="7">
        <v>23.321014763231197</v>
      </c>
      <c r="O189" s="7">
        <v>9.5367144846796652</v>
      </c>
      <c r="P189" s="7">
        <v>1.0181082172701943</v>
      </c>
      <c r="Q189" s="7">
        <f t="shared" si="2"/>
        <v>100.03391657381616</v>
      </c>
    </row>
    <row r="190" spans="1:17" ht="14.5">
      <c r="A190" s="3" t="s">
        <v>200</v>
      </c>
      <c r="B190" s="3">
        <v>1</v>
      </c>
      <c r="C190" s="3">
        <v>10</v>
      </c>
      <c r="D190" s="3">
        <v>31</v>
      </c>
      <c r="E190" s="3">
        <v>34</v>
      </c>
      <c r="F190" s="3">
        <v>18</v>
      </c>
      <c r="G190" s="3">
        <v>7</v>
      </c>
      <c r="H190" s="3">
        <v>1</v>
      </c>
      <c r="I190" s="3"/>
      <c r="J190" s="7">
        <v>0.58738298050139282</v>
      </c>
      <c r="K190" s="7">
        <v>6.5653423955431753</v>
      </c>
      <c r="L190" s="7">
        <v>23.972592757660166</v>
      </c>
      <c r="M190" s="7">
        <v>32.994500027855153</v>
      </c>
      <c r="N190" s="7">
        <v>22.897671699164349</v>
      </c>
      <c r="O190" s="7">
        <v>10.71765487465181</v>
      </c>
      <c r="P190" s="7">
        <v>2.231146323119777</v>
      </c>
      <c r="Q190" s="7">
        <f t="shared" si="2"/>
        <v>99.966291058495827</v>
      </c>
    </row>
    <row r="191" spans="1:17" ht="14.5">
      <c r="A191" s="3" t="s">
        <v>201</v>
      </c>
      <c r="B191" s="3">
        <v>0</v>
      </c>
      <c r="C191" s="3">
        <v>2</v>
      </c>
      <c r="D191" s="3">
        <v>18</v>
      </c>
      <c r="E191" s="3">
        <v>39</v>
      </c>
      <c r="F191" s="3">
        <v>28</v>
      </c>
      <c r="G191" s="3">
        <v>10</v>
      </c>
      <c r="H191" s="3">
        <v>2</v>
      </c>
      <c r="I191" s="3"/>
      <c r="J191" s="7">
        <v>0.31710200557103074</v>
      </c>
      <c r="K191" s="7">
        <v>5.5440221727019505</v>
      </c>
      <c r="L191" s="7">
        <v>24.460630640668523</v>
      </c>
      <c r="M191" s="7">
        <v>35.484931420612817</v>
      </c>
      <c r="N191" s="7">
        <v>23.332276657381616</v>
      </c>
      <c r="O191" s="7">
        <v>9.6156986072423418</v>
      </c>
      <c r="P191" s="7">
        <v>1.3167524791086356</v>
      </c>
      <c r="Q191" s="7">
        <f t="shared" si="2"/>
        <v>100.0714139832869</v>
      </c>
    </row>
    <row r="192" spans="1:17" ht="14.5">
      <c r="A192" s="3" t="s">
        <v>202</v>
      </c>
      <c r="B192" s="3">
        <v>0</v>
      </c>
      <c r="C192" s="3">
        <v>3</v>
      </c>
      <c r="D192" s="3">
        <v>25</v>
      </c>
      <c r="E192" s="3">
        <v>39</v>
      </c>
      <c r="F192" s="3">
        <v>24</v>
      </c>
      <c r="G192" s="3">
        <v>9</v>
      </c>
      <c r="H192" s="3">
        <v>1</v>
      </c>
      <c r="I192" s="3"/>
      <c r="J192" s="7">
        <v>0.33906200557103072</v>
      </c>
      <c r="K192" s="7">
        <v>5.7197021727019504</v>
      </c>
      <c r="L192" s="7">
        <v>24.899830640668522</v>
      </c>
      <c r="M192" s="7">
        <v>35.462971420612817</v>
      </c>
      <c r="N192" s="7">
        <v>23.024836657381616</v>
      </c>
      <c r="O192" s="7">
        <v>9.396098607242342</v>
      </c>
      <c r="P192" s="7">
        <v>1.2508724791086356</v>
      </c>
      <c r="Q192" s="7">
        <f t="shared" si="2"/>
        <v>100.09337398328691</v>
      </c>
    </row>
    <row r="193" spans="1:17" ht="14.5">
      <c r="A193" s="3" t="s">
        <v>203</v>
      </c>
      <c r="B193" s="3">
        <v>0</v>
      </c>
      <c r="C193" s="3">
        <v>6</v>
      </c>
      <c r="D193" s="3">
        <v>24</v>
      </c>
      <c r="E193" s="3">
        <v>35</v>
      </c>
      <c r="F193" s="3">
        <v>24</v>
      </c>
      <c r="G193" s="3">
        <v>10</v>
      </c>
      <c r="H193" s="3">
        <v>1</v>
      </c>
      <c r="I193" s="3"/>
      <c r="J193" s="7">
        <v>0.51480114206128114</v>
      </c>
      <c r="K193" s="7">
        <v>6.2686654038997203</v>
      </c>
      <c r="L193" s="7">
        <v>23.902081337047353</v>
      </c>
      <c r="M193" s="7">
        <v>33.524051225626749</v>
      </c>
      <c r="N193" s="7">
        <v>23.055254763231197</v>
      </c>
      <c r="O193" s="7">
        <v>10.586314484679665</v>
      </c>
      <c r="P193" s="7">
        <v>2.1355882172701941</v>
      </c>
      <c r="Q193" s="7">
        <f t="shared" si="2"/>
        <v>99.986756573816166</v>
      </c>
    </row>
    <row r="194" spans="1:17" ht="14.5">
      <c r="A194" s="3" t="s">
        <v>204</v>
      </c>
      <c r="B194" s="3">
        <v>3</v>
      </c>
      <c r="C194" s="3">
        <v>13</v>
      </c>
      <c r="D194" s="3">
        <v>32</v>
      </c>
      <c r="E194" s="3">
        <v>29</v>
      </c>
      <c r="F194" s="3">
        <v>16</v>
      </c>
      <c r="G194" s="3">
        <v>7</v>
      </c>
      <c r="H194" s="3">
        <v>1</v>
      </c>
      <c r="I194" s="3"/>
      <c r="J194" s="7">
        <v>0.50651334261838465</v>
      </c>
      <c r="K194" s="7">
        <v>6.3037836211699174</v>
      </c>
      <c r="L194" s="7">
        <v>24.229584401114202</v>
      </c>
      <c r="M194" s="7">
        <v>33.695542367688027</v>
      </c>
      <c r="N194" s="7">
        <v>22.864654428969359</v>
      </c>
      <c r="O194" s="7">
        <v>10.363064345403901</v>
      </c>
      <c r="P194" s="7">
        <v>2.0485574651810592</v>
      </c>
      <c r="Q194" s="7">
        <f t="shared" si="2"/>
        <v>100.01169997214485</v>
      </c>
    </row>
    <row r="195" spans="1:17" ht="14.5">
      <c r="A195" s="5" t="s">
        <v>205</v>
      </c>
      <c r="B195" s="5">
        <v>0</v>
      </c>
      <c r="C195" s="5">
        <v>4</v>
      </c>
      <c r="D195" s="5">
        <v>21</v>
      </c>
      <c r="E195" s="5">
        <v>38</v>
      </c>
      <c r="F195" s="5">
        <v>26</v>
      </c>
      <c r="G195" s="5">
        <v>9</v>
      </c>
      <c r="H195" s="5">
        <v>1</v>
      </c>
      <c r="I195" s="5"/>
      <c r="J195" s="7">
        <v>0.62774844011142061</v>
      </c>
      <c r="K195" s="7">
        <v>6.8172716434540392</v>
      </c>
      <c r="L195" s="7">
        <v>24.434620612813365</v>
      </c>
      <c r="M195" s="7">
        <v>32.839892228412261</v>
      </c>
      <c r="N195" s="7">
        <v>22.547195933147634</v>
      </c>
      <c r="O195" s="7">
        <v>10.528289972144847</v>
      </c>
      <c r="P195" s="7">
        <v>2.1883758495821728</v>
      </c>
      <c r="Q195" s="7">
        <f t="shared" ref="Q195:Q258" si="3">SUM(J195:P195)</f>
        <v>99.983394679665736</v>
      </c>
    </row>
    <row r="196" spans="1:17" ht="14.5">
      <c r="A196" s="3" t="s">
        <v>206</v>
      </c>
      <c r="B196" s="3">
        <v>1</v>
      </c>
      <c r="C196" s="3">
        <v>7</v>
      </c>
      <c r="D196" s="3">
        <v>26</v>
      </c>
      <c r="E196" s="3">
        <v>36</v>
      </c>
      <c r="F196" s="3">
        <v>21</v>
      </c>
      <c r="G196" s="3">
        <v>8</v>
      </c>
      <c r="H196" s="3">
        <v>1</v>
      </c>
      <c r="I196" s="3"/>
      <c r="J196" s="7">
        <v>0.51406200557103077</v>
      </c>
      <c r="K196" s="7">
        <v>6.9017021727019499</v>
      </c>
      <c r="L196" s="7">
        <v>26.994830640668521</v>
      </c>
      <c r="M196" s="7">
        <v>34.55297142061282</v>
      </c>
      <c r="N196" s="7">
        <v>21.133836657381618</v>
      </c>
      <c r="O196" s="7">
        <v>8.6650986072423404</v>
      </c>
      <c r="P196" s="7">
        <v>1.4328724791086356</v>
      </c>
      <c r="Q196" s="7">
        <f t="shared" si="3"/>
        <v>100.19537398328693</v>
      </c>
    </row>
    <row r="197" spans="1:17" ht="14.5">
      <c r="A197" s="3" t="s">
        <v>207</v>
      </c>
      <c r="B197" s="3">
        <v>1</v>
      </c>
      <c r="C197" s="3">
        <v>5</v>
      </c>
      <c r="D197" s="3">
        <v>26</v>
      </c>
      <c r="E197" s="3">
        <v>37</v>
      </c>
      <c r="F197" s="3">
        <v>22</v>
      </c>
      <c r="G197" s="3">
        <v>8</v>
      </c>
      <c r="H197" s="3">
        <v>1</v>
      </c>
      <c r="I197" s="3"/>
      <c r="J197" s="7">
        <v>0.55010200557103084</v>
      </c>
      <c r="K197" s="7">
        <v>7.4080221727019495</v>
      </c>
      <c r="L197" s="7">
        <v>29.120630640668523</v>
      </c>
      <c r="M197" s="7">
        <v>35.25193142061282</v>
      </c>
      <c r="N197" s="7">
        <v>20.070276657381616</v>
      </c>
      <c r="O197" s="7">
        <v>7.28569860724234</v>
      </c>
      <c r="P197" s="7">
        <v>0.61775247910863551</v>
      </c>
      <c r="Q197" s="7">
        <f t="shared" si="3"/>
        <v>100.30441398328691</v>
      </c>
    </row>
    <row r="198" spans="1:17" ht="14.5">
      <c r="A198" s="3" t="s">
        <v>208</v>
      </c>
      <c r="B198" s="3">
        <v>0</v>
      </c>
      <c r="C198" s="3">
        <v>1</v>
      </c>
      <c r="D198" s="3">
        <v>11</v>
      </c>
      <c r="E198" s="3">
        <v>36</v>
      </c>
      <c r="F198" s="3">
        <v>36</v>
      </c>
      <c r="G198" s="3">
        <v>14</v>
      </c>
      <c r="H198" s="3">
        <v>1</v>
      </c>
      <c r="I198" s="3"/>
      <c r="J198" s="7">
        <v>-0.23458799442896919</v>
      </c>
      <c r="K198" s="7">
        <v>0.35250217270194995</v>
      </c>
      <c r="L198" s="7">
        <v>11.485830640668523</v>
      </c>
      <c r="M198" s="7">
        <v>32.489621420612821</v>
      </c>
      <c r="N198" s="7">
        <v>32.434936657381613</v>
      </c>
      <c r="O198" s="7">
        <v>18.419598607242342</v>
      </c>
      <c r="P198" s="7">
        <v>4.9388224791086355</v>
      </c>
      <c r="Q198" s="7">
        <f t="shared" si="3"/>
        <v>99.886723983286913</v>
      </c>
    </row>
    <row r="199" spans="1:17" ht="14.5">
      <c r="A199" s="3" t="s">
        <v>209</v>
      </c>
      <c r="B199" s="3">
        <v>1</v>
      </c>
      <c r="C199" s="3">
        <v>9</v>
      </c>
      <c r="D199" s="3">
        <v>29</v>
      </c>
      <c r="E199" s="3">
        <v>33</v>
      </c>
      <c r="F199" s="3">
        <v>19</v>
      </c>
      <c r="G199" s="3">
        <v>7</v>
      </c>
      <c r="H199" s="3">
        <v>1</v>
      </c>
      <c r="I199" s="3"/>
      <c r="J199" s="7">
        <v>0.65415114206128111</v>
      </c>
      <c r="K199" s="7">
        <v>6.947465403899721</v>
      </c>
      <c r="L199" s="7">
        <v>23.879081337047356</v>
      </c>
      <c r="M199" s="7">
        <v>31.914701225626747</v>
      </c>
      <c r="N199" s="7">
        <v>22.222354763231198</v>
      </c>
      <c r="O199" s="7">
        <v>11.230814484679664</v>
      </c>
      <c r="P199" s="7">
        <v>3.1315382172701947</v>
      </c>
      <c r="Q199" s="7">
        <f t="shared" si="3"/>
        <v>99.980106573816158</v>
      </c>
    </row>
    <row r="200" spans="1:17" ht="14.5">
      <c r="A200" s="3" t="s">
        <v>210</v>
      </c>
      <c r="B200" s="3">
        <v>1</v>
      </c>
      <c r="C200" s="3">
        <v>8</v>
      </c>
      <c r="D200" s="3">
        <v>29</v>
      </c>
      <c r="E200" s="3">
        <v>34</v>
      </c>
      <c r="F200" s="3">
        <v>19</v>
      </c>
      <c r="G200" s="3">
        <v>8</v>
      </c>
      <c r="H200" s="3">
        <v>1</v>
      </c>
      <c r="I200" s="3"/>
      <c r="J200" s="7">
        <v>0.38949774373259016</v>
      </c>
      <c r="K200" s="7">
        <v>5.7885000557103057</v>
      </c>
      <c r="L200" s="7">
        <v>24.280790529247909</v>
      </c>
      <c r="M200" s="7">
        <v>34.873964651810596</v>
      </c>
      <c r="N200" s="7">
        <v>23.330613760445683</v>
      </c>
      <c r="O200" s="7">
        <v>9.9019640668523667</v>
      </c>
      <c r="P200" s="7">
        <v>1.4688159610027847</v>
      </c>
      <c r="Q200" s="7">
        <f t="shared" si="3"/>
        <v>100.03414676880224</v>
      </c>
    </row>
    <row r="201" spans="1:17" ht="14.5">
      <c r="A201" s="3" t="s">
        <v>211</v>
      </c>
      <c r="B201" s="3">
        <v>1</v>
      </c>
      <c r="C201" s="3">
        <v>5</v>
      </c>
      <c r="D201" s="3">
        <v>18</v>
      </c>
      <c r="E201" s="3">
        <v>30</v>
      </c>
      <c r="F201" s="3">
        <v>26</v>
      </c>
      <c r="G201" s="3">
        <v>16</v>
      </c>
      <c r="H201" s="3">
        <v>3</v>
      </c>
      <c r="I201" s="3"/>
      <c r="J201" s="7">
        <v>0.33779200557103084</v>
      </c>
      <c r="K201" s="7">
        <v>5.9275421727019504</v>
      </c>
      <c r="L201" s="7">
        <v>26.279430640668522</v>
      </c>
      <c r="M201" s="7">
        <v>36.199241420612815</v>
      </c>
      <c r="N201" s="7">
        <v>22.483616657381617</v>
      </c>
      <c r="O201" s="7">
        <v>8.3897986072423407</v>
      </c>
      <c r="P201" s="7">
        <v>0.54768247910863543</v>
      </c>
      <c r="Q201" s="7">
        <f t="shared" si="3"/>
        <v>100.16510398328691</v>
      </c>
    </row>
    <row r="202" spans="1:17" ht="14.5">
      <c r="A202" s="3" t="s">
        <v>212</v>
      </c>
      <c r="B202" s="3">
        <v>0</v>
      </c>
      <c r="C202" s="3">
        <v>1</v>
      </c>
      <c r="D202" s="3">
        <v>4</v>
      </c>
      <c r="E202" s="3">
        <v>14</v>
      </c>
      <c r="F202" s="3">
        <v>27</v>
      </c>
      <c r="G202" s="3">
        <v>37</v>
      </c>
      <c r="H202" s="3">
        <v>18</v>
      </c>
      <c r="I202" s="3"/>
      <c r="J202" s="7">
        <v>0.29281454038997223</v>
      </c>
      <c r="K202" s="7">
        <v>3.1145107520891364</v>
      </c>
      <c r="L202" s="7">
        <v>13.365572144846794</v>
      </c>
      <c r="M202" s="7">
        <v>28.9424277994429</v>
      </c>
      <c r="N202" s="7">
        <v>29.374955766016715</v>
      </c>
      <c r="O202" s="7">
        <v>18.482564902506965</v>
      </c>
      <c r="P202" s="7">
        <v>6.2032304735376051</v>
      </c>
      <c r="Q202" s="7">
        <f t="shared" si="3"/>
        <v>99.776076378830084</v>
      </c>
    </row>
    <row r="203" spans="1:17" ht="14.5">
      <c r="A203" s="3" t="s">
        <v>213</v>
      </c>
      <c r="B203" s="3">
        <v>1</v>
      </c>
      <c r="C203" s="3">
        <v>7</v>
      </c>
      <c r="D203" s="3">
        <v>24</v>
      </c>
      <c r="E203" s="3">
        <v>32</v>
      </c>
      <c r="F203" s="3">
        <v>24</v>
      </c>
      <c r="G203" s="3">
        <v>11</v>
      </c>
      <c r="H203" s="3">
        <v>1</v>
      </c>
      <c r="I203" s="3"/>
      <c r="J203" s="7">
        <v>0.37222334261838469</v>
      </c>
      <c r="K203" s="7">
        <v>5.6654636211699172</v>
      </c>
      <c r="L203" s="7">
        <v>24.353784401114204</v>
      </c>
      <c r="M203" s="7">
        <v>35.299832367688026</v>
      </c>
      <c r="N203" s="7">
        <v>23.626714428969361</v>
      </c>
      <c r="O203" s="7">
        <v>9.6679643454039006</v>
      </c>
      <c r="P203" s="7">
        <v>1.0374274651810591</v>
      </c>
      <c r="Q203" s="7">
        <f t="shared" si="3"/>
        <v>100.02340997214486</v>
      </c>
    </row>
    <row r="204" spans="1:17" ht="14.5">
      <c r="A204" s="3" t="s">
        <v>214</v>
      </c>
      <c r="B204" s="3">
        <v>1</v>
      </c>
      <c r="C204" s="3">
        <v>7</v>
      </c>
      <c r="D204" s="3">
        <v>26</v>
      </c>
      <c r="E204" s="3">
        <v>31</v>
      </c>
      <c r="F204" s="3">
        <v>21</v>
      </c>
      <c r="G204" s="3">
        <v>11</v>
      </c>
      <c r="H204" s="3">
        <v>2</v>
      </c>
      <c r="I204" s="3"/>
      <c r="J204" s="7">
        <v>0.6305733426183846</v>
      </c>
      <c r="K204" s="7">
        <v>6.8602636211699171</v>
      </c>
      <c r="L204" s="7">
        <v>23.900784401114205</v>
      </c>
      <c r="M204" s="7">
        <v>32.101482367688021</v>
      </c>
      <c r="N204" s="7">
        <v>22.245814428969361</v>
      </c>
      <c r="O204" s="7">
        <v>11.1604643454039</v>
      </c>
      <c r="P204" s="7">
        <v>3.0903774651810592</v>
      </c>
      <c r="Q204" s="7">
        <f t="shared" si="3"/>
        <v>99.989759972144853</v>
      </c>
    </row>
    <row r="205" spans="1:17" ht="14.5">
      <c r="A205" s="3" t="s">
        <v>215</v>
      </c>
      <c r="B205" s="3">
        <v>0</v>
      </c>
      <c r="C205" s="3">
        <v>2</v>
      </c>
      <c r="D205" s="3">
        <v>14</v>
      </c>
      <c r="E205" s="3">
        <v>32</v>
      </c>
      <c r="F205" s="3">
        <v>32</v>
      </c>
      <c r="G205" s="3">
        <v>17</v>
      </c>
      <c r="H205" s="3">
        <v>3</v>
      </c>
      <c r="I205" s="3"/>
      <c r="J205" s="7">
        <v>0.24278334261838469</v>
      </c>
      <c r="K205" s="7">
        <v>3.695943621169917</v>
      </c>
      <c r="L205" s="7">
        <v>17.281984401114205</v>
      </c>
      <c r="M205" s="7">
        <v>31.818272367688028</v>
      </c>
      <c r="N205" s="7">
        <v>27.52587442896936</v>
      </c>
      <c r="O205" s="7">
        <v>15.153364345403901</v>
      </c>
      <c r="P205" s="7">
        <v>4.1767474651810588</v>
      </c>
      <c r="Q205" s="7">
        <f t="shared" si="3"/>
        <v>99.89496997214485</v>
      </c>
    </row>
    <row r="206" spans="1:17" ht="14.5">
      <c r="A206" s="3" t="s">
        <v>216</v>
      </c>
      <c r="B206" s="3">
        <v>0</v>
      </c>
      <c r="C206" s="3">
        <v>2</v>
      </c>
      <c r="D206" s="3">
        <v>21</v>
      </c>
      <c r="E206" s="3">
        <v>41</v>
      </c>
      <c r="F206" s="3">
        <v>26</v>
      </c>
      <c r="G206" s="3">
        <v>9</v>
      </c>
      <c r="H206" s="3">
        <v>1</v>
      </c>
      <c r="I206" s="3"/>
      <c r="J206" s="7">
        <v>0.30689334261838469</v>
      </c>
      <c r="K206" s="7">
        <v>3.9908236211699162</v>
      </c>
      <c r="L206" s="7">
        <v>17.159184401114207</v>
      </c>
      <c r="M206" s="7">
        <v>31.019162367688025</v>
      </c>
      <c r="N206" s="7">
        <v>27.187334428969361</v>
      </c>
      <c r="O206" s="7">
        <v>15.531264345403899</v>
      </c>
      <c r="P206" s="7">
        <v>4.6914174651810594</v>
      </c>
      <c r="Q206" s="7">
        <f t="shared" si="3"/>
        <v>99.886079972144856</v>
      </c>
    </row>
    <row r="207" spans="1:17" ht="14.5">
      <c r="A207" s="3" t="s">
        <v>217</v>
      </c>
      <c r="B207" s="3">
        <v>1</v>
      </c>
      <c r="C207" s="3">
        <v>8</v>
      </c>
      <c r="D207" s="3">
        <v>27</v>
      </c>
      <c r="E207" s="3">
        <v>27</v>
      </c>
      <c r="F207" s="3">
        <v>17</v>
      </c>
      <c r="G207" s="3">
        <v>13</v>
      </c>
      <c r="H207" s="3">
        <v>7</v>
      </c>
      <c r="I207" s="3"/>
      <c r="J207" s="7">
        <v>0.98575200557103071</v>
      </c>
      <c r="K207" s="7">
        <v>9.1492221727019505</v>
      </c>
      <c r="L207" s="7">
        <v>26.593630640668525</v>
      </c>
      <c r="M207" s="7">
        <v>28.936281420612811</v>
      </c>
      <c r="N207" s="7">
        <v>18.443176657381617</v>
      </c>
      <c r="O207" s="7">
        <v>11.081198607242339</v>
      </c>
      <c r="P207" s="7">
        <v>4.9668024791086358</v>
      </c>
      <c r="Q207" s="7">
        <f t="shared" si="3"/>
        <v>100.15606398328691</v>
      </c>
    </row>
    <row r="208" spans="1:17" ht="14.5">
      <c r="A208" s="3" t="s">
        <v>218</v>
      </c>
      <c r="B208" s="3">
        <v>1</v>
      </c>
      <c r="C208" s="3">
        <v>2</v>
      </c>
      <c r="D208" s="3">
        <v>18</v>
      </c>
      <c r="E208" s="3">
        <v>44</v>
      </c>
      <c r="F208" s="3">
        <v>26</v>
      </c>
      <c r="G208" s="3">
        <v>26</v>
      </c>
      <c r="H208" s="3">
        <v>9</v>
      </c>
      <c r="I208" s="3"/>
      <c r="J208" s="7">
        <v>0.31733200557103081</v>
      </c>
      <c r="K208" s="7">
        <v>5.5458621727019501</v>
      </c>
      <c r="L208" s="7">
        <v>24.465230640668523</v>
      </c>
      <c r="M208" s="7">
        <v>35.484701420612815</v>
      </c>
      <c r="N208" s="7">
        <v>23.329056657381617</v>
      </c>
      <c r="O208" s="7">
        <v>9.6133986072423419</v>
      </c>
      <c r="P208" s="7">
        <v>1.3160624791086355</v>
      </c>
      <c r="Q208" s="7">
        <f t="shared" si="3"/>
        <v>100.07164398328692</v>
      </c>
    </row>
    <row r="209" spans="1:17" ht="14.5">
      <c r="A209" s="3" t="s">
        <v>219</v>
      </c>
      <c r="B209" s="3">
        <v>1</v>
      </c>
      <c r="C209" s="3">
        <v>6</v>
      </c>
      <c r="D209" s="3">
        <v>25</v>
      </c>
      <c r="E209" s="3">
        <v>34</v>
      </c>
      <c r="F209" s="3">
        <v>23</v>
      </c>
      <c r="G209" s="3">
        <v>10</v>
      </c>
      <c r="H209" s="3">
        <v>1</v>
      </c>
      <c r="I209" s="3"/>
      <c r="J209" s="7">
        <v>0.51802298050139284</v>
      </c>
      <c r="K209" s="7">
        <v>6.2284623955431764</v>
      </c>
      <c r="L209" s="7">
        <v>23.990392757660167</v>
      </c>
      <c r="M209" s="7">
        <v>33.798860027855156</v>
      </c>
      <c r="N209" s="7">
        <v>23.309711699164346</v>
      </c>
      <c r="O209" s="7">
        <v>10.392254874651812</v>
      </c>
      <c r="P209" s="7">
        <v>1.7322263231197772</v>
      </c>
      <c r="Q209" s="7">
        <f t="shared" si="3"/>
        <v>99.969931058495831</v>
      </c>
    </row>
    <row r="210" spans="1:17" ht="14.5">
      <c r="A210" s="3" t="s">
        <v>220</v>
      </c>
      <c r="B210" s="3">
        <v>0</v>
      </c>
      <c r="C210" s="3">
        <v>4</v>
      </c>
      <c r="D210" s="3">
        <v>29</v>
      </c>
      <c r="E210" s="3">
        <v>40</v>
      </c>
      <c r="F210" s="3">
        <v>21</v>
      </c>
      <c r="G210" s="3">
        <v>6</v>
      </c>
      <c r="H210" s="3">
        <v>1</v>
      </c>
      <c r="I210" s="3"/>
      <c r="J210" s="7">
        <v>0.3311620055710307</v>
      </c>
      <c r="K210" s="7">
        <v>5.6565021727019502</v>
      </c>
      <c r="L210" s="7">
        <v>24.741830640668525</v>
      </c>
      <c r="M210" s="7">
        <v>35.470871420612816</v>
      </c>
      <c r="N210" s="7">
        <v>23.135436657381618</v>
      </c>
      <c r="O210" s="7">
        <v>9.4750986072423409</v>
      </c>
      <c r="P210" s="7">
        <v>1.2745724791086355</v>
      </c>
      <c r="Q210" s="7">
        <f t="shared" si="3"/>
        <v>100.08547398328692</v>
      </c>
    </row>
    <row r="211" spans="1:17" ht="14.5">
      <c r="A211" s="3" t="s">
        <v>221</v>
      </c>
      <c r="B211" s="3">
        <v>1</v>
      </c>
      <c r="C211" s="3">
        <v>9</v>
      </c>
      <c r="D211" s="3">
        <v>26</v>
      </c>
      <c r="E211" s="3">
        <v>30</v>
      </c>
      <c r="F211" s="3">
        <v>21</v>
      </c>
      <c r="G211" s="3">
        <v>10</v>
      </c>
      <c r="H211" s="3">
        <v>2</v>
      </c>
      <c r="I211" s="3"/>
      <c r="J211" s="7">
        <v>0.81328610027855153</v>
      </c>
      <c r="K211" s="7">
        <v>8.3319991086350971</v>
      </c>
      <c r="L211" s="7">
        <v>28.293351532033427</v>
      </c>
      <c r="M211" s="7">
        <v>32.703315571030643</v>
      </c>
      <c r="N211" s="7">
        <v>19.857679832869081</v>
      </c>
      <c r="O211" s="7">
        <v>8.5810749303621172</v>
      </c>
      <c r="P211" s="7">
        <v>1.5981946239554319</v>
      </c>
      <c r="Q211" s="7">
        <f t="shared" si="3"/>
        <v>100.17890169916436</v>
      </c>
    </row>
    <row r="212" spans="1:17" ht="14.5">
      <c r="A212" s="3" t="s">
        <v>222</v>
      </c>
      <c r="B212" s="3">
        <v>0</v>
      </c>
      <c r="C212" s="3">
        <v>2</v>
      </c>
      <c r="D212" s="3">
        <v>11</v>
      </c>
      <c r="E212" s="3">
        <v>30</v>
      </c>
      <c r="F212" s="3">
        <v>33</v>
      </c>
      <c r="G212" s="3">
        <v>21</v>
      </c>
      <c r="H212" s="3">
        <v>4</v>
      </c>
      <c r="I212" s="3"/>
      <c r="J212" s="7">
        <v>0.25798200557103079</v>
      </c>
      <c r="K212" s="7">
        <v>5.28906217270195</v>
      </c>
      <c r="L212" s="7">
        <v>24.683230640668523</v>
      </c>
      <c r="M212" s="7">
        <v>36.279051420612817</v>
      </c>
      <c r="N212" s="7">
        <v>23.600956657381619</v>
      </c>
      <c r="O212" s="7">
        <v>9.1878986072423405</v>
      </c>
      <c r="P212" s="7">
        <v>0.78711247910863547</v>
      </c>
      <c r="Q212" s="7">
        <f t="shared" si="3"/>
        <v>100.08529398328692</v>
      </c>
    </row>
    <row r="213" spans="1:17" ht="14.5">
      <c r="A213" s="3" t="s">
        <v>223</v>
      </c>
      <c r="B213" s="3">
        <v>1</v>
      </c>
      <c r="C213" s="3">
        <v>9</v>
      </c>
      <c r="D213" s="3">
        <v>35</v>
      </c>
      <c r="E213" s="3">
        <v>34</v>
      </c>
      <c r="F213" s="3">
        <v>16</v>
      </c>
      <c r="G213" s="3">
        <v>5</v>
      </c>
      <c r="H213" s="3">
        <v>1</v>
      </c>
      <c r="I213" s="3"/>
      <c r="J213" s="7">
        <v>0.51873114206128113</v>
      </c>
      <c r="K213" s="7">
        <v>6.3001054038997202</v>
      </c>
      <c r="L213" s="7">
        <v>23.980681337047354</v>
      </c>
      <c r="M213" s="7">
        <v>33.520121225626745</v>
      </c>
      <c r="N213" s="7">
        <v>23.000234763231198</v>
      </c>
      <c r="O213" s="7">
        <v>10.547014484679664</v>
      </c>
      <c r="P213" s="7">
        <v>2.1237982172701946</v>
      </c>
      <c r="Q213" s="7">
        <f t="shared" si="3"/>
        <v>99.990686573816149</v>
      </c>
    </row>
    <row r="214" spans="1:17" ht="14.5">
      <c r="A214" s="3" t="s">
        <v>224</v>
      </c>
      <c r="B214" s="3">
        <v>0</v>
      </c>
      <c r="C214" s="3">
        <v>0</v>
      </c>
      <c r="D214" s="3">
        <v>4</v>
      </c>
      <c r="E214" s="3">
        <v>11</v>
      </c>
      <c r="F214" s="3">
        <v>15</v>
      </c>
      <c r="G214" s="3">
        <v>22</v>
      </c>
      <c r="H214" s="3">
        <v>48</v>
      </c>
      <c r="I214" s="3"/>
      <c r="J214" s="7">
        <v>0.62803114206128108</v>
      </c>
      <c r="K214" s="7">
        <v>5.3685054038997206</v>
      </c>
      <c r="L214" s="7">
        <v>16.063681337047353</v>
      </c>
      <c r="M214" s="7">
        <v>26.859821225626746</v>
      </c>
      <c r="N214" s="7">
        <v>25.793034763231198</v>
      </c>
      <c r="O214" s="7">
        <v>17.721014484679664</v>
      </c>
      <c r="P214" s="7">
        <v>7.3748982172701947</v>
      </c>
      <c r="Q214" s="7">
        <f t="shared" si="3"/>
        <v>99.808986573816171</v>
      </c>
    </row>
    <row r="215" spans="1:17" ht="14.5">
      <c r="A215" s="3" t="s">
        <v>225</v>
      </c>
      <c r="B215" s="3">
        <v>0</v>
      </c>
      <c r="C215" s="3">
        <v>2</v>
      </c>
      <c r="D215" s="3">
        <v>16</v>
      </c>
      <c r="E215" s="3">
        <v>39</v>
      </c>
      <c r="F215" s="3">
        <v>29</v>
      </c>
      <c r="G215" s="3">
        <v>12</v>
      </c>
      <c r="H215" s="3">
        <v>1</v>
      </c>
      <c r="I215" s="3"/>
      <c r="J215" s="7">
        <v>0.68296200557103082</v>
      </c>
      <c r="K215" s="7">
        <v>5.7929021727019503</v>
      </c>
      <c r="L215" s="7">
        <v>16.054830640668524</v>
      </c>
      <c r="M215" s="7">
        <v>25.628071420612816</v>
      </c>
      <c r="N215" s="7">
        <v>24.769236657381619</v>
      </c>
      <c r="O215" s="7">
        <v>18.30009860724234</v>
      </c>
      <c r="P215" s="7">
        <v>8.6261724791086358</v>
      </c>
      <c r="Q215" s="7">
        <f t="shared" si="3"/>
        <v>99.854273983286916</v>
      </c>
    </row>
    <row r="216" spans="1:17" ht="14.5">
      <c r="A216" s="3" t="s">
        <v>226</v>
      </c>
      <c r="B216" s="3">
        <v>1</v>
      </c>
      <c r="C216" s="3">
        <v>8</v>
      </c>
      <c r="D216" s="3">
        <v>26</v>
      </c>
      <c r="E216" s="3">
        <v>32</v>
      </c>
      <c r="F216" s="3">
        <v>21</v>
      </c>
      <c r="G216" s="3">
        <v>10</v>
      </c>
      <c r="H216" s="3">
        <v>2</v>
      </c>
      <c r="I216" s="3"/>
      <c r="J216" s="7">
        <v>0.62094114206128104</v>
      </c>
      <c r="K216" s="7">
        <v>6.8997854038997204</v>
      </c>
      <c r="L216" s="7">
        <v>24.619881337047353</v>
      </c>
      <c r="M216" s="7">
        <v>32.682911225626746</v>
      </c>
      <c r="N216" s="7">
        <v>22.128294763231196</v>
      </c>
      <c r="O216" s="7">
        <v>10.543914484679666</v>
      </c>
      <c r="P216" s="7">
        <v>2.5241682172701942</v>
      </c>
      <c r="Q216" s="7">
        <f t="shared" si="3"/>
        <v>100.01989657381617</v>
      </c>
    </row>
    <row r="217" spans="1:17" ht="14.5">
      <c r="A217" s="3" t="s">
        <v>227</v>
      </c>
      <c r="B217" s="3">
        <v>1</v>
      </c>
      <c r="C217" s="3">
        <v>13</v>
      </c>
      <c r="D217" s="3">
        <v>38</v>
      </c>
      <c r="E217" s="3">
        <v>32</v>
      </c>
      <c r="F217" s="3">
        <v>13</v>
      </c>
      <c r="G217" s="3">
        <v>3</v>
      </c>
      <c r="H217" s="3">
        <v>0</v>
      </c>
      <c r="I217" s="3"/>
      <c r="J217" s="7">
        <v>0.82758114206128119</v>
      </c>
      <c r="K217" s="7">
        <v>7.68090540389972</v>
      </c>
      <c r="L217" s="7">
        <v>23.132681337047355</v>
      </c>
      <c r="M217" s="7">
        <v>29.536271225626745</v>
      </c>
      <c r="N217" s="7">
        <v>21.471334763231198</v>
      </c>
      <c r="O217" s="7">
        <v>12.553514484679665</v>
      </c>
      <c r="P217" s="7">
        <v>4.732248217270195</v>
      </c>
      <c r="Q217" s="7">
        <f t="shared" si="3"/>
        <v>99.93453657381616</v>
      </c>
    </row>
    <row r="218" spans="1:17" ht="14.5">
      <c r="A218" s="3" t="s">
        <v>228</v>
      </c>
      <c r="B218" s="3">
        <v>1</v>
      </c>
      <c r="C218" s="3">
        <v>4</v>
      </c>
      <c r="D218" s="3">
        <v>17</v>
      </c>
      <c r="E218" s="3">
        <v>30</v>
      </c>
      <c r="F218" s="3">
        <v>27</v>
      </c>
      <c r="G218" s="3">
        <v>17</v>
      </c>
      <c r="H218" s="3">
        <v>4</v>
      </c>
      <c r="I218" s="3"/>
      <c r="J218" s="7">
        <v>0.7941933426183847</v>
      </c>
      <c r="K218" s="7">
        <v>7.5152236211699179</v>
      </c>
      <c r="L218" s="7">
        <v>22.958184401114202</v>
      </c>
      <c r="M218" s="7">
        <v>29.732862367688021</v>
      </c>
      <c r="N218" s="7">
        <v>21.632134428969358</v>
      </c>
      <c r="O218" s="7">
        <v>12.5812643454039</v>
      </c>
      <c r="P218" s="7">
        <v>4.7205174651810591</v>
      </c>
      <c r="Q218" s="7">
        <f t="shared" si="3"/>
        <v>99.934379972144839</v>
      </c>
    </row>
    <row r="219" spans="1:17" ht="14.5">
      <c r="A219" s="3" t="s">
        <v>229</v>
      </c>
      <c r="B219" s="3">
        <v>0</v>
      </c>
      <c r="C219" s="3">
        <v>5</v>
      </c>
      <c r="D219" s="3">
        <v>34</v>
      </c>
      <c r="E219" s="3">
        <v>43</v>
      </c>
      <c r="F219" s="3">
        <v>15</v>
      </c>
      <c r="G219" s="3">
        <v>3</v>
      </c>
      <c r="H219" s="3">
        <v>0</v>
      </c>
      <c r="I219" s="3"/>
      <c r="J219" s="7">
        <v>-3.1227994428969202E-2</v>
      </c>
      <c r="K219" s="7">
        <v>2.6953821727019505</v>
      </c>
      <c r="L219" s="7">
        <v>18.631030640668524</v>
      </c>
      <c r="M219" s="7">
        <v>35.162261420612815</v>
      </c>
      <c r="N219" s="7">
        <v>28.059896657381621</v>
      </c>
      <c r="O219" s="7">
        <v>13.21399860724234</v>
      </c>
      <c r="P219" s="7">
        <v>2.284742479108635</v>
      </c>
      <c r="Q219" s="7">
        <f t="shared" si="3"/>
        <v>100.0160839832869</v>
      </c>
    </row>
    <row r="220" spans="1:17" ht="14.5">
      <c r="A220" s="3" t="s">
        <v>230</v>
      </c>
      <c r="B220" s="3">
        <v>0</v>
      </c>
      <c r="C220" s="3">
        <v>4</v>
      </c>
      <c r="D220" s="3">
        <v>25</v>
      </c>
      <c r="E220" s="3">
        <v>41</v>
      </c>
      <c r="F220" s="3">
        <v>22</v>
      </c>
      <c r="G220" s="3">
        <v>7</v>
      </c>
      <c r="H220" s="3">
        <v>1</v>
      </c>
      <c r="I220" s="3"/>
      <c r="J220" s="7">
        <v>0.3182820055710307</v>
      </c>
      <c r="K220" s="7">
        <v>5.5534621727019502</v>
      </c>
      <c r="L220" s="7">
        <v>24.484230640668525</v>
      </c>
      <c r="M220" s="7">
        <v>35.483751420612819</v>
      </c>
      <c r="N220" s="7">
        <v>23.315756657381616</v>
      </c>
      <c r="O220" s="7">
        <v>9.6038986072423409</v>
      </c>
      <c r="P220" s="7">
        <v>1.3132124791086355</v>
      </c>
      <c r="Q220" s="7">
        <f t="shared" si="3"/>
        <v>100.07259398328691</v>
      </c>
    </row>
    <row r="221" spans="1:17" ht="14.5">
      <c r="A221" s="3" t="s">
        <v>231</v>
      </c>
      <c r="B221" s="3">
        <v>0</v>
      </c>
      <c r="C221" s="3">
        <v>1</v>
      </c>
      <c r="D221" s="3">
        <v>14</v>
      </c>
      <c r="E221" s="3">
        <v>37</v>
      </c>
      <c r="F221" s="3">
        <v>33</v>
      </c>
      <c r="G221" s="3">
        <v>14</v>
      </c>
      <c r="H221" s="3">
        <v>2</v>
      </c>
      <c r="I221" s="3"/>
      <c r="J221" s="7">
        <v>0.54943334261838461</v>
      </c>
      <c r="K221" s="7">
        <v>6.4291436211699171</v>
      </c>
      <c r="L221" s="7">
        <v>23.682984401114204</v>
      </c>
      <c r="M221" s="7">
        <v>32.917622367688026</v>
      </c>
      <c r="N221" s="7">
        <v>22.82277442896936</v>
      </c>
      <c r="O221" s="7">
        <v>10.952864345403901</v>
      </c>
      <c r="P221" s="7">
        <v>2.6267974651810588</v>
      </c>
      <c r="Q221" s="7">
        <f t="shared" si="3"/>
        <v>99.981619972144841</v>
      </c>
    </row>
    <row r="222" spans="1:17" ht="14.5">
      <c r="A222" s="3" t="s">
        <v>232</v>
      </c>
      <c r="B222" s="3">
        <v>0</v>
      </c>
      <c r="C222" s="3">
        <v>5</v>
      </c>
      <c r="D222" s="3">
        <v>25</v>
      </c>
      <c r="E222" s="3">
        <v>41</v>
      </c>
      <c r="F222" s="3">
        <v>22</v>
      </c>
      <c r="G222" s="3">
        <v>6</v>
      </c>
      <c r="H222" s="3">
        <v>1</v>
      </c>
      <c r="I222" s="3"/>
      <c r="J222" s="7">
        <v>0.50039200557103081</v>
      </c>
      <c r="K222" s="7">
        <v>6.3563421727019502</v>
      </c>
      <c r="L222" s="7">
        <v>23.911430640668524</v>
      </c>
      <c r="M222" s="7">
        <v>33.096641420612812</v>
      </c>
      <c r="N222" s="7">
        <v>22.443216657381619</v>
      </c>
      <c r="O222" s="7">
        <v>10.83979860724234</v>
      </c>
      <c r="P222" s="7">
        <v>2.8878824791086357</v>
      </c>
      <c r="Q222" s="7">
        <f t="shared" si="3"/>
        <v>100.03570398328692</v>
      </c>
    </row>
    <row r="223" spans="1:17" ht="14.5">
      <c r="A223" s="3" t="s">
        <v>233</v>
      </c>
      <c r="B223" s="3">
        <v>2</v>
      </c>
      <c r="C223" s="3">
        <v>19</v>
      </c>
      <c r="D223" s="3">
        <v>39</v>
      </c>
      <c r="E223" s="3">
        <v>28</v>
      </c>
      <c r="F223" s="3">
        <v>10</v>
      </c>
      <c r="G223" s="3">
        <v>3</v>
      </c>
      <c r="H223" s="3">
        <v>0</v>
      </c>
      <c r="I223" s="3"/>
      <c r="J223" s="7">
        <v>0.74348114206128113</v>
      </c>
      <c r="K223" s="7">
        <v>7.4441054038997212</v>
      </c>
      <c r="L223" s="7">
        <v>24.260681337047352</v>
      </c>
      <c r="M223" s="7">
        <v>31.090371225626743</v>
      </c>
      <c r="N223" s="7">
        <v>21.530734763231198</v>
      </c>
      <c r="O223" s="7">
        <v>11.356514484679666</v>
      </c>
      <c r="P223" s="7">
        <v>3.5705482172701943</v>
      </c>
      <c r="Q223" s="7">
        <f t="shared" si="3"/>
        <v>99.996436573816155</v>
      </c>
    </row>
    <row r="224" spans="1:17" ht="14.5">
      <c r="A224" s="3" t="s">
        <v>234</v>
      </c>
      <c r="B224" s="3">
        <v>1</v>
      </c>
      <c r="C224" s="3">
        <v>10</v>
      </c>
      <c r="D224" s="3">
        <v>28</v>
      </c>
      <c r="E224" s="3">
        <v>31</v>
      </c>
      <c r="F224" s="3">
        <v>19</v>
      </c>
      <c r="G224" s="3">
        <v>9</v>
      </c>
      <c r="H224" s="3">
        <v>2</v>
      </c>
      <c r="I224" s="3"/>
      <c r="J224" s="7">
        <v>0.63252114206128118</v>
      </c>
      <c r="K224" s="7">
        <v>6.7744254038997207</v>
      </c>
      <c r="L224" s="7">
        <v>23.446481337047356</v>
      </c>
      <c r="M224" s="7">
        <v>31.936331225626741</v>
      </c>
      <c r="N224" s="7">
        <v>22.525174763231199</v>
      </c>
      <c r="O224" s="7">
        <v>11.447114484679664</v>
      </c>
      <c r="P224" s="7">
        <v>3.1964282172701948</v>
      </c>
      <c r="Q224" s="7">
        <f t="shared" si="3"/>
        <v>99.958476573816142</v>
      </c>
    </row>
    <row r="225" spans="1:17" ht="14.5">
      <c r="A225" s="3" t="s">
        <v>235</v>
      </c>
      <c r="B225" s="3">
        <v>1</v>
      </c>
      <c r="C225" s="3">
        <v>16</v>
      </c>
      <c r="D225" s="3">
        <v>37</v>
      </c>
      <c r="E225" s="3">
        <v>28</v>
      </c>
      <c r="F225" s="3">
        <v>12</v>
      </c>
      <c r="G225" s="3">
        <v>4</v>
      </c>
      <c r="H225" s="3">
        <v>1</v>
      </c>
      <c r="I225" s="3"/>
      <c r="J225" s="7">
        <v>0.70499114206128122</v>
      </c>
      <c r="K225" s="7">
        <v>7.5721854038997201</v>
      </c>
      <c r="L225" s="7">
        <v>26.300881337047354</v>
      </c>
      <c r="M225" s="7">
        <v>32.598861225626749</v>
      </c>
      <c r="N225" s="7">
        <v>20.951594763231196</v>
      </c>
      <c r="O225" s="7">
        <v>9.7034144846796657</v>
      </c>
      <c r="P225" s="7">
        <v>2.2720182172701944</v>
      </c>
      <c r="Q225" s="7">
        <f t="shared" si="3"/>
        <v>100.10394657381617</v>
      </c>
    </row>
    <row r="226" spans="1:17" ht="14.5">
      <c r="A226" s="3" t="s">
        <v>236</v>
      </c>
      <c r="B226" s="3">
        <v>2</v>
      </c>
      <c r="C226" s="3">
        <v>11</v>
      </c>
      <c r="D226" s="3">
        <v>34</v>
      </c>
      <c r="E226" s="3">
        <v>32</v>
      </c>
      <c r="F226" s="3">
        <v>15</v>
      </c>
      <c r="G226" s="3">
        <v>6</v>
      </c>
      <c r="H226" s="3">
        <v>1</v>
      </c>
      <c r="I226" s="3"/>
      <c r="J226" s="7">
        <v>0.52228114206128107</v>
      </c>
      <c r="K226" s="7">
        <v>6.3285054038997206</v>
      </c>
      <c r="L226" s="7">
        <v>24.051681337047352</v>
      </c>
      <c r="M226" s="7">
        <v>33.516571225626748</v>
      </c>
      <c r="N226" s="7">
        <v>22.950534763231197</v>
      </c>
      <c r="O226" s="7">
        <v>10.511514484679665</v>
      </c>
      <c r="P226" s="7">
        <v>2.1131482172701945</v>
      </c>
      <c r="Q226" s="7">
        <f t="shared" si="3"/>
        <v>99.994236573816153</v>
      </c>
    </row>
    <row r="227" spans="1:17" ht="14.5">
      <c r="A227" s="3" t="s">
        <v>237</v>
      </c>
      <c r="B227" s="3">
        <v>0</v>
      </c>
      <c r="C227" s="3">
        <v>4</v>
      </c>
      <c r="D227" s="3">
        <v>17</v>
      </c>
      <c r="E227" s="3">
        <v>30</v>
      </c>
      <c r="F227" s="3">
        <v>27</v>
      </c>
      <c r="G227" s="3">
        <v>17</v>
      </c>
      <c r="H227" s="3">
        <v>5</v>
      </c>
      <c r="I227" s="3"/>
      <c r="J227" s="7">
        <v>0.56929200557103077</v>
      </c>
      <c r="K227" s="7">
        <v>6.68954217270195</v>
      </c>
      <c r="L227" s="7">
        <v>23.884430640668523</v>
      </c>
      <c r="M227" s="7">
        <v>32.292741420612813</v>
      </c>
      <c r="N227" s="7">
        <v>22.037616657381616</v>
      </c>
      <c r="O227" s="7">
        <v>11.16979860724234</v>
      </c>
      <c r="P227" s="7">
        <v>3.3881824791086355</v>
      </c>
      <c r="Q227" s="7">
        <f t="shared" si="3"/>
        <v>100.03160398328691</v>
      </c>
    </row>
    <row r="228" spans="1:17" ht="14.5">
      <c r="A228" s="3" t="s">
        <v>238</v>
      </c>
      <c r="B228" s="3">
        <v>2</v>
      </c>
      <c r="C228" s="3">
        <v>6</v>
      </c>
      <c r="D228" s="3">
        <v>19</v>
      </c>
      <c r="E228" s="3">
        <v>29</v>
      </c>
      <c r="F228" s="3">
        <v>24</v>
      </c>
      <c r="G228" s="3">
        <v>15</v>
      </c>
      <c r="H228" s="3">
        <v>4</v>
      </c>
      <c r="I228" s="3"/>
      <c r="J228" s="7">
        <v>1.158951142061281</v>
      </c>
      <c r="K228" s="7">
        <v>9.6778654038997214</v>
      </c>
      <c r="L228" s="7">
        <v>25.545081337047353</v>
      </c>
      <c r="M228" s="7">
        <v>26.999901225626743</v>
      </c>
      <c r="N228" s="7">
        <v>18.509154763231198</v>
      </c>
      <c r="O228" s="7">
        <v>12.296814484679665</v>
      </c>
      <c r="P228" s="7">
        <v>5.8591382172701945</v>
      </c>
      <c r="Q228" s="7">
        <f t="shared" si="3"/>
        <v>100.04690657381617</v>
      </c>
    </row>
    <row r="229" spans="1:17" ht="14.5">
      <c r="A229" s="3" t="s">
        <v>239</v>
      </c>
      <c r="B229" s="3">
        <v>1</v>
      </c>
      <c r="C229" s="3">
        <v>8</v>
      </c>
      <c r="D229" s="3">
        <v>30</v>
      </c>
      <c r="E229" s="3">
        <v>33</v>
      </c>
      <c r="F229" s="3">
        <v>19</v>
      </c>
      <c r="G229" s="3">
        <v>7</v>
      </c>
      <c r="H229" s="3">
        <v>1</v>
      </c>
      <c r="I229" s="3"/>
      <c r="J229" s="7">
        <v>0.69775114206128108</v>
      </c>
      <c r="K229" s="7">
        <v>7.0782654038997208</v>
      </c>
      <c r="L229" s="7">
        <v>23.346081337047352</v>
      </c>
      <c r="M229" s="7">
        <v>31.136101225626742</v>
      </c>
      <c r="N229" s="7">
        <v>22.170954763231197</v>
      </c>
      <c r="O229" s="7">
        <v>11.813814484679666</v>
      </c>
      <c r="P229" s="7">
        <v>3.7077382172701947</v>
      </c>
      <c r="Q229" s="7">
        <f t="shared" si="3"/>
        <v>99.950706573816149</v>
      </c>
    </row>
    <row r="230" spans="1:17" ht="14.5">
      <c r="A230" s="3" t="s">
        <v>240</v>
      </c>
      <c r="B230" s="3">
        <v>1</v>
      </c>
      <c r="C230" s="3">
        <v>10</v>
      </c>
      <c r="D230" s="3">
        <v>26</v>
      </c>
      <c r="E230" s="3">
        <v>32</v>
      </c>
      <c r="F230" s="3">
        <v>21</v>
      </c>
      <c r="G230" s="3">
        <v>9</v>
      </c>
      <c r="H230" s="3">
        <v>1</v>
      </c>
      <c r="I230" s="3"/>
      <c r="J230" s="7">
        <v>0.89374844011142063</v>
      </c>
      <c r="K230" s="7">
        <v>7.8552716434540395</v>
      </c>
      <c r="L230" s="7">
        <v>22.729620612813367</v>
      </c>
      <c r="M230" s="7">
        <v>28.898892228412262</v>
      </c>
      <c r="N230" s="7">
        <v>21.618195933147632</v>
      </c>
      <c r="O230" s="7">
        <v>12.963289972144846</v>
      </c>
      <c r="P230" s="7">
        <v>4.9253758495821724</v>
      </c>
      <c r="Q230" s="7">
        <f t="shared" si="3"/>
        <v>99.884394679665732</v>
      </c>
    </row>
    <row r="231" spans="1:17" ht="14.5">
      <c r="A231" s="3" t="s">
        <v>241</v>
      </c>
      <c r="B231" s="3">
        <v>0</v>
      </c>
      <c r="C231" s="3">
        <v>3</v>
      </c>
      <c r="D231" s="3">
        <v>22</v>
      </c>
      <c r="E231" s="3">
        <v>38</v>
      </c>
      <c r="F231" s="3">
        <v>25</v>
      </c>
      <c r="G231" s="3">
        <v>10</v>
      </c>
      <c r="H231" s="3">
        <v>2</v>
      </c>
      <c r="I231" s="3"/>
      <c r="J231" s="7">
        <v>0.55026334261838472</v>
      </c>
      <c r="K231" s="7">
        <v>6.4357836211699162</v>
      </c>
      <c r="L231" s="7">
        <v>23.699584401114205</v>
      </c>
      <c r="M231" s="7">
        <v>32.916792367688025</v>
      </c>
      <c r="N231" s="7">
        <v>22.81115442896936</v>
      </c>
      <c r="O231" s="7">
        <v>10.944564345403901</v>
      </c>
      <c r="P231" s="7">
        <v>2.624307465181059</v>
      </c>
      <c r="Q231" s="7">
        <f t="shared" si="3"/>
        <v>99.982449972144849</v>
      </c>
    </row>
    <row r="232" spans="1:17" ht="14.5">
      <c r="A232" s="3" t="s">
        <v>242</v>
      </c>
      <c r="B232" s="3">
        <v>0</v>
      </c>
      <c r="C232" s="3">
        <v>5</v>
      </c>
      <c r="D232" s="3">
        <v>12</v>
      </c>
      <c r="E232" s="3">
        <v>20</v>
      </c>
      <c r="F232" s="3">
        <v>32</v>
      </c>
      <c r="G232" s="3">
        <v>26</v>
      </c>
      <c r="H232" s="3">
        <v>5</v>
      </c>
      <c r="I232" s="3"/>
      <c r="J232" s="7">
        <v>0.60513114206128116</v>
      </c>
      <c r="K232" s="7">
        <v>6.7733054038997214</v>
      </c>
      <c r="L232" s="7">
        <v>24.303681337047355</v>
      </c>
      <c r="M232" s="7">
        <v>32.698721225626748</v>
      </c>
      <c r="N232" s="7">
        <v>22.349634763231197</v>
      </c>
      <c r="O232" s="7">
        <v>10.702014484679665</v>
      </c>
      <c r="P232" s="7">
        <v>2.5715982172701946</v>
      </c>
      <c r="Q232" s="7">
        <f t="shared" si="3"/>
        <v>100.00408657381615</v>
      </c>
    </row>
    <row r="233" spans="1:17" ht="14.5">
      <c r="A233" s="3" t="s">
        <v>243</v>
      </c>
      <c r="B233" s="3">
        <v>1</v>
      </c>
      <c r="C233" s="3">
        <v>2</v>
      </c>
      <c r="D233" s="3">
        <v>11</v>
      </c>
      <c r="E233" s="3">
        <v>24</v>
      </c>
      <c r="F233" s="3">
        <v>31</v>
      </c>
      <c r="G233" s="3">
        <v>26</v>
      </c>
      <c r="H233" s="3">
        <v>6</v>
      </c>
      <c r="I233" s="3"/>
      <c r="J233" s="7">
        <v>0.5073229805013928</v>
      </c>
      <c r="K233" s="7">
        <v>6.1428623955431751</v>
      </c>
      <c r="L233" s="7">
        <v>23.776392757660169</v>
      </c>
      <c r="M233" s="7">
        <v>33.809560027855156</v>
      </c>
      <c r="N233" s="7">
        <v>23.459511699164345</v>
      </c>
      <c r="O233" s="7">
        <v>10.499254874651811</v>
      </c>
      <c r="P233" s="7">
        <v>1.7643263231197772</v>
      </c>
      <c r="Q233" s="7">
        <f t="shared" si="3"/>
        <v>99.959231058495831</v>
      </c>
    </row>
    <row r="234" spans="1:17" ht="14.5">
      <c r="A234" s="3" t="s">
        <v>244</v>
      </c>
      <c r="B234" s="3">
        <v>1</v>
      </c>
      <c r="C234" s="3">
        <v>4</v>
      </c>
      <c r="D234" s="3">
        <v>22</v>
      </c>
      <c r="E234" s="3">
        <v>35</v>
      </c>
      <c r="F234" s="3">
        <v>26</v>
      </c>
      <c r="G234" s="3">
        <v>11</v>
      </c>
      <c r="H234" s="3">
        <v>2</v>
      </c>
      <c r="I234" s="3"/>
      <c r="J234" s="7">
        <v>0.5135377437325902</v>
      </c>
      <c r="K234" s="7">
        <v>6.3448200557103052</v>
      </c>
      <c r="L234" s="7">
        <v>23.951590529247909</v>
      </c>
      <c r="M234" s="7">
        <v>33.279924651810596</v>
      </c>
      <c r="N234" s="7">
        <v>22.712053760445681</v>
      </c>
      <c r="O234" s="7">
        <v>10.699564066852366</v>
      </c>
      <c r="P234" s="7">
        <v>2.510695961002785</v>
      </c>
      <c r="Q234" s="7">
        <f t="shared" si="3"/>
        <v>100.01218676880222</v>
      </c>
    </row>
    <row r="235" spans="1:17" ht="14.5">
      <c r="A235" s="3" t="s">
        <v>245</v>
      </c>
      <c r="B235" s="3">
        <v>0</v>
      </c>
      <c r="C235" s="3">
        <v>5</v>
      </c>
      <c r="D235" s="3">
        <v>20</v>
      </c>
      <c r="E235" s="3">
        <v>33</v>
      </c>
      <c r="F235" s="3">
        <v>27</v>
      </c>
      <c r="G235" s="3">
        <v>13</v>
      </c>
      <c r="H235" s="3">
        <v>2</v>
      </c>
      <c r="I235" s="3"/>
      <c r="J235" s="7">
        <v>0.3236520055710308</v>
      </c>
      <c r="K235" s="7">
        <v>5.596422172701951</v>
      </c>
      <c r="L235" s="7">
        <v>24.591630640668523</v>
      </c>
      <c r="M235" s="7">
        <v>35.47838142061282</v>
      </c>
      <c r="N235" s="7">
        <v>23.240576657381617</v>
      </c>
      <c r="O235" s="7">
        <v>9.5501986072423417</v>
      </c>
      <c r="P235" s="7">
        <v>1.2971024791086356</v>
      </c>
      <c r="Q235" s="7">
        <f t="shared" si="3"/>
        <v>100.07796398328691</v>
      </c>
    </row>
    <row r="236" spans="1:17" ht="14.5">
      <c r="A236" s="3" t="s">
        <v>246</v>
      </c>
      <c r="B236" s="3">
        <v>1</v>
      </c>
      <c r="C236" s="3">
        <v>4</v>
      </c>
      <c r="D236" s="3">
        <v>16</v>
      </c>
      <c r="E236" s="3">
        <v>30</v>
      </c>
      <c r="F236" s="3">
        <v>30</v>
      </c>
      <c r="G236" s="3">
        <v>17</v>
      </c>
      <c r="H236" s="3">
        <v>2</v>
      </c>
      <c r="I236" s="3"/>
      <c r="J236" s="7">
        <v>0.45110114206128105</v>
      </c>
      <c r="K236" s="7">
        <v>5.9770654038997204</v>
      </c>
      <c r="L236" s="7">
        <v>24.033081337047356</v>
      </c>
      <c r="M236" s="7">
        <v>34.322751225626746</v>
      </c>
      <c r="N236" s="7">
        <v>23.388054763231196</v>
      </c>
      <c r="O236" s="7">
        <v>10.204314484679665</v>
      </c>
      <c r="P236" s="7">
        <v>1.6196882172701943</v>
      </c>
      <c r="Q236" s="7">
        <f t="shared" si="3"/>
        <v>99.996056573816162</v>
      </c>
    </row>
    <row r="237" spans="1:17" ht="14.5">
      <c r="A237" s="3" t="s">
        <v>247</v>
      </c>
      <c r="B237" s="3">
        <v>0</v>
      </c>
      <c r="C237" s="3">
        <v>3</v>
      </c>
      <c r="D237" s="3">
        <v>23</v>
      </c>
      <c r="E237" s="3">
        <v>39</v>
      </c>
      <c r="F237" s="3">
        <v>24</v>
      </c>
      <c r="G237" s="3">
        <v>9</v>
      </c>
      <c r="H237" s="3">
        <v>2</v>
      </c>
      <c r="I237" s="3"/>
      <c r="J237" s="7">
        <v>0.43969200557103072</v>
      </c>
      <c r="K237" s="7">
        <v>6.0887421727019504</v>
      </c>
      <c r="L237" s="7">
        <v>24.102430640668523</v>
      </c>
      <c r="M237" s="7">
        <v>33.892341420612816</v>
      </c>
      <c r="N237" s="7">
        <v>22.734016657381616</v>
      </c>
      <c r="O237" s="7">
        <v>10.427798607242341</v>
      </c>
      <c r="P237" s="7">
        <v>2.3629824791086351</v>
      </c>
      <c r="Q237" s="7">
        <f t="shared" si="3"/>
        <v>100.04800398328692</v>
      </c>
    </row>
    <row r="238" spans="1:17" ht="14.5">
      <c r="A238" s="3" t="s">
        <v>248</v>
      </c>
      <c r="B238" s="3">
        <v>1</v>
      </c>
      <c r="C238" s="3">
        <v>16</v>
      </c>
      <c r="D238" s="3">
        <v>38</v>
      </c>
      <c r="E238" s="3">
        <v>31</v>
      </c>
      <c r="F238" s="3">
        <v>11</v>
      </c>
      <c r="G238" s="3">
        <v>3</v>
      </c>
      <c r="H238" s="3">
        <v>1</v>
      </c>
      <c r="I238" s="3"/>
      <c r="J238" s="7">
        <v>0.43171334261838468</v>
      </c>
      <c r="K238" s="7">
        <v>5.9233836211699167</v>
      </c>
      <c r="L238" s="7">
        <v>24.138584401114205</v>
      </c>
      <c r="M238" s="7">
        <v>34.505342367688023</v>
      </c>
      <c r="N238" s="7">
        <v>23.352854428969358</v>
      </c>
      <c r="O238" s="7">
        <v>10.092064345403902</v>
      </c>
      <c r="P238" s="7">
        <v>1.565957465181059</v>
      </c>
      <c r="Q238" s="7">
        <f t="shared" si="3"/>
        <v>100.00989997214484</v>
      </c>
    </row>
    <row r="239" spans="1:17" ht="14.5">
      <c r="A239" s="3" t="s">
        <v>249</v>
      </c>
      <c r="B239" s="3">
        <v>0</v>
      </c>
      <c r="C239" s="3">
        <v>5</v>
      </c>
      <c r="D239" s="3">
        <v>30</v>
      </c>
      <c r="E239" s="3">
        <v>35</v>
      </c>
      <c r="F239" s="3">
        <v>21</v>
      </c>
      <c r="G239" s="3">
        <v>8</v>
      </c>
      <c r="H239" s="3">
        <v>1</v>
      </c>
      <c r="I239" s="3"/>
      <c r="J239" s="7">
        <v>0.39017114206128112</v>
      </c>
      <c r="K239" s="7">
        <v>5.707625403899721</v>
      </c>
      <c r="L239" s="7">
        <v>24.219481337047352</v>
      </c>
      <c r="M239" s="7">
        <v>35.118681225626744</v>
      </c>
      <c r="N239" s="7">
        <v>23.682074763231199</v>
      </c>
      <c r="O239" s="7">
        <v>9.7946144846796663</v>
      </c>
      <c r="P239" s="7">
        <v>1.0954782172701945</v>
      </c>
      <c r="Q239" s="7">
        <f t="shared" si="3"/>
        <v>100.00812657381617</v>
      </c>
    </row>
    <row r="240" spans="1:17" ht="14.5">
      <c r="A240" s="3" t="s">
        <v>250</v>
      </c>
      <c r="B240" s="3">
        <v>0</v>
      </c>
      <c r="C240" s="3">
        <v>4</v>
      </c>
      <c r="D240" s="3">
        <v>20</v>
      </c>
      <c r="E240" s="3">
        <v>33</v>
      </c>
      <c r="F240" s="3">
        <v>27</v>
      </c>
      <c r="G240" s="3">
        <v>13</v>
      </c>
      <c r="H240" s="3">
        <v>2</v>
      </c>
      <c r="I240" s="3"/>
      <c r="J240" s="7">
        <v>0.33256774373259024</v>
      </c>
      <c r="K240" s="7">
        <v>5.5510600557103054</v>
      </c>
      <c r="L240" s="7">
        <v>24.547190529247914</v>
      </c>
      <c r="M240" s="7">
        <v>35.665894651810589</v>
      </c>
      <c r="N240" s="7">
        <v>23.568633760445685</v>
      </c>
      <c r="O240" s="7">
        <v>9.452264066852365</v>
      </c>
      <c r="P240" s="7">
        <v>0.93260596100278459</v>
      </c>
      <c r="Q240" s="7">
        <f t="shared" si="3"/>
        <v>100.05021676880223</v>
      </c>
    </row>
    <row r="241" spans="1:17" ht="14.5">
      <c r="A241" s="3" t="s">
        <v>251</v>
      </c>
      <c r="B241" s="3">
        <v>0</v>
      </c>
      <c r="C241" s="3">
        <v>6</v>
      </c>
      <c r="D241" s="3">
        <v>24</v>
      </c>
      <c r="E241" s="3">
        <v>35</v>
      </c>
      <c r="F241" s="3">
        <v>24</v>
      </c>
      <c r="G241" s="3">
        <v>9</v>
      </c>
      <c r="H241" s="3">
        <v>1</v>
      </c>
      <c r="I241" s="3"/>
      <c r="J241" s="7">
        <v>0.43033334261838463</v>
      </c>
      <c r="K241" s="7">
        <v>5.9123436211699172</v>
      </c>
      <c r="L241" s="7">
        <v>24.110984401114205</v>
      </c>
      <c r="M241" s="7">
        <v>34.506722367688027</v>
      </c>
      <c r="N241" s="7">
        <v>23.372174428969359</v>
      </c>
      <c r="O241" s="7">
        <v>10.105864345403901</v>
      </c>
      <c r="P241" s="7">
        <v>1.5700974651810591</v>
      </c>
      <c r="Q241" s="7">
        <f t="shared" si="3"/>
        <v>100.00851997214487</v>
      </c>
    </row>
    <row r="242" spans="1:17" ht="14.5">
      <c r="A242" s="3" t="s">
        <v>252</v>
      </c>
      <c r="B242" s="3">
        <v>0</v>
      </c>
      <c r="C242" s="3">
        <v>4</v>
      </c>
      <c r="D242" s="3">
        <v>22</v>
      </c>
      <c r="E242" s="3">
        <v>39</v>
      </c>
      <c r="F242" s="3">
        <v>25</v>
      </c>
      <c r="G242" s="3">
        <v>8</v>
      </c>
      <c r="H242" s="3">
        <v>1</v>
      </c>
      <c r="I242" s="3"/>
      <c r="J242" s="7">
        <v>0.46074114206128114</v>
      </c>
      <c r="K242" s="7">
        <v>6.0541854038997212</v>
      </c>
      <c r="L242" s="7">
        <v>24.225881337047355</v>
      </c>
      <c r="M242" s="7">
        <v>34.313111225626749</v>
      </c>
      <c r="N242" s="7">
        <v>23.253094763231196</v>
      </c>
      <c r="O242" s="7">
        <v>10.107914484679666</v>
      </c>
      <c r="P242" s="7">
        <v>1.5907682172701945</v>
      </c>
      <c r="Q242" s="7">
        <f t="shared" si="3"/>
        <v>100.00569657381617</v>
      </c>
    </row>
    <row r="243" spans="1:17" ht="14.5">
      <c r="A243" s="3" t="s">
        <v>253</v>
      </c>
      <c r="B243" s="3">
        <v>0</v>
      </c>
      <c r="C243" s="3">
        <v>7</v>
      </c>
      <c r="D243" s="3">
        <v>27</v>
      </c>
      <c r="E243" s="3">
        <v>35</v>
      </c>
      <c r="F243" s="3">
        <v>22</v>
      </c>
      <c r="G243" s="3">
        <v>8</v>
      </c>
      <c r="H243" s="3">
        <v>1</v>
      </c>
      <c r="I243" s="3"/>
      <c r="J243" s="7">
        <v>0.47980922005571036</v>
      </c>
      <c r="K243" s="7">
        <v>6.0596158217270188</v>
      </c>
      <c r="L243" s="7">
        <v>24.236510306406686</v>
      </c>
      <c r="M243" s="7">
        <v>34.441511114206129</v>
      </c>
      <c r="N243" s="7">
        <v>23.531007966573817</v>
      </c>
      <c r="O243" s="7">
        <v>10.000294986072422</v>
      </c>
      <c r="P243" s="7">
        <v>1.2293829247910864</v>
      </c>
      <c r="Q243" s="7">
        <f t="shared" si="3"/>
        <v>99.978132339832854</v>
      </c>
    </row>
    <row r="244" spans="1:17" ht="14.5">
      <c r="A244" s="3" t="s">
        <v>254</v>
      </c>
      <c r="B244" s="3">
        <v>1</v>
      </c>
      <c r="C244" s="3">
        <v>6</v>
      </c>
      <c r="D244" s="3">
        <v>29</v>
      </c>
      <c r="E244" s="3">
        <v>34</v>
      </c>
      <c r="F244" s="3">
        <v>21</v>
      </c>
      <c r="G244" s="3">
        <v>8</v>
      </c>
      <c r="H244" s="3">
        <v>1</v>
      </c>
      <c r="I244" s="3"/>
      <c r="J244" s="7">
        <v>0.31869200557103072</v>
      </c>
      <c r="K244" s="7">
        <v>5.5567421727019504</v>
      </c>
      <c r="L244" s="7">
        <v>24.492430640668523</v>
      </c>
      <c r="M244" s="7">
        <v>35.483341420612817</v>
      </c>
      <c r="N244" s="7">
        <v>23.310016657381617</v>
      </c>
      <c r="O244" s="7">
        <v>9.5997986072423416</v>
      </c>
      <c r="P244" s="7">
        <v>1.3119824791086356</v>
      </c>
      <c r="Q244" s="7">
        <f t="shared" si="3"/>
        <v>100.07300398328694</v>
      </c>
    </row>
    <row r="245" spans="1:17" ht="14.5">
      <c r="A245" s="3" t="s">
        <v>255</v>
      </c>
      <c r="B245" s="3">
        <v>1</v>
      </c>
      <c r="C245" s="3">
        <v>8</v>
      </c>
      <c r="D245" s="3">
        <v>29</v>
      </c>
      <c r="E245" s="3">
        <v>34</v>
      </c>
      <c r="F245" s="3">
        <v>20</v>
      </c>
      <c r="G245" s="3">
        <v>8</v>
      </c>
      <c r="H245" s="3">
        <v>1</v>
      </c>
      <c r="I245" s="3"/>
      <c r="J245" s="7">
        <v>-4.4997994428969207E-2</v>
      </c>
      <c r="K245" s="7">
        <v>2.58522217270195</v>
      </c>
      <c r="L245" s="7">
        <v>18.355630640668522</v>
      </c>
      <c r="M245" s="7">
        <v>35.176031420612816</v>
      </c>
      <c r="N245" s="7">
        <v>28.25267665738162</v>
      </c>
      <c r="O245" s="7">
        <v>13.351698607242341</v>
      </c>
      <c r="P245" s="7">
        <v>2.3260524791086352</v>
      </c>
      <c r="Q245" s="7">
        <f t="shared" si="3"/>
        <v>100.00231398328691</v>
      </c>
    </row>
    <row r="246" spans="1:17" ht="14.5">
      <c r="A246" s="3" t="s">
        <v>256</v>
      </c>
      <c r="B246" s="3">
        <v>0</v>
      </c>
      <c r="C246" s="3">
        <v>2</v>
      </c>
      <c r="D246" s="3">
        <v>17</v>
      </c>
      <c r="E246" s="3">
        <v>41</v>
      </c>
      <c r="F246" s="3">
        <v>28</v>
      </c>
      <c r="G246" s="3">
        <v>10</v>
      </c>
      <c r="H246" s="3">
        <v>2</v>
      </c>
      <c r="I246" s="3"/>
      <c r="J246" s="7">
        <v>0.12125334261838466</v>
      </c>
      <c r="K246" s="7">
        <v>3.1597036211699168</v>
      </c>
      <c r="L246" s="7">
        <v>17.661384401114205</v>
      </c>
      <c r="M246" s="7">
        <v>33.40980236768803</v>
      </c>
      <c r="N246" s="7">
        <v>28.10929442896936</v>
      </c>
      <c r="O246" s="7">
        <v>14.330664345403902</v>
      </c>
      <c r="P246" s="7">
        <v>3.1273374651810588</v>
      </c>
      <c r="Q246" s="7">
        <f t="shared" si="3"/>
        <v>99.919439972144858</v>
      </c>
    </row>
    <row r="247" spans="1:17" ht="14.5">
      <c r="A247" s="3" t="s">
        <v>257</v>
      </c>
      <c r="B247" s="3">
        <v>1</v>
      </c>
      <c r="C247" s="3">
        <v>5</v>
      </c>
      <c r="D247" s="3">
        <v>24</v>
      </c>
      <c r="E247" s="3">
        <v>36</v>
      </c>
      <c r="F247" s="3">
        <v>23</v>
      </c>
      <c r="G247" s="3">
        <v>9</v>
      </c>
      <c r="H247" s="3">
        <v>1</v>
      </c>
      <c r="I247" s="3"/>
      <c r="J247" s="7">
        <v>0.49148334261838467</v>
      </c>
      <c r="K247" s="7">
        <v>6.4015436211699175</v>
      </c>
      <c r="L247" s="7">
        <v>25.333984401114204</v>
      </c>
      <c r="M247" s="7">
        <v>34.44557236768803</v>
      </c>
      <c r="N247" s="7">
        <v>22.516074428969358</v>
      </c>
      <c r="O247" s="7">
        <v>9.494364345403902</v>
      </c>
      <c r="P247" s="7">
        <v>1.386647465181059</v>
      </c>
      <c r="Q247" s="7">
        <f t="shared" si="3"/>
        <v>100.06966997214485</v>
      </c>
    </row>
    <row r="248" spans="1:17" ht="14.5">
      <c r="A248" s="3" t="s">
        <v>258</v>
      </c>
      <c r="B248" s="3">
        <v>0</v>
      </c>
      <c r="C248" s="3">
        <v>6</v>
      </c>
      <c r="D248" s="3">
        <v>24</v>
      </c>
      <c r="E248" s="3">
        <v>32</v>
      </c>
      <c r="F248" s="3">
        <v>24</v>
      </c>
      <c r="G248" s="3">
        <v>11</v>
      </c>
      <c r="H248" s="3">
        <v>3</v>
      </c>
      <c r="I248" s="3"/>
      <c r="J248" s="7">
        <v>-5.2077994428969182E-2</v>
      </c>
      <c r="K248" s="7">
        <v>2.5285821727019502</v>
      </c>
      <c r="L248" s="7">
        <v>18.214030640668522</v>
      </c>
      <c r="M248" s="7">
        <v>35.183111420612818</v>
      </c>
      <c r="N248" s="7">
        <v>28.35179665738162</v>
      </c>
      <c r="O248" s="7">
        <v>13.422498607242341</v>
      </c>
      <c r="P248" s="7">
        <v>2.3472924791086354</v>
      </c>
      <c r="Q248" s="7">
        <f t="shared" si="3"/>
        <v>99.995233983286909</v>
      </c>
    </row>
    <row r="249" spans="1:17" ht="14.5">
      <c r="A249" s="3" t="s">
        <v>259</v>
      </c>
      <c r="B249" s="3">
        <v>0</v>
      </c>
      <c r="C249" s="3">
        <v>2</v>
      </c>
      <c r="D249" s="3">
        <v>16</v>
      </c>
      <c r="E249" s="3">
        <v>33</v>
      </c>
      <c r="F249" s="3">
        <v>29</v>
      </c>
      <c r="G249" s="3">
        <v>16</v>
      </c>
      <c r="H249" s="3">
        <v>4</v>
      </c>
      <c r="I249" s="3"/>
      <c r="J249" s="7">
        <v>0.18087334261838467</v>
      </c>
      <c r="K249" s="7">
        <v>3.4186636211699168</v>
      </c>
      <c r="L249" s="7">
        <v>17.448784401114203</v>
      </c>
      <c r="M249" s="7">
        <v>32.615182367688028</v>
      </c>
      <c r="N249" s="7">
        <v>27.833614428969362</v>
      </c>
      <c r="O249" s="7">
        <v>14.7534643454039</v>
      </c>
      <c r="P249" s="7">
        <v>3.6554774651810593</v>
      </c>
      <c r="Q249" s="7">
        <f t="shared" si="3"/>
        <v>99.90605997214486</v>
      </c>
    </row>
    <row r="250" spans="1:17" ht="14.5">
      <c r="A250" s="3" t="s">
        <v>260</v>
      </c>
      <c r="B250" s="3">
        <v>1</v>
      </c>
      <c r="C250" s="3">
        <v>2</v>
      </c>
      <c r="D250" s="3">
        <v>17</v>
      </c>
      <c r="E250" s="3">
        <v>35</v>
      </c>
      <c r="F250" s="3">
        <v>30</v>
      </c>
      <c r="G250" s="3">
        <v>13</v>
      </c>
      <c r="H250" s="3">
        <v>2</v>
      </c>
      <c r="I250" s="3"/>
      <c r="J250" s="7">
        <v>-5.1657994428969206E-2</v>
      </c>
      <c r="K250" s="7">
        <v>2.53194217270195</v>
      </c>
      <c r="L250" s="7">
        <v>18.222430640668524</v>
      </c>
      <c r="M250" s="7">
        <v>35.182691420612819</v>
      </c>
      <c r="N250" s="7">
        <v>28.345916657381618</v>
      </c>
      <c r="O250" s="7">
        <v>13.41829860724234</v>
      </c>
      <c r="P250" s="7">
        <v>2.3460324791086355</v>
      </c>
      <c r="Q250" s="7">
        <f t="shared" si="3"/>
        <v>99.995653983286914</v>
      </c>
    </row>
    <row r="251" spans="1:17" ht="14.5">
      <c r="A251" s="3" t="s">
        <v>261</v>
      </c>
      <c r="B251" s="3">
        <v>0</v>
      </c>
      <c r="C251" s="3">
        <v>9</v>
      </c>
      <c r="D251" s="3">
        <v>37</v>
      </c>
      <c r="E251" s="3">
        <v>34</v>
      </c>
      <c r="F251" s="3">
        <v>13</v>
      </c>
      <c r="G251" s="3">
        <v>5</v>
      </c>
      <c r="H251" s="3">
        <v>1</v>
      </c>
      <c r="I251" s="3"/>
      <c r="J251" s="7">
        <v>0.80474334261838465</v>
      </c>
      <c r="K251" s="7">
        <v>7.5996236211699166</v>
      </c>
      <c r="L251" s="7">
        <v>23.169184401114201</v>
      </c>
      <c r="M251" s="7">
        <v>29.722312367688026</v>
      </c>
      <c r="N251" s="7">
        <v>21.484434428969358</v>
      </c>
      <c r="O251" s="7">
        <v>12.475764345403901</v>
      </c>
      <c r="P251" s="7">
        <v>4.6888674651810591</v>
      </c>
      <c r="Q251" s="7">
        <f t="shared" si="3"/>
        <v>99.944929972144863</v>
      </c>
    </row>
    <row r="252" spans="1:17" ht="14.5">
      <c r="A252" s="3" t="s">
        <v>262</v>
      </c>
      <c r="B252" s="3">
        <v>1</v>
      </c>
      <c r="C252" s="3">
        <v>14</v>
      </c>
      <c r="D252" s="3">
        <v>35</v>
      </c>
      <c r="E252" s="3">
        <v>29</v>
      </c>
      <c r="F252" s="3">
        <v>15</v>
      </c>
      <c r="G252" s="3">
        <v>5</v>
      </c>
      <c r="H252" s="3">
        <v>1</v>
      </c>
      <c r="I252" s="3"/>
      <c r="J252" s="7">
        <v>0.58815200557103076</v>
      </c>
      <c r="K252" s="7">
        <v>6.8404221727019507</v>
      </c>
      <c r="L252" s="7">
        <v>24.261630640668521</v>
      </c>
      <c r="M252" s="7">
        <v>32.27388142061281</v>
      </c>
      <c r="N252" s="7">
        <v>21.773576657381618</v>
      </c>
      <c r="O252" s="7">
        <v>10.981198607242341</v>
      </c>
      <c r="P252" s="7">
        <v>3.3316024791086356</v>
      </c>
      <c r="Q252" s="7">
        <f t="shared" si="3"/>
        <v>100.05046398328692</v>
      </c>
    </row>
    <row r="253" spans="1:17" ht="14.5">
      <c r="A253" s="3" t="s">
        <v>263</v>
      </c>
      <c r="B253" s="3">
        <v>1</v>
      </c>
      <c r="C253" s="3">
        <v>8</v>
      </c>
      <c r="D253" s="3">
        <v>31</v>
      </c>
      <c r="E253" s="3">
        <v>34</v>
      </c>
      <c r="F253" s="3">
        <v>19</v>
      </c>
      <c r="G253" s="3">
        <v>6</v>
      </c>
      <c r="H253" s="3">
        <v>1</v>
      </c>
      <c r="I253" s="3"/>
      <c r="J253" s="7">
        <v>0.38856774373259018</v>
      </c>
      <c r="K253" s="7">
        <v>5.7810600557103049</v>
      </c>
      <c r="L253" s="7">
        <v>24.26219052924791</v>
      </c>
      <c r="M253" s="7">
        <v>34.874894651810592</v>
      </c>
      <c r="N253" s="7">
        <v>23.34363376044568</v>
      </c>
      <c r="O253" s="7">
        <v>9.9112640668523664</v>
      </c>
      <c r="P253" s="7">
        <v>1.4716059610027847</v>
      </c>
      <c r="Q253" s="7">
        <f t="shared" si="3"/>
        <v>100.03321676880223</v>
      </c>
    </row>
    <row r="254" spans="1:17" ht="14.5">
      <c r="A254" s="3" t="s">
        <v>264</v>
      </c>
      <c r="B254" s="3">
        <v>0</v>
      </c>
      <c r="C254" s="3">
        <v>4</v>
      </c>
      <c r="D254" s="3">
        <v>23</v>
      </c>
      <c r="E254" s="3">
        <v>36</v>
      </c>
      <c r="F254" s="3">
        <v>24</v>
      </c>
      <c r="G254" s="3">
        <v>11</v>
      </c>
      <c r="H254" s="3">
        <v>2</v>
      </c>
      <c r="I254" s="3"/>
      <c r="J254" s="7">
        <v>0.63154114206128109</v>
      </c>
      <c r="K254" s="7">
        <v>6.7665854038997209</v>
      </c>
      <c r="L254" s="7">
        <v>23.426881337047355</v>
      </c>
      <c r="M254" s="7">
        <v>31.937311225626747</v>
      </c>
      <c r="N254" s="7">
        <v>22.538894763231198</v>
      </c>
      <c r="O254" s="7">
        <v>11.456914484679665</v>
      </c>
      <c r="P254" s="7">
        <v>3.1993682172701945</v>
      </c>
      <c r="Q254" s="7">
        <f t="shared" si="3"/>
        <v>99.957496573816158</v>
      </c>
    </row>
    <row r="255" spans="1:17" ht="14.5">
      <c r="A255" s="3" t="s">
        <v>265</v>
      </c>
      <c r="B255" s="3">
        <v>1</v>
      </c>
      <c r="C255" s="3">
        <v>12</v>
      </c>
      <c r="D255" s="3">
        <v>23</v>
      </c>
      <c r="E255" s="3">
        <v>26</v>
      </c>
      <c r="F255" s="3">
        <v>21</v>
      </c>
      <c r="G255" s="3">
        <v>13</v>
      </c>
      <c r="H255" s="3">
        <v>4</v>
      </c>
      <c r="I255" s="3"/>
      <c r="J255" s="7">
        <v>1.0253911420612813</v>
      </c>
      <c r="K255" s="7">
        <v>8.6093854038997204</v>
      </c>
      <c r="L255" s="7">
        <v>22.873881337047351</v>
      </c>
      <c r="M255" s="7">
        <v>27.133461225626746</v>
      </c>
      <c r="N255" s="7">
        <v>20.378994763231198</v>
      </c>
      <c r="O255" s="7">
        <v>13.632414484679666</v>
      </c>
      <c r="P255" s="7">
        <v>6.2598182172701948</v>
      </c>
      <c r="Q255" s="7">
        <f t="shared" si="3"/>
        <v>99.91334657381617</v>
      </c>
    </row>
    <row r="256" spans="1:17" ht="14.5">
      <c r="A256" s="3" t="s">
        <v>266</v>
      </c>
      <c r="B256" s="3">
        <v>0</v>
      </c>
      <c r="C256" s="3">
        <v>8</v>
      </c>
      <c r="D256" s="3">
        <v>31</v>
      </c>
      <c r="E256" s="3">
        <v>35</v>
      </c>
      <c r="F256" s="3">
        <v>20</v>
      </c>
      <c r="G256" s="3">
        <v>6</v>
      </c>
      <c r="H256" s="3">
        <v>1</v>
      </c>
      <c r="I256" s="3"/>
      <c r="J256" s="7">
        <v>0.63531114206128114</v>
      </c>
      <c r="K256" s="7">
        <v>6.7967454038997204</v>
      </c>
      <c r="L256" s="7">
        <v>23.502281337047354</v>
      </c>
      <c r="M256" s="7">
        <v>31.933541225626744</v>
      </c>
      <c r="N256" s="7">
        <v>22.4861147632312</v>
      </c>
      <c r="O256" s="7">
        <v>11.419214484679665</v>
      </c>
      <c r="P256" s="7">
        <v>3.1880582172701946</v>
      </c>
      <c r="Q256" s="7">
        <f t="shared" si="3"/>
        <v>99.961266573816161</v>
      </c>
    </row>
    <row r="257" spans="1:17" ht="14.5">
      <c r="A257" s="3" t="s">
        <v>267</v>
      </c>
      <c r="B257" s="3">
        <v>0</v>
      </c>
      <c r="C257" s="3">
        <v>8</v>
      </c>
      <c r="D257" s="3">
        <v>34</v>
      </c>
      <c r="E257" s="3">
        <v>35</v>
      </c>
      <c r="F257" s="3">
        <v>17</v>
      </c>
      <c r="G257" s="3">
        <v>5</v>
      </c>
      <c r="H257" s="3">
        <v>1</v>
      </c>
      <c r="I257" s="3"/>
      <c r="J257" s="7">
        <v>0.39199774373259022</v>
      </c>
      <c r="K257" s="7">
        <v>5.8085000557103053</v>
      </c>
      <c r="L257" s="7">
        <v>24.330790529247913</v>
      </c>
      <c r="M257" s="7">
        <v>34.871464651810591</v>
      </c>
      <c r="N257" s="7">
        <v>23.295613760445683</v>
      </c>
      <c r="O257" s="7">
        <v>9.8769640668523664</v>
      </c>
      <c r="P257" s="7">
        <v>1.4613159610027846</v>
      </c>
      <c r="Q257" s="7">
        <f t="shared" si="3"/>
        <v>100.03664676880223</v>
      </c>
    </row>
    <row r="258" spans="1:17" ht="14.5">
      <c r="A258" s="3" t="s">
        <v>268</v>
      </c>
      <c r="B258" s="3">
        <v>1</v>
      </c>
      <c r="C258" s="3">
        <v>9</v>
      </c>
      <c r="D258" s="3">
        <v>28</v>
      </c>
      <c r="E258" s="3">
        <v>34</v>
      </c>
      <c r="F258" s="3">
        <v>20</v>
      </c>
      <c r="G258" s="3">
        <v>8</v>
      </c>
      <c r="H258" s="3">
        <v>1</v>
      </c>
      <c r="I258" s="3"/>
      <c r="J258" s="7">
        <v>0.65107114206128114</v>
      </c>
      <c r="K258" s="7">
        <v>6.9228254038997203</v>
      </c>
      <c r="L258" s="7">
        <v>23.817481337047354</v>
      </c>
      <c r="M258" s="7">
        <v>31.917781225626744</v>
      </c>
      <c r="N258" s="7">
        <v>22.265474763231197</v>
      </c>
      <c r="O258" s="7">
        <v>11.261614484679665</v>
      </c>
      <c r="P258" s="7">
        <v>3.1407782172701948</v>
      </c>
      <c r="Q258" s="7">
        <f t="shared" si="3"/>
        <v>99.977026573816161</v>
      </c>
    </row>
    <row r="259" spans="1:17" ht="14.5">
      <c r="A259" s="3" t="s">
        <v>269</v>
      </c>
      <c r="B259" s="3">
        <v>0</v>
      </c>
      <c r="C259" s="3">
        <v>2</v>
      </c>
      <c r="D259" s="3">
        <v>13</v>
      </c>
      <c r="E259" s="3">
        <v>27</v>
      </c>
      <c r="F259" s="3">
        <v>29</v>
      </c>
      <c r="G259" s="3">
        <v>21</v>
      </c>
      <c r="H259" s="3">
        <v>7</v>
      </c>
      <c r="I259" s="3"/>
      <c r="J259" s="7">
        <v>0.3893177437325902</v>
      </c>
      <c r="K259" s="7">
        <v>4.4170600557103059</v>
      </c>
      <c r="L259" s="7">
        <v>16.984190529247911</v>
      </c>
      <c r="M259" s="7">
        <v>29.793144651810593</v>
      </c>
      <c r="N259" s="7">
        <v>26.538133760445685</v>
      </c>
      <c r="O259" s="7">
        <v>16.132764066852367</v>
      </c>
      <c r="P259" s="7">
        <v>5.6343559610027851</v>
      </c>
      <c r="Q259" s="7">
        <f t="shared" ref="Q259:Q322" si="4">SUM(J259:P259)</f>
        <v>99.888966768802234</v>
      </c>
    </row>
    <row r="260" spans="1:17" ht="14.5">
      <c r="A260" s="3" t="s">
        <v>270</v>
      </c>
      <c r="B260" s="3">
        <v>1</v>
      </c>
      <c r="C260" s="3">
        <v>6</v>
      </c>
      <c r="D260" s="3">
        <v>16</v>
      </c>
      <c r="E260" s="3">
        <v>23</v>
      </c>
      <c r="F260" s="3">
        <v>24</v>
      </c>
      <c r="G260" s="3">
        <v>21</v>
      </c>
      <c r="H260" s="3">
        <v>9</v>
      </c>
      <c r="I260" s="3"/>
      <c r="J260" s="7">
        <v>1.1385711420612812</v>
      </c>
      <c r="K260" s="7">
        <v>9.0788254038997209</v>
      </c>
      <c r="L260" s="7">
        <v>22.327481337047356</v>
      </c>
      <c r="M260" s="7">
        <v>25.550281225626748</v>
      </c>
      <c r="N260" s="7">
        <v>19.912474763231199</v>
      </c>
      <c r="O260" s="7">
        <v>14.538614484679664</v>
      </c>
      <c r="P260" s="7">
        <v>7.3342782172701941</v>
      </c>
      <c r="Q260" s="7">
        <f t="shared" si="4"/>
        <v>99.880526573816169</v>
      </c>
    </row>
    <row r="261" spans="1:17" ht="14.5">
      <c r="A261" s="3" t="s">
        <v>271</v>
      </c>
      <c r="B261" s="3">
        <v>0</v>
      </c>
      <c r="C261" s="3">
        <v>3</v>
      </c>
      <c r="D261" s="3">
        <v>17</v>
      </c>
      <c r="E261" s="3">
        <v>30</v>
      </c>
      <c r="F261" s="3">
        <v>28</v>
      </c>
      <c r="G261" s="3">
        <v>17</v>
      </c>
      <c r="H261" s="3">
        <v>4</v>
      </c>
      <c r="I261" s="3"/>
      <c r="J261" s="7">
        <v>0.52610774373259028</v>
      </c>
      <c r="K261" s="7">
        <v>5.5113800557103048</v>
      </c>
      <c r="L261" s="7">
        <v>19.719990529247909</v>
      </c>
      <c r="M261" s="7">
        <v>29.656354651810588</v>
      </c>
      <c r="N261" s="7">
        <v>24.623073760445685</v>
      </c>
      <c r="O261" s="7">
        <v>14.764864066852367</v>
      </c>
      <c r="P261" s="7">
        <v>5.2239859610027848</v>
      </c>
      <c r="Q261" s="7">
        <f t="shared" si="4"/>
        <v>100.02575676880222</v>
      </c>
    </row>
    <row r="262" spans="1:17" ht="14.5">
      <c r="A262" s="3" t="s">
        <v>272</v>
      </c>
      <c r="B262" s="3">
        <v>1</v>
      </c>
      <c r="C262" s="3">
        <v>11</v>
      </c>
      <c r="D262" s="3">
        <v>22</v>
      </c>
      <c r="E262" s="3">
        <v>25</v>
      </c>
      <c r="F262" s="3">
        <v>21</v>
      </c>
      <c r="G262" s="3">
        <v>15</v>
      </c>
      <c r="H262" s="3">
        <v>5</v>
      </c>
      <c r="I262" s="3"/>
      <c r="J262" s="7">
        <v>0.90162114206128108</v>
      </c>
      <c r="K262" s="7">
        <v>8.2732254038997208</v>
      </c>
      <c r="L262" s="7">
        <v>24.61348133704735</v>
      </c>
      <c r="M262" s="7">
        <v>29.462231225626748</v>
      </c>
      <c r="N262" s="7">
        <v>20.434774763231196</v>
      </c>
      <c r="O262" s="7">
        <v>11.813114484679666</v>
      </c>
      <c r="P262" s="7">
        <v>4.5101282172701946</v>
      </c>
      <c r="Q262" s="7">
        <f t="shared" si="4"/>
        <v>100.00857657381616</v>
      </c>
    </row>
    <row r="263" spans="1:17" ht="14.5">
      <c r="A263" s="3" t="s">
        <v>273</v>
      </c>
      <c r="B263" s="3">
        <v>1</v>
      </c>
      <c r="C263" s="3">
        <v>7</v>
      </c>
      <c r="D263" s="3">
        <v>22</v>
      </c>
      <c r="E263" s="3">
        <v>28</v>
      </c>
      <c r="F263" s="3">
        <v>25</v>
      </c>
      <c r="G263" s="3">
        <v>14</v>
      </c>
      <c r="H263" s="3">
        <v>4</v>
      </c>
      <c r="I263" s="3"/>
      <c r="J263" s="7">
        <v>0.62538200557103085</v>
      </c>
      <c r="K263" s="7">
        <v>6.9202621727019507</v>
      </c>
      <c r="L263" s="7">
        <v>23.601230640668522</v>
      </c>
      <c r="M263" s="7">
        <v>31.501651420612816</v>
      </c>
      <c r="N263" s="7">
        <v>21.811356657381619</v>
      </c>
      <c r="O263" s="7">
        <v>11.62789860724234</v>
      </c>
      <c r="P263" s="7">
        <v>3.9269124791086352</v>
      </c>
      <c r="Q263" s="7">
        <f t="shared" si="4"/>
        <v>100.01469398328692</v>
      </c>
    </row>
    <row r="264" spans="1:17" ht="14.5">
      <c r="A264" s="3" t="s">
        <v>274</v>
      </c>
      <c r="B264" s="3">
        <v>0</v>
      </c>
      <c r="C264" s="3">
        <v>3</v>
      </c>
      <c r="D264" s="3">
        <v>16</v>
      </c>
      <c r="E264" s="3">
        <v>31</v>
      </c>
      <c r="F264" s="3">
        <v>30</v>
      </c>
      <c r="G264" s="3">
        <v>16</v>
      </c>
      <c r="H264" s="3">
        <v>3</v>
      </c>
      <c r="I264" s="3"/>
      <c r="J264" s="7">
        <v>0.38456200557103082</v>
      </c>
      <c r="K264" s="7">
        <v>5.8657021727019503</v>
      </c>
      <c r="L264" s="7">
        <v>24.404830640668521</v>
      </c>
      <c r="M264" s="7">
        <v>34.682471420612821</v>
      </c>
      <c r="N264" s="7">
        <v>22.946836657381617</v>
      </c>
      <c r="O264" s="7">
        <v>9.9600986072423403</v>
      </c>
      <c r="P264" s="7">
        <v>1.8213724791086359</v>
      </c>
      <c r="Q264" s="7">
        <f t="shared" si="4"/>
        <v>100.06587398328692</v>
      </c>
    </row>
    <row r="265" spans="1:17" ht="14.5">
      <c r="A265" s="3" t="s">
        <v>275</v>
      </c>
      <c r="B265" s="3">
        <v>1</v>
      </c>
      <c r="C265" s="3">
        <v>14</v>
      </c>
      <c r="D265" s="3">
        <v>32</v>
      </c>
      <c r="E265" s="3">
        <v>30</v>
      </c>
      <c r="F265" s="3">
        <v>17</v>
      </c>
      <c r="G265" s="3">
        <v>6</v>
      </c>
      <c r="H265" s="3">
        <v>1</v>
      </c>
      <c r="I265" s="3"/>
      <c r="J265" s="7">
        <v>1.0957211420612811</v>
      </c>
      <c r="K265" s="7">
        <v>8.9540254038997205</v>
      </c>
      <c r="L265" s="7">
        <v>22.875481337047354</v>
      </c>
      <c r="M265" s="7">
        <v>26.328131225626748</v>
      </c>
      <c r="N265" s="7">
        <v>19.953374763231196</v>
      </c>
      <c r="O265" s="7">
        <v>13.948114484679666</v>
      </c>
      <c r="P265" s="7">
        <v>6.7558282172701949</v>
      </c>
      <c r="Q265" s="7">
        <f t="shared" si="4"/>
        <v>99.910676573816161</v>
      </c>
    </row>
    <row r="266" spans="1:17" ht="14.5">
      <c r="A266" s="3" t="s">
        <v>276</v>
      </c>
      <c r="B266" s="3">
        <v>1</v>
      </c>
      <c r="C266" s="3">
        <v>8</v>
      </c>
      <c r="D266" s="3">
        <v>32</v>
      </c>
      <c r="E266" s="3">
        <v>32</v>
      </c>
      <c r="F266" s="3">
        <v>18</v>
      </c>
      <c r="G266" s="3">
        <v>8</v>
      </c>
      <c r="H266" s="3">
        <v>2</v>
      </c>
      <c r="I266" s="3"/>
      <c r="J266" s="7">
        <v>0.68656200557103075</v>
      </c>
      <c r="K266" s="7">
        <v>7.1917021727019499</v>
      </c>
      <c r="L266" s="7">
        <v>23.419830640668525</v>
      </c>
      <c r="M266" s="7">
        <v>30.705471420612817</v>
      </c>
      <c r="N266" s="7">
        <v>21.513836657381617</v>
      </c>
      <c r="O266" s="7">
        <v>12.03509860724234</v>
      </c>
      <c r="P266" s="7">
        <v>4.4503724791086352</v>
      </c>
      <c r="Q266" s="7">
        <f t="shared" si="4"/>
        <v>100.00287398328692</v>
      </c>
    </row>
    <row r="267" spans="1:17" ht="14.5">
      <c r="A267" s="3" t="s">
        <v>277</v>
      </c>
      <c r="B267" s="3">
        <v>0</v>
      </c>
      <c r="C267" s="3">
        <v>6</v>
      </c>
      <c r="D267" s="3">
        <v>26</v>
      </c>
      <c r="E267" s="3">
        <v>36</v>
      </c>
      <c r="F267" s="3">
        <v>22</v>
      </c>
      <c r="G267" s="3">
        <v>8</v>
      </c>
      <c r="H267" s="3">
        <v>1</v>
      </c>
      <c r="I267" s="3"/>
      <c r="J267" s="7">
        <v>0.65248774373259022</v>
      </c>
      <c r="K267" s="7">
        <v>7.0204200557103063</v>
      </c>
      <c r="L267" s="7">
        <v>23.92059052924791</v>
      </c>
      <c r="M267" s="7">
        <v>31.670974651810589</v>
      </c>
      <c r="N267" s="7">
        <v>21.884753760445683</v>
      </c>
      <c r="O267" s="7">
        <v>11.348064066852366</v>
      </c>
      <c r="P267" s="7">
        <v>3.507845961002785</v>
      </c>
      <c r="Q267" s="7">
        <f t="shared" si="4"/>
        <v>100.00513676880225</v>
      </c>
    </row>
    <row r="268" spans="1:17" ht="14.5">
      <c r="A268" s="3" t="s">
        <v>278</v>
      </c>
      <c r="B268" s="3">
        <v>0</v>
      </c>
      <c r="C268" s="3">
        <v>2</v>
      </c>
      <c r="D268" s="3">
        <v>16</v>
      </c>
      <c r="E268" s="3">
        <v>37</v>
      </c>
      <c r="F268" s="3">
        <v>30</v>
      </c>
      <c r="G268" s="3">
        <v>13</v>
      </c>
      <c r="H268" s="3">
        <v>2</v>
      </c>
      <c r="I268" s="3"/>
      <c r="J268" s="7">
        <v>0.55217334261838458</v>
      </c>
      <c r="K268" s="7">
        <v>6.4510636211699168</v>
      </c>
      <c r="L268" s="7">
        <v>23.737784401114205</v>
      </c>
      <c r="M268" s="7">
        <v>32.91488236768803</v>
      </c>
      <c r="N268" s="7">
        <v>22.78441442896936</v>
      </c>
      <c r="O268" s="7">
        <v>10.925464345403901</v>
      </c>
      <c r="P268" s="7">
        <v>2.6185774651810592</v>
      </c>
      <c r="Q268" s="7">
        <f t="shared" si="4"/>
        <v>99.984359972144858</v>
      </c>
    </row>
    <row r="269" spans="1:17" ht="14.5">
      <c r="A269" s="3" t="s">
        <v>279</v>
      </c>
      <c r="B269" s="3">
        <v>0</v>
      </c>
      <c r="C269" s="3">
        <v>4</v>
      </c>
      <c r="D269" s="3">
        <v>23</v>
      </c>
      <c r="E269" s="3">
        <v>36</v>
      </c>
      <c r="F269" s="3">
        <v>26</v>
      </c>
      <c r="G269" s="3">
        <v>10</v>
      </c>
      <c r="H269" s="3">
        <v>1</v>
      </c>
      <c r="I269" s="3"/>
      <c r="J269" s="7">
        <v>0.46177114206128111</v>
      </c>
      <c r="K269" s="7">
        <v>6.0624254038997201</v>
      </c>
      <c r="L269" s="7">
        <v>24.246481337047356</v>
      </c>
      <c r="M269" s="7">
        <v>34.312081225626748</v>
      </c>
      <c r="N269" s="7">
        <v>23.238674763231195</v>
      </c>
      <c r="O269" s="7">
        <v>10.097614484679665</v>
      </c>
      <c r="P269" s="7">
        <v>1.5876782172701944</v>
      </c>
      <c r="Q269" s="7">
        <f t="shared" si="4"/>
        <v>100.00672657381617</v>
      </c>
    </row>
    <row r="270" spans="1:17" ht="14.5">
      <c r="A270" s="3" t="s">
        <v>280</v>
      </c>
      <c r="B270" s="3">
        <v>1</v>
      </c>
      <c r="C270" s="3">
        <v>3</v>
      </c>
      <c r="D270" s="3">
        <v>17</v>
      </c>
      <c r="E270" s="3">
        <v>33</v>
      </c>
      <c r="F270" s="3">
        <v>27</v>
      </c>
      <c r="G270" s="3">
        <v>16</v>
      </c>
      <c r="H270" s="3">
        <v>3</v>
      </c>
      <c r="I270" s="3"/>
      <c r="J270" s="7">
        <v>0.27026200557103086</v>
      </c>
      <c r="K270" s="7">
        <v>4.0173021727019504</v>
      </c>
      <c r="L270" s="7">
        <v>17.635830640668519</v>
      </c>
      <c r="M270" s="7">
        <v>31.185771420612816</v>
      </c>
      <c r="N270" s="7">
        <v>26.634036657381618</v>
      </c>
      <c r="O270" s="7">
        <v>15.29409860724234</v>
      </c>
      <c r="P270" s="7">
        <v>4.9152724791086353</v>
      </c>
      <c r="Q270" s="7">
        <f t="shared" si="4"/>
        <v>99.952573983286896</v>
      </c>
    </row>
    <row r="271" spans="1:17" ht="14.5">
      <c r="A271" s="3" t="s">
        <v>281</v>
      </c>
      <c r="B271" s="3">
        <v>6</v>
      </c>
      <c r="C271" s="3">
        <v>14</v>
      </c>
      <c r="D271" s="3">
        <v>33</v>
      </c>
      <c r="E271" s="3">
        <v>27</v>
      </c>
      <c r="F271" s="3">
        <v>13</v>
      </c>
      <c r="G271" s="3">
        <v>5</v>
      </c>
      <c r="H271" s="3">
        <v>1</v>
      </c>
      <c r="I271" s="3"/>
      <c r="J271" s="7">
        <v>0.96559114206128116</v>
      </c>
      <c r="K271" s="7">
        <v>8.3489854038997215</v>
      </c>
      <c r="L271" s="7">
        <v>23.082881337047354</v>
      </c>
      <c r="M271" s="7">
        <v>27.928261225626741</v>
      </c>
      <c r="N271" s="7">
        <v>20.657194763231196</v>
      </c>
      <c r="O271" s="7">
        <v>13.211414484679665</v>
      </c>
      <c r="P271" s="7">
        <v>5.7322182172701943</v>
      </c>
      <c r="Q271" s="7">
        <f t="shared" si="4"/>
        <v>99.926546573816154</v>
      </c>
    </row>
    <row r="272" spans="1:17" ht="14.5">
      <c r="A272" s="3" t="s">
        <v>282</v>
      </c>
      <c r="B272" s="3">
        <v>0</v>
      </c>
      <c r="C272" s="3">
        <v>2</v>
      </c>
      <c r="D272" s="3">
        <v>19</v>
      </c>
      <c r="E272" s="3">
        <v>36</v>
      </c>
      <c r="F272" s="3">
        <v>27</v>
      </c>
      <c r="G272" s="3">
        <v>13</v>
      </c>
      <c r="H272" s="3">
        <v>2</v>
      </c>
      <c r="I272" s="3"/>
      <c r="J272" s="7">
        <v>0.5087577437325902</v>
      </c>
      <c r="K272" s="7">
        <v>6.3065800557103051</v>
      </c>
      <c r="L272" s="7">
        <v>23.855990529247912</v>
      </c>
      <c r="M272" s="7">
        <v>33.284704651810593</v>
      </c>
      <c r="N272" s="7">
        <v>22.77897376044568</v>
      </c>
      <c r="O272" s="7">
        <v>10.747364066852366</v>
      </c>
      <c r="P272" s="7">
        <v>2.5250359610027848</v>
      </c>
      <c r="Q272" s="7">
        <f t="shared" si="4"/>
        <v>100.00740676880224</v>
      </c>
    </row>
    <row r="273" spans="1:17" ht="14.5">
      <c r="A273" s="3" t="s">
        <v>283</v>
      </c>
      <c r="B273" s="3">
        <v>1</v>
      </c>
      <c r="C273" s="3">
        <v>10</v>
      </c>
      <c r="D273" s="3">
        <v>38</v>
      </c>
      <c r="E273" s="3">
        <v>34</v>
      </c>
      <c r="F273" s="3">
        <v>13</v>
      </c>
      <c r="G273" s="3">
        <v>3</v>
      </c>
      <c r="H273" s="3">
        <v>0</v>
      </c>
      <c r="I273" s="3"/>
      <c r="J273" s="7">
        <v>0.43965200557103079</v>
      </c>
      <c r="K273" s="7">
        <v>6.0884221727019501</v>
      </c>
      <c r="L273" s="7">
        <v>24.101630640668525</v>
      </c>
      <c r="M273" s="7">
        <v>33.892381420612821</v>
      </c>
      <c r="N273" s="7">
        <v>22.734576657381616</v>
      </c>
      <c r="O273" s="7">
        <v>10.42819860724234</v>
      </c>
      <c r="P273" s="7">
        <v>2.3631024791086355</v>
      </c>
      <c r="Q273" s="7">
        <f t="shared" si="4"/>
        <v>100.04796398328692</v>
      </c>
    </row>
    <row r="274" spans="1:17" ht="14.5">
      <c r="A274" s="3" t="s">
        <v>284</v>
      </c>
      <c r="B274" s="3">
        <v>1</v>
      </c>
      <c r="C274" s="3">
        <v>3</v>
      </c>
      <c r="D274" s="3">
        <v>23</v>
      </c>
      <c r="E274" s="3">
        <v>39</v>
      </c>
      <c r="F274" s="3">
        <v>24</v>
      </c>
      <c r="G274" s="3">
        <v>9</v>
      </c>
      <c r="H274" s="3">
        <v>1</v>
      </c>
      <c r="I274" s="3"/>
      <c r="J274" s="7">
        <v>0.70380114206128119</v>
      </c>
      <c r="K274" s="7">
        <v>7.1266654038997199</v>
      </c>
      <c r="L274" s="7">
        <v>23.467081337047354</v>
      </c>
      <c r="M274" s="7">
        <v>31.130051225626747</v>
      </c>
      <c r="N274" s="7">
        <v>22.086254763231196</v>
      </c>
      <c r="O274" s="7">
        <v>11.753314484679665</v>
      </c>
      <c r="P274" s="7">
        <v>3.6895882172701944</v>
      </c>
      <c r="Q274" s="7">
        <f t="shared" si="4"/>
        <v>99.956756573816165</v>
      </c>
    </row>
    <row r="275" spans="1:17" ht="14.5">
      <c r="A275" s="3" t="s">
        <v>285</v>
      </c>
      <c r="B275" s="3">
        <v>0</v>
      </c>
      <c r="C275" s="3">
        <v>2</v>
      </c>
      <c r="D275" s="3">
        <v>16</v>
      </c>
      <c r="E275" s="3">
        <v>37</v>
      </c>
      <c r="F275" s="3">
        <v>31</v>
      </c>
      <c r="G275" s="3">
        <v>13</v>
      </c>
      <c r="H275" s="3">
        <v>2</v>
      </c>
      <c r="I275" s="3"/>
      <c r="J275" s="7">
        <v>0.75392774373259019</v>
      </c>
      <c r="K275" s="7">
        <v>7.3959400557103061</v>
      </c>
      <c r="L275" s="7">
        <v>23.139390529247912</v>
      </c>
      <c r="M275" s="7">
        <v>30.099534651810593</v>
      </c>
      <c r="N275" s="7">
        <v>21.582593760445683</v>
      </c>
      <c r="O275" s="7">
        <v>12.371664066852365</v>
      </c>
      <c r="P275" s="7">
        <v>4.6175259610027855</v>
      </c>
      <c r="Q275" s="7">
        <f t="shared" si="4"/>
        <v>99.960576768802227</v>
      </c>
    </row>
    <row r="276" spans="1:17" ht="14.5">
      <c r="A276" s="3" t="s">
        <v>286</v>
      </c>
      <c r="B276" s="3">
        <v>0</v>
      </c>
      <c r="C276" s="3">
        <v>2</v>
      </c>
      <c r="D276" s="3">
        <v>16</v>
      </c>
      <c r="E276" s="3">
        <v>39</v>
      </c>
      <c r="F276" s="3">
        <v>29</v>
      </c>
      <c r="G276" s="3">
        <v>12</v>
      </c>
      <c r="H276" s="3">
        <v>2</v>
      </c>
      <c r="I276" s="3"/>
      <c r="J276" s="7">
        <v>0.58274114206128114</v>
      </c>
      <c r="K276" s="7">
        <v>6.5941854038997203</v>
      </c>
      <c r="L276" s="7">
        <v>23.855881337047354</v>
      </c>
      <c r="M276" s="7">
        <v>32.72111122562675</v>
      </c>
      <c r="N276" s="7">
        <v>22.663094763231197</v>
      </c>
      <c r="O276" s="7">
        <v>10.925914484679666</v>
      </c>
      <c r="P276" s="7">
        <v>2.6387682172701945</v>
      </c>
      <c r="Q276" s="7">
        <f t="shared" si="4"/>
        <v>99.981696573816166</v>
      </c>
    </row>
    <row r="277" spans="1:17" ht="14.5">
      <c r="A277" s="3" t="s">
        <v>287</v>
      </c>
      <c r="B277" s="3">
        <v>0</v>
      </c>
      <c r="C277" s="3">
        <v>5</v>
      </c>
      <c r="D277" s="3">
        <v>19</v>
      </c>
      <c r="E277" s="3">
        <v>33</v>
      </c>
      <c r="F277" s="3">
        <v>28</v>
      </c>
      <c r="G277" s="3">
        <v>13</v>
      </c>
      <c r="H277" s="3">
        <v>2</v>
      </c>
      <c r="I277" s="3"/>
      <c r="J277" s="7">
        <v>0.44900774373259011</v>
      </c>
      <c r="K277" s="7">
        <v>6.0465800557103053</v>
      </c>
      <c r="L277" s="7">
        <v>24.065990529247912</v>
      </c>
      <c r="M277" s="7">
        <v>34.079454651810593</v>
      </c>
      <c r="N277" s="7">
        <v>23.056473760445684</v>
      </c>
      <c r="O277" s="7">
        <v>10.325864066852365</v>
      </c>
      <c r="P277" s="7">
        <v>1.9972859610027844</v>
      </c>
      <c r="Q277" s="7">
        <f t="shared" si="4"/>
        <v>100.02065676880223</v>
      </c>
    </row>
    <row r="278" spans="1:17" ht="14.5">
      <c r="A278" s="3" t="s">
        <v>288</v>
      </c>
      <c r="B278" s="3">
        <v>0</v>
      </c>
      <c r="C278" s="3">
        <v>6</v>
      </c>
      <c r="D278" s="3">
        <v>23</v>
      </c>
      <c r="E278" s="3">
        <v>35</v>
      </c>
      <c r="F278" s="3">
        <v>24</v>
      </c>
      <c r="G278" s="3">
        <v>11</v>
      </c>
      <c r="H278" s="3">
        <v>2</v>
      </c>
      <c r="I278" s="3"/>
      <c r="J278" s="7">
        <v>0.63073774373259017</v>
      </c>
      <c r="K278" s="7">
        <v>6.846420055710305</v>
      </c>
      <c r="L278" s="7">
        <v>23.485590529247908</v>
      </c>
      <c r="M278" s="7">
        <v>31.692724651810586</v>
      </c>
      <c r="N278" s="7">
        <v>22.189253760445681</v>
      </c>
      <c r="O278" s="7">
        <v>11.565564066852366</v>
      </c>
      <c r="P278" s="7">
        <v>3.5730959610027853</v>
      </c>
      <c r="Q278" s="7">
        <f t="shared" si="4"/>
        <v>99.983386768802205</v>
      </c>
    </row>
    <row r="279" spans="1:17" ht="14.5">
      <c r="A279" s="3" t="s">
        <v>289</v>
      </c>
      <c r="B279" s="3">
        <v>0</v>
      </c>
      <c r="C279" s="3">
        <v>5</v>
      </c>
      <c r="D279" s="3">
        <v>21</v>
      </c>
      <c r="E279" s="3">
        <v>31</v>
      </c>
      <c r="F279" s="3">
        <v>24</v>
      </c>
      <c r="G279" s="3">
        <v>15</v>
      </c>
      <c r="H279" s="3">
        <v>4</v>
      </c>
      <c r="I279" s="3"/>
      <c r="J279" s="7">
        <v>0.51217114206128111</v>
      </c>
      <c r="K279" s="7">
        <v>6.247625403899721</v>
      </c>
      <c r="L279" s="7">
        <v>23.849481337047351</v>
      </c>
      <c r="M279" s="7">
        <v>33.526681225626746</v>
      </c>
      <c r="N279" s="7">
        <v>23.092074763231199</v>
      </c>
      <c r="O279" s="7">
        <v>10.612614484679666</v>
      </c>
      <c r="P279" s="7">
        <v>2.1434782172701947</v>
      </c>
      <c r="Q279" s="7">
        <f t="shared" si="4"/>
        <v>99.984126573816155</v>
      </c>
    </row>
    <row r="280" spans="1:17" ht="14.5">
      <c r="A280" s="3" t="s">
        <v>290</v>
      </c>
      <c r="B280" s="3">
        <v>0</v>
      </c>
      <c r="C280" s="3">
        <v>7</v>
      </c>
      <c r="D280" s="3">
        <v>28</v>
      </c>
      <c r="E280" s="3">
        <v>36</v>
      </c>
      <c r="F280" s="3">
        <v>21</v>
      </c>
      <c r="G280" s="3">
        <v>7</v>
      </c>
      <c r="H280" s="3">
        <v>1</v>
      </c>
      <c r="I280" s="3"/>
      <c r="J280" s="7">
        <v>0.52102114206128114</v>
      </c>
      <c r="K280" s="7">
        <v>6.3184254038997203</v>
      </c>
      <c r="L280" s="7">
        <v>24.026481337047354</v>
      </c>
      <c r="M280" s="7">
        <v>33.51783122562675</v>
      </c>
      <c r="N280" s="7">
        <v>22.968174763231197</v>
      </c>
      <c r="O280" s="7">
        <v>10.524114484679664</v>
      </c>
      <c r="P280" s="7">
        <v>2.1169282172701944</v>
      </c>
      <c r="Q280" s="7">
        <f t="shared" si="4"/>
        <v>99.992976573816165</v>
      </c>
    </row>
    <row r="281" spans="1:17" ht="14.5">
      <c r="A281" s="3" t="s">
        <v>291</v>
      </c>
      <c r="B281" s="3">
        <v>1</v>
      </c>
      <c r="C281" s="3">
        <v>4</v>
      </c>
      <c r="D281" s="3">
        <v>19</v>
      </c>
      <c r="E281" s="3">
        <v>27</v>
      </c>
      <c r="F281" s="3">
        <v>26</v>
      </c>
      <c r="G281" s="3">
        <v>18</v>
      </c>
      <c r="H281" s="3">
        <v>5</v>
      </c>
      <c r="I281" s="3"/>
      <c r="J281" s="7">
        <v>0.68524200557103077</v>
      </c>
      <c r="K281" s="7">
        <v>7.18114217270195</v>
      </c>
      <c r="L281" s="7">
        <v>23.393430640668523</v>
      </c>
      <c r="M281" s="7">
        <v>30.706791420612817</v>
      </c>
      <c r="N281" s="7">
        <v>21.532316657381617</v>
      </c>
      <c r="O281" s="7">
        <v>12.048298607242341</v>
      </c>
      <c r="P281" s="7">
        <v>4.4543324791086354</v>
      </c>
      <c r="Q281" s="7">
        <f t="shared" si="4"/>
        <v>100.00155398328691</v>
      </c>
    </row>
    <row r="282" spans="1:17" ht="14.5">
      <c r="A282" s="3" t="s">
        <v>292</v>
      </c>
      <c r="B282" s="3">
        <v>0</v>
      </c>
      <c r="C282" s="3">
        <v>2</v>
      </c>
      <c r="D282" s="3">
        <v>18</v>
      </c>
      <c r="E282" s="3">
        <v>38</v>
      </c>
      <c r="F282" s="3">
        <v>28</v>
      </c>
      <c r="G282" s="3">
        <v>11</v>
      </c>
      <c r="H282" s="3">
        <v>2</v>
      </c>
      <c r="I282" s="3"/>
      <c r="J282" s="7">
        <v>0.30344334261838468</v>
      </c>
      <c r="K282" s="7">
        <v>3.9632236211699166</v>
      </c>
      <c r="L282" s="7">
        <v>17.090184401114204</v>
      </c>
      <c r="M282" s="7">
        <v>31.022612367688019</v>
      </c>
      <c r="N282" s="7">
        <v>27.235634428969362</v>
      </c>
      <c r="O282" s="7">
        <v>15.565764345403903</v>
      </c>
      <c r="P282" s="7">
        <v>4.7017674651810593</v>
      </c>
      <c r="Q282" s="7">
        <f t="shared" si="4"/>
        <v>99.882629972144855</v>
      </c>
    </row>
    <row r="283" spans="1:17" ht="14.5">
      <c r="A283" s="3" t="s">
        <v>293</v>
      </c>
      <c r="B283" s="3">
        <v>1</v>
      </c>
      <c r="C283" s="3">
        <v>9</v>
      </c>
      <c r="D283" s="3">
        <v>32</v>
      </c>
      <c r="E283" s="3">
        <v>32</v>
      </c>
      <c r="F283" s="3">
        <v>18</v>
      </c>
      <c r="G283" s="3">
        <v>7</v>
      </c>
      <c r="H283" s="3">
        <v>1</v>
      </c>
      <c r="I283" s="3"/>
      <c r="J283" s="7">
        <v>0.55595334261838469</v>
      </c>
      <c r="K283" s="7">
        <v>6.4813036211699178</v>
      </c>
      <c r="L283" s="7">
        <v>23.813384401114206</v>
      </c>
      <c r="M283" s="7">
        <v>32.911102367688031</v>
      </c>
      <c r="N283" s="7">
        <v>22.731494428969359</v>
      </c>
      <c r="O283" s="7">
        <v>10.8876643454039</v>
      </c>
      <c r="P283" s="7">
        <v>2.607237465181059</v>
      </c>
      <c r="Q283" s="7">
        <f t="shared" si="4"/>
        <v>99.988139972144864</v>
      </c>
    </row>
    <row r="284" spans="1:17" ht="14.5">
      <c r="A284" s="3" t="s">
        <v>294</v>
      </c>
      <c r="B284" s="3">
        <v>1</v>
      </c>
      <c r="C284" s="3">
        <v>8</v>
      </c>
      <c r="D284" s="3">
        <v>29</v>
      </c>
      <c r="E284" s="3">
        <v>36</v>
      </c>
      <c r="F284" s="3">
        <v>19</v>
      </c>
      <c r="G284" s="3">
        <v>6</v>
      </c>
      <c r="H284" s="3">
        <v>1</v>
      </c>
      <c r="I284" s="3"/>
      <c r="J284" s="7">
        <v>0.62419200557103083</v>
      </c>
      <c r="K284" s="7">
        <v>6.9107421727019505</v>
      </c>
      <c r="L284" s="7">
        <v>23.577430640668524</v>
      </c>
      <c r="M284" s="7">
        <v>31.50284142061281</v>
      </c>
      <c r="N284" s="7">
        <v>21.828016657381617</v>
      </c>
      <c r="O284" s="7">
        <v>11.639798607242341</v>
      </c>
      <c r="P284" s="7">
        <v>3.9304824791086359</v>
      </c>
      <c r="Q284" s="7">
        <f t="shared" si="4"/>
        <v>100.01350398328691</v>
      </c>
    </row>
    <row r="285" spans="1:17" ht="14.5">
      <c r="A285" s="3" t="s">
        <v>295</v>
      </c>
      <c r="B285" s="3">
        <v>0</v>
      </c>
      <c r="C285" s="3">
        <v>4</v>
      </c>
      <c r="D285" s="3">
        <v>24</v>
      </c>
      <c r="E285" s="3">
        <v>37</v>
      </c>
      <c r="F285" s="3">
        <v>24</v>
      </c>
      <c r="G285" s="3">
        <v>9</v>
      </c>
      <c r="H285" s="3">
        <v>1</v>
      </c>
      <c r="I285" s="3"/>
      <c r="J285" s="7">
        <v>0.39968114206128114</v>
      </c>
      <c r="K285" s="7">
        <v>4.4137054038997201</v>
      </c>
      <c r="L285" s="7">
        <v>17.116681337047353</v>
      </c>
      <c r="M285" s="7">
        <v>30.028171225626746</v>
      </c>
      <c r="N285" s="7">
        <v>26.753934763231197</v>
      </c>
      <c r="O285" s="7">
        <v>15.928514484679665</v>
      </c>
      <c r="P285" s="7">
        <v>5.2319482172701948</v>
      </c>
      <c r="Q285" s="7">
        <f t="shared" si="4"/>
        <v>99.872636573816166</v>
      </c>
    </row>
    <row r="286" spans="1:17" ht="14.5">
      <c r="A286" s="3" t="s">
        <v>296</v>
      </c>
      <c r="B286" s="3">
        <v>0</v>
      </c>
      <c r="C286" s="3">
        <v>7</v>
      </c>
      <c r="D286" s="3">
        <v>32</v>
      </c>
      <c r="E286" s="3">
        <v>36</v>
      </c>
      <c r="F286" s="3">
        <v>19</v>
      </c>
      <c r="G286" s="3">
        <v>6</v>
      </c>
      <c r="H286" s="3">
        <v>1</v>
      </c>
      <c r="I286" s="3"/>
      <c r="J286" s="7">
        <v>0.43924200557103077</v>
      </c>
      <c r="K286" s="7">
        <v>6.0851421727019499</v>
      </c>
      <c r="L286" s="7">
        <v>24.093430640668522</v>
      </c>
      <c r="M286" s="7">
        <v>33.892791420612816</v>
      </c>
      <c r="N286" s="7">
        <v>22.740316657381616</v>
      </c>
      <c r="O286" s="7">
        <v>10.432298607242341</v>
      </c>
      <c r="P286" s="7">
        <v>2.3643324791086355</v>
      </c>
      <c r="Q286" s="7">
        <f t="shared" si="4"/>
        <v>100.04755398328692</v>
      </c>
    </row>
    <row r="287" spans="1:17" ht="14.5">
      <c r="A287" s="3" t="s">
        <v>297</v>
      </c>
      <c r="B287" s="3">
        <v>1</v>
      </c>
      <c r="C287" s="3">
        <v>5</v>
      </c>
      <c r="D287" s="3">
        <v>26</v>
      </c>
      <c r="E287" s="3">
        <v>34</v>
      </c>
      <c r="F287" s="3">
        <v>22</v>
      </c>
      <c r="G287" s="3">
        <v>10</v>
      </c>
      <c r="H287" s="3">
        <v>2</v>
      </c>
      <c r="I287" s="3"/>
      <c r="J287" s="7">
        <v>0.47340114206128114</v>
      </c>
      <c r="K287" s="7">
        <v>4.7854654038997211</v>
      </c>
      <c r="L287" s="7">
        <v>17.186081337047352</v>
      </c>
      <c r="M287" s="7">
        <v>29.219451225626745</v>
      </c>
      <c r="N287" s="7">
        <v>26.280854763231201</v>
      </c>
      <c r="O287" s="7">
        <v>16.210314484679664</v>
      </c>
      <c r="P287" s="7">
        <v>5.7177882172701944</v>
      </c>
      <c r="Q287" s="7">
        <f t="shared" si="4"/>
        <v>99.873356573816153</v>
      </c>
    </row>
    <row r="288" spans="1:17" ht="14.5">
      <c r="A288" s="3" t="s">
        <v>298</v>
      </c>
      <c r="B288" s="3">
        <v>0</v>
      </c>
      <c r="C288" s="3">
        <v>6</v>
      </c>
      <c r="D288" s="3">
        <v>31</v>
      </c>
      <c r="E288" s="3">
        <v>38</v>
      </c>
      <c r="F288" s="3">
        <v>19</v>
      </c>
      <c r="G288" s="3">
        <v>5</v>
      </c>
      <c r="H288" s="3">
        <v>0</v>
      </c>
      <c r="I288" s="3"/>
      <c r="J288" s="7">
        <v>0.85077114206128113</v>
      </c>
      <c r="K288" s="7">
        <v>8.0844254038997203</v>
      </c>
      <c r="L288" s="7">
        <v>25.001481337047355</v>
      </c>
      <c r="M288" s="7">
        <v>30.248081225626745</v>
      </c>
      <c r="N288" s="7">
        <v>20.587674763231199</v>
      </c>
      <c r="O288" s="7">
        <v>11.302614484679664</v>
      </c>
      <c r="P288" s="7">
        <v>3.9556782172701945</v>
      </c>
      <c r="Q288" s="7">
        <f t="shared" si="4"/>
        <v>100.03072657381615</v>
      </c>
    </row>
    <row r="289" spans="1:17" ht="14.5">
      <c r="A289" s="3" t="s">
        <v>299</v>
      </c>
      <c r="B289" s="3">
        <v>0</v>
      </c>
      <c r="C289" s="3">
        <v>3</v>
      </c>
      <c r="D289" s="3">
        <v>20</v>
      </c>
      <c r="E289" s="3">
        <v>33</v>
      </c>
      <c r="F289" s="3">
        <v>27</v>
      </c>
      <c r="G289" s="3">
        <v>14</v>
      </c>
      <c r="H289" s="3">
        <v>2</v>
      </c>
      <c r="I289" s="3"/>
      <c r="J289" s="7">
        <v>0.5621620055710308</v>
      </c>
      <c r="K289" s="7">
        <v>6.8505021727019502</v>
      </c>
      <c r="L289" s="7">
        <v>25.146830640668526</v>
      </c>
      <c r="M289" s="7">
        <v>33.034871420612809</v>
      </c>
      <c r="N289" s="7">
        <v>21.578436657381619</v>
      </c>
      <c r="O289" s="7">
        <v>10.222098607242339</v>
      </c>
      <c r="P289" s="7">
        <v>2.7025724791086354</v>
      </c>
      <c r="Q289" s="7">
        <f t="shared" si="4"/>
        <v>100.09747398328692</v>
      </c>
    </row>
    <row r="290" spans="1:17" ht="14.5">
      <c r="A290" s="3" t="s">
        <v>300</v>
      </c>
      <c r="B290" s="3">
        <v>2</v>
      </c>
      <c r="C290" s="3">
        <v>21</v>
      </c>
      <c r="D290" s="3">
        <v>36</v>
      </c>
      <c r="E290" s="3">
        <v>26</v>
      </c>
      <c r="F290" s="3">
        <v>11</v>
      </c>
      <c r="G290" s="3">
        <v>4</v>
      </c>
      <c r="H290" s="3">
        <v>1</v>
      </c>
      <c r="I290" s="3"/>
      <c r="J290" s="7">
        <v>0.38684200557103077</v>
      </c>
      <c r="K290" s="7">
        <v>5.8839421727019507</v>
      </c>
      <c r="L290" s="7">
        <v>24.450430640668522</v>
      </c>
      <c r="M290" s="7">
        <v>34.680191420612815</v>
      </c>
      <c r="N290" s="7">
        <v>22.914916657381617</v>
      </c>
      <c r="O290" s="7">
        <v>9.9372986072423402</v>
      </c>
      <c r="P290" s="7">
        <v>1.8145324791086355</v>
      </c>
      <c r="Q290" s="7">
        <f t="shared" si="4"/>
        <v>100.0681539832869</v>
      </c>
    </row>
    <row r="291" spans="1:17" ht="14.5">
      <c r="A291" s="3" t="s">
        <v>301</v>
      </c>
      <c r="B291" s="3">
        <v>2</v>
      </c>
      <c r="C291" s="3">
        <v>19</v>
      </c>
      <c r="D291" s="3">
        <v>30</v>
      </c>
      <c r="E291" s="3">
        <v>27</v>
      </c>
      <c r="F291" s="3">
        <v>15</v>
      </c>
      <c r="G291" s="3">
        <v>6</v>
      </c>
      <c r="H291" s="3">
        <v>2</v>
      </c>
      <c r="I291" s="3"/>
      <c r="J291" s="7">
        <v>1.1666533426183847</v>
      </c>
      <c r="K291" s="7">
        <v>9.1869036211699164</v>
      </c>
      <c r="L291" s="7">
        <v>21.977384401114204</v>
      </c>
      <c r="M291" s="7">
        <v>24.950402367688024</v>
      </c>
      <c r="N291" s="7">
        <v>19.771694428969361</v>
      </c>
      <c r="O291" s="7">
        <v>14.9706643454039</v>
      </c>
      <c r="P291" s="7">
        <v>7.8451374651810593</v>
      </c>
      <c r="Q291" s="7">
        <f t="shared" si="4"/>
        <v>99.868839972144855</v>
      </c>
    </row>
    <row r="292" spans="1:17" ht="14.5">
      <c r="A292" s="3" t="s">
        <v>302</v>
      </c>
      <c r="B292" s="3">
        <v>1</v>
      </c>
      <c r="C292" s="3">
        <v>6</v>
      </c>
      <c r="D292" s="3">
        <v>20</v>
      </c>
      <c r="E292" s="3">
        <v>27</v>
      </c>
      <c r="F292" s="3">
        <v>28</v>
      </c>
      <c r="G292" s="3">
        <v>16</v>
      </c>
      <c r="H292" s="3">
        <v>3</v>
      </c>
      <c r="I292" s="3"/>
      <c r="J292" s="7">
        <v>0.56308200557103083</v>
      </c>
      <c r="K292" s="7">
        <v>6.6398621727019513</v>
      </c>
      <c r="L292" s="7">
        <v>23.760230640668521</v>
      </c>
      <c r="M292" s="7">
        <v>32.298951420612809</v>
      </c>
      <c r="N292" s="7">
        <v>22.124556657381618</v>
      </c>
      <c r="O292" s="7">
        <v>11.231898607242341</v>
      </c>
      <c r="P292" s="7">
        <v>3.4068124791086354</v>
      </c>
      <c r="Q292" s="7">
        <f t="shared" si="4"/>
        <v>100.0253939832869</v>
      </c>
    </row>
    <row r="293" spans="1:17" ht="14.5">
      <c r="A293" s="3" t="s">
        <v>303</v>
      </c>
      <c r="B293" s="3">
        <v>1</v>
      </c>
      <c r="C293" s="3">
        <v>12</v>
      </c>
      <c r="D293" s="3">
        <v>34</v>
      </c>
      <c r="E293" s="3">
        <v>32</v>
      </c>
      <c r="F293" s="3">
        <v>16</v>
      </c>
      <c r="G293" s="3">
        <v>5</v>
      </c>
      <c r="H293" s="3">
        <v>1</v>
      </c>
      <c r="I293" s="3"/>
      <c r="J293" s="7">
        <v>0.43952200557103072</v>
      </c>
      <c r="K293" s="7">
        <v>6.0873821727019504</v>
      </c>
      <c r="L293" s="7">
        <v>24.099030640668524</v>
      </c>
      <c r="M293" s="7">
        <v>33.89251142061282</v>
      </c>
      <c r="N293" s="7">
        <v>22.736396657381615</v>
      </c>
      <c r="O293" s="7">
        <v>10.429498607242341</v>
      </c>
      <c r="P293" s="7">
        <v>2.3634924791086354</v>
      </c>
      <c r="Q293" s="7">
        <f t="shared" si="4"/>
        <v>100.04783398328691</v>
      </c>
    </row>
    <row r="294" spans="1:17" ht="14.5">
      <c r="A294" s="3" t="s">
        <v>304</v>
      </c>
      <c r="B294" s="3">
        <v>1</v>
      </c>
      <c r="C294" s="3">
        <v>9</v>
      </c>
      <c r="D294" s="3">
        <v>36</v>
      </c>
      <c r="E294" s="3">
        <v>35</v>
      </c>
      <c r="F294" s="3">
        <v>14</v>
      </c>
      <c r="G294" s="3">
        <v>4</v>
      </c>
      <c r="H294" s="3">
        <v>0</v>
      </c>
      <c r="I294" s="3"/>
      <c r="J294" s="7">
        <v>0.80622114206128115</v>
      </c>
      <c r="K294" s="7">
        <v>7.7280254038997205</v>
      </c>
      <c r="L294" s="7">
        <v>24.110481337047354</v>
      </c>
      <c r="M294" s="7">
        <v>30.292631225626746</v>
      </c>
      <c r="N294" s="7">
        <v>21.211374763231198</v>
      </c>
      <c r="O294" s="7">
        <v>11.748114484679666</v>
      </c>
      <c r="P294" s="7">
        <v>4.0893282172701948</v>
      </c>
      <c r="Q294" s="7">
        <f t="shared" si="4"/>
        <v>99.986176573816167</v>
      </c>
    </row>
    <row r="295" spans="1:17" ht="14.5">
      <c r="A295" s="3" t="s">
        <v>305</v>
      </c>
      <c r="B295" s="3">
        <v>1</v>
      </c>
      <c r="C295" s="3">
        <v>10</v>
      </c>
      <c r="D295" s="3">
        <v>30</v>
      </c>
      <c r="E295" s="3">
        <v>33</v>
      </c>
      <c r="F295" s="3">
        <v>18</v>
      </c>
      <c r="G295" s="3">
        <v>8</v>
      </c>
      <c r="H295" s="3">
        <v>2</v>
      </c>
      <c r="I295" s="3"/>
      <c r="J295" s="7">
        <v>0.75503114206128108</v>
      </c>
      <c r="K295" s="7">
        <v>7.3185054038997208</v>
      </c>
      <c r="L295" s="7">
        <v>23.086681337047356</v>
      </c>
      <c r="M295" s="7">
        <v>30.343821225626744</v>
      </c>
      <c r="N295" s="7">
        <v>21.928034763231199</v>
      </c>
      <c r="O295" s="7">
        <v>12.260014484679663</v>
      </c>
      <c r="P295" s="7">
        <v>4.242898217270195</v>
      </c>
      <c r="Q295" s="7">
        <f t="shared" si="4"/>
        <v>99.934986573816147</v>
      </c>
    </row>
    <row r="296" spans="1:17" ht="14.5">
      <c r="A296" s="3" t="s">
        <v>306</v>
      </c>
      <c r="B296" s="3">
        <v>0</v>
      </c>
      <c r="C296" s="3">
        <v>7</v>
      </c>
      <c r="D296" s="3">
        <v>26</v>
      </c>
      <c r="E296" s="3">
        <v>32</v>
      </c>
      <c r="F296" s="3">
        <v>21</v>
      </c>
      <c r="G296" s="3">
        <v>11</v>
      </c>
      <c r="H296" s="3">
        <v>2</v>
      </c>
      <c r="I296" s="3"/>
      <c r="J296" s="7">
        <v>0.63281774373259014</v>
      </c>
      <c r="K296" s="7">
        <v>6.8630600557103056</v>
      </c>
      <c r="L296" s="7">
        <v>23.52719052924791</v>
      </c>
      <c r="M296" s="7">
        <v>31.690644651810587</v>
      </c>
      <c r="N296" s="7">
        <v>22.160133760445682</v>
      </c>
      <c r="O296" s="7">
        <v>11.544764066852366</v>
      </c>
      <c r="P296" s="7">
        <v>3.5668559610027852</v>
      </c>
      <c r="Q296" s="7">
        <f t="shared" si="4"/>
        <v>99.985466768802226</v>
      </c>
    </row>
    <row r="297" spans="1:17" ht="14.5">
      <c r="A297" s="3" t="s">
        <v>307</v>
      </c>
      <c r="B297" s="3">
        <v>1</v>
      </c>
      <c r="C297" s="3">
        <v>10</v>
      </c>
      <c r="D297" s="3">
        <v>23</v>
      </c>
      <c r="E297" s="3">
        <v>29</v>
      </c>
      <c r="F297" s="3">
        <v>24</v>
      </c>
      <c r="G297" s="3">
        <v>11</v>
      </c>
      <c r="H297" s="3">
        <v>2</v>
      </c>
      <c r="I297" s="3"/>
      <c r="J297" s="7">
        <v>0.57596200557103083</v>
      </c>
      <c r="K297" s="7">
        <v>6.9609021727019504</v>
      </c>
      <c r="L297" s="7">
        <v>25.422830640668526</v>
      </c>
      <c r="M297" s="7">
        <v>33.021071420612813</v>
      </c>
      <c r="N297" s="7">
        <v>21.385236657381618</v>
      </c>
      <c r="O297" s="7">
        <v>10.084098607242339</v>
      </c>
      <c r="P297" s="7">
        <v>2.6611724791086351</v>
      </c>
      <c r="Q297" s="7">
        <f t="shared" si="4"/>
        <v>100.11127398328692</v>
      </c>
    </row>
    <row r="298" spans="1:17" ht="14.5">
      <c r="A298" s="3" t="s">
        <v>308</v>
      </c>
      <c r="B298" s="3">
        <v>0</v>
      </c>
      <c r="C298" s="3">
        <v>5</v>
      </c>
      <c r="D298" s="3">
        <v>16</v>
      </c>
      <c r="E298" s="3">
        <v>24</v>
      </c>
      <c r="F298" s="3">
        <v>27</v>
      </c>
      <c r="G298" s="3">
        <v>21</v>
      </c>
      <c r="H298" s="3">
        <v>6</v>
      </c>
      <c r="I298" s="3"/>
      <c r="J298" s="7">
        <v>0.69059200557103084</v>
      </c>
      <c r="K298" s="7">
        <v>7.2239421727019497</v>
      </c>
      <c r="L298" s="7">
        <v>23.500430640668522</v>
      </c>
      <c r="M298" s="7">
        <v>30.701441420612817</v>
      </c>
      <c r="N298" s="7">
        <v>21.457416657381618</v>
      </c>
      <c r="O298" s="7">
        <v>11.994798607242339</v>
      </c>
      <c r="P298" s="7">
        <v>4.4382824791086355</v>
      </c>
      <c r="Q298" s="7">
        <f t="shared" si="4"/>
        <v>100.00690398328692</v>
      </c>
    </row>
    <row r="299" spans="1:17" ht="14.5">
      <c r="A299" s="3" t="s">
        <v>309</v>
      </c>
      <c r="B299" s="3">
        <v>0</v>
      </c>
      <c r="C299" s="3">
        <v>6</v>
      </c>
      <c r="D299" s="3">
        <v>30</v>
      </c>
      <c r="E299" s="3">
        <v>33</v>
      </c>
      <c r="F299" s="3">
        <v>19</v>
      </c>
      <c r="G299" s="3">
        <v>10</v>
      </c>
      <c r="H299" s="3">
        <v>2</v>
      </c>
      <c r="I299" s="3"/>
      <c r="J299" s="7">
        <v>0.66332114206128112</v>
      </c>
      <c r="K299" s="7">
        <v>7.674825403899721</v>
      </c>
      <c r="L299" s="7">
        <v>28.277481337047355</v>
      </c>
      <c r="M299" s="7">
        <v>34.110531225626744</v>
      </c>
      <c r="N299" s="7">
        <v>20.416974763231195</v>
      </c>
      <c r="O299" s="7">
        <v>8.082114484679666</v>
      </c>
      <c r="P299" s="7">
        <v>0.98302821727019429</v>
      </c>
      <c r="Q299" s="7">
        <f t="shared" si="4"/>
        <v>100.20827657381615</v>
      </c>
    </row>
    <row r="300" spans="1:17" ht="14.5">
      <c r="A300" s="3" t="s">
        <v>310</v>
      </c>
      <c r="B300" s="3">
        <v>1</v>
      </c>
      <c r="C300" s="3">
        <v>6</v>
      </c>
      <c r="D300" s="3">
        <v>25</v>
      </c>
      <c r="E300" s="3">
        <v>34</v>
      </c>
      <c r="F300" s="3">
        <v>23</v>
      </c>
      <c r="G300" s="3">
        <v>9</v>
      </c>
      <c r="H300" s="3">
        <v>1</v>
      </c>
      <c r="I300" s="3"/>
      <c r="J300" s="7">
        <v>0.41356114206128114</v>
      </c>
      <c r="K300" s="7">
        <v>5.8947454038997202</v>
      </c>
      <c r="L300" s="7">
        <v>24.687281337047352</v>
      </c>
      <c r="M300" s="7">
        <v>35.095291225626745</v>
      </c>
      <c r="N300" s="7">
        <v>23.354614763231197</v>
      </c>
      <c r="O300" s="7">
        <v>9.5607144846796661</v>
      </c>
      <c r="P300" s="7">
        <v>1.0253082172701944</v>
      </c>
      <c r="Q300" s="7">
        <f t="shared" si="4"/>
        <v>100.03151657381616</v>
      </c>
    </row>
    <row r="301" spans="1:17" ht="14.5">
      <c r="A301" s="3" t="s">
        <v>311</v>
      </c>
      <c r="B301" s="3">
        <v>1</v>
      </c>
      <c r="C301" s="3">
        <v>5</v>
      </c>
      <c r="D301" s="3">
        <v>18</v>
      </c>
      <c r="E301" s="3">
        <v>31</v>
      </c>
      <c r="F301" s="3">
        <v>28</v>
      </c>
      <c r="G301" s="3">
        <v>15</v>
      </c>
      <c r="H301" s="3">
        <v>2</v>
      </c>
      <c r="I301" s="3"/>
      <c r="J301" s="7">
        <v>0.54548334261838471</v>
      </c>
      <c r="K301" s="7">
        <v>5.2455436211699169</v>
      </c>
      <c r="L301" s="7">
        <v>17.715984401114206</v>
      </c>
      <c r="M301" s="7">
        <v>28.575572367688025</v>
      </c>
      <c r="N301" s="7">
        <v>25.52407442896936</v>
      </c>
      <c r="O301" s="7">
        <v>16.2023643454039</v>
      </c>
      <c r="P301" s="7">
        <v>6.0966474651810589</v>
      </c>
      <c r="Q301" s="7">
        <f t="shared" si="4"/>
        <v>99.905669972144864</v>
      </c>
    </row>
    <row r="302" spans="1:17" ht="14.5">
      <c r="A302" s="3" t="s">
        <v>312</v>
      </c>
      <c r="B302" s="3">
        <v>1</v>
      </c>
      <c r="C302" s="3">
        <v>1</v>
      </c>
      <c r="D302" s="3">
        <v>8</v>
      </c>
      <c r="E302" s="3">
        <v>19</v>
      </c>
      <c r="F302" s="3">
        <v>31</v>
      </c>
      <c r="G302" s="3">
        <v>30</v>
      </c>
      <c r="H302" s="3">
        <v>10</v>
      </c>
      <c r="I302" s="3"/>
      <c r="J302" s="7">
        <v>0.44652114206128113</v>
      </c>
      <c r="K302" s="7">
        <v>4.570425403899721</v>
      </c>
      <c r="L302" s="7">
        <v>16.648481337047354</v>
      </c>
      <c r="M302" s="7">
        <v>29.246331225626744</v>
      </c>
      <c r="N302" s="7">
        <v>26.6571747632312</v>
      </c>
      <c r="O302" s="7">
        <v>16.479114484679663</v>
      </c>
      <c r="P302" s="7">
        <v>5.7984282172701942</v>
      </c>
      <c r="Q302" s="7">
        <f t="shared" si="4"/>
        <v>99.846476573816162</v>
      </c>
    </row>
    <row r="303" spans="1:17" ht="14.5">
      <c r="A303" s="3" t="s">
        <v>313</v>
      </c>
      <c r="B303" s="3">
        <v>1</v>
      </c>
      <c r="C303" s="3">
        <v>4</v>
      </c>
      <c r="D303" s="3">
        <v>21</v>
      </c>
      <c r="E303" s="3">
        <v>32</v>
      </c>
      <c r="F303" s="3">
        <v>26</v>
      </c>
      <c r="G303" s="3">
        <v>14</v>
      </c>
      <c r="H303" s="3">
        <v>3</v>
      </c>
      <c r="I303" s="3"/>
      <c r="J303" s="7">
        <v>6.4473342618384666E-2</v>
      </c>
      <c r="K303" s="7">
        <v>2.9234636211699172</v>
      </c>
      <c r="L303" s="7">
        <v>17.930784401114202</v>
      </c>
      <c r="M303" s="7">
        <v>34.201582367688026</v>
      </c>
      <c r="N303" s="7">
        <v>28.345214428969363</v>
      </c>
      <c r="O303" s="7">
        <v>13.879464345403902</v>
      </c>
      <c r="P303" s="7">
        <v>2.5906774651810593</v>
      </c>
      <c r="Q303" s="7">
        <f t="shared" si="4"/>
        <v>99.935659972144848</v>
      </c>
    </row>
    <row r="304" spans="1:17" ht="14.5">
      <c r="A304" s="3" t="s">
        <v>314</v>
      </c>
      <c r="B304" s="3">
        <v>1</v>
      </c>
      <c r="C304" s="3">
        <v>4</v>
      </c>
      <c r="D304" s="3">
        <v>21</v>
      </c>
      <c r="E304" s="3">
        <v>30</v>
      </c>
      <c r="F304" s="3">
        <v>24</v>
      </c>
      <c r="G304" s="3">
        <v>15</v>
      </c>
      <c r="H304" s="3">
        <v>5</v>
      </c>
      <c r="I304" s="3"/>
      <c r="J304" s="7">
        <v>0.61127334261838473</v>
      </c>
      <c r="K304" s="7">
        <v>6.7058636211699172</v>
      </c>
      <c r="L304" s="7">
        <v>23.514784401114206</v>
      </c>
      <c r="M304" s="7">
        <v>32.120782367688022</v>
      </c>
      <c r="N304" s="7">
        <v>22.51601442896936</v>
      </c>
      <c r="O304" s="7">
        <v>11.3534643454039</v>
      </c>
      <c r="P304" s="7">
        <v>3.1482774651810592</v>
      </c>
      <c r="Q304" s="7">
        <f t="shared" si="4"/>
        <v>99.970459972144852</v>
      </c>
    </row>
    <row r="305" spans="1:17" ht="14.5">
      <c r="A305" s="3" t="s">
        <v>315</v>
      </c>
      <c r="B305" s="3">
        <v>0</v>
      </c>
      <c r="C305" s="3">
        <v>8</v>
      </c>
      <c r="D305" s="3">
        <v>28</v>
      </c>
      <c r="E305" s="3">
        <v>30</v>
      </c>
      <c r="F305" s="3">
        <v>20</v>
      </c>
      <c r="G305" s="3">
        <v>11</v>
      </c>
      <c r="H305" s="3">
        <v>3</v>
      </c>
      <c r="I305" s="3"/>
      <c r="J305" s="7">
        <v>0.87913114206128118</v>
      </c>
      <c r="K305" s="7">
        <v>7.8753054038997217</v>
      </c>
      <c r="L305" s="7">
        <v>22.758681337047353</v>
      </c>
      <c r="M305" s="7">
        <v>28.749721225626743</v>
      </c>
      <c r="N305" s="7">
        <v>21.308634763231197</v>
      </c>
      <c r="O305" s="7">
        <v>13.057014484679666</v>
      </c>
      <c r="P305" s="7">
        <v>5.2845982172701946</v>
      </c>
      <c r="Q305" s="7">
        <f t="shared" si="4"/>
        <v>99.913086573816159</v>
      </c>
    </row>
    <row r="306" spans="1:17" ht="14.5">
      <c r="A306" s="3" t="s">
        <v>316</v>
      </c>
      <c r="B306" s="3">
        <v>2</v>
      </c>
      <c r="C306" s="3">
        <v>19</v>
      </c>
      <c r="D306" s="3">
        <v>34</v>
      </c>
      <c r="E306" s="3">
        <v>27</v>
      </c>
      <c r="F306" s="3">
        <v>13</v>
      </c>
      <c r="G306" s="3">
        <v>4</v>
      </c>
      <c r="H306" s="3">
        <v>1</v>
      </c>
      <c r="I306" s="3"/>
      <c r="J306" s="7">
        <v>1.0489220055710307</v>
      </c>
      <c r="K306" s="7">
        <v>8.7825821727019502</v>
      </c>
      <c r="L306" s="7">
        <v>22.237030640668522</v>
      </c>
      <c r="M306" s="7">
        <v>25.933111420612814</v>
      </c>
      <c r="N306" s="7">
        <v>19.794796657381617</v>
      </c>
      <c r="O306" s="7">
        <v>14.525498607242341</v>
      </c>
      <c r="P306" s="7">
        <v>7.6052924791086349</v>
      </c>
      <c r="Q306" s="7">
        <f t="shared" si="4"/>
        <v>99.927233983286911</v>
      </c>
    </row>
    <row r="307" spans="1:17" ht="14.5">
      <c r="A307" s="3" t="s">
        <v>317</v>
      </c>
      <c r="B307" s="3">
        <v>0</v>
      </c>
      <c r="C307" s="3">
        <v>4</v>
      </c>
      <c r="D307" s="3">
        <v>19</v>
      </c>
      <c r="E307" s="3">
        <v>27</v>
      </c>
      <c r="F307" s="3">
        <v>21</v>
      </c>
      <c r="G307" s="3">
        <v>16</v>
      </c>
      <c r="H307" s="3">
        <v>13</v>
      </c>
      <c r="I307" s="3"/>
      <c r="J307" s="7">
        <v>0.4550911420612811</v>
      </c>
      <c r="K307" s="7">
        <v>4.6389854038997207</v>
      </c>
      <c r="L307" s="7">
        <v>16.819881337047352</v>
      </c>
      <c r="M307" s="7">
        <v>29.237761225626745</v>
      </c>
      <c r="N307" s="7">
        <v>26.537194763231199</v>
      </c>
      <c r="O307" s="7">
        <v>16.393414484679663</v>
      </c>
      <c r="P307" s="7">
        <v>5.7727182172701941</v>
      </c>
      <c r="Q307" s="7">
        <f t="shared" si="4"/>
        <v>99.855046573816168</v>
      </c>
    </row>
    <row r="308" spans="1:17" ht="14.5">
      <c r="A308" s="3" t="s">
        <v>318</v>
      </c>
      <c r="B308" s="3">
        <v>1</v>
      </c>
      <c r="C308" s="3">
        <v>16</v>
      </c>
      <c r="D308" s="3">
        <v>32</v>
      </c>
      <c r="E308" s="3">
        <v>30</v>
      </c>
      <c r="F308" s="3">
        <v>16</v>
      </c>
      <c r="G308" s="3">
        <v>6</v>
      </c>
      <c r="H308" s="3">
        <v>1</v>
      </c>
      <c r="I308" s="3"/>
      <c r="J308" s="7">
        <v>0.26866774373259017</v>
      </c>
      <c r="K308" s="7">
        <v>3.8878600557103047</v>
      </c>
      <c r="L308" s="7">
        <v>17.38119052924791</v>
      </c>
      <c r="M308" s="7">
        <v>31.383794651810589</v>
      </c>
      <c r="N308" s="7">
        <v>27.109233760445687</v>
      </c>
      <c r="O308" s="7">
        <v>15.301264066852365</v>
      </c>
      <c r="P308" s="7">
        <v>4.5823059610027848</v>
      </c>
      <c r="Q308" s="7">
        <f t="shared" si="4"/>
        <v>99.914316768802237</v>
      </c>
    </row>
    <row r="309" spans="1:17" ht="14.5">
      <c r="A309" s="3" t="s">
        <v>319</v>
      </c>
      <c r="B309" s="3">
        <v>0</v>
      </c>
      <c r="C309" s="3">
        <v>10</v>
      </c>
      <c r="D309" s="3">
        <v>38</v>
      </c>
      <c r="E309" s="3">
        <v>35</v>
      </c>
      <c r="F309" s="3">
        <v>13</v>
      </c>
      <c r="G309" s="3">
        <v>3</v>
      </c>
      <c r="H309" s="3">
        <v>0</v>
      </c>
      <c r="I309" s="3"/>
      <c r="J309" s="7">
        <v>0.36762334261838464</v>
      </c>
      <c r="K309" s="7">
        <v>5.6286636211699168</v>
      </c>
      <c r="L309" s="7">
        <v>24.261784401114205</v>
      </c>
      <c r="M309" s="7">
        <v>35.304432367688023</v>
      </c>
      <c r="N309" s="7">
        <v>23.69111442896936</v>
      </c>
      <c r="O309" s="7">
        <v>9.7139643454039</v>
      </c>
      <c r="P309" s="7">
        <v>1.0512274651810591</v>
      </c>
      <c r="Q309" s="7">
        <f t="shared" si="4"/>
        <v>100.01880997214484</v>
      </c>
    </row>
    <row r="310" spans="1:17" ht="14.5">
      <c r="A310" s="3" t="s">
        <v>320</v>
      </c>
      <c r="B310" s="3">
        <v>2</v>
      </c>
      <c r="C310" s="3">
        <v>14</v>
      </c>
      <c r="D310" s="3">
        <v>36</v>
      </c>
      <c r="E310" s="3">
        <v>30</v>
      </c>
      <c r="F310" s="3">
        <v>13</v>
      </c>
      <c r="G310" s="3">
        <v>4</v>
      </c>
      <c r="H310" s="3">
        <v>0</v>
      </c>
      <c r="I310" s="3"/>
      <c r="J310" s="7">
        <v>0.71476774373259022</v>
      </c>
      <c r="K310" s="7">
        <v>8.6086600557103043</v>
      </c>
      <c r="L310" s="7">
        <v>32.191190529247912</v>
      </c>
      <c r="M310" s="7">
        <v>35.283694651810592</v>
      </c>
      <c r="N310" s="7">
        <v>18.217833760445682</v>
      </c>
      <c r="O310" s="7">
        <v>5.6302640668523667</v>
      </c>
      <c r="P310" s="7">
        <v>-0.21399403899721542</v>
      </c>
      <c r="Q310" s="7">
        <f t="shared" si="4"/>
        <v>100.43241676880224</v>
      </c>
    </row>
    <row r="311" spans="1:17" ht="14.5">
      <c r="A311" s="3" t="s">
        <v>321</v>
      </c>
      <c r="B311" s="3">
        <v>0</v>
      </c>
      <c r="C311" s="3">
        <v>8</v>
      </c>
      <c r="D311" s="3">
        <v>29</v>
      </c>
      <c r="E311" s="3">
        <v>40</v>
      </c>
      <c r="F311" s="3">
        <v>18</v>
      </c>
      <c r="G311" s="3">
        <v>4</v>
      </c>
      <c r="H311" s="3">
        <v>0</v>
      </c>
      <c r="I311" s="3"/>
      <c r="J311" s="7">
        <v>0.23479200557103078</v>
      </c>
      <c r="K311" s="7">
        <v>4.1695421727019504</v>
      </c>
      <c r="L311" s="7">
        <v>19.736430640668523</v>
      </c>
      <c r="M311" s="7">
        <v>32.691241420612819</v>
      </c>
      <c r="N311" s="7">
        <v>26.012616657381617</v>
      </c>
      <c r="O311" s="7">
        <v>13.610798607242341</v>
      </c>
      <c r="P311" s="7">
        <v>3.607682479108635</v>
      </c>
      <c r="Q311" s="7">
        <f t="shared" si="4"/>
        <v>100.06310398328692</v>
      </c>
    </row>
    <row r="312" spans="1:17" ht="14.5">
      <c r="A312" s="3" t="s">
        <v>322</v>
      </c>
      <c r="B312" s="3">
        <v>0</v>
      </c>
      <c r="C312" s="3">
        <v>14</v>
      </c>
      <c r="D312" s="3">
        <v>35</v>
      </c>
      <c r="E312" s="3">
        <v>33</v>
      </c>
      <c r="F312" s="3">
        <v>14</v>
      </c>
      <c r="G312" s="3">
        <v>4</v>
      </c>
      <c r="H312" s="3">
        <v>0</v>
      </c>
      <c r="I312" s="3"/>
      <c r="J312" s="7">
        <v>0.71239454038997219</v>
      </c>
      <c r="K312" s="7">
        <v>6.8291507520891361</v>
      </c>
      <c r="L312" s="7">
        <v>23.296172144846796</v>
      </c>
      <c r="M312" s="7">
        <v>29.960847799442899</v>
      </c>
      <c r="N312" s="7">
        <v>22.736835766016718</v>
      </c>
      <c r="O312" s="7">
        <v>12.700764902506963</v>
      </c>
      <c r="P312" s="7">
        <v>3.9224904735376045</v>
      </c>
      <c r="Q312" s="7">
        <f t="shared" si="4"/>
        <v>100.1586563788301</v>
      </c>
    </row>
    <row r="313" spans="1:17" ht="14.5">
      <c r="A313" s="3" t="s">
        <v>323</v>
      </c>
      <c r="B313" s="3">
        <v>1</v>
      </c>
      <c r="C313" s="3">
        <v>10</v>
      </c>
      <c r="D313" s="3">
        <v>47</v>
      </c>
      <c r="E313" s="3">
        <v>32</v>
      </c>
      <c r="F313" s="3">
        <v>9</v>
      </c>
      <c r="G313" s="3">
        <v>2</v>
      </c>
      <c r="H313" s="3">
        <v>0</v>
      </c>
      <c r="I313" s="3"/>
      <c r="J313" s="7">
        <v>1.0401229805013927</v>
      </c>
      <c r="K313" s="7">
        <v>10.623262395543174</v>
      </c>
      <c r="L313" s="7">
        <v>35.837392757660169</v>
      </c>
      <c r="M313" s="7">
        <v>34.011760027855154</v>
      </c>
      <c r="N313" s="7">
        <v>15.441311699164347</v>
      </c>
      <c r="O313" s="7">
        <v>4.1522548746518106</v>
      </c>
      <c r="P313" s="7">
        <v>-0.54107367688022301</v>
      </c>
      <c r="Q313" s="7">
        <f t="shared" si="4"/>
        <v>100.56503105849583</v>
      </c>
    </row>
    <row r="314" spans="1:17" ht="14.5">
      <c r="A314" s="3" t="s">
        <v>324</v>
      </c>
      <c r="B314" s="3">
        <v>1</v>
      </c>
      <c r="C314" s="3">
        <v>14</v>
      </c>
      <c r="D314" s="3">
        <v>38</v>
      </c>
      <c r="E314" s="3">
        <v>30</v>
      </c>
      <c r="F314" s="3">
        <v>12</v>
      </c>
      <c r="G314" s="3">
        <v>4</v>
      </c>
      <c r="H314" s="3">
        <v>0</v>
      </c>
      <c r="I314" s="3"/>
      <c r="J314" s="7">
        <v>0.32340200557103072</v>
      </c>
      <c r="K314" s="7">
        <v>5.5944221727019503</v>
      </c>
      <c r="L314" s="7">
        <v>24.586630640668524</v>
      </c>
      <c r="M314" s="7">
        <v>35.478631420612814</v>
      </c>
      <c r="N314" s="7">
        <v>23.244076657381616</v>
      </c>
      <c r="O314" s="7">
        <v>9.5526986072423412</v>
      </c>
      <c r="P314" s="7">
        <v>1.2978524791086357</v>
      </c>
      <c r="Q314" s="7">
        <f t="shared" si="4"/>
        <v>100.07771398328693</v>
      </c>
    </row>
    <row r="315" spans="1:17" ht="14.5">
      <c r="A315" s="3" t="s">
        <v>325</v>
      </c>
      <c r="B315" s="3">
        <v>1</v>
      </c>
      <c r="C315" s="3">
        <v>13</v>
      </c>
      <c r="D315" s="3">
        <v>34</v>
      </c>
      <c r="E315" s="3">
        <v>30</v>
      </c>
      <c r="F315" s="3">
        <v>15</v>
      </c>
      <c r="G315" s="3">
        <v>6</v>
      </c>
      <c r="H315" s="3">
        <v>1</v>
      </c>
      <c r="I315" s="3"/>
      <c r="J315" s="7">
        <v>1.2501577437325901</v>
      </c>
      <c r="K315" s="7">
        <v>12.019780055710305</v>
      </c>
      <c r="L315" s="7">
        <v>37.278990529247913</v>
      </c>
      <c r="M315" s="7">
        <v>31.808304651810587</v>
      </c>
      <c r="N315" s="7">
        <v>12.958373760445683</v>
      </c>
      <c r="O315" s="7">
        <v>4.352364066852366</v>
      </c>
      <c r="P315" s="7">
        <v>1.0078359610027845</v>
      </c>
      <c r="Q315" s="7">
        <f t="shared" si="4"/>
        <v>100.67580676880222</v>
      </c>
    </row>
    <row r="316" spans="1:17" ht="14.5">
      <c r="A316" s="3" t="s">
        <v>326</v>
      </c>
      <c r="B316" s="3">
        <v>1</v>
      </c>
      <c r="C316" s="3">
        <v>5</v>
      </c>
      <c r="D316" s="3">
        <v>24</v>
      </c>
      <c r="E316" s="3">
        <v>41</v>
      </c>
      <c r="F316" s="3">
        <v>23</v>
      </c>
      <c r="G316" s="3">
        <v>5</v>
      </c>
      <c r="H316" s="3">
        <v>0</v>
      </c>
      <c r="I316" s="3"/>
      <c r="J316" s="7">
        <v>0.37884200557103076</v>
      </c>
      <c r="K316" s="7">
        <v>5.8199421727019507</v>
      </c>
      <c r="L316" s="7">
        <v>24.290430640668522</v>
      </c>
      <c r="M316" s="7">
        <v>34.688191420612817</v>
      </c>
      <c r="N316" s="7">
        <v>23.026916657381619</v>
      </c>
      <c r="O316" s="7">
        <v>10.01729860724234</v>
      </c>
      <c r="P316" s="7">
        <v>1.8385324791086355</v>
      </c>
      <c r="Q316" s="7">
        <f t="shared" si="4"/>
        <v>100.06015398328691</v>
      </c>
    </row>
    <row r="317" spans="1:17" ht="14.5">
      <c r="A317" s="3" t="s">
        <v>327</v>
      </c>
      <c r="B317" s="3">
        <v>0</v>
      </c>
      <c r="C317" s="3">
        <v>8</v>
      </c>
      <c r="D317" s="3">
        <v>36</v>
      </c>
      <c r="E317" s="3">
        <v>33</v>
      </c>
      <c r="F317" s="3">
        <v>17</v>
      </c>
      <c r="G317" s="3">
        <v>6</v>
      </c>
      <c r="H317" s="3">
        <v>1</v>
      </c>
      <c r="I317" s="3"/>
      <c r="J317" s="7">
        <v>0.15239844011142065</v>
      </c>
      <c r="K317" s="7">
        <v>3.170471643454039</v>
      </c>
      <c r="L317" s="7">
        <v>17.469620612813365</v>
      </c>
      <c r="M317" s="7">
        <v>33.379242228412259</v>
      </c>
      <c r="N317" s="7">
        <v>28.494095933147634</v>
      </c>
      <c r="O317" s="7">
        <v>14.377789972144848</v>
      </c>
      <c r="P317" s="7">
        <v>2.830425849582173</v>
      </c>
      <c r="Q317" s="7">
        <f t="shared" si="4"/>
        <v>99.874044679665744</v>
      </c>
    </row>
    <row r="318" spans="1:17" ht="14.5">
      <c r="A318" s="3" t="s">
        <v>328</v>
      </c>
      <c r="B318" s="3">
        <v>0</v>
      </c>
      <c r="C318" s="3">
        <v>1</v>
      </c>
      <c r="D318" s="3">
        <v>14</v>
      </c>
      <c r="E318" s="3">
        <v>40</v>
      </c>
      <c r="F318" s="3">
        <v>30</v>
      </c>
      <c r="G318" s="3">
        <v>12</v>
      </c>
      <c r="H318" s="3">
        <v>2</v>
      </c>
      <c r="I318" s="3"/>
      <c r="J318" s="7">
        <v>-0.35996799442896921</v>
      </c>
      <c r="K318" s="7">
        <v>-0.2145378272980496</v>
      </c>
      <c r="L318" s="7">
        <v>11.78823064066852</v>
      </c>
      <c r="M318" s="7">
        <v>34.085001420612819</v>
      </c>
      <c r="N318" s="7">
        <v>33.072256657381622</v>
      </c>
      <c r="O318" s="7">
        <v>17.635398607242344</v>
      </c>
      <c r="P318" s="7">
        <v>3.9009624791086353</v>
      </c>
      <c r="Q318" s="7">
        <f t="shared" si="4"/>
        <v>99.907343983286921</v>
      </c>
    </row>
    <row r="319" spans="1:17" ht="14.5">
      <c r="A319" s="3" t="s">
        <v>329</v>
      </c>
      <c r="B319" s="3">
        <v>0</v>
      </c>
      <c r="C319" s="3">
        <v>6</v>
      </c>
      <c r="D319" s="3">
        <v>33</v>
      </c>
      <c r="E319" s="3">
        <v>38</v>
      </c>
      <c r="F319" s="3">
        <v>17</v>
      </c>
      <c r="G319" s="3">
        <v>5</v>
      </c>
      <c r="H319" s="3">
        <v>1</v>
      </c>
      <c r="I319" s="3"/>
      <c r="J319" s="7">
        <v>0.42834334261838469</v>
      </c>
      <c r="K319" s="7">
        <v>5.8964236211699177</v>
      </c>
      <c r="L319" s="7">
        <v>24.071184401114206</v>
      </c>
      <c r="M319" s="7">
        <v>34.508712367688027</v>
      </c>
      <c r="N319" s="7">
        <v>23.400034428969359</v>
      </c>
      <c r="O319" s="7">
        <v>10.125764345403901</v>
      </c>
      <c r="P319" s="7">
        <v>1.5760674651810591</v>
      </c>
      <c r="Q319" s="7">
        <f t="shared" si="4"/>
        <v>100.00652997214486</v>
      </c>
    </row>
    <row r="320" spans="1:17" ht="14.5">
      <c r="A320" s="3" t="s">
        <v>330</v>
      </c>
      <c r="B320" s="3">
        <v>1</v>
      </c>
      <c r="C320" s="3">
        <v>7</v>
      </c>
      <c r="D320" s="3">
        <v>29</v>
      </c>
      <c r="E320" s="3">
        <v>35</v>
      </c>
      <c r="F320" s="3">
        <v>20</v>
      </c>
      <c r="G320" s="3">
        <v>7</v>
      </c>
      <c r="H320" s="3">
        <v>1</v>
      </c>
      <c r="I320" s="3"/>
      <c r="J320" s="7">
        <v>0.79066200557103083</v>
      </c>
      <c r="K320" s="7">
        <v>9.1145021727019504</v>
      </c>
      <c r="L320" s="7">
        <v>32.526830640668521</v>
      </c>
      <c r="M320" s="7">
        <v>34.276371420612818</v>
      </c>
      <c r="N320" s="7">
        <v>17.261436657381619</v>
      </c>
      <c r="O320" s="7">
        <v>5.8990986072423404</v>
      </c>
      <c r="P320" s="7">
        <v>0.60307247910863548</v>
      </c>
      <c r="Q320" s="7">
        <f t="shared" si="4"/>
        <v>100.47197398328692</v>
      </c>
    </row>
    <row r="321" spans="1:17" ht="14.5">
      <c r="A321" s="3" t="s">
        <v>331</v>
      </c>
      <c r="B321" s="3">
        <v>0</v>
      </c>
      <c r="C321" s="3">
        <v>4</v>
      </c>
      <c r="D321" s="3">
        <v>35</v>
      </c>
      <c r="E321" s="3">
        <v>36</v>
      </c>
      <c r="F321" s="3">
        <v>17</v>
      </c>
      <c r="G321" s="3">
        <v>6</v>
      </c>
      <c r="H321" s="3">
        <v>1</v>
      </c>
      <c r="I321" s="3"/>
      <c r="J321" s="7">
        <v>-4.9767994428969203E-2</v>
      </c>
      <c r="K321" s="7">
        <v>2.5470621727019505</v>
      </c>
      <c r="L321" s="7">
        <v>18.260230640668521</v>
      </c>
      <c r="M321" s="7">
        <v>35.180801420612816</v>
      </c>
      <c r="N321" s="7">
        <v>28.319456657381618</v>
      </c>
      <c r="O321" s="7">
        <v>13.399398607242341</v>
      </c>
      <c r="P321" s="7">
        <v>2.3403624791086353</v>
      </c>
      <c r="Q321" s="7">
        <f t="shared" si="4"/>
        <v>99.997543983286917</v>
      </c>
    </row>
    <row r="322" spans="1:17" ht="14.5">
      <c r="A322" s="3" t="s">
        <v>332</v>
      </c>
      <c r="B322" s="3">
        <v>6</v>
      </c>
      <c r="C322" s="3">
        <v>26</v>
      </c>
      <c r="D322" s="3">
        <v>32</v>
      </c>
      <c r="E322" s="3">
        <v>22</v>
      </c>
      <c r="F322" s="3">
        <v>10</v>
      </c>
      <c r="G322" s="3">
        <v>3</v>
      </c>
      <c r="H322" s="3">
        <v>0</v>
      </c>
      <c r="I322" s="3"/>
      <c r="J322" s="7">
        <v>0.80955114206128109</v>
      </c>
      <c r="K322" s="7">
        <v>7.7546654038997209</v>
      </c>
      <c r="L322" s="7">
        <v>24.177081337047355</v>
      </c>
      <c r="M322" s="7">
        <v>30.289301225626748</v>
      </c>
      <c r="N322" s="7">
        <v>21.164754763231198</v>
      </c>
      <c r="O322" s="7">
        <v>11.714814484679666</v>
      </c>
      <c r="P322" s="7">
        <v>4.0793382172701946</v>
      </c>
      <c r="Q322" s="7">
        <f t="shared" si="4"/>
        <v>99.989506573816158</v>
      </c>
    </row>
    <row r="323" spans="1:17" ht="14.5">
      <c r="A323" s="3" t="s">
        <v>333</v>
      </c>
      <c r="B323" s="3">
        <v>0</v>
      </c>
      <c r="C323" s="3">
        <v>6</v>
      </c>
      <c r="D323" s="3">
        <v>22</v>
      </c>
      <c r="E323" s="3">
        <v>35</v>
      </c>
      <c r="F323" s="3">
        <v>24</v>
      </c>
      <c r="G323" s="3">
        <v>11</v>
      </c>
      <c r="H323" s="3">
        <v>2</v>
      </c>
      <c r="I323" s="3"/>
      <c r="J323" s="7">
        <v>0.14148200557103083</v>
      </c>
      <c r="K323" s="7">
        <v>3.4230621727019503</v>
      </c>
      <c r="L323" s="7">
        <v>17.870230640668524</v>
      </c>
      <c r="M323" s="7">
        <v>32.784551420612821</v>
      </c>
      <c r="N323" s="7">
        <v>27.318956657381619</v>
      </c>
      <c r="O323" s="7">
        <v>14.54389860724234</v>
      </c>
      <c r="P323" s="7">
        <v>3.8876124791086353</v>
      </c>
      <c r="Q323" s="7">
        <f t="shared" ref="Q323:Q360" si="5">SUM(J323:P323)</f>
        <v>99.969793983286934</v>
      </c>
    </row>
    <row r="324" spans="1:17" ht="14.5">
      <c r="A324" s="3" t="s">
        <v>334</v>
      </c>
      <c r="B324" s="3">
        <v>1</v>
      </c>
      <c r="C324" s="3">
        <v>22</v>
      </c>
      <c r="D324" s="3">
        <v>32</v>
      </c>
      <c r="E324" s="3">
        <v>26</v>
      </c>
      <c r="F324" s="3">
        <v>14</v>
      </c>
      <c r="G324" s="3">
        <v>5</v>
      </c>
      <c r="H324" s="3">
        <v>1</v>
      </c>
      <c r="I324" s="3"/>
      <c r="J324" s="7">
        <v>0.25098114206128114</v>
      </c>
      <c r="K324" s="7">
        <v>3.8781054038997205</v>
      </c>
      <c r="L324" s="7">
        <v>18.357681337047353</v>
      </c>
      <c r="M324" s="7">
        <v>32.381871225626746</v>
      </c>
      <c r="N324" s="7">
        <v>27.158734763231198</v>
      </c>
      <c r="O324" s="7">
        <v>14.358514484679665</v>
      </c>
      <c r="P324" s="7">
        <v>3.5570482172701947</v>
      </c>
      <c r="Q324" s="7">
        <f t="shared" si="5"/>
        <v>99.942936573816155</v>
      </c>
    </row>
    <row r="325" spans="1:17" ht="14.5">
      <c r="A325" s="3" t="s">
        <v>335</v>
      </c>
      <c r="B325" s="3">
        <v>0</v>
      </c>
      <c r="C325" s="3">
        <v>5</v>
      </c>
      <c r="D325" s="3">
        <v>24</v>
      </c>
      <c r="E325" s="3">
        <v>25</v>
      </c>
      <c r="F325" s="3">
        <v>18</v>
      </c>
      <c r="G325" s="3">
        <v>17</v>
      </c>
      <c r="H325" s="3">
        <v>11</v>
      </c>
      <c r="I325" s="3"/>
      <c r="J325" s="7">
        <v>0.80507200557103076</v>
      </c>
      <c r="K325" s="7">
        <v>7.7037821727019509</v>
      </c>
      <c r="L325" s="7">
        <v>22.980030640668524</v>
      </c>
      <c r="M325" s="7">
        <v>29.116961420612814</v>
      </c>
      <c r="N325" s="7">
        <v>20.972696657381618</v>
      </c>
      <c r="O325" s="7">
        <v>12.88799860724234</v>
      </c>
      <c r="P325" s="7">
        <v>5.5088424791086359</v>
      </c>
      <c r="Q325" s="7">
        <f t="shared" si="5"/>
        <v>99.975383983286918</v>
      </c>
    </row>
    <row r="326" spans="1:17" ht="14.5">
      <c r="A326" s="3" t="s">
        <v>336</v>
      </c>
      <c r="B326" s="3">
        <v>0</v>
      </c>
      <c r="C326" s="3">
        <v>4</v>
      </c>
      <c r="D326" s="3">
        <v>14</v>
      </c>
      <c r="E326" s="3">
        <v>22</v>
      </c>
      <c r="F326" s="3">
        <v>22</v>
      </c>
      <c r="G326" s="3">
        <v>23</v>
      </c>
      <c r="H326" s="3">
        <v>15</v>
      </c>
      <c r="I326" s="3"/>
      <c r="J326" s="7">
        <v>0.36940334261838464</v>
      </c>
      <c r="K326" s="7">
        <v>4.2729036211699167</v>
      </c>
      <c r="L326" s="7">
        <v>17.004384401114201</v>
      </c>
      <c r="M326" s="7">
        <v>30.221652367688023</v>
      </c>
      <c r="N326" s="7">
        <v>26.871194428969361</v>
      </c>
      <c r="O326" s="7">
        <v>15.925164345403903</v>
      </c>
      <c r="P326" s="7">
        <v>5.2108874651810595</v>
      </c>
      <c r="Q326" s="7">
        <f t="shared" si="5"/>
        <v>99.875589972144851</v>
      </c>
    </row>
    <row r="327" spans="1:17" ht="14.5">
      <c r="A327" s="3" t="s">
        <v>337</v>
      </c>
      <c r="B327" s="3">
        <v>1</v>
      </c>
      <c r="C327" s="3">
        <v>16</v>
      </c>
      <c r="D327" s="3">
        <v>33</v>
      </c>
      <c r="E327" s="3">
        <v>28</v>
      </c>
      <c r="F327" s="3">
        <v>15</v>
      </c>
      <c r="G327" s="3">
        <v>6</v>
      </c>
      <c r="H327" s="3">
        <v>1</v>
      </c>
      <c r="I327" s="3"/>
      <c r="J327" s="7">
        <v>0.44201200557103082</v>
      </c>
      <c r="K327" s="7">
        <v>6.1073021727019512</v>
      </c>
      <c r="L327" s="7">
        <v>24.148830640668525</v>
      </c>
      <c r="M327" s="7">
        <v>33.890021420612818</v>
      </c>
      <c r="N327" s="7">
        <v>22.701536657381617</v>
      </c>
      <c r="O327" s="7">
        <v>10.40459860724234</v>
      </c>
      <c r="P327" s="7">
        <v>2.3560224791086353</v>
      </c>
      <c r="Q327" s="7">
        <f t="shared" si="5"/>
        <v>100.05032398328692</v>
      </c>
    </row>
    <row r="328" spans="1:17" ht="14.5">
      <c r="A328" s="3" t="s">
        <v>338</v>
      </c>
      <c r="B328" s="3">
        <v>1</v>
      </c>
      <c r="C328" s="3">
        <v>5</v>
      </c>
      <c r="D328" s="3">
        <v>16</v>
      </c>
      <c r="E328" s="3">
        <v>24</v>
      </c>
      <c r="F328" s="3">
        <v>25</v>
      </c>
      <c r="G328" s="3">
        <v>22</v>
      </c>
      <c r="H328" s="3">
        <v>8</v>
      </c>
      <c r="I328" s="3"/>
      <c r="J328" s="7">
        <v>0.50557200557103077</v>
      </c>
      <c r="K328" s="7">
        <v>6.3977821727019508</v>
      </c>
      <c r="L328" s="7">
        <v>24.015030640668524</v>
      </c>
      <c r="M328" s="7">
        <v>33.091461420612809</v>
      </c>
      <c r="N328" s="7">
        <v>22.370696657381618</v>
      </c>
      <c r="O328" s="7">
        <v>10.78799860724234</v>
      </c>
      <c r="P328" s="7">
        <v>2.8723424791086352</v>
      </c>
      <c r="Q328" s="7">
        <f t="shared" si="5"/>
        <v>100.04088398328692</v>
      </c>
    </row>
    <row r="329" spans="1:17" ht="14.5">
      <c r="A329" s="3" t="s">
        <v>339</v>
      </c>
      <c r="B329" s="3">
        <v>0</v>
      </c>
      <c r="C329" s="3">
        <v>3</v>
      </c>
      <c r="D329" s="3">
        <v>26</v>
      </c>
      <c r="E329" s="3">
        <v>41</v>
      </c>
      <c r="F329" s="3">
        <v>23</v>
      </c>
      <c r="G329" s="3">
        <v>6</v>
      </c>
      <c r="H329" s="3">
        <v>1</v>
      </c>
      <c r="I329" s="3"/>
      <c r="J329" s="7">
        <v>0.44868114206128118</v>
      </c>
      <c r="K329" s="7">
        <v>5.9577054038997197</v>
      </c>
      <c r="L329" s="7">
        <v>23.984681337047355</v>
      </c>
      <c r="M329" s="7">
        <v>34.325171225626747</v>
      </c>
      <c r="N329" s="7">
        <v>23.421934763231196</v>
      </c>
      <c r="O329" s="7">
        <v>10.228514484679666</v>
      </c>
      <c r="P329" s="7">
        <v>1.6269482172701943</v>
      </c>
      <c r="Q329" s="7">
        <f t="shared" si="5"/>
        <v>99.993636573816161</v>
      </c>
    </row>
    <row r="330" spans="1:17" ht="14.5">
      <c r="A330" s="3" t="s">
        <v>340</v>
      </c>
      <c r="B330" s="3">
        <v>0</v>
      </c>
      <c r="C330" s="3">
        <v>3</v>
      </c>
      <c r="D330" s="3">
        <v>22</v>
      </c>
      <c r="E330" s="3">
        <v>43</v>
      </c>
      <c r="F330" s="3">
        <v>25</v>
      </c>
      <c r="G330" s="3">
        <v>7</v>
      </c>
      <c r="H330" s="3">
        <v>1</v>
      </c>
      <c r="I330" s="3"/>
      <c r="J330" s="7">
        <v>0.39024114206128113</v>
      </c>
      <c r="K330" s="7">
        <v>5.7081854038997202</v>
      </c>
      <c r="L330" s="7">
        <v>24.220881337047352</v>
      </c>
      <c r="M330" s="7">
        <v>35.118611225626744</v>
      </c>
      <c r="N330" s="7">
        <v>23.681094763231197</v>
      </c>
      <c r="O330" s="7">
        <v>9.7939144846796662</v>
      </c>
      <c r="P330" s="7">
        <v>1.0952682172701944</v>
      </c>
      <c r="Q330" s="7">
        <f t="shared" si="5"/>
        <v>100.00819657381615</v>
      </c>
    </row>
    <row r="331" spans="1:17" ht="14.5">
      <c r="A331" s="3" t="s">
        <v>341</v>
      </c>
      <c r="B331" s="3">
        <v>1</v>
      </c>
      <c r="C331" s="3">
        <v>6</v>
      </c>
      <c r="D331" s="3">
        <v>28</v>
      </c>
      <c r="E331" s="3">
        <v>38</v>
      </c>
      <c r="F331" s="3">
        <v>21</v>
      </c>
      <c r="G331" s="3">
        <v>6</v>
      </c>
      <c r="H331" s="3">
        <v>1</v>
      </c>
      <c r="I331" s="3"/>
      <c r="J331" s="7">
        <v>0.61619454038997212</v>
      </c>
      <c r="K331" s="7">
        <v>6.7755507520891367</v>
      </c>
      <c r="L331" s="7">
        <v>24.450172144846793</v>
      </c>
      <c r="M331" s="7">
        <v>32.933047799442903</v>
      </c>
      <c r="N331" s="7">
        <v>22.555635766016717</v>
      </c>
      <c r="O331" s="7">
        <v>10.490764902506964</v>
      </c>
      <c r="P331" s="7">
        <v>2.1670904735376042</v>
      </c>
      <c r="Q331" s="7">
        <f t="shared" si="5"/>
        <v>99.988456378830094</v>
      </c>
    </row>
    <row r="332" spans="1:17" ht="14.5">
      <c r="A332" s="3" t="s">
        <v>342</v>
      </c>
      <c r="B332" s="3">
        <v>0</v>
      </c>
      <c r="C332" s="3">
        <v>6</v>
      </c>
      <c r="D332" s="3">
        <v>28</v>
      </c>
      <c r="E332" s="3">
        <v>40</v>
      </c>
      <c r="F332" s="3">
        <v>20</v>
      </c>
      <c r="G332" s="3">
        <v>5</v>
      </c>
      <c r="H332" s="3">
        <v>1</v>
      </c>
      <c r="I332" s="3"/>
      <c r="J332" s="7">
        <v>0.63212114206128112</v>
      </c>
      <c r="K332" s="7">
        <v>6.7712254038997211</v>
      </c>
      <c r="L332" s="7">
        <v>23.438481337047357</v>
      </c>
      <c r="M332" s="7">
        <v>31.936731225626747</v>
      </c>
      <c r="N332" s="7">
        <v>22.530774763231197</v>
      </c>
      <c r="O332" s="7">
        <v>11.451114484679664</v>
      </c>
      <c r="P332" s="7">
        <v>3.1976282172701946</v>
      </c>
      <c r="Q332" s="7">
        <f t="shared" si="5"/>
        <v>99.958076573816157</v>
      </c>
    </row>
    <row r="333" spans="1:17" ht="14.5">
      <c r="A333" s="3" t="s">
        <v>343</v>
      </c>
      <c r="B333" s="3">
        <v>1</v>
      </c>
      <c r="C333" s="3">
        <v>4</v>
      </c>
      <c r="D333" s="3">
        <v>18</v>
      </c>
      <c r="E333" s="3">
        <v>30</v>
      </c>
      <c r="F333" s="3">
        <v>28</v>
      </c>
      <c r="G333" s="3">
        <v>16</v>
      </c>
      <c r="H333" s="3">
        <v>3</v>
      </c>
      <c r="I333" s="3"/>
      <c r="J333" s="7">
        <v>0.25743200557103085</v>
      </c>
      <c r="K333" s="7">
        <v>5.2846621727019505</v>
      </c>
      <c r="L333" s="7">
        <v>24.672230640668523</v>
      </c>
      <c r="M333" s="7">
        <v>36.279601420612813</v>
      </c>
      <c r="N333" s="7">
        <v>23.608656657381619</v>
      </c>
      <c r="O333" s="7">
        <v>9.1933986072423401</v>
      </c>
      <c r="P333" s="7">
        <v>0.78876247910863562</v>
      </c>
      <c r="Q333" s="7">
        <f t="shared" si="5"/>
        <v>100.08474398328693</v>
      </c>
    </row>
    <row r="334" spans="1:17" ht="14.5">
      <c r="A334" s="3" t="s">
        <v>344</v>
      </c>
      <c r="B334" s="3">
        <v>1</v>
      </c>
      <c r="C334" s="3">
        <v>7</v>
      </c>
      <c r="D334" s="3">
        <v>23</v>
      </c>
      <c r="E334" s="3">
        <v>34</v>
      </c>
      <c r="F334" s="3">
        <v>24</v>
      </c>
      <c r="G334" s="3">
        <v>10</v>
      </c>
      <c r="H334" s="3">
        <v>1</v>
      </c>
      <c r="I334" s="3"/>
      <c r="J334" s="7">
        <v>0.46460844011142066</v>
      </c>
      <c r="K334" s="7">
        <v>5.9481516434540396</v>
      </c>
      <c r="L334" s="7">
        <v>23.981820612813369</v>
      </c>
      <c r="M334" s="7">
        <v>34.473032228412258</v>
      </c>
      <c r="N334" s="7">
        <v>23.713155933147632</v>
      </c>
      <c r="O334" s="7">
        <v>10.121689972144846</v>
      </c>
      <c r="P334" s="7">
        <v>1.2637958495821726</v>
      </c>
      <c r="Q334" s="7">
        <f t="shared" si="5"/>
        <v>99.966254679665738</v>
      </c>
    </row>
    <row r="335" spans="1:17" ht="14.5">
      <c r="A335" s="3" t="s">
        <v>345</v>
      </c>
      <c r="B335" s="3">
        <v>0</v>
      </c>
      <c r="C335" s="3">
        <v>3</v>
      </c>
      <c r="D335" s="3">
        <v>19</v>
      </c>
      <c r="E335" s="3">
        <v>35</v>
      </c>
      <c r="F335" s="3">
        <v>29</v>
      </c>
      <c r="G335" s="3">
        <v>13</v>
      </c>
      <c r="H335" s="3">
        <v>2</v>
      </c>
      <c r="I335" s="3"/>
      <c r="J335" s="7">
        <v>0.12122334261838469</v>
      </c>
      <c r="K335" s="7">
        <v>3.159463621169917</v>
      </c>
      <c r="L335" s="7">
        <v>17.660784401114206</v>
      </c>
      <c r="M335" s="7">
        <v>33.409832367688026</v>
      </c>
      <c r="N335" s="7">
        <v>28.109714428969362</v>
      </c>
      <c r="O335" s="7">
        <v>14.330964345403901</v>
      </c>
      <c r="P335" s="7">
        <v>3.127427465181059</v>
      </c>
      <c r="Q335" s="7">
        <f t="shared" si="5"/>
        <v>99.919409972144862</v>
      </c>
    </row>
    <row r="336" spans="1:17" ht="14.5">
      <c r="A336" s="3" t="s">
        <v>346</v>
      </c>
      <c r="B336" s="3">
        <v>0</v>
      </c>
      <c r="C336" s="3">
        <v>3</v>
      </c>
      <c r="D336" s="3">
        <v>24</v>
      </c>
      <c r="E336" s="3">
        <v>38</v>
      </c>
      <c r="F336" s="3">
        <v>25</v>
      </c>
      <c r="G336" s="3">
        <v>9</v>
      </c>
      <c r="H336" s="3">
        <v>1</v>
      </c>
      <c r="I336" s="3"/>
      <c r="J336" s="7">
        <v>0.36946334261838465</v>
      </c>
      <c r="K336" s="7">
        <v>5.6433836211699173</v>
      </c>
      <c r="L336" s="7">
        <v>24.298584401114205</v>
      </c>
      <c r="M336" s="7">
        <v>35.302592367688028</v>
      </c>
      <c r="N336" s="7">
        <v>23.665354428969362</v>
      </c>
      <c r="O336" s="7">
        <v>9.6955643454039002</v>
      </c>
      <c r="P336" s="7">
        <v>1.0457074651810592</v>
      </c>
      <c r="Q336" s="7">
        <f t="shared" si="5"/>
        <v>100.02064997214485</v>
      </c>
    </row>
    <row r="337" spans="1:17" ht="14.5">
      <c r="A337" s="3" t="s">
        <v>347</v>
      </c>
      <c r="B337" s="3">
        <v>1</v>
      </c>
      <c r="C337" s="3">
        <v>11</v>
      </c>
      <c r="D337" s="3">
        <v>31</v>
      </c>
      <c r="E337" s="3">
        <v>33</v>
      </c>
      <c r="F337" s="3">
        <v>18</v>
      </c>
      <c r="G337" s="3">
        <v>5</v>
      </c>
      <c r="H337" s="3">
        <v>1</v>
      </c>
      <c r="I337" s="3"/>
      <c r="J337" s="7">
        <v>0.45145774373259018</v>
      </c>
      <c r="K337" s="7">
        <v>6.0661800557103058</v>
      </c>
      <c r="L337" s="7">
        <v>24.114990529247912</v>
      </c>
      <c r="M337" s="7">
        <v>34.077004651810597</v>
      </c>
      <c r="N337" s="7">
        <v>23.022173760445682</v>
      </c>
      <c r="O337" s="7">
        <v>10.301364066852365</v>
      </c>
      <c r="P337" s="7">
        <v>1.9899359610027847</v>
      </c>
      <c r="Q337" s="7">
        <f t="shared" si="5"/>
        <v>100.02310676880224</v>
      </c>
    </row>
    <row r="338" spans="1:17" ht="14.5">
      <c r="A338" s="3" t="s">
        <v>348</v>
      </c>
      <c r="B338" s="3">
        <v>0</v>
      </c>
      <c r="C338" s="3">
        <v>5</v>
      </c>
      <c r="D338" s="3">
        <v>30</v>
      </c>
      <c r="E338" s="3">
        <v>38</v>
      </c>
      <c r="F338" s="3">
        <v>20</v>
      </c>
      <c r="G338" s="3">
        <v>6</v>
      </c>
      <c r="H338" s="3">
        <v>1</v>
      </c>
      <c r="I338" s="3"/>
      <c r="J338" s="7">
        <v>0.48646610027855158</v>
      </c>
      <c r="K338" s="7">
        <v>6.153439108635097</v>
      </c>
      <c r="L338" s="7">
        <v>24.566951532033425</v>
      </c>
      <c r="M338" s="7">
        <v>34.50013557103064</v>
      </c>
      <c r="N338" s="7">
        <v>23.315159832869082</v>
      </c>
      <c r="O338" s="7">
        <v>9.8112749303621172</v>
      </c>
      <c r="P338" s="7">
        <v>1.1646546239554316</v>
      </c>
      <c r="Q338" s="7">
        <f t="shared" si="5"/>
        <v>99.998081699164345</v>
      </c>
    </row>
    <row r="339" spans="1:17" ht="14.5">
      <c r="A339" s="3" t="s">
        <v>349</v>
      </c>
      <c r="B339" s="3">
        <v>0</v>
      </c>
      <c r="C339" s="3">
        <v>3</v>
      </c>
      <c r="D339" s="3">
        <v>20</v>
      </c>
      <c r="E339" s="3">
        <v>39</v>
      </c>
      <c r="F339" s="3">
        <v>27</v>
      </c>
      <c r="G339" s="3">
        <v>10</v>
      </c>
      <c r="H339" s="3">
        <v>1</v>
      </c>
      <c r="I339" s="3"/>
      <c r="J339" s="7">
        <v>0.13076334261838468</v>
      </c>
      <c r="K339" s="7">
        <v>3.4537836211699169</v>
      </c>
      <c r="L339" s="7">
        <v>19.256584401114203</v>
      </c>
      <c r="M339" s="7">
        <v>34.135292367688024</v>
      </c>
      <c r="N339" s="7">
        <v>27.417154428969361</v>
      </c>
      <c r="O339" s="7">
        <v>13.216564345403901</v>
      </c>
      <c r="P339" s="7">
        <v>2.391807465181059</v>
      </c>
      <c r="Q339" s="7">
        <f t="shared" si="5"/>
        <v>100.00194997214486</v>
      </c>
    </row>
    <row r="340" spans="1:17" ht="14.5">
      <c r="A340" s="3" t="s">
        <v>350</v>
      </c>
      <c r="B340" s="3">
        <v>0</v>
      </c>
      <c r="C340" s="3">
        <v>3</v>
      </c>
      <c r="D340" s="3">
        <v>21</v>
      </c>
      <c r="E340" s="3">
        <v>38</v>
      </c>
      <c r="F340" s="3">
        <v>26</v>
      </c>
      <c r="G340" s="3">
        <v>9</v>
      </c>
      <c r="H340" s="3">
        <v>1</v>
      </c>
      <c r="I340" s="3"/>
      <c r="J340" s="7">
        <v>7.816774373259025E-2</v>
      </c>
      <c r="K340" s="7">
        <v>3.0178600557103055</v>
      </c>
      <c r="L340" s="7">
        <v>17.786190529247911</v>
      </c>
      <c r="M340" s="7">
        <v>33.779294651810595</v>
      </c>
      <c r="N340" s="7">
        <v>28.099233760445681</v>
      </c>
      <c r="O340" s="7">
        <v>14.149264066852366</v>
      </c>
      <c r="P340" s="7">
        <v>3.0328059610027847</v>
      </c>
      <c r="Q340" s="7">
        <f t="shared" si="5"/>
        <v>99.942816768802231</v>
      </c>
    </row>
    <row r="341" spans="1:17" ht="14.5">
      <c r="A341" s="3" t="s">
        <v>351</v>
      </c>
      <c r="B341" s="3">
        <v>0</v>
      </c>
      <c r="C341" s="3">
        <v>4</v>
      </c>
      <c r="D341" s="3">
        <v>22</v>
      </c>
      <c r="E341" s="3">
        <v>38</v>
      </c>
      <c r="F341" s="3">
        <v>25</v>
      </c>
      <c r="G341" s="3">
        <v>9</v>
      </c>
      <c r="H341" s="3">
        <v>1</v>
      </c>
      <c r="I341" s="3"/>
      <c r="J341" s="7">
        <v>0.31926200557103079</v>
      </c>
      <c r="K341" s="7">
        <v>5.56130217270195</v>
      </c>
      <c r="L341" s="7">
        <v>24.503830640668525</v>
      </c>
      <c r="M341" s="7">
        <v>35.482771420612821</v>
      </c>
      <c r="N341" s="7">
        <v>23.302036657381617</v>
      </c>
      <c r="O341" s="7">
        <v>9.5940986072423406</v>
      </c>
      <c r="P341" s="7">
        <v>1.3102724791086355</v>
      </c>
      <c r="Q341" s="7">
        <f t="shared" si="5"/>
        <v>100.07357398328692</v>
      </c>
    </row>
    <row r="342" spans="1:17" ht="14.5">
      <c r="A342" s="3" t="s">
        <v>352</v>
      </c>
      <c r="B342" s="3">
        <v>0</v>
      </c>
      <c r="C342" s="3">
        <v>4</v>
      </c>
      <c r="D342" s="3">
        <v>28</v>
      </c>
      <c r="E342" s="3">
        <v>38</v>
      </c>
      <c r="F342" s="3">
        <v>21</v>
      </c>
      <c r="G342" s="3">
        <v>8</v>
      </c>
      <c r="H342" s="3">
        <v>1</v>
      </c>
      <c r="I342" s="3"/>
      <c r="J342" s="7">
        <v>0.43378334261838458</v>
      </c>
      <c r="K342" s="7">
        <v>5.9399436211699168</v>
      </c>
      <c r="L342" s="7">
        <v>24.179984401114204</v>
      </c>
      <c r="M342" s="7">
        <v>34.503272367688027</v>
      </c>
      <c r="N342" s="7">
        <v>23.323874428969358</v>
      </c>
      <c r="O342" s="7">
        <v>10.071364345403902</v>
      </c>
      <c r="P342" s="7">
        <v>1.559747465181059</v>
      </c>
      <c r="Q342" s="7">
        <f t="shared" si="5"/>
        <v>100.01196997214487</v>
      </c>
    </row>
    <row r="343" spans="1:17" ht="14.5">
      <c r="A343" s="3" t="s">
        <v>353</v>
      </c>
      <c r="B343" s="3">
        <v>0</v>
      </c>
      <c r="C343" s="3">
        <v>2</v>
      </c>
      <c r="D343" s="3">
        <v>15</v>
      </c>
      <c r="E343" s="3">
        <v>35</v>
      </c>
      <c r="F343" s="3">
        <v>31</v>
      </c>
      <c r="G343" s="3">
        <v>14</v>
      </c>
      <c r="H343" s="3">
        <v>2</v>
      </c>
      <c r="I343" s="3"/>
      <c r="J343" s="7">
        <v>0.31884200557103082</v>
      </c>
      <c r="K343" s="7">
        <v>5.5579421727019511</v>
      </c>
      <c r="L343" s="7">
        <v>24.495430640668523</v>
      </c>
      <c r="M343" s="7">
        <v>35.483191420612819</v>
      </c>
      <c r="N343" s="7">
        <v>23.307916657381618</v>
      </c>
      <c r="O343" s="7">
        <v>9.5982986072423415</v>
      </c>
      <c r="P343" s="7">
        <v>1.3115324791086356</v>
      </c>
      <c r="Q343" s="7">
        <f t="shared" si="5"/>
        <v>100.07315398328691</v>
      </c>
    </row>
    <row r="344" spans="1:17" ht="14.5">
      <c r="A344" s="3" t="s">
        <v>354</v>
      </c>
      <c r="B344" s="3">
        <v>1</v>
      </c>
      <c r="C344" s="3">
        <v>2</v>
      </c>
      <c r="D344" s="3">
        <v>10</v>
      </c>
      <c r="E344" s="3">
        <v>29</v>
      </c>
      <c r="F344" s="3">
        <v>33</v>
      </c>
      <c r="G344" s="3">
        <v>21</v>
      </c>
      <c r="H344" s="3">
        <v>4</v>
      </c>
      <c r="I344" s="3"/>
      <c r="J344" s="7">
        <v>0.14416334261838465</v>
      </c>
      <c r="K344" s="7">
        <v>3.3429836211699167</v>
      </c>
      <c r="L344" s="7">
        <v>18.119584401114203</v>
      </c>
      <c r="M344" s="7">
        <v>33.386892367688027</v>
      </c>
      <c r="N344" s="7">
        <v>27.788554428969359</v>
      </c>
      <c r="O344" s="7">
        <v>14.101564345403903</v>
      </c>
      <c r="P344" s="7">
        <v>3.0586074651810593</v>
      </c>
      <c r="Q344" s="7">
        <f t="shared" si="5"/>
        <v>99.942349972144854</v>
      </c>
    </row>
    <row r="345" spans="1:17" ht="14.5">
      <c r="A345" s="3" t="s">
        <v>355</v>
      </c>
      <c r="B345" s="3">
        <v>1</v>
      </c>
      <c r="C345" s="3">
        <v>5</v>
      </c>
      <c r="D345" s="3">
        <v>24</v>
      </c>
      <c r="E345" s="3">
        <v>35</v>
      </c>
      <c r="F345" s="3">
        <v>25</v>
      </c>
      <c r="G345" s="3">
        <v>9</v>
      </c>
      <c r="H345" s="3">
        <v>1</v>
      </c>
      <c r="I345" s="3"/>
      <c r="J345" s="7">
        <v>0.56048114206128108</v>
      </c>
      <c r="K345" s="7">
        <v>6.8521054038997207</v>
      </c>
      <c r="L345" s="7">
        <v>26.220681337047356</v>
      </c>
      <c r="M345" s="7">
        <v>34.213371225626744</v>
      </c>
      <c r="N345" s="7">
        <v>21.856734763231195</v>
      </c>
      <c r="O345" s="7">
        <v>9.1105144846796655</v>
      </c>
      <c r="P345" s="7">
        <v>1.2915482172701944</v>
      </c>
      <c r="Q345" s="7">
        <f t="shared" si="5"/>
        <v>100.10543657381615</v>
      </c>
    </row>
    <row r="346" spans="1:17" ht="14.5">
      <c r="A346" s="3" t="s">
        <v>356</v>
      </c>
      <c r="B346" s="3">
        <v>0</v>
      </c>
      <c r="C346" s="3">
        <v>2</v>
      </c>
      <c r="D346" s="3">
        <v>9</v>
      </c>
      <c r="E346" s="3">
        <v>25</v>
      </c>
      <c r="F346" s="3">
        <v>33</v>
      </c>
      <c r="G346" s="3">
        <v>24</v>
      </c>
      <c r="H346" s="3">
        <v>6</v>
      </c>
      <c r="I346" s="3"/>
      <c r="J346" s="7">
        <v>0.50933774373259011</v>
      </c>
      <c r="K346" s="7">
        <v>6.3112200557103053</v>
      </c>
      <c r="L346" s="7">
        <v>23.867590529247913</v>
      </c>
      <c r="M346" s="7">
        <v>33.284124651810593</v>
      </c>
      <c r="N346" s="7">
        <v>22.770853760445682</v>
      </c>
      <c r="O346" s="7">
        <v>10.741564066852366</v>
      </c>
      <c r="P346" s="7">
        <v>2.523295961002785</v>
      </c>
      <c r="Q346" s="7">
        <f t="shared" si="5"/>
        <v>100.00798676880223</v>
      </c>
    </row>
    <row r="347" spans="1:17" ht="14.5">
      <c r="A347" s="3" t="s">
        <v>357</v>
      </c>
      <c r="B347" s="3">
        <v>0</v>
      </c>
      <c r="C347" s="3">
        <v>3</v>
      </c>
      <c r="D347" s="3">
        <v>18</v>
      </c>
      <c r="E347" s="3">
        <v>39</v>
      </c>
      <c r="F347" s="3">
        <v>27</v>
      </c>
      <c r="G347" s="3">
        <v>10</v>
      </c>
      <c r="H347" s="3">
        <v>2</v>
      </c>
      <c r="I347" s="3"/>
      <c r="J347" s="7">
        <v>0.43156334261838469</v>
      </c>
      <c r="K347" s="7">
        <v>5.9221836211699177</v>
      </c>
      <c r="L347" s="7">
        <v>24.135584401114205</v>
      </c>
      <c r="M347" s="7">
        <v>34.505492367688028</v>
      </c>
      <c r="N347" s="7">
        <v>23.354954428969361</v>
      </c>
      <c r="O347" s="7">
        <v>10.093564345403902</v>
      </c>
      <c r="P347" s="7">
        <v>1.5664074651810591</v>
      </c>
      <c r="Q347" s="7">
        <f t="shared" si="5"/>
        <v>100.00974997214486</v>
      </c>
    </row>
    <row r="348" spans="1:17" ht="14.5">
      <c r="A348" s="3" t="s">
        <v>358</v>
      </c>
      <c r="B348" s="3">
        <v>0</v>
      </c>
      <c r="C348" s="3">
        <v>2</v>
      </c>
      <c r="D348" s="3">
        <v>11</v>
      </c>
      <c r="E348" s="3">
        <v>29</v>
      </c>
      <c r="F348" s="3">
        <v>35</v>
      </c>
      <c r="G348" s="3">
        <v>19</v>
      </c>
      <c r="H348" s="3">
        <v>3</v>
      </c>
      <c r="I348" s="3"/>
      <c r="J348" s="7">
        <v>0.38767114206128112</v>
      </c>
      <c r="K348" s="7">
        <v>5.6876254038997205</v>
      </c>
      <c r="L348" s="7">
        <v>24.169481337047355</v>
      </c>
      <c r="M348" s="7">
        <v>35.121181225626742</v>
      </c>
      <c r="N348" s="7">
        <v>23.717074763231199</v>
      </c>
      <c r="O348" s="7">
        <v>9.8196144846796649</v>
      </c>
      <c r="P348" s="7">
        <v>1.1029782172701943</v>
      </c>
      <c r="Q348" s="7">
        <f t="shared" si="5"/>
        <v>100.00562657381614</v>
      </c>
    </row>
    <row r="349" spans="1:17" ht="14.5">
      <c r="A349" s="3" t="s">
        <v>359</v>
      </c>
      <c r="B349" s="3">
        <v>1</v>
      </c>
      <c r="C349" s="3">
        <v>7</v>
      </c>
      <c r="D349" s="3">
        <v>19</v>
      </c>
      <c r="E349" s="3">
        <v>27</v>
      </c>
      <c r="F349" s="3">
        <v>24</v>
      </c>
      <c r="G349" s="3">
        <v>17</v>
      </c>
      <c r="H349" s="3">
        <v>5</v>
      </c>
      <c r="I349" s="3"/>
      <c r="J349" s="7">
        <v>0.73452114206128105</v>
      </c>
      <c r="K349" s="7">
        <v>7.3724254038997206</v>
      </c>
      <c r="L349" s="7">
        <v>24.081481337047354</v>
      </c>
      <c r="M349" s="7">
        <v>31.099331225626745</v>
      </c>
      <c r="N349" s="7">
        <v>21.656174763231196</v>
      </c>
      <c r="O349" s="7">
        <v>11.446114484679665</v>
      </c>
      <c r="P349" s="7">
        <v>3.5974282172701946</v>
      </c>
      <c r="Q349" s="7">
        <f t="shared" si="5"/>
        <v>99.987476573816153</v>
      </c>
    </row>
    <row r="350" spans="1:17" ht="14.5">
      <c r="A350" s="3" t="s">
        <v>360</v>
      </c>
      <c r="B350" s="3">
        <v>1</v>
      </c>
      <c r="C350" s="3">
        <v>6</v>
      </c>
      <c r="D350" s="3">
        <v>14</v>
      </c>
      <c r="E350" s="3">
        <v>18</v>
      </c>
      <c r="F350" s="3">
        <v>17</v>
      </c>
      <c r="G350" s="3">
        <v>24</v>
      </c>
      <c r="H350" s="3">
        <v>20</v>
      </c>
      <c r="I350" s="3"/>
      <c r="J350" s="7">
        <v>0.95913114206128103</v>
      </c>
      <c r="K350" s="7">
        <v>8.5153054038997205</v>
      </c>
      <c r="L350" s="7">
        <v>24.358681337047354</v>
      </c>
      <c r="M350" s="7">
        <v>28.669721225626745</v>
      </c>
      <c r="N350" s="7">
        <v>20.1886347632312</v>
      </c>
      <c r="O350" s="7">
        <v>12.257014484679665</v>
      </c>
      <c r="P350" s="7">
        <v>5.0445982172701944</v>
      </c>
      <c r="Q350" s="7">
        <f t="shared" si="5"/>
        <v>99.993086573816157</v>
      </c>
    </row>
    <row r="351" spans="1:17" ht="14.5">
      <c r="A351" s="3" t="s">
        <v>361</v>
      </c>
      <c r="B351" s="3">
        <v>0</v>
      </c>
      <c r="C351" s="3">
        <v>2</v>
      </c>
      <c r="D351" s="3">
        <v>11</v>
      </c>
      <c r="E351" s="3">
        <v>32</v>
      </c>
      <c r="F351" s="3">
        <v>37</v>
      </c>
      <c r="G351" s="3">
        <v>17</v>
      </c>
      <c r="H351" s="3">
        <v>2</v>
      </c>
      <c r="I351" s="3"/>
      <c r="J351" s="7">
        <v>0.63748114206128104</v>
      </c>
      <c r="K351" s="7">
        <v>6.8141054038997204</v>
      </c>
      <c r="L351" s="7">
        <v>23.545681337047355</v>
      </c>
      <c r="M351" s="7">
        <v>31.931371225626744</v>
      </c>
      <c r="N351" s="7">
        <v>22.455734763231199</v>
      </c>
      <c r="O351" s="7">
        <v>11.397514484679665</v>
      </c>
      <c r="P351" s="7">
        <v>3.1815482172701945</v>
      </c>
      <c r="Q351" s="7">
        <f t="shared" si="5"/>
        <v>99.963436573816153</v>
      </c>
    </row>
    <row r="352" spans="1:17" ht="14.5">
      <c r="A352" s="3" t="s">
        <v>362</v>
      </c>
      <c r="B352" s="3">
        <v>1</v>
      </c>
      <c r="C352" s="3">
        <v>4</v>
      </c>
      <c r="D352" s="3">
        <v>22</v>
      </c>
      <c r="E352" s="3">
        <v>37</v>
      </c>
      <c r="F352" s="3">
        <v>24</v>
      </c>
      <c r="G352" s="3">
        <v>10</v>
      </c>
      <c r="H352" s="3">
        <v>2</v>
      </c>
      <c r="I352" s="3"/>
      <c r="J352" s="7">
        <v>0.51160114206128104</v>
      </c>
      <c r="K352" s="7">
        <v>6.2430654038997204</v>
      </c>
      <c r="L352" s="7">
        <v>23.838081337047353</v>
      </c>
      <c r="M352" s="7">
        <v>33.527251225626749</v>
      </c>
      <c r="N352" s="7">
        <v>23.100054763231199</v>
      </c>
      <c r="O352" s="7">
        <v>10.618314484679665</v>
      </c>
      <c r="P352" s="7">
        <v>2.1451882172701944</v>
      </c>
      <c r="Q352" s="7">
        <f t="shared" si="5"/>
        <v>99.983556573816159</v>
      </c>
    </row>
    <row r="353" spans="1:17" ht="14.5">
      <c r="A353" s="3" t="s">
        <v>363</v>
      </c>
      <c r="B353" s="3">
        <v>0</v>
      </c>
      <c r="C353" s="3">
        <v>1</v>
      </c>
      <c r="D353" s="3">
        <v>16</v>
      </c>
      <c r="E353" s="3">
        <v>47</v>
      </c>
      <c r="F353" s="3">
        <v>29</v>
      </c>
      <c r="G353" s="3">
        <v>7</v>
      </c>
      <c r="H353" s="3">
        <v>1</v>
      </c>
      <c r="I353" s="3"/>
      <c r="J353" s="7">
        <v>8.2681142061281132E-2</v>
      </c>
      <c r="K353" s="7">
        <v>2.9677054038997204</v>
      </c>
      <c r="L353" s="7">
        <v>17.801681337047352</v>
      </c>
      <c r="M353" s="7">
        <v>34.020171225626747</v>
      </c>
      <c r="N353" s="7">
        <v>28.396934763231197</v>
      </c>
      <c r="O353" s="7">
        <v>14.003514484679666</v>
      </c>
      <c r="P353" s="7">
        <v>2.6479482172701942</v>
      </c>
      <c r="Q353" s="7">
        <f t="shared" si="5"/>
        <v>99.920636573816168</v>
      </c>
    </row>
    <row r="354" spans="1:17" ht="14.5">
      <c r="A354" s="3" t="s">
        <v>364</v>
      </c>
      <c r="B354" s="3">
        <v>1</v>
      </c>
      <c r="C354" s="3">
        <v>3</v>
      </c>
      <c r="D354" s="3">
        <v>17</v>
      </c>
      <c r="E354" s="3">
        <v>33</v>
      </c>
      <c r="F354" s="3">
        <v>29</v>
      </c>
      <c r="G354" s="3">
        <v>15</v>
      </c>
      <c r="H354" s="3">
        <v>3</v>
      </c>
      <c r="I354" s="3"/>
      <c r="J354" s="7">
        <v>0.57226114206128109</v>
      </c>
      <c r="K354" s="7">
        <v>6.5103454038997199</v>
      </c>
      <c r="L354" s="7">
        <v>23.646281337047355</v>
      </c>
      <c r="M354" s="7">
        <v>32.731591225626751</v>
      </c>
      <c r="N354" s="7">
        <v>22.809814763231195</v>
      </c>
      <c r="O354" s="7">
        <v>11.030714484679665</v>
      </c>
      <c r="P354" s="7">
        <v>2.6702082172701944</v>
      </c>
      <c r="Q354" s="7">
        <f t="shared" si="5"/>
        <v>99.971216573816164</v>
      </c>
    </row>
    <row r="355" spans="1:17" ht="14.5">
      <c r="A355" s="3" t="s">
        <v>365</v>
      </c>
      <c r="B355" s="3">
        <v>0</v>
      </c>
      <c r="C355" s="3">
        <v>2</v>
      </c>
      <c r="D355" s="3">
        <v>10</v>
      </c>
      <c r="E355" s="3">
        <v>25</v>
      </c>
      <c r="F355" s="3">
        <v>36</v>
      </c>
      <c r="G355" s="3">
        <v>23</v>
      </c>
      <c r="H355" s="3">
        <v>4</v>
      </c>
      <c r="I355" s="3"/>
      <c r="J355" s="7">
        <v>0.61173334261838463</v>
      </c>
      <c r="K355" s="7">
        <v>6.7095436211699173</v>
      </c>
      <c r="L355" s="7">
        <v>23.523984401114205</v>
      </c>
      <c r="M355" s="7">
        <v>32.120322367688019</v>
      </c>
      <c r="N355" s="7">
        <v>22.509574428969362</v>
      </c>
      <c r="O355" s="7">
        <v>11.3488643454039</v>
      </c>
      <c r="P355" s="7">
        <v>3.1468974651810591</v>
      </c>
      <c r="Q355" s="7">
        <f t="shared" si="5"/>
        <v>99.970919972144841</v>
      </c>
    </row>
    <row r="356" spans="1:17" ht="14.5">
      <c r="A356" s="3" t="s">
        <v>366</v>
      </c>
      <c r="B356" s="3">
        <v>0</v>
      </c>
      <c r="C356" s="3">
        <v>2</v>
      </c>
      <c r="D356" s="3">
        <v>13</v>
      </c>
      <c r="E356" s="3">
        <v>32</v>
      </c>
      <c r="F356" s="3">
        <v>32</v>
      </c>
      <c r="G356" s="3">
        <v>17</v>
      </c>
      <c r="H356" s="3">
        <v>3</v>
      </c>
      <c r="I356" s="3"/>
      <c r="J356" s="7">
        <v>0.55332334261838467</v>
      </c>
      <c r="K356" s="7">
        <v>6.4602636211699167</v>
      </c>
      <c r="L356" s="7">
        <v>23.760784401114204</v>
      </c>
      <c r="M356" s="7">
        <v>32.913732367688027</v>
      </c>
      <c r="N356" s="7">
        <v>22.768314428969358</v>
      </c>
      <c r="O356" s="7">
        <v>10.913964345403901</v>
      </c>
      <c r="P356" s="7">
        <v>2.6151274651810592</v>
      </c>
      <c r="Q356" s="7">
        <f t="shared" si="5"/>
        <v>99.985509972144854</v>
      </c>
    </row>
    <row r="357" spans="1:17" ht="14.5">
      <c r="A357" s="3" t="s">
        <v>367</v>
      </c>
      <c r="B357" s="3">
        <v>0</v>
      </c>
      <c r="C357" s="3">
        <v>2</v>
      </c>
      <c r="D357" s="3">
        <v>18</v>
      </c>
      <c r="E357" s="3">
        <v>39</v>
      </c>
      <c r="F357" s="3">
        <v>27</v>
      </c>
      <c r="G357" s="3">
        <v>12</v>
      </c>
      <c r="H357" s="3">
        <v>2</v>
      </c>
      <c r="I357" s="3"/>
      <c r="J357" s="7">
        <v>0.4478177437325902</v>
      </c>
      <c r="K357" s="7">
        <v>6.0370600557103051</v>
      </c>
      <c r="L357" s="7">
        <v>24.042190529247911</v>
      </c>
      <c r="M357" s="7">
        <v>34.080644651810594</v>
      </c>
      <c r="N357" s="7">
        <v>23.073133760445685</v>
      </c>
      <c r="O357" s="7">
        <v>10.337764066852365</v>
      </c>
      <c r="P357" s="7">
        <v>2.000855961002785</v>
      </c>
      <c r="Q357" s="7">
        <f t="shared" si="5"/>
        <v>100.01946676880225</v>
      </c>
    </row>
    <row r="358" spans="1:17" ht="14.5">
      <c r="A358" s="3" t="s">
        <v>368</v>
      </c>
      <c r="B358" s="3">
        <v>0</v>
      </c>
      <c r="C358" s="3">
        <v>4</v>
      </c>
      <c r="D358" s="3">
        <v>16</v>
      </c>
      <c r="E358" s="3">
        <v>29</v>
      </c>
      <c r="F358" s="3">
        <v>29</v>
      </c>
      <c r="G358" s="3">
        <v>18</v>
      </c>
      <c r="H358" s="3">
        <v>4</v>
      </c>
      <c r="I358" s="3"/>
      <c r="J358" s="7">
        <v>0.5750411420612811</v>
      </c>
      <c r="K358" s="7">
        <v>6.7505854038997208</v>
      </c>
      <c r="L358" s="7">
        <v>25.106881337047351</v>
      </c>
      <c r="M358" s="7">
        <v>33.463811225626749</v>
      </c>
      <c r="N358" s="7">
        <v>22.211894763231196</v>
      </c>
      <c r="O358" s="7">
        <v>9.9839144846796657</v>
      </c>
      <c r="P358" s="7">
        <v>1.9548682172701941</v>
      </c>
      <c r="Q358" s="7">
        <f t="shared" si="5"/>
        <v>100.04699657381616</v>
      </c>
    </row>
    <row r="359" spans="1:17" ht="14.5">
      <c r="A359" s="3" t="s">
        <v>369</v>
      </c>
      <c r="B359" s="3">
        <v>1</v>
      </c>
      <c r="C359" s="3">
        <v>5</v>
      </c>
      <c r="D359" s="3">
        <v>17</v>
      </c>
      <c r="E359" s="3">
        <v>31</v>
      </c>
      <c r="F359" s="3">
        <v>29</v>
      </c>
      <c r="G359" s="3">
        <v>15</v>
      </c>
      <c r="H359" s="3">
        <v>3</v>
      </c>
      <c r="I359" s="3"/>
      <c r="J359" s="7">
        <v>0.47800200557103079</v>
      </c>
      <c r="K359" s="7">
        <v>6.3952221727019509</v>
      </c>
      <c r="L359" s="7">
        <v>24.868630640668524</v>
      </c>
      <c r="M359" s="7">
        <v>33.85403142061282</v>
      </c>
      <c r="N359" s="7">
        <v>22.197676657381617</v>
      </c>
      <c r="O359" s="7">
        <v>10.04469860724234</v>
      </c>
      <c r="P359" s="7">
        <v>2.2480524791086354</v>
      </c>
      <c r="Q359" s="7">
        <f t="shared" si="5"/>
        <v>100.08631398328691</v>
      </c>
    </row>
    <row r="360" spans="1:17" ht="14.5">
      <c r="A360" s="3" t="s">
        <v>370</v>
      </c>
      <c r="B360" s="3">
        <v>0</v>
      </c>
      <c r="C360" s="3">
        <v>2</v>
      </c>
      <c r="D360" s="3">
        <v>12</v>
      </c>
      <c r="E360" s="3">
        <v>27</v>
      </c>
      <c r="F360" s="3">
        <v>30</v>
      </c>
      <c r="G360" s="3">
        <v>22</v>
      </c>
      <c r="H360" s="3">
        <v>7</v>
      </c>
      <c r="I360" s="3"/>
      <c r="J360" s="7">
        <v>0.42755334261838462</v>
      </c>
      <c r="K360" s="7">
        <v>5.8901036211699171</v>
      </c>
      <c r="L360" s="7">
        <v>24.055384401114207</v>
      </c>
      <c r="M360" s="7">
        <v>34.509502367688029</v>
      </c>
      <c r="N360" s="7">
        <v>23.41109442896936</v>
      </c>
      <c r="O360" s="7">
        <v>10.133664345403901</v>
      </c>
      <c r="P360" s="7">
        <v>1.5784374651810591</v>
      </c>
      <c r="Q360" s="7">
        <f t="shared" si="5"/>
        <v>100.00573997214485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6882-FC93-4A23-83E8-262D59541B0B}">
  <dimension ref="A1:E366"/>
  <sheetViews>
    <sheetView topLeftCell="A328" workbookViewId="0">
      <selection activeCell="H25" sqref="H25"/>
    </sheetView>
  </sheetViews>
  <sheetFormatPr defaultRowHeight="14"/>
  <cols>
    <col min="2" max="2" width="8.6640625" style="7"/>
    <col min="3" max="4" width="15.5" bestFit="1" customWidth="1"/>
    <col min="5" max="5" width="14.4140625" bestFit="1" customWidth="1"/>
  </cols>
  <sheetData>
    <row r="1" spans="1:4" ht="16.5">
      <c r="A1" s="1" t="s">
        <v>1</v>
      </c>
      <c r="B1" s="6" t="s">
        <v>1</v>
      </c>
      <c r="C1" t="s">
        <v>371</v>
      </c>
      <c r="D1" t="s">
        <v>372</v>
      </c>
    </row>
    <row r="2" spans="1:4" ht="14.5">
      <c r="A2" s="3">
        <v>0</v>
      </c>
      <c r="B2" s="7">
        <v>0.39803774373259015</v>
      </c>
      <c r="C2" s="8">
        <f t="shared" ref="C2:C65" si="0">(A2-B2)*(A2-B2)</f>
        <v>0.15843404543573111</v>
      </c>
      <c r="D2">
        <f t="shared" ref="D2:D65" si="1">ABS(A2-B2)</f>
        <v>0.39803774373259015</v>
      </c>
    </row>
    <row r="3" spans="1:4" ht="14.5">
      <c r="A3" s="3">
        <v>0</v>
      </c>
      <c r="B3" s="7">
        <v>0.18075334261838466</v>
      </c>
      <c r="C3" s="8">
        <f t="shared" si="0"/>
        <v>3.2671770867719149E-2</v>
      </c>
      <c r="D3">
        <f t="shared" si="1"/>
        <v>0.18075334261838466</v>
      </c>
    </row>
    <row r="4" spans="1:4" ht="14.5">
      <c r="A4" s="3">
        <v>0</v>
      </c>
      <c r="B4" s="7">
        <v>0.28655200557103078</v>
      </c>
      <c r="C4" s="8">
        <f t="shared" si="0"/>
        <v>8.2112051896780058E-2</v>
      </c>
      <c r="D4">
        <f t="shared" si="1"/>
        <v>0.28655200557103078</v>
      </c>
    </row>
    <row r="5" spans="1:4" ht="14.5">
      <c r="A5" s="3">
        <v>0</v>
      </c>
      <c r="B5" s="7">
        <v>0.59407844011142064</v>
      </c>
      <c r="C5" s="8">
        <f t="shared" si="0"/>
        <v>0.3529291930052188</v>
      </c>
      <c r="D5">
        <f t="shared" si="1"/>
        <v>0.59407844011142064</v>
      </c>
    </row>
    <row r="6" spans="1:4" ht="14.5">
      <c r="A6" s="3">
        <v>0</v>
      </c>
      <c r="B6" s="7">
        <v>0.2855177437325902</v>
      </c>
      <c r="C6" s="8">
        <f t="shared" si="0"/>
        <v>8.1520381986149054E-2</v>
      </c>
      <c r="D6">
        <f t="shared" si="1"/>
        <v>0.2855177437325902</v>
      </c>
    </row>
    <row r="7" spans="1:4" ht="14.5">
      <c r="A7" s="3">
        <v>0</v>
      </c>
      <c r="B7" s="7">
        <v>0.46627922005571032</v>
      </c>
      <c r="C7" s="8">
        <f t="shared" si="0"/>
        <v>0.21741631105576154</v>
      </c>
      <c r="D7">
        <f t="shared" si="1"/>
        <v>0.46627922005571032</v>
      </c>
    </row>
    <row r="8" spans="1:4" ht="14.5">
      <c r="A8" s="3">
        <v>0</v>
      </c>
      <c r="B8" s="7">
        <v>0.57210298050139274</v>
      </c>
      <c r="C8" s="8">
        <f t="shared" si="0"/>
        <v>0.32730182029857696</v>
      </c>
      <c r="D8">
        <f t="shared" si="1"/>
        <v>0.57210298050139274</v>
      </c>
    </row>
    <row r="9" spans="1:4" ht="14.5">
      <c r="A9" s="3">
        <v>0</v>
      </c>
      <c r="B9" s="7">
        <v>0.56949334261838458</v>
      </c>
      <c r="C9" s="8">
        <f t="shared" si="0"/>
        <v>0.32432266728666076</v>
      </c>
      <c r="D9">
        <f t="shared" si="1"/>
        <v>0.56949334261838458</v>
      </c>
    </row>
    <row r="10" spans="1:4" ht="14.5">
      <c r="A10" s="3">
        <v>0</v>
      </c>
      <c r="B10" s="7">
        <v>0.4107033426183847</v>
      </c>
      <c r="C10" s="8">
        <f t="shared" si="0"/>
        <v>0.16867723563791429</v>
      </c>
      <c r="D10">
        <f t="shared" si="1"/>
        <v>0.4107033426183847</v>
      </c>
    </row>
    <row r="11" spans="1:4" ht="14.5">
      <c r="A11" s="3">
        <v>0</v>
      </c>
      <c r="B11" s="7">
        <v>0.15510844011142064</v>
      </c>
      <c r="C11" s="8">
        <f t="shared" si="0"/>
        <v>2.4058628193798164E-2</v>
      </c>
      <c r="D11">
        <f t="shared" si="1"/>
        <v>0.15510844011142064</v>
      </c>
    </row>
    <row r="12" spans="1:4" ht="14.5">
      <c r="A12" s="3">
        <v>0</v>
      </c>
      <c r="B12" s="7">
        <v>0.52091844011142063</v>
      </c>
      <c r="C12" s="8">
        <f t="shared" si="0"/>
        <v>0.2713560212481157</v>
      </c>
      <c r="D12">
        <f t="shared" si="1"/>
        <v>0.52091844011142063</v>
      </c>
    </row>
    <row r="13" spans="1:4" ht="14.5">
      <c r="A13" s="3">
        <v>0</v>
      </c>
      <c r="B13" s="7">
        <v>0.29706774373259015</v>
      </c>
      <c r="C13" s="8">
        <f t="shared" si="0"/>
        <v>8.8249244366371854E-2</v>
      </c>
      <c r="D13">
        <f t="shared" si="1"/>
        <v>0.29706774373259015</v>
      </c>
    </row>
    <row r="14" spans="1:4" ht="14.5">
      <c r="A14" s="3">
        <v>0</v>
      </c>
      <c r="B14" s="7">
        <v>0.26629200557103083</v>
      </c>
      <c r="C14" s="8">
        <f t="shared" si="0"/>
        <v>7.0911432231041918E-2</v>
      </c>
      <c r="D14">
        <f t="shared" si="1"/>
        <v>0.26629200557103083</v>
      </c>
    </row>
    <row r="15" spans="1:4" ht="14.5">
      <c r="A15" s="3">
        <v>0</v>
      </c>
      <c r="B15" s="7">
        <v>0.5114745403899722</v>
      </c>
      <c r="C15" s="8">
        <f t="shared" si="0"/>
        <v>0.26160620546713331</v>
      </c>
      <c r="D15">
        <f t="shared" si="1"/>
        <v>0.5114745403899722</v>
      </c>
    </row>
    <row r="16" spans="1:4" ht="14.5">
      <c r="A16" s="3">
        <v>0</v>
      </c>
      <c r="B16" s="7">
        <v>0.52158844011142058</v>
      </c>
      <c r="C16" s="8">
        <f t="shared" si="0"/>
        <v>0.27205450085786498</v>
      </c>
      <c r="D16">
        <f t="shared" si="1"/>
        <v>0.52158844011142058</v>
      </c>
    </row>
    <row r="17" spans="1:4" ht="14.5">
      <c r="A17" s="3">
        <v>0</v>
      </c>
      <c r="B17" s="7">
        <v>0.27716844011142061</v>
      </c>
      <c r="C17" s="8">
        <f t="shared" si="0"/>
        <v>7.6822344193798159E-2</v>
      </c>
      <c r="D17">
        <f t="shared" si="1"/>
        <v>0.27716844011142061</v>
      </c>
    </row>
    <row r="18" spans="1:4" ht="14.5">
      <c r="A18" s="3">
        <v>0</v>
      </c>
      <c r="B18" s="7">
        <v>-5.1917994428969189E-2</v>
      </c>
      <c r="C18" s="8">
        <f t="shared" si="0"/>
        <v>2.6954781455264757E-3</v>
      </c>
      <c r="D18">
        <f t="shared" si="1"/>
        <v>5.1917994428969189E-2</v>
      </c>
    </row>
    <row r="19" spans="1:4" ht="14.5">
      <c r="A19" s="3">
        <v>0</v>
      </c>
      <c r="B19" s="7">
        <v>0.50899774373259021</v>
      </c>
      <c r="C19" s="8">
        <f t="shared" si="0"/>
        <v>0.25907870312486758</v>
      </c>
      <c r="D19">
        <f t="shared" si="1"/>
        <v>0.50899774373259021</v>
      </c>
    </row>
    <row r="20" spans="1:4" ht="14.5">
      <c r="A20" s="3">
        <v>0</v>
      </c>
      <c r="B20" s="7">
        <v>0.42717334261838469</v>
      </c>
      <c r="C20" s="8">
        <f t="shared" si="0"/>
        <v>0.18247706464376387</v>
      </c>
      <c r="D20">
        <f t="shared" si="1"/>
        <v>0.42717334261838469</v>
      </c>
    </row>
    <row r="21" spans="1:4" ht="14.5">
      <c r="A21" s="3">
        <v>0</v>
      </c>
      <c r="B21" s="7">
        <v>0.46070844011142065</v>
      </c>
      <c r="C21" s="8">
        <f t="shared" si="0"/>
        <v>0.21225226678989847</v>
      </c>
      <c r="D21">
        <f t="shared" si="1"/>
        <v>0.46070844011142065</v>
      </c>
    </row>
    <row r="22" spans="1:4" ht="14.5">
      <c r="A22" s="3">
        <v>0</v>
      </c>
      <c r="B22" s="7">
        <v>0.50448200557103084</v>
      </c>
      <c r="C22" s="8">
        <f t="shared" si="0"/>
        <v>0.25450209394496959</v>
      </c>
      <c r="D22">
        <f t="shared" si="1"/>
        <v>0.50448200557103084</v>
      </c>
    </row>
    <row r="23" spans="1:4" ht="14.5">
      <c r="A23" s="3">
        <v>0</v>
      </c>
      <c r="B23" s="7">
        <v>0.6860620055710307</v>
      </c>
      <c r="C23" s="8">
        <f t="shared" si="0"/>
        <v>0.47068107548814497</v>
      </c>
      <c r="D23">
        <f t="shared" si="1"/>
        <v>0.6860620055710307</v>
      </c>
    </row>
    <row r="24" spans="1:4" ht="14.5">
      <c r="A24" s="3">
        <v>0</v>
      </c>
      <c r="B24" s="7">
        <v>0.25826200557103085</v>
      </c>
      <c r="C24" s="8">
        <f t="shared" si="0"/>
        <v>6.669926352157117E-2</v>
      </c>
      <c r="D24">
        <f t="shared" si="1"/>
        <v>0.25826200557103085</v>
      </c>
    </row>
    <row r="25" spans="1:4" ht="14.5">
      <c r="A25" s="3">
        <v>0</v>
      </c>
      <c r="B25" s="7">
        <v>0.54979334261838464</v>
      </c>
      <c r="C25" s="8">
        <f t="shared" si="0"/>
        <v>0.30227271958749646</v>
      </c>
      <c r="D25">
        <f t="shared" si="1"/>
        <v>0.54979334261838464</v>
      </c>
    </row>
    <row r="26" spans="1:4" ht="14.5">
      <c r="A26" s="3">
        <v>0</v>
      </c>
      <c r="B26" s="7">
        <v>0.71537774373259022</v>
      </c>
      <c r="C26" s="8">
        <f t="shared" si="0"/>
        <v>0.51176531622793153</v>
      </c>
      <c r="D26">
        <f t="shared" si="1"/>
        <v>0.71537774373259022</v>
      </c>
    </row>
    <row r="27" spans="1:4" ht="14.5">
      <c r="A27" s="3">
        <v>0</v>
      </c>
      <c r="B27" s="7">
        <v>0.38125200557103067</v>
      </c>
      <c r="C27" s="8">
        <f t="shared" si="0"/>
        <v>0.1453530917519332</v>
      </c>
      <c r="D27">
        <f t="shared" si="1"/>
        <v>0.38125200557103067</v>
      </c>
    </row>
    <row r="28" spans="1:4" ht="14.5">
      <c r="A28" s="3">
        <v>0</v>
      </c>
      <c r="B28" s="7">
        <v>0.31864200557103084</v>
      </c>
      <c r="C28" s="8">
        <f t="shared" si="0"/>
        <v>0.10153272771432885</v>
      </c>
      <c r="D28">
        <f t="shared" si="1"/>
        <v>0.31864200557103084</v>
      </c>
    </row>
    <row r="29" spans="1:4" ht="14.5">
      <c r="A29" s="3">
        <v>0</v>
      </c>
      <c r="B29" s="7">
        <v>0.80019334261838471</v>
      </c>
      <c r="C29" s="8">
        <f t="shared" si="0"/>
        <v>0.64030938557078365</v>
      </c>
      <c r="D29">
        <f t="shared" si="1"/>
        <v>0.80019334261838471</v>
      </c>
    </row>
    <row r="30" spans="1:4" ht="14.5">
      <c r="A30" s="3">
        <v>0</v>
      </c>
      <c r="B30" s="7">
        <v>0.76084610027855148</v>
      </c>
      <c r="C30" s="8">
        <f t="shared" si="0"/>
        <v>0.57888678830907958</v>
      </c>
      <c r="D30">
        <f t="shared" si="1"/>
        <v>0.76084610027855148</v>
      </c>
    </row>
    <row r="31" spans="1:4" ht="14.5">
      <c r="A31" s="3">
        <v>0</v>
      </c>
      <c r="B31" s="7">
        <v>0.22371922005571032</v>
      </c>
      <c r="C31" s="8">
        <f t="shared" si="0"/>
        <v>5.0050289422335338E-2</v>
      </c>
      <c r="D31">
        <f t="shared" si="1"/>
        <v>0.22371922005571032</v>
      </c>
    </row>
    <row r="32" spans="1:4" ht="14.5">
      <c r="A32" s="3">
        <v>0</v>
      </c>
      <c r="B32" s="7">
        <v>0.15204114206128111</v>
      </c>
      <c r="C32" s="8">
        <f t="shared" si="0"/>
        <v>2.3116508879298663E-2</v>
      </c>
      <c r="D32">
        <f t="shared" si="1"/>
        <v>0.15204114206128111</v>
      </c>
    </row>
    <row r="33" spans="1:4" ht="14.5">
      <c r="A33" s="3">
        <v>0</v>
      </c>
      <c r="B33" s="7">
        <v>0.62254200557103079</v>
      </c>
      <c r="C33" s="8">
        <f t="shared" si="0"/>
        <v>0.38755854870040135</v>
      </c>
      <c r="D33">
        <f t="shared" si="1"/>
        <v>0.62254200557103079</v>
      </c>
    </row>
    <row r="34" spans="1:4" ht="14.5">
      <c r="A34" s="3">
        <v>0</v>
      </c>
      <c r="B34" s="7">
        <v>0.51217114206128111</v>
      </c>
      <c r="C34" s="8">
        <f t="shared" si="0"/>
        <v>0.26231927876035699</v>
      </c>
      <c r="D34">
        <f t="shared" si="1"/>
        <v>0.51217114206128111</v>
      </c>
    </row>
    <row r="35" spans="1:4" ht="14.5">
      <c r="A35" s="3">
        <v>0</v>
      </c>
      <c r="B35" s="7">
        <v>0.75186200557103078</v>
      </c>
      <c r="C35" s="8">
        <f t="shared" si="0"/>
        <v>0.56529647542129269</v>
      </c>
      <c r="D35">
        <f t="shared" si="1"/>
        <v>0.75186200557103078</v>
      </c>
    </row>
    <row r="36" spans="1:4" ht="14.5">
      <c r="A36" s="3">
        <v>0</v>
      </c>
      <c r="B36" s="7">
        <v>0.55248334261838461</v>
      </c>
      <c r="C36" s="8">
        <f t="shared" si="0"/>
        <v>0.30523784387078334</v>
      </c>
      <c r="D36">
        <f t="shared" si="1"/>
        <v>0.55248334261838461</v>
      </c>
    </row>
    <row r="37" spans="1:4" ht="14.5">
      <c r="A37" s="3">
        <v>0</v>
      </c>
      <c r="B37" s="7">
        <v>0.44352298050139272</v>
      </c>
      <c r="C37" s="8">
        <f t="shared" si="0"/>
        <v>0.19671263423283877</v>
      </c>
      <c r="D37">
        <f t="shared" si="1"/>
        <v>0.44352298050139272</v>
      </c>
    </row>
    <row r="38" spans="1:4" ht="14.5">
      <c r="A38" s="3">
        <v>0</v>
      </c>
      <c r="B38" s="7">
        <v>-0.16621545961002779</v>
      </c>
      <c r="C38" s="8">
        <f t="shared" si="0"/>
        <v>2.7627579013372778E-2</v>
      </c>
      <c r="D38">
        <f t="shared" si="1"/>
        <v>0.16621545961002779</v>
      </c>
    </row>
    <row r="39" spans="1:4" ht="14.5">
      <c r="A39" s="3">
        <v>0</v>
      </c>
      <c r="B39" s="7">
        <v>0.36404334261838467</v>
      </c>
      <c r="C39" s="8">
        <f t="shared" si="0"/>
        <v>0.13252755530476662</v>
      </c>
      <c r="D39">
        <f t="shared" si="1"/>
        <v>0.36404334261838467</v>
      </c>
    </row>
    <row r="40" spans="1:4" ht="14.5">
      <c r="A40" s="3">
        <v>0</v>
      </c>
      <c r="B40" s="7">
        <v>0.51649454038997222</v>
      </c>
      <c r="C40" s="8">
        <f t="shared" si="0"/>
        <v>0.26676661025264864</v>
      </c>
      <c r="D40">
        <f t="shared" si="1"/>
        <v>0.51649454038997222</v>
      </c>
    </row>
    <row r="41" spans="1:4" ht="14.5">
      <c r="A41" s="3">
        <v>0</v>
      </c>
      <c r="B41" s="7">
        <v>0.37647774373259024</v>
      </c>
      <c r="C41" s="8">
        <f t="shared" si="0"/>
        <v>0.14173549152598189</v>
      </c>
      <c r="D41">
        <f t="shared" si="1"/>
        <v>0.37647774373259024</v>
      </c>
    </row>
    <row r="42" spans="1:4" ht="14.5">
      <c r="A42" s="3">
        <v>0</v>
      </c>
      <c r="B42" s="7">
        <v>0.87026114206128102</v>
      </c>
      <c r="C42" s="8">
        <f t="shared" si="0"/>
        <v>0.75735445538180513</v>
      </c>
      <c r="D42">
        <f t="shared" si="1"/>
        <v>0.87026114206128102</v>
      </c>
    </row>
    <row r="43" spans="1:4" ht="14.5">
      <c r="A43" s="3">
        <v>0</v>
      </c>
      <c r="B43" s="7">
        <v>0.51058114206128113</v>
      </c>
      <c r="C43" s="8">
        <f t="shared" si="0"/>
        <v>0.26069310262860212</v>
      </c>
      <c r="D43">
        <f t="shared" si="1"/>
        <v>0.51058114206128113</v>
      </c>
    </row>
    <row r="44" spans="1:4" ht="14.5">
      <c r="A44" s="3">
        <v>0</v>
      </c>
      <c r="B44" s="7">
        <v>0.22417200557103081</v>
      </c>
      <c r="C44" s="8">
        <f t="shared" si="0"/>
        <v>5.025308808173827E-2</v>
      </c>
      <c r="D44">
        <f t="shared" si="1"/>
        <v>0.22417200557103081</v>
      </c>
    </row>
    <row r="45" spans="1:4" ht="14.5">
      <c r="A45" s="3">
        <v>0</v>
      </c>
      <c r="B45" s="7">
        <v>0.38701200557103077</v>
      </c>
      <c r="C45" s="8">
        <f t="shared" si="0"/>
        <v>0.14977829245611154</v>
      </c>
      <c r="D45">
        <f t="shared" si="1"/>
        <v>0.38701200557103077</v>
      </c>
    </row>
    <row r="46" spans="1:4" ht="14.5">
      <c r="A46" s="3">
        <v>0</v>
      </c>
      <c r="B46" s="7">
        <v>0.25756200557103082</v>
      </c>
      <c r="C46" s="8">
        <f t="shared" si="0"/>
        <v>6.6338186713771716E-2</v>
      </c>
      <c r="D46">
        <f t="shared" si="1"/>
        <v>0.25756200557103082</v>
      </c>
    </row>
    <row r="47" spans="1:4" ht="14.5">
      <c r="A47" s="3">
        <v>0</v>
      </c>
      <c r="B47" s="7">
        <v>0.63450114206128105</v>
      </c>
      <c r="C47" s="8">
        <f t="shared" si="0"/>
        <v>0.40259169927706995</v>
      </c>
      <c r="D47">
        <f t="shared" si="1"/>
        <v>0.63450114206128105</v>
      </c>
    </row>
    <row r="48" spans="1:4" ht="14.5">
      <c r="A48" s="3">
        <v>0</v>
      </c>
      <c r="B48" s="7">
        <v>1.1107611420612811</v>
      </c>
      <c r="C48" s="8">
        <f t="shared" si="0"/>
        <v>1.2337903147132814</v>
      </c>
      <c r="D48">
        <f t="shared" si="1"/>
        <v>1.1107611420612811</v>
      </c>
    </row>
    <row r="49" spans="1:4" ht="14.5">
      <c r="A49" s="3">
        <v>0</v>
      </c>
      <c r="B49" s="7">
        <v>0.70482774373259016</v>
      </c>
      <c r="C49" s="8">
        <f t="shared" si="0"/>
        <v>0.49678214833517381</v>
      </c>
      <c r="D49">
        <f t="shared" si="1"/>
        <v>0.70482774373259016</v>
      </c>
    </row>
    <row r="50" spans="1:4" ht="14.5">
      <c r="A50" s="3">
        <v>0</v>
      </c>
      <c r="B50" s="7">
        <v>7.3712005571030886E-2</v>
      </c>
      <c r="C50" s="8">
        <f t="shared" si="0"/>
        <v>5.4334597653036883E-3</v>
      </c>
      <c r="D50">
        <f t="shared" si="1"/>
        <v>7.3712005571030886E-2</v>
      </c>
    </row>
    <row r="51" spans="1:4" ht="14.5">
      <c r="A51" s="5">
        <v>0</v>
      </c>
      <c r="B51" s="7">
        <v>0.29130454038997222</v>
      </c>
      <c r="C51" s="8">
        <f t="shared" si="0"/>
        <v>8.4858335251812952E-2</v>
      </c>
      <c r="D51">
        <f t="shared" si="1"/>
        <v>0.29130454038997222</v>
      </c>
    </row>
    <row r="52" spans="1:4" ht="14.5">
      <c r="A52" s="3">
        <v>0</v>
      </c>
      <c r="B52" s="7">
        <v>0.14175454038997218</v>
      </c>
      <c r="C52" s="8">
        <f t="shared" si="0"/>
        <v>2.0094349721172255E-2</v>
      </c>
      <c r="D52">
        <f t="shared" si="1"/>
        <v>0.14175454038997218</v>
      </c>
    </row>
    <row r="53" spans="1:4" ht="14.5">
      <c r="A53" s="3">
        <v>0</v>
      </c>
      <c r="B53" s="7">
        <v>0.75476114206128109</v>
      </c>
      <c r="C53" s="8">
        <f t="shared" si="0"/>
        <v>0.56966438156564936</v>
      </c>
      <c r="D53">
        <f t="shared" si="1"/>
        <v>0.75476114206128109</v>
      </c>
    </row>
    <row r="54" spans="1:4" ht="14.5">
      <c r="A54" s="3">
        <v>0</v>
      </c>
      <c r="B54" s="7">
        <v>0.51461774373259017</v>
      </c>
      <c r="C54" s="8">
        <f t="shared" si="0"/>
        <v>0.26483142216442185</v>
      </c>
      <c r="D54">
        <f t="shared" si="1"/>
        <v>0.51461774373259017</v>
      </c>
    </row>
    <row r="55" spans="1:4" ht="14.5">
      <c r="A55" s="3">
        <v>0</v>
      </c>
      <c r="B55" s="7">
        <v>0.5653329805013928</v>
      </c>
      <c r="C55" s="8">
        <f t="shared" si="0"/>
        <v>0.31960137884258816</v>
      </c>
      <c r="D55">
        <f t="shared" si="1"/>
        <v>0.5653329805013928</v>
      </c>
    </row>
    <row r="56" spans="1:4" ht="14.5">
      <c r="A56" s="3">
        <v>0</v>
      </c>
      <c r="B56" s="7">
        <v>7.9737743732590211E-2</v>
      </c>
      <c r="C56" s="8">
        <f t="shared" si="0"/>
        <v>6.3581077755642292E-3</v>
      </c>
      <c r="D56">
        <f t="shared" si="1"/>
        <v>7.9737743732590211E-2</v>
      </c>
    </row>
    <row r="57" spans="1:4" ht="14.5">
      <c r="A57" s="3">
        <v>0</v>
      </c>
      <c r="B57" s="7">
        <v>0.25934200557103082</v>
      </c>
      <c r="C57" s="8">
        <f t="shared" si="0"/>
        <v>6.7258275853604582E-2</v>
      </c>
      <c r="D57">
        <f t="shared" si="1"/>
        <v>0.25934200557103082</v>
      </c>
    </row>
    <row r="58" spans="1:4" ht="14.5">
      <c r="A58" s="3">
        <v>0</v>
      </c>
      <c r="B58" s="7">
        <v>0.51566454038997211</v>
      </c>
      <c r="C58" s="8">
        <f t="shared" si="0"/>
        <v>0.26590991821560117</v>
      </c>
      <c r="D58">
        <f t="shared" si="1"/>
        <v>0.51566454038997211</v>
      </c>
    </row>
    <row r="59" spans="1:4" ht="14.5">
      <c r="A59" s="3">
        <v>0</v>
      </c>
      <c r="B59" s="7">
        <v>0.32808200557103073</v>
      </c>
      <c r="C59" s="8">
        <f t="shared" si="0"/>
        <v>0.10763780237950984</v>
      </c>
      <c r="D59">
        <f t="shared" si="1"/>
        <v>0.32808200557103073</v>
      </c>
    </row>
    <row r="60" spans="1:4" ht="14.5">
      <c r="A60" s="3">
        <v>0</v>
      </c>
      <c r="B60" s="7">
        <v>-4.6317994428969195E-2</v>
      </c>
      <c r="C60" s="8">
        <f t="shared" si="0"/>
        <v>2.1453566079220215E-3</v>
      </c>
      <c r="D60">
        <f t="shared" si="1"/>
        <v>4.6317994428969195E-2</v>
      </c>
    </row>
    <row r="61" spans="1:4" ht="14.5">
      <c r="A61" s="3">
        <v>0</v>
      </c>
      <c r="B61" s="7">
        <v>0.24326334261838467</v>
      </c>
      <c r="C61" s="8">
        <f t="shared" si="0"/>
        <v>5.9177053861869611E-2</v>
      </c>
      <c r="D61">
        <f t="shared" si="1"/>
        <v>0.24326334261838467</v>
      </c>
    </row>
    <row r="62" spans="1:4" ht="14.5">
      <c r="A62" s="3">
        <v>0</v>
      </c>
      <c r="B62" s="7">
        <v>-5.1607994428969156E-2</v>
      </c>
      <c r="C62" s="8">
        <f t="shared" si="0"/>
        <v>2.6633850889805116E-3</v>
      </c>
      <c r="D62">
        <f t="shared" si="1"/>
        <v>5.1607994428969156E-2</v>
      </c>
    </row>
    <row r="63" spans="1:4" ht="14.5">
      <c r="A63" s="3">
        <v>0</v>
      </c>
      <c r="B63" s="7">
        <v>0.13997774373259023</v>
      </c>
      <c r="C63" s="8">
        <f t="shared" si="0"/>
        <v>1.9593768740466703E-2</v>
      </c>
      <c r="D63">
        <f t="shared" si="1"/>
        <v>0.13997774373259023</v>
      </c>
    </row>
    <row r="64" spans="1:4" ht="14.5">
      <c r="A64" s="3">
        <v>0</v>
      </c>
      <c r="B64" s="7">
        <v>8.0147743732590232E-2</v>
      </c>
      <c r="C64" s="8">
        <f t="shared" si="0"/>
        <v>6.423660825424957E-3</v>
      </c>
      <c r="D64">
        <f t="shared" si="1"/>
        <v>8.0147743732590232E-2</v>
      </c>
    </row>
    <row r="65" spans="1:4" ht="14.5">
      <c r="A65" s="3">
        <v>0</v>
      </c>
      <c r="B65" s="7">
        <v>0.41733774373259025</v>
      </c>
      <c r="C65" s="8">
        <f t="shared" si="0"/>
        <v>0.17417079234380917</v>
      </c>
      <c r="D65">
        <f t="shared" si="1"/>
        <v>0.41733774373259025</v>
      </c>
    </row>
    <row r="66" spans="1:4" ht="14.5">
      <c r="A66" s="3">
        <v>0</v>
      </c>
      <c r="B66" s="7">
        <v>0.46055844011142066</v>
      </c>
      <c r="C66" s="8">
        <f t="shared" ref="C66:C129" si="2">(A66-B66)*(A66-B66)</f>
        <v>0.21211407675786506</v>
      </c>
      <c r="D66">
        <f t="shared" ref="D66:D129" si="3">ABS(A66-B66)</f>
        <v>0.46055844011142066</v>
      </c>
    </row>
    <row r="67" spans="1:4" ht="14.5">
      <c r="A67" s="3">
        <v>0</v>
      </c>
      <c r="B67" s="7">
        <v>0.4676061002785516</v>
      </c>
      <c r="C67" s="8">
        <f t="shared" si="2"/>
        <v>0.21865546501771485</v>
      </c>
      <c r="D67">
        <f t="shared" si="3"/>
        <v>0.4676061002785516</v>
      </c>
    </row>
    <row r="68" spans="1:4" ht="14.5">
      <c r="A68" s="3">
        <v>0</v>
      </c>
      <c r="B68" s="7">
        <v>0.1493277437325902</v>
      </c>
      <c r="C68" s="8">
        <f t="shared" si="2"/>
        <v>2.2298775048266131E-2</v>
      </c>
      <c r="D68">
        <f t="shared" si="3"/>
        <v>0.1493277437325902</v>
      </c>
    </row>
    <row r="69" spans="1:4" ht="14.5">
      <c r="A69" s="3">
        <v>0</v>
      </c>
      <c r="B69" s="7">
        <v>0.34873774373259026</v>
      </c>
      <c r="C69" s="8">
        <f t="shared" si="2"/>
        <v>0.12161801390369779</v>
      </c>
      <c r="D69">
        <f t="shared" si="3"/>
        <v>0.34873774373259026</v>
      </c>
    </row>
    <row r="70" spans="1:4" ht="14.5">
      <c r="A70" s="3">
        <v>0</v>
      </c>
      <c r="B70" s="7">
        <v>0.31917200557103076</v>
      </c>
      <c r="C70" s="8">
        <f t="shared" si="2"/>
        <v>0.10187076914023409</v>
      </c>
      <c r="D70">
        <f t="shared" si="3"/>
        <v>0.31917200557103076</v>
      </c>
    </row>
    <row r="71" spans="1:4" ht="14.5">
      <c r="A71" s="3">
        <v>0</v>
      </c>
      <c r="B71" s="7">
        <v>0.32700200557103076</v>
      </c>
      <c r="C71" s="8">
        <f t="shared" si="2"/>
        <v>0.10693031164747643</v>
      </c>
      <c r="D71">
        <f t="shared" si="3"/>
        <v>0.32700200557103076</v>
      </c>
    </row>
    <row r="72" spans="1:4" ht="14.5">
      <c r="A72" s="3">
        <v>0</v>
      </c>
      <c r="B72" s="7">
        <v>0.31699334261838469</v>
      </c>
      <c r="C72" s="8">
        <f t="shared" si="2"/>
        <v>0.10048477926437663</v>
      </c>
      <c r="D72">
        <f t="shared" si="3"/>
        <v>0.31699334261838469</v>
      </c>
    </row>
    <row r="73" spans="1:4" ht="14.5">
      <c r="A73" s="3">
        <v>0</v>
      </c>
      <c r="B73" s="7">
        <v>0.7010411420612811</v>
      </c>
      <c r="C73" s="8">
        <f t="shared" si="2"/>
        <v>0.49145868286258532</v>
      </c>
      <c r="D73">
        <f t="shared" si="3"/>
        <v>0.7010411420612811</v>
      </c>
    </row>
    <row r="74" spans="1:4" ht="14.5">
      <c r="A74" s="3">
        <v>0</v>
      </c>
      <c r="B74" s="7">
        <v>0.21796114206128114</v>
      </c>
      <c r="C74" s="8">
        <f t="shared" si="2"/>
        <v>4.7507059448657983E-2</v>
      </c>
      <c r="D74">
        <f t="shared" si="3"/>
        <v>0.21796114206128114</v>
      </c>
    </row>
    <row r="75" spans="1:4" ht="14.5">
      <c r="A75" s="3">
        <v>0</v>
      </c>
      <c r="B75" s="7">
        <v>0.15728200557103081</v>
      </c>
      <c r="C75" s="8">
        <f t="shared" si="2"/>
        <v>2.4737629276445766E-2</v>
      </c>
      <c r="D75">
        <f t="shared" si="3"/>
        <v>0.15728200557103081</v>
      </c>
    </row>
    <row r="76" spans="1:4" ht="14.5">
      <c r="A76" s="3">
        <v>0</v>
      </c>
      <c r="B76" s="7">
        <v>0.50829774373259018</v>
      </c>
      <c r="C76" s="8">
        <f t="shared" si="2"/>
        <v>0.25836659628364189</v>
      </c>
      <c r="D76">
        <f t="shared" si="3"/>
        <v>0.50829774373259018</v>
      </c>
    </row>
    <row r="77" spans="1:4" ht="14.5">
      <c r="A77" s="3">
        <v>0</v>
      </c>
      <c r="B77" s="7">
        <v>-1.0068857938718867E-2</v>
      </c>
      <c r="C77" s="8">
        <f t="shared" si="2"/>
        <v>1.0138190019010195E-4</v>
      </c>
      <c r="D77">
        <f t="shared" si="3"/>
        <v>1.0068857938718867E-2</v>
      </c>
    </row>
    <row r="78" spans="1:4" ht="14.5">
      <c r="A78" s="3">
        <v>0</v>
      </c>
      <c r="B78" s="7">
        <v>0.4259233426183846</v>
      </c>
      <c r="C78" s="8">
        <f t="shared" si="2"/>
        <v>0.18141069378721783</v>
      </c>
      <c r="D78">
        <f t="shared" si="3"/>
        <v>0.4259233426183846</v>
      </c>
    </row>
    <row r="79" spans="1:4" ht="14.5">
      <c r="A79" s="3">
        <v>0</v>
      </c>
      <c r="B79" s="7">
        <v>0.45020114206128115</v>
      </c>
      <c r="C79" s="8">
        <f t="shared" si="2"/>
        <v>0.20268106831328184</v>
      </c>
      <c r="D79">
        <f t="shared" si="3"/>
        <v>0.45020114206128115</v>
      </c>
    </row>
    <row r="80" spans="1:4" ht="14.5">
      <c r="A80" s="3">
        <v>0</v>
      </c>
      <c r="B80" s="7">
        <v>7.9797743732590215E-2</v>
      </c>
      <c r="C80" s="8">
        <f t="shared" si="2"/>
        <v>6.3676799048121412E-3</v>
      </c>
      <c r="D80">
        <f t="shared" si="3"/>
        <v>7.9797743732590215E-2</v>
      </c>
    </row>
    <row r="81" spans="1:4" ht="14.5">
      <c r="A81" s="3">
        <v>0</v>
      </c>
      <c r="B81" s="7">
        <v>0.38426200557103085</v>
      </c>
      <c r="C81" s="8">
        <f t="shared" si="2"/>
        <v>0.14765728892547095</v>
      </c>
      <c r="D81">
        <f t="shared" si="3"/>
        <v>0.38426200557103085</v>
      </c>
    </row>
    <row r="82" spans="1:4" ht="14.5">
      <c r="A82" s="3">
        <v>0</v>
      </c>
      <c r="B82" s="7">
        <v>0.57106114206128111</v>
      </c>
      <c r="C82" s="8">
        <f t="shared" si="2"/>
        <v>0.3261108279723347</v>
      </c>
      <c r="D82">
        <f t="shared" si="3"/>
        <v>0.57106114206128111</v>
      </c>
    </row>
    <row r="83" spans="1:4" ht="14.5">
      <c r="A83" s="3">
        <v>0</v>
      </c>
      <c r="B83" s="7">
        <v>0.44998454038997221</v>
      </c>
      <c r="C83" s="8">
        <f t="shared" si="2"/>
        <v>0.20248608658997452</v>
      </c>
      <c r="D83">
        <f t="shared" si="3"/>
        <v>0.44998454038997221</v>
      </c>
    </row>
    <row r="84" spans="1:4" ht="14.5">
      <c r="A84" s="3">
        <v>0</v>
      </c>
      <c r="B84" s="7">
        <v>0.38008200557103078</v>
      </c>
      <c r="C84" s="8">
        <f t="shared" si="2"/>
        <v>0.14446233095889707</v>
      </c>
      <c r="D84">
        <f t="shared" si="3"/>
        <v>0.38008200557103078</v>
      </c>
    </row>
    <row r="85" spans="1:4" ht="14.5">
      <c r="A85" s="3">
        <v>0</v>
      </c>
      <c r="B85" s="7">
        <v>0.48877334261838468</v>
      </c>
      <c r="C85" s="8">
        <f t="shared" si="2"/>
        <v>0.23889938045434886</v>
      </c>
      <c r="D85">
        <f t="shared" si="3"/>
        <v>0.48877334261838468</v>
      </c>
    </row>
    <row r="86" spans="1:4" ht="14.5">
      <c r="A86" s="3">
        <v>0</v>
      </c>
      <c r="B86" s="7">
        <v>0.25613200557103077</v>
      </c>
      <c r="C86" s="8">
        <f t="shared" si="2"/>
        <v>6.560360427783854E-2</v>
      </c>
      <c r="D86">
        <f t="shared" si="3"/>
        <v>0.25613200557103077</v>
      </c>
    </row>
    <row r="87" spans="1:4" ht="14.5">
      <c r="A87" s="3">
        <v>0</v>
      </c>
      <c r="B87" s="7">
        <v>0.43997200557103078</v>
      </c>
      <c r="C87" s="8">
        <f t="shared" si="2"/>
        <v>0.19357536568619513</v>
      </c>
      <c r="D87">
        <f t="shared" si="3"/>
        <v>0.43997200557103078</v>
      </c>
    </row>
    <row r="88" spans="1:4" ht="14.5">
      <c r="A88" s="3">
        <v>0</v>
      </c>
      <c r="B88" s="7">
        <v>0.19914200557103082</v>
      </c>
      <c r="C88" s="8">
        <f t="shared" si="2"/>
        <v>3.9657538382852471E-2</v>
      </c>
      <c r="D88">
        <f t="shared" si="3"/>
        <v>0.19914200557103082</v>
      </c>
    </row>
    <row r="89" spans="1:4" ht="14.5">
      <c r="A89" s="3">
        <v>0</v>
      </c>
      <c r="B89" s="7">
        <v>0.44712774373259023</v>
      </c>
      <c r="C89" s="8">
        <f t="shared" si="2"/>
        <v>0.19992321921539688</v>
      </c>
      <c r="D89">
        <f t="shared" si="3"/>
        <v>0.44712774373259023</v>
      </c>
    </row>
    <row r="90" spans="1:4" ht="14.5">
      <c r="A90" s="3">
        <v>0</v>
      </c>
      <c r="B90" s="7">
        <v>0.50825774373259014</v>
      </c>
      <c r="C90" s="8">
        <f t="shared" si="2"/>
        <v>0.25832593406414328</v>
      </c>
      <c r="D90">
        <f t="shared" si="3"/>
        <v>0.50825774373259014</v>
      </c>
    </row>
    <row r="91" spans="1:4" ht="14.5">
      <c r="A91" s="3">
        <v>0</v>
      </c>
      <c r="B91" s="7">
        <v>8.7702005571030833E-2</v>
      </c>
      <c r="C91" s="8">
        <f t="shared" si="2"/>
        <v>7.6916417811811232E-3</v>
      </c>
      <c r="D91">
        <f t="shared" si="3"/>
        <v>8.7702005571030833E-2</v>
      </c>
    </row>
    <row r="92" spans="1:4" ht="14.5">
      <c r="A92" s="3">
        <v>0</v>
      </c>
      <c r="B92" s="7">
        <v>0.2819120055710308</v>
      </c>
      <c r="C92" s="8">
        <f t="shared" si="2"/>
        <v>7.9474378885080896E-2</v>
      </c>
      <c r="D92">
        <f t="shared" si="3"/>
        <v>0.2819120055710308</v>
      </c>
    </row>
    <row r="93" spans="1:4" ht="14.5">
      <c r="A93" s="3">
        <v>0</v>
      </c>
      <c r="B93" s="7">
        <v>0.25615200557103079</v>
      </c>
      <c r="C93" s="8">
        <f t="shared" si="2"/>
        <v>6.5613849958061396E-2</v>
      </c>
      <c r="D93">
        <f t="shared" si="3"/>
        <v>0.25615200557103079</v>
      </c>
    </row>
    <row r="94" spans="1:4" ht="14.5">
      <c r="A94" s="3">
        <v>0</v>
      </c>
      <c r="B94" s="7">
        <v>0.33497114206128115</v>
      </c>
      <c r="C94" s="8">
        <f t="shared" si="2"/>
        <v>0.11220566601383899</v>
      </c>
      <c r="D94">
        <f t="shared" si="3"/>
        <v>0.33497114206128115</v>
      </c>
    </row>
    <row r="95" spans="1:4" ht="14.5">
      <c r="A95" s="3">
        <v>0</v>
      </c>
      <c r="B95" s="7">
        <v>0.62579200557103076</v>
      </c>
      <c r="C95" s="8">
        <f t="shared" si="2"/>
        <v>0.391615634236613</v>
      </c>
      <c r="D95">
        <f t="shared" si="3"/>
        <v>0.62579200557103076</v>
      </c>
    </row>
    <row r="96" spans="1:4" ht="14.5">
      <c r="A96" s="3">
        <v>0</v>
      </c>
      <c r="B96" s="7">
        <v>0.31764200557103073</v>
      </c>
      <c r="C96" s="8">
        <f t="shared" si="2"/>
        <v>0.10089644370318672</v>
      </c>
      <c r="D96">
        <f t="shared" si="3"/>
        <v>0.31764200557103073</v>
      </c>
    </row>
    <row r="97" spans="1:4" ht="14.5">
      <c r="A97" s="3">
        <v>0</v>
      </c>
      <c r="B97" s="7">
        <v>0.31464200557103084</v>
      </c>
      <c r="C97" s="8">
        <f t="shared" si="2"/>
        <v>9.8999591669760606E-2</v>
      </c>
      <c r="D97">
        <f t="shared" si="3"/>
        <v>0.31464200557103084</v>
      </c>
    </row>
    <row r="98" spans="1:4" ht="14.5">
      <c r="A98" s="3">
        <v>0</v>
      </c>
      <c r="B98" s="7">
        <v>0.44626334261838463</v>
      </c>
      <c r="C98" s="8">
        <f t="shared" si="2"/>
        <v>0.19915097096493375</v>
      </c>
      <c r="D98">
        <f t="shared" si="3"/>
        <v>0.44626334261838463</v>
      </c>
    </row>
    <row r="99" spans="1:4" ht="14.5">
      <c r="A99" s="5">
        <v>0</v>
      </c>
      <c r="B99" s="7">
        <v>0.37074774373259023</v>
      </c>
      <c r="C99" s="8">
        <f t="shared" si="2"/>
        <v>0.1374538894828064</v>
      </c>
      <c r="D99">
        <f t="shared" si="3"/>
        <v>0.37074774373259023</v>
      </c>
    </row>
    <row r="100" spans="1:4" ht="14.5">
      <c r="A100" s="3">
        <v>0</v>
      </c>
      <c r="B100" s="7">
        <v>0.57348114206128109</v>
      </c>
      <c r="C100" s="8">
        <f t="shared" si="2"/>
        <v>0.32888062029991127</v>
      </c>
      <c r="D100">
        <f t="shared" si="3"/>
        <v>0.57348114206128109</v>
      </c>
    </row>
    <row r="101" spans="1:4" ht="14.5">
      <c r="A101" s="3">
        <v>0</v>
      </c>
      <c r="B101" s="7">
        <v>0.56157200557103071</v>
      </c>
      <c r="C101" s="8">
        <f t="shared" si="2"/>
        <v>0.31536311744106976</v>
      </c>
      <c r="D101">
        <f t="shared" si="3"/>
        <v>0.56157200557103071</v>
      </c>
    </row>
    <row r="102" spans="1:4" ht="14.5">
      <c r="A102" s="3">
        <v>0</v>
      </c>
      <c r="B102" s="7">
        <v>0.37845200557103076</v>
      </c>
      <c r="C102" s="8">
        <f t="shared" si="2"/>
        <v>0.14322592052073549</v>
      </c>
      <c r="D102">
        <f t="shared" si="3"/>
        <v>0.37845200557103076</v>
      </c>
    </row>
    <row r="103" spans="1:4" ht="14.5">
      <c r="A103" s="3">
        <v>0</v>
      </c>
      <c r="B103" s="7">
        <v>0.67174334261838464</v>
      </c>
      <c r="C103" s="8">
        <f t="shared" si="2"/>
        <v>0.45123911835212049</v>
      </c>
      <c r="D103">
        <f t="shared" si="3"/>
        <v>0.67174334261838464</v>
      </c>
    </row>
    <row r="104" spans="1:4" ht="14.5">
      <c r="A104" s="3">
        <v>0</v>
      </c>
      <c r="B104" s="7">
        <v>0.25339200557103081</v>
      </c>
      <c r="C104" s="8">
        <f t="shared" si="2"/>
        <v>6.4207508487309314E-2</v>
      </c>
      <c r="D104">
        <f t="shared" si="3"/>
        <v>0.25339200557103081</v>
      </c>
    </row>
    <row r="105" spans="1:4" ht="14.5">
      <c r="A105" s="5">
        <v>0</v>
      </c>
      <c r="B105" s="7">
        <v>0.32796774373259019</v>
      </c>
      <c r="C105" s="8">
        <f t="shared" si="2"/>
        <v>0.10756284092904596</v>
      </c>
      <c r="D105">
        <f t="shared" si="3"/>
        <v>0.32796774373259019</v>
      </c>
    </row>
    <row r="106" spans="1:4" ht="14.5">
      <c r="A106" s="3">
        <v>0</v>
      </c>
      <c r="B106" s="7">
        <v>5.9163342618384684E-2</v>
      </c>
      <c r="C106" s="8">
        <f t="shared" si="2"/>
        <v>3.5003011097803735E-3</v>
      </c>
      <c r="D106">
        <f t="shared" si="3"/>
        <v>5.9163342618384684E-2</v>
      </c>
    </row>
    <row r="107" spans="1:4" ht="14.5">
      <c r="A107" s="3">
        <v>0</v>
      </c>
      <c r="B107" s="7">
        <v>0.48894334261838468</v>
      </c>
      <c r="C107" s="8">
        <f t="shared" si="2"/>
        <v>0.2390655922908391</v>
      </c>
      <c r="D107">
        <f t="shared" si="3"/>
        <v>0.48894334261838468</v>
      </c>
    </row>
    <row r="108" spans="1:4" ht="14.5">
      <c r="A108" s="3">
        <v>0</v>
      </c>
      <c r="B108" s="7">
        <v>0.4294133426183846</v>
      </c>
      <c r="C108" s="8">
        <f t="shared" si="2"/>
        <v>0.18439581881869416</v>
      </c>
      <c r="D108">
        <f t="shared" si="3"/>
        <v>0.4294133426183846</v>
      </c>
    </row>
    <row r="109" spans="1:4" ht="14.5">
      <c r="A109" s="3">
        <v>0</v>
      </c>
      <c r="B109" s="7">
        <v>0.45986774373259021</v>
      </c>
      <c r="C109" s="8">
        <f t="shared" si="2"/>
        <v>0.21147834172570326</v>
      </c>
      <c r="D109">
        <f t="shared" si="3"/>
        <v>0.45986774373259021</v>
      </c>
    </row>
    <row r="110" spans="1:4" ht="14.5">
      <c r="A110" s="3">
        <v>0</v>
      </c>
      <c r="B110" s="7">
        <v>0.2937920055710308</v>
      </c>
      <c r="C110" s="8">
        <f t="shared" si="2"/>
        <v>8.6313742537448598E-2</v>
      </c>
      <c r="D110">
        <f t="shared" si="3"/>
        <v>0.2937920055710308</v>
      </c>
    </row>
    <row r="111" spans="1:4" ht="14.5">
      <c r="A111" s="3">
        <v>0</v>
      </c>
      <c r="B111" s="7">
        <v>0.52684774373259025</v>
      </c>
      <c r="C111" s="8">
        <f t="shared" si="2"/>
        <v>0.27756854507612111</v>
      </c>
      <c r="D111">
        <f t="shared" si="3"/>
        <v>0.52684774373259025</v>
      </c>
    </row>
    <row r="112" spans="1:4" ht="14.5">
      <c r="A112" s="3">
        <v>0</v>
      </c>
      <c r="B112" s="7">
        <v>0.39804922005571036</v>
      </c>
      <c r="C112" s="8">
        <f t="shared" si="2"/>
        <v>0.15844318158695933</v>
      </c>
      <c r="D112">
        <f t="shared" si="3"/>
        <v>0.39804922005571036</v>
      </c>
    </row>
    <row r="113" spans="1:4" ht="14.5">
      <c r="A113" s="3">
        <v>0</v>
      </c>
      <c r="B113" s="7">
        <v>0.40041200557103074</v>
      </c>
      <c r="C113" s="8">
        <f t="shared" si="2"/>
        <v>0.16032977420541514</v>
      </c>
      <c r="D113">
        <f t="shared" si="3"/>
        <v>0.40041200557103074</v>
      </c>
    </row>
    <row r="114" spans="1:4" ht="14.5">
      <c r="A114" s="3">
        <v>0</v>
      </c>
      <c r="B114" s="7">
        <v>0.36751334261838464</v>
      </c>
      <c r="C114" s="8">
        <f t="shared" si="2"/>
        <v>0.13506605700253818</v>
      </c>
      <c r="D114">
        <f t="shared" si="3"/>
        <v>0.36751334261838464</v>
      </c>
    </row>
    <row r="115" spans="1:4" ht="14.5">
      <c r="A115" s="3">
        <v>0</v>
      </c>
      <c r="B115" s="7">
        <v>0.44809114206128109</v>
      </c>
      <c r="C115" s="8">
        <f t="shared" si="2"/>
        <v>0.20078567159378319</v>
      </c>
      <c r="D115">
        <f t="shared" si="3"/>
        <v>0.44809114206128109</v>
      </c>
    </row>
    <row r="116" spans="1:4" ht="14.5">
      <c r="A116" s="5">
        <v>0</v>
      </c>
      <c r="B116" s="7">
        <v>0.56229200557103076</v>
      </c>
      <c r="C116" s="8">
        <f t="shared" si="2"/>
        <v>0.31617229952909209</v>
      </c>
      <c r="D116">
        <f t="shared" si="3"/>
        <v>0.56229200557103076</v>
      </c>
    </row>
    <row r="117" spans="1:4" ht="14.5">
      <c r="A117" s="3">
        <v>0</v>
      </c>
      <c r="B117" s="7">
        <v>0.44876298050139274</v>
      </c>
      <c r="C117" s="8">
        <f t="shared" si="2"/>
        <v>0.20138821266849341</v>
      </c>
      <c r="D117">
        <f t="shared" si="3"/>
        <v>0.44876298050139274</v>
      </c>
    </row>
    <row r="118" spans="1:4" ht="14.5">
      <c r="A118" s="3">
        <v>0</v>
      </c>
      <c r="B118" s="7">
        <v>0.50175114206128113</v>
      </c>
      <c r="C118" s="8">
        <f t="shared" si="2"/>
        <v>0.25175420855979991</v>
      </c>
      <c r="D118">
        <f t="shared" si="3"/>
        <v>0.50175114206128113</v>
      </c>
    </row>
    <row r="119" spans="1:4" ht="14.5">
      <c r="A119" s="3">
        <v>0</v>
      </c>
      <c r="B119" s="7">
        <v>0.61986114206128107</v>
      </c>
      <c r="C119" s="8">
        <f t="shared" si="2"/>
        <v>0.38422783543751565</v>
      </c>
      <c r="D119">
        <f t="shared" si="3"/>
        <v>0.61986114206128107</v>
      </c>
    </row>
    <row r="120" spans="1:4" ht="14.5">
      <c r="A120" s="3">
        <v>0</v>
      </c>
      <c r="B120" s="7">
        <v>0.39106114206128112</v>
      </c>
      <c r="C120" s="8">
        <f t="shared" si="2"/>
        <v>0.15292881683027348</v>
      </c>
      <c r="D120">
        <f t="shared" si="3"/>
        <v>0.39106114206128112</v>
      </c>
    </row>
    <row r="121" spans="1:4" ht="14.5">
      <c r="A121" s="3">
        <v>0</v>
      </c>
      <c r="B121" s="7">
        <v>-5.1867994428969194E-2</v>
      </c>
      <c r="C121" s="8">
        <f t="shared" si="2"/>
        <v>2.6902888460835794E-3</v>
      </c>
      <c r="D121">
        <f t="shared" si="3"/>
        <v>5.1867994428969194E-2</v>
      </c>
    </row>
    <row r="122" spans="1:4" ht="14.5">
      <c r="A122" s="3">
        <v>0</v>
      </c>
      <c r="B122" s="7">
        <v>0.31591114206128112</v>
      </c>
      <c r="C122" s="8">
        <f t="shared" si="2"/>
        <v>9.9799849678462949E-2</v>
      </c>
      <c r="D122">
        <f t="shared" si="3"/>
        <v>0.31591114206128112</v>
      </c>
    </row>
    <row r="123" spans="1:4" ht="14.5">
      <c r="A123" s="3">
        <v>0</v>
      </c>
      <c r="B123" s="7">
        <v>0.18346334261838465</v>
      </c>
      <c r="C123" s="8">
        <f t="shared" si="2"/>
        <v>3.3658798084710791E-2</v>
      </c>
      <c r="D123">
        <f t="shared" si="3"/>
        <v>0.18346334261838465</v>
      </c>
    </row>
    <row r="124" spans="1:4" ht="14.5">
      <c r="A124" s="3">
        <v>0</v>
      </c>
      <c r="B124" s="7">
        <v>0.44847114206128114</v>
      </c>
      <c r="C124" s="8">
        <f t="shared" si="2"/>
        <v>0.20112636526174982</v>
      </c>
      <c r="D124">
        <f t="shared" si="3"/>
        <v>0.44847114206128114</v>
      </c>
    </row>
    <row r="125" spans="1:4" ht="14.5">
      <c r="A125" s="3">
        <v>0</v>
      </c>
      <c r="B125" s="7">
        <v>0.13932298050139275</v>
      </c>
      <c r="C125" s="8">
        <f t="shared" si="2"/>
        <v>1.9410892895791464E-2</v>
      </c>
      <c r="D125">
        <f t="shared" si="3"/>
        <v>0.13932298050139275</v>
      </c>
    </row>
    <row r="126" spans="1:4" ht="14.5">
      <c r="A126" s="3">
        <v>0</v>
      </c>
      <c r="B126" s="7">
        <v>0.8756120055710308</v>
      </c>
      <c r="C126" s="8">
        <f t="shared" si="2"/>
        <v>0.76669638430012288</v>
      </c>
      <c r="D126">
        <f t="shared" si="3"/>
        <v>0.8756120055710308</v>
      </c>
    </row>
    <row r="127" spans="1:4" ht="14.5">
      <c r="A127" s="3">
        <v>0</v>
      </c>
      <c r="B127" s="7">
        <v>0.49212334261838464</v>
      </c>
      <c r="C127" s="8">
        <f t="shared" si="2"/>
        <v>0.24218538434989201</v>
      </c>
      <c r="D127">
        <f t="shared" si="3"/>
        <v>0.49212334261838464</v>
      </c>
    </row>
    <row r="128" spans="1:4" ht="14.5">
      <c r="A128" s="3">
        <v>0</v>
      </c>
      <c r="B128" s="7">
        <v>0.2708545403899722</v>
      </c>
      <c r="C128" s="8">
        <f t="shared" si="2"/>
        <v>7.3362182049863084E-2</v>
      </c>
      <c r="D128">
        <f t="shared" si="3"/>
        <v>0.2708545403899722</v>
      </c>
    </row>
    <row r="129" spans="1:4" ht="14.5">
      <c r="A129" s="3">
        <v>0</v>
      </c>
      <c r="B129" s="7">
        <v>0.37159334261838467</v>
      </c>
      <c r="C129" s="8">
        <f t="shared" si="2"/>
        <v>0.13808161227830421</v>
      </c>
      <c r="D129">
        <f t="shared" si="3"/>
        <v>0.37159334261838467</v>
      </c>
    </row>
    <row r="130" spans="1:4" ht="14.5">
      <c r="A130" s="3">
        <v>0</v>
      </c>
      <c r="B130" s="7">
        <v>-0.35232799442896923</v>
      </c>
      <c r="C130" s="8">
        <f t="shared" ref="C130:C193" si="4">(A130-B130)*(A130-B130)</f>
        <v>0.12413501565833977</v>
      </c>
      <c r="D130">
        <f t="shared" ref="D130:D193" si="5">ABS(A130-B130)</f>
        <v>0.35232799442896923</v>
      </c>
    </row>
    <row r="131" spans="1:4" ht="14.5">
      <c r="A131" s="5">
        <v>0</v>
      </c>
      <c r="B131" s="7">
        <v>0.57217334261838459</v>
      </c>
      <c r="C131" s="8">
        <f t="shared" si="4"/>
        <v>0.3273823340030953</v>
      </c>
      <c r="D131">
        <f t="shared" si="5"/>
        <v>0.57217334261838459</v>
      </c>
    </row>
    <row r="132" spans="1:4" ht="14.5">
      <c r="A132" s="3">
        <v>0</v>
      </c>
      <c r="B132" s="7">
        <v>0.44204200557103079</v>
      </c>
      <c r="C132" s="8">
        <f t="shared" si="4"/>
        <v>0.19540113468925921</v>
      </c>
      <c r="D132">
        <f t="shared" si="5"/>
        <v>0.44204200557103079</v>
      </c>
    </row>
    <row r="133" spans="1:4" ht="14.5">
      <c r="A133" s="3">
        <v>0</v>
      </c>
      <c r="B133" s="7">
        <v>0.37792200557103084</v>
      </c>
      <c r="C133" s="8">
        <f t="shared" si="4"/>
        <v>0.14282504229483026</v>
      </c>
      <c r="D133">
        <f t="shared" si="5"/>
        <v>0.37792200557103084</v>
      </c>
    </row>
    <row r="134" spans="1:4" ht="14.5">
      <c r="A134" s="3">
        <v>0</v>
      </c>
      <c r="B134" s="7">
        <v>0.44074200557103071</v>
      </c>
      <c r="C134" s="8">
        <f t="shared" si="4"/>
        <v>0.19425351547477446</v>
      </c>
      <c r="D134">
        <f t="shared" si="5"/>
        <v>0.44074200557103071</v>
      </c>
    </row>
    <row r="135" spans="1:4" ht="14.5">
      <c r="A135" s="3">
        <v>0</v>
      </c>
      <c r="B135" s="7">
        <v>0.4159611420612811</v>
      </c>
      <c r="C135" s="8">
        <f t="shared" si="4"/>
        <v>0.17302367170492527</v>
      </c>
      <c r="D135">
        <f t="shared" si="5"/>
        <v>0.4159611420612811</v>
      </c>
    </row>
    <row r="136" spans="1:4" ht="14.5">
      <c r="A136" s="3">
        <v>0</v>
      </c>
      <c r="B136" s="7">
        <v>0.31710200557103074</v>
      </c>
      <c r="C136" s="8">
        <f t="shared" si="4"/>
        <v>0.10055368193717001</v>
      </c>
      <c r="D136">
        <f t="shared" si="5"/>
        <v>0.31710200557103074</v>
      </c>
    </row>
    <row r="137" spans="1:4" ht="14.5">
      <c r="A137" s="3">
        <v>0</v>
      </c>
      <c r="B137" s="7">
        <v>0.33906200557103072</v>
      </c>
      <c r="C137" s="8">
        <f t="shared" si="4"/>
        <v>0.11496304362184967</v>
      </c>
      <c r="D137">
        <f t="shared" si="5"/>
        <v>0.33906200557103072</v>
      </c>
    </row>
    <row r="138" spans="1:4" ht="14.5">
      <c r="A138" s="3">
        <v>0</v>
      </c>
      <c r="B138" s="7">
        <v>0.51480114206128114</v>
      </c>
      <c r="C138" s="8">
        <f t="shared" si="4"/>
        <v>0.26502021586759938</v>
      </c>
      <c r="D138">
        <f t="shared" si="5"/>
        <v>0.51480114206128114</v>
      </c>
    </row>
    <row r="139" spans="1:4" ht="14.5">
      <c r="A139" s="5">
        <v>0</v>
      </c>
      <c r="B139" s="7">
        <v>0.62774844011142061</v>
      </c>
      <c r="C139" s="8">
        <f t="shared" si="4"/>
        <v>0.39406810406232184</v>
      </c>
      <c r="D139">
        <f t="shared" si="5"/>
        <v>0.62774844011142061</v>
      </c>
    </row>
    <row r="140" spans="1:4" ht="14.5">
      <c r="A140" s="3">
        <v>0</v>
      </c>
      <c r="B140" s="7">
        <v>-0.23458799442896919</v>
      </c>
      <c r="C140" s="8">
        <f t="shared" si="4"/>
        <v>5.5031527130206079E-2</v>
      </c>
      <c r="D140">
        <f t="shared" si="5"/>
        <v>0.23458799442896919</v>
      </c>
    </row>
    <row r="141" spans="1:4" ht="14.5">
      <c r="A141" s="3">
        <v>0</v>
      </c>
      <c r="B141" s="7">
        <v>0.29281454038997223</v>
      </c>
      <c r="C141" s="8">
        <f t="shared" si="4"/>
        <v>8.5740355063790685E-2</v>
      </c>
      <c r="D141">
        <f t="shared" si="5"/>
        <v>0.29281454038997223</v>
      </c>
    </row>
    <row r="142" spans="1:4" ht="14.5">
      <c r="A142" s="3">
        <v>0</v>
      </c>
      <c r="B142" s="7">
        <v>0.24278334261838469</v>
      </c>
      <c r="C142" s="8">
        <f t="shared" si="4"/>
        <v>5.8943751452955967E-2</v>
      </c>
      <c r="D142">
        <f t="shared" si="5"/>
        <v>0.24278334261838469</v>
      </c>
    </row>
    <row r="143" spans="1:4" ht="14.5">
      <c r="A143" s="3">
        <v>0</v>
      </c>
      <c r="B143" s="7">
        <v>0.30689334261838469</v>
      </c>
      <c r="C143" s="8">
        <f t="shared" si="4"/>
        <v>9.4183523743485251E-2</v>
      </c>
      <c r="D143">
        <f t="shared" si="5"/>
        <v>0.30689334261838469</v>
      </c>
    </row>
    <row r="144" spans="1:4" ht="14.5">
      <c r="A144" s="3">
        <v>0</v>
      </c>
      <c r="B144" s="7">
        <v>0.3311620055710307</v>
      </c>
      <c r="C144" s="8">
        <f t="shared" si="4"/>
        <v>0.10966827393382737</v>
      </c>
      <c r="D144">
        <f t="shared" si="5"/>
        <v>0.3311620055710307</v>
      </c>
    </row>
    <row r="145" spans="1:4" ht="14.5">
      <c r="A145" s="3">
        <v>0</v>
      </c>
      <c r="B145" s="7">
        <v>0.25798200557103079</v>
      </c>
      <c r="C145" s="8">
        <f t="shared" si="4"/>
        <v>6.6554715198451367E-2</v>
      </c>
      <c r="D145">
        <f t="shared" si="5"/>
        <v>0.25798200557103079</v>
      </c>
    </row>
    <row r="146" spans="1:4" ht="14.5">
      <c r="A146" s="3">
        <v>0</v>
      </c>
      <c r="B146" s="7">
        <v>0.62803114206128108</v>
      </c>
      <c r="C146" s="8">
        <f t="shared" si="4"/>
        <v>0.39442311539879704</v>
      </c>
      <c r="D146">
        <f t="shared" si="5"/>
        <v>0.62803114206128108</v>
      </c>
    </row>
    <row r="147" spans="1:4" ht="14.5">
      <c r="A147" s="3">
        <v>0</v>
      </c>
      <c r="B147" s="7">
        <v>0.68296200557103082</v>
      </c>
      <c r="C147" s="8">
        <f t="shared" si="4"/>
        <v>0.46643710105360475</v>
      </c>
      <c r="D147">
        <f t="shared" si="5"/>
        <v>0.68296200557103082</v>
      </c>
    </row>
    <row r="148" spans="1:4" ht="14.5">
      <c r="A148" s="3">
        <v>0</v>
      </c>
      <c r="B148" s="7">
        <v>-3.1227994428969202E-2</v>
      </c>
      <c r="C148" s="8">
        <f t="shared" si="4"/>
        <v>9.7518763605573149E-4</v>
      </c>
      <c r="D148">
        <f t="shared" si="5"/>
        <v>3.1227994428969202E-2</v>
      </c>
    </row>
    <row r="149" spans="1:4" ht="14.5">
      <c r="A149" s="3">
        <v>0</v>
      </c>
      <c r="B149" s="7">
        <v>0.3182820055710307</v>
      </c>
      <c r="C149" s="8">
        <f t="shared" si="4"/>
        <v>0.10130343507031762</v>
      </c>
      <c r="D149">
        <f t="shared" si="5"/>
        <v>0.3182820055710307</v>
      </c>
    </row>
    <row r="150" spans="1:4" ht="14.5">
      <c r="A150" s="3">
        <v>0</v>
      </c>
      <c r="B150" s="7">
        <v>0.54943334261838461</v>
      </c>
      <c r="C150" s="8">
        <f t="shared" si="4"/>
        <v>0.30187699798081119</v>
      </c>
      <c r="D150">
        <f t="shared" si="5"/>
        <v>0.54943334261838461</v>
      </c>
    </row>
    <row r="151" spans="1:4" ht="14.5">
      <c r="A151" s="3">
        <v>0</v>
      </c>
      <c r="B151" s="7">
        <v>0.50039200557103081</v>
      </c>
      <c r="C151" s="8">
        <f t="shared" si="4"/>
        <v>0.2503921592393985</v>
      </c>
      <c r="D151">
        <f t="shared" si="5"/>
        <v>0.50039200557103081</v>
      </c>
    </row>
    <row r="152" spans="1:4" ht="14.5">
      <c r="A152" s="3">
        <v>0</v>
      </c>
      <c r="B152" s="7">
        <v>0.56929200557103077</v>
      </c>
      <c r="C152" s="8">
        <f t="shared" si="4"/>
        <v>0.3240933876070865</v>
      </c>
      <c r="D152">
        <f t="shared" si="5"/>
        <v>0.56929200557103077</v>
      </c>
    </row>
    <row r="153" spans="1:4" ht="14.5">
      <c r="A153" s="3">
        <v>0</v>
      </c>
      <c r="B153" s="7">
        <v>0.55026334261838472</v>
      </c>
      <c r="C153" s="8">
        <f t="shared" si="4"/>
        <v>0.30278974622955784</v>
      </c>
      <c r="D153">
        <f t="shared" si="5"/>
        <v>0.55026334261838472</v>
      </c>
    </row>
    <row r="154" spans="1:4" ht="14.5">
      <c r="A154" s="3">
        <v>0</v>
      </c>
      <c r="B154" s="7">
        <v>0.60513114206128116</v>
      </c>
      <c r="C154" s="8">
        <f t="shared" si="4"/>
        <v>0.36618369909239046</v>
      </c>
      <c r="D154">
        <f t="shared" si="5"/>
        <v>0.60513114206128116</v>
      </c>
    </row>
    <row r="155" spans="1:4" ht="14.5">
      <c r="A155" s="3">
        <v>0</v>
      </c>
      <c r="B155" s="7">
        <v>0.3236520055710308</v>
      </c>
      <c r="C155" s="8">
        <f t="shared" si="4"/>
        <v>0.10475062071015055</v>
      </c>
      <c r="D155">
        <f t="shared" si="5"/>
        <v>0.3236520055710308</v>
      </c>
    </row>
    <row r="156" spans="1:4" ht="14.5">
      <c r="A156" s="3">
        <v>0</v>
      </c>
      <c r="B156" s="7">
        <v>0.43969200557103072</v>
      </c>
      <c r="C156" s="8">
        <f t="shared" si="4"/>
        <v>0.19332905976307532</v>
      </c>
      <c r="D156">
        <f t="shared" si="5"/>
        <v>0.43969200557103072</v>
      </c>
    </row>
    <row r="157" spans="1:4" ht="14.5">
      <c r="A157" s="3">
        <v>0</v>
      </c>
      <c r="B157" s="7">
        <v>0.39017114206128112</v>
      </c>
      <c r="C157" s="8">
        <f t="shared" si="4"/>
        <v>0.1522335200974044</v>
      </c>
      <c r="D157">
        <f t="shared" si="5"/>
        <v>0.39017114206128112</v>
      </c>
    </row>
    <row r="158" spans="1:4" ht="14.5">
      <c r="A158" s="3">
        <v>0</v>
      </c>
      <c r="B158" s="7">
        <v>0.33256774373259024</v>
      </c>
      <c r="C158" s="8">
        <f t="shared" si="4"/>
        <v>0.11060130417138582</v>
      </c>
      <c r="D158">
        <f t="shared" si="5"/>
        <v>0.33256774373259024</v>
      </c>
    </row>
    <row r="159" spans="1:4" ht="14.5">
      <c r="A159" s="3">
        <v>0</v>
      </c>
      <c r="B159" s="7">
        <v>0.43033334261838463</v>
      </c>
      <c r="C159" s="8">
        <f t="shared" si="4"/>
        <v>0.18518678576911202</v>
      </c>
      <c r="D159">
        <f t="shared" si="5"/>
        <v>0.43033334261838463</v>
      </c>
    </row>
    <row r="160" spans="1:4" ht="14.5">
      <c r="A160" s="3">
        <v>0</v>
      </c>
      <c r="B160" s="7">
        <v>0.46074114206128114</v>
      </c>
      <c r="C160" s="8">
        <f t="shared" si="4"/>
        <v>0.21228239998793363</v>
      </c>
      <c r="D160">
        <f t="shared" si="5"/>
        <v>0.46074114206128114</v>
      </c>
    </row>
    <row r="161" spans="1:4" ht="14.5">
      <c r="A161" s="3">
        <v>0</v>
      </c>
      <c r="B161" s="7">
        <v>0.47980922005571036</v>
      </c>
      <c r="C161" s="8">
        <f t="shared" si="4"/>
        <v>0.23021688765046908</v>
      </c>
      <c r="D161">
        <f t="shared" si="5"/>
        <v>0.47980922005571036</v>
      </c>
    </row>
    <row r="162" spans="1:4" ht="14.5">
      <c r="A162" s="3">
        <v>0</v>
      </c>
      <c r="B162" s="7">
        <v>0.12125334261838466</v>
      </c>
      <c r="C162" s="8">
        <f t="shared" si="4"/>
        <v>1.4702373096131378E-2</v>
      </c>
      <c r="D162">
        <f t="shared" si="5"/>
        <v>0.12125334261838466</v>
      </c>
    </row>
    <row r="163" spans="1:4" ht="14.5">
      <c r="A163" s="3">
        <v>0</v>
      </c>
      <c r="B163" s="7">
        <v>-5.2077994428969182E-2</v>
      </c>
      <c r="C163" s="8">
        <f t="shared" si="4"/>
        <v>2.7121175037437451E-3</v>
      </c>
      <c r="D163">
        <f t="shared" si="5"/>
        <v>5.2077994428969182E-2</v>
      </c>
    </row>
    <row r="164" spans="1:4" ht="14.5">
      <c r="A164" s="3">
        <v>0</v>
      </c>
      <c r="B164" s="7">
        <v>0.18087334261838467</v>
      </c>
      <c r="C164" s="8">
        <f t="shared" si="4"/>
        <v>3.2715166069947565E-2</v>
      </c>
      <c r="D164">
        <f t="shared" si="5"/>
        <v>0.18087334261838467</v>
      </c>
    </row>
    <row r="165" spans="1:4" ht="14.5">
      <c r="A165" s="3">
        <v>0</v>
      </c>
      <c r="B165" s="7">
        <v>0.80474334261838465</v>
      </c>
      <c r="C165" s="8">
        <f t="shared" si="4"/>
        <v>0.64761184748861078</v>
      </c>
      <c r="D165">
        <f t="shared" si="5"/>
        <v>0.80474334261838465</v>
      </c>
    </row>
    <row r="166" spans="1:4" ht="14.5">
      <c r="A166" s="3">
        <v>0</v>
      </c>
      <c r="B166" s="7">
        <v>0.63154114206128109</v>
      </c>
      <c r="C166" s="8">
        <f t="shared" si="4"/>
        <v>0.39884421411606724</v>
      </c>
      <c r="D166">
        <f t="shared" si="5"/>
        <v>0.63154114206128109</v>
      </c>
    </row>
    <row r="167" spans="1:4" ht="14.5">
      <c r="A167" s="3">
        <v>0</v>
      </c>
      <c r="B167" s="7">
        <v>0.63531114206128114</v>
      </c>
      <c r="C167" s="8">
        <f t="shared" si="4"/>
        <v>0.40362024722720935</v>
      </c>
      <c r="D167">
        <f t="shared" si="5"/>
        <v>0.63531114206128114</v>
      </c>
    </row>
    <row r="168" spans="1:4" ht="14.5">
      <c r="A168" s="3">
        <v>0</v>
      </c>
      <c r="B168" s="7">
        <v>0.39199774373259022</v>
      </c>
      <c r="C168" s="8">
        <f t="shared" si="4"/>
        <v>0.15366223109144148</v>
      </c>
      <c r="D168">
        <f t="shared" si="5"/>
        <v>0.39199774373259022</v>
      </c>
    </row>
    <row r="169" spans="1:4" ht="14.5">
      <c r="A169" s="3">
        <v>0</v>
      </c>
      <c r="B169" s="7">
        <v>0.3893177437325902</v>
      </c>
      <c r="C169" s="8">
        <f t="shared" si="4"/>
        <v>0.15156830558503478</v>
      </c>
      <c r="D169">
        <f t="shared" si="5"/>
        <v>0.3893177437325902</v>
      </c>
    </row>
    <row r="170" spans="1:4" ht="14.5">
      <c r="A170" s="3">
        <v>0</v>
      </c>
      <c r="B170" s="7">
        <v>0.52610774373259028</v>
      </c>
      <c r="C170" s="8">
        <f t="shared" si="4"/>
        <v>0.27678935801539689</v>
      </c>
      <c r="D170">
        <f t="shared" si="5"/>
        <v>0.52610774373259028</v>
      </c>
    </row>
    <row r="171" spans="1:4" ht="14.5">
      <c r="A171" s="3">
        <v>0</v>
      </c>
      <c r="B171" s="7">
        <v>0.38456200557103082</v>
      </c>
      <c r="C171" s="8">
        <f t="shared" si="4"/>
        <v>0.14788793612881354</v>
      </c>
      <c r="D171">
        <f t="shared" si="5"/>
        <v>0.38456200557103082</v>
      </c>
    </row>
    <row r="172" spans="1:4" ht="14.5">
      <c r="A172" s="3">
        <v>0</v>
      </c>
      <c r="B172" s="7">
        <v>0.65248774373259022</v>
      </c>
      <c r="C172" s="8">
        <f t="shared" si="4"/>
        <v>0.42574025572124635</v>
      </c>
      <c r="D172">
        <f t="shared" si="5"/>
        <v>0.65248774373259022</v>
      </c>
    </row>
    <row r="173" spans="1:4" ht="14.5">
      <c r="A173" s="3">
        <v>0</v>
      </c>
      <c r="B173" s="7">
        <v>0.55217334261838458</v>
      </c>
      <c r="C173" s="8">
        <f t="shared" si="4"/>
        <v>0.30489540029835993</v>
      </c>
      <c r="D173">
        <f t="shared" si="5"/>
        <v>0.55217334261838458</v>
      </c>
    </row>
    <row r="174" spans="1:4" ht="14.5">
      <c r="A174" s="3">
        <v>0</v>
      </c>
      <c r="B174" s="7">
        <v>0.46177114206128111</v>
      </c>
      <c r="C174" s="8">
        <f t="shared" si="4"/>
        <v>0.21323258764057987</v>
      </c>
      <c r="D174">
        <f t="shared" si="5"/>
        <v>0.46177114206128111</v>
      </c>
    </row>
    <row r="175" spans="1:4" ht="14.5">
      <c r="A175" s="3">
        <v>0</v>
      </c>
      <c r="B175" s="7">
        <v>0.5087577437325902</v>
      </c>
      <c r="C175" s="8">
        <f t="shared" si="4"/>
        <v>0.2588344418078759</v>
      </c>
      <c r="D175">
        <f t="shared" si="5"/>
        <v>0.5087577437325902</v>
      </c>
    </row>
    <row r="176" spans="1:4" ht="14.5">
      <c r="A176" s="3">
        <v>0</v>
      </c>
      <c r="B176" s="7">
        <v>0.75392774373259019</v>
      </c>
      <c r="C176" s="8">
        <f t="shared" si="4"/>
        <v>0.56840704276971421</v>
      </c>
      <c r="D176">
        <f t="shared" si="5"/>
        <v>0.75392774373259019</v>
      </c>
    </row>
    <row r="177" spans="1:4" ht="14.5">
      <c r="A177" s="3">
        <v>0</v>
      </c>
      <c r="B177" s="7">
        <v>0.58274114206128114</v>
      </c>
      <c r="C177" s="8">
        <f t="shared" si="4"/>
        <v>0.33958723865088625</v>
      </c>
      <c r="D177">
        <f t="shared" si="5"/>
        <v>0.58274114206128114</v>
      </c>
    </row>
    <row r="178" spans="1:4" ht="14.5">
      <c r="A178" s="3">
        <v>0</v>
      </c>
      <c r="B178" s="7">
        <v>0.44900774373259011</v>
      </c>
      <c r="C178" s="8">
        <f t="shared" si="4"/>
        <v>0.20160795393183131</v>
      </c>
      <c r="D178">
        <f t="shared" si="5"/>
        <v>0.44900774373259011</v>
      </c>
    </row>
    <row r="179" spans="1:4" ht="14.5">
      <c r="A179" s="3">
        <v>0</v>
      </c>
      <c r="B179" s="7">
        <v>0.63073774373259017</v>
      </c>
      <c r="C179" s="8">
        <f t="shared" si="4"/>
        <v>0.39783010136887859</v>
      </c>
      <c r="D179">
        <f t="shared" si="5"/>
        <v>0.63073774373259017</v>
      </c>
    </row>
    <row r="180" spans="1:4" ht="14.5">
      <c r="A180" s="3">
        <v>0</v>
      </c>
      <c r="B180" s="7">
        <v>0.51217114206128111</v>
      </c>
      <c r="C180" s="8">
        <f t="shared" si="4"/>
        <v>0.26231927876035699</v>
      </c>
      <c r="D180">
        <f t="shared" si="5"/>
        <v>0.51217114206128111</v>
      </c>
    </row>
    <row r="181" spans="1:4" ht="14.5">
      <c r="A181" s="3">
        <v>0</v>
      </c>
      <c r="B181" s="7">
        <v>0.52102114206128114</v>
      </c>
      <c r="C181" s="8">
        <f t="shared" si="4"/>
        <v>0.27146303047484172</v>
      </c>
      <c r="D181">
        <f t="shared" si="5"/>
        <v>0.52102114206128114</v>
      </c>
    </row>
    <row r="182" spans="1:4" ht="14.5">
      <c r="A182" s="3">
        <v>0</v>
      </c>
      <c r="B182" s="7">
        <v>0.30344334261838468</v>
      </c>
      <c r="C182" s="8">
        <f t="shared" si="4"/>
        <v>9.2077862179418393E-2</v>
      </c>
      <c r="D182">
        <f t="shared" si="5"/>
        <v>0.30344334261838468</v>
      </c>
    </row>
    <row r="183" spans="1:4" ht="14.5">
      <c r="A183" s="3">
        <v>0</v>
      </c>
      <c r="B183" s="7">
        <v>0.39968114206128114</v>
      </c>
      <c r="C183" s="8">
        <f t="shared" si="4"/>
        <v>0.15974501531940999</v>
      </c>
      <c r="D183">
        <f t="shared" si="5"/>
        <v>0.39968114206128114</v>
      </c>
    </row>
    <row r="184" spans="1:4" ht="14.5">
      <c r="A184" s="3">
        <v>0</v>
      </c>
      <c r="B184" s="7">
        <v>0.43924200557103077</v>
      </c>
      <c r="C184" s="8">
        <f t="shared" si="4"/>
        <v>0.19293353945806144</v>
      </c>
      <c r="D184">
        <f t="shared" si="5"/>
        <v>0.43924200557103077</v>
      </c>
    </row>
    <row r="185" spans="1:4" ht="14.5">
      <c r="A185" s="3">
        <v>0</v>
      </c>
      <c r="B185" s="7">
        <v>0.85077114206128113</v>
      </c>
      <c r="C185" s="8">
        <f t="shared" si="4"/>
        <v>0.72381153616425664</v>
      </c>
      <c r="D185">
        <f t="shared" si="5"/>
        <v>0.85077114206128113</v>
      </c>
    </row>
    <row r="186" spans="1:4" ht="14.5">
      <c r="A186" s="3">
        <v>0</v>
      </c>
      <c r="B186" s="7">
        <v>0.5621620055710308</v>
      </c>
      <c r="C186" s="8">
        <f t="shared" si="4"/>
        <v>0.31602612050764367</v>
      </c>
      <c r="D186">
        <f t="shared" si="5"/>
        <v>0.5621620055710308</v>
      </c>
    </row>
    <row r="187" spans="1:4" ht="14.5">
      <c r="A187" s="3">
        <v>0</v>
      </c>
      <c r="B187" s="7">
        <v>0.63281774373259014</v>
      </c>
      <c r="C187" s="8">
        <f t="shared" si="4"/>
        <v>0.40045829678280614</v>
      </c>
      <c r="D187">
        <f t="shared" si="5"/>
        <v>0.63281774373259014</v>
      </c>
    </row>
    <row r="188" spans="1:4" ht="14.5">
      <c r="A188" s="3">
        <v>0</v>
      </c>
      <c r="B188" s="7">
        <v>0.69059200557103084</v>
      </c>
      <c r="C188" s="8">
        <f t="shared" si="4"/>
        <v>0.47691731815861871</v>
      </c>
      <c r="D188">
        <f t="shared" si="5"/>
        <v>0.69059200557103084</v>
      </c>
    </row>
    <row r="189" spans="1:4" ht="14.5">
      <c r="A189" s="3">
        <v>0</v>
      </c>
      <c r="B189" s="7">
        <v>0.66332114206128112</v>
      </c>
      <c r="C189" s="8">
        <f t="shared" si="4"/>
        <v>0.4399949375054823</v>
      </c>
      <c r="D189">
        <f t="shared" si="5"/>
        <v>0.66332114206128112</v>
      </c>
    </row>
    <row r="190" spans="1:4" ht="14.5">
      <c r="A190" s="3">
        <v>0</v>
      </c>
      <c r="B190" s="7">
        <v>0.87913114206128118</v>
      </c>
      <c r="C190" s="8">
        <f t="shared" si="4"/>
        <v>0.77287156494197251</v>
      </c>
      <c r="D190">
        <f t="shared" si="5"/>
        <v>0.87913114206128118</v>
      </c>
    </row>
    <row r="191" spans="1:4" ht="14.5">
      <c r="A191" s="3">
        <v>0</v>
      </c>
      <c r="B191" s="7">
        <v>0.4550911420612811</v>
      </c>
      <c r="C191" s="8">
        <f t="shared" si="4"/>
        <v>0.20710794758264114</v>
      </c>
      <c r="D191">
        <f t="shared" si="5"/>
        <v>0.4550911420612811</v>
      </c>
    </row>
    <row r="192" spans="1:4" ht="14.5">
      <c r="A192" s="3">
        <v>0</v>
      </c>
      <c r="B192" s="7">
        <v>0.36762334261838464</v>
      </c>
      <c r="C192" s="8">
        <f t="shared" si="4"/>
        <v>0.13514692203791423</v>
      </c>
      <c r="D192">
        <f t="shared" si="5"/>
        <v>0.36762334261838464</v>
      </c>
    </row>
    <row r="193" spans="1:4" ht="14.5">
      <c r="A193" s="3">
        <v>0</v>
      </c>
      <c r="B193" s="7">
        <v>0.23479200557103078</v>
      </c>
      <c r="C193" s="8">
        <f t="shared" si="4"/>
        <v>5.5127285880066948E-2</v>
      </c>
      <c r="D193">
        <f t="shared" si="5"/>
        <v>0.23479200557103078</v>
      </c>
    </row>
    <row r="194" spans="1:4" ht="14.5">
      <c r="A194" s="3">
        <v>0</v>
      </c>
      <c r="B194" s="7">
        <v>0.71239454038997219</v>
      </c>
      <c r="C194" s="8">
        <f t="shared" ref="C194:C257" si="6">(A194-B194)*(A194-B194)</f>
        <v>0.50750598117743972</v>
      </c>
      <c r="D194">
        <f t="shared" ref="D194:D257" si="7">ABS(A194-B194)</f>
        <v>0.71239454038997219</v>
      </c>
    </row>
    <row r="195" spans="1:4" ht="14.5">
      <c r="A195" s="3">
        <v>0</v>
      </c>
      <c r="B195" s="7">
        <v>0.15239844011142065</v>
      </c>
      <c r="C195" s="8">
        <f t="shared" si="6"/>
        <v>2.3225284548394266E-2</v>
      </c>
      <c r="D195">
        <f t="shared" si="7"/>
        <v>0.15239844011142065</v>
      </c>
    </row>
    <row r="196" spans="1:4" ht="14.5">
      <c r="A196" s="3">
        <v>0</v>
      </c>
      <c r="B196" s="7">
        <v>-0.35996799442896921</v>
      </c>
      <c r="C196" s="8">
        <f t="shared" si="6"/>
        <v>0.12957695701321439</v>
      </c>
      <c r="D196">
        <f t="shared" si="7"/>
        <v>0.35996799442896921</v>
      </c>
    </row>
    <row r="197" spans="1:4" ht="14.5">
      <c r="A197" s="3">
        <v>0</v>
      </c>
      <c r="B197" s="7">
        <v>0.42834334261838469</v>
      </c>
      <c r="C197" s="8">
        <f t="shared" si="6"/>
        <v>0.18347801916549089</v>
      </c>
      <c r="D197">
        <f t="shared" si="7"/>
        <v>0.42834334261838469</v>
      </c>
    </row>
    <row r="198" spans="1:4" ht="14.5">
      <c r="A198" s="3">
        <v>0</v>
      </c>
      <c r="B198" s="7">
        <v>-4.9767994428969203E-2</v>
      </c>
      <c r="C198" s="8">
        <f t="shared" si="6"/>
        <v>2.4768532694819097E-3</v>
      </c>
      <c r="D198">
        <f t="shared" si="7"/>
        <v>4.9767994428969203E-2</v>
      </c>
    </row>
    <row r="199" spans="1:4" ht="14.5">
      <c r="A199" s="3">
        <v>0</v>
      </c>
      <c r="B199" s="7">
        <v>0.14148200557103083</v>
      </c>
      <c r="C199" s="8">
        <f t="shared" si="6"/>
        <v>2.0017157900401199E-2</v>
      </c>
      <c r="D199">
        <f t="shared" si="7"/>
        <v>0.14148200557103083</v>
      </c>
    </row>
    <row r="200" spans="1:4" ht="14.5">
      <c r="A200" s="3">
        <v>0</v>
      </c>
      <c r="B200" s="7">
        <v>0.80507200557103076</v>
      </c>
      <c r="C200" s="8">
        <f t="shared" si="6"/>
        <v>0.64814093415416174</v>
      </c>
      <c r="D200">
        <f t="shared" si="7"/>
        <v>0.80507200557103076</v>
      </c>
    </row>
    <row r="201" spans="1:4" ht="14.5">
      <c r="A201" s="3">
        <v>0</v>
      </c>
      <c r="B201" s="7">
        <v>0.36940334261838464</v>
      </c>
      <c r="C201" s="8">
        <f t="shared" si="6"/>
        <v>0.13645882953763566</v>
      </c>
      <c r="D201">
        <f t="shared" si="7"/>
        <v>0.36940334261838464</v>
      </c>
    </row>
    <row r="202" spans="1:4" ht="14.5">
      <c r="A202" s="3">
        <v>0</v>
      </c>
      <c r="B202" s="7">
        <v>0.44868114206128118</v>
      </c>
      <c r="C202" s="8">
        <f t="shared" si="6"/>
        <v>0.20131476724141559</v>
      </c>
      <c r="D202">
        <f t="shared" si="7"/>
        <v>0.44868114206128118</v>
      </c>
    </row>
    <row r="203" spans="1:4" ht="14.5">
      <c r="A203" s="3">
        <v>0</v>
      </c>
      <c r="B203" s="7">
        <v>0.39024114206128113</v>
      </c>
      <c r="C203" s="8">
        <f t="shared" si="6"/>
        <v>0.15228814895729301</v>
      </c>
      <c r="D203">
        <f t="shared" si="7"/>
        <v>0.39024114206128113</v>
      </c>
    </row>
    <row r="204" spans="1:4" ht="14.5">
      <c r="A204" s="3">
        <v>0</v>
      </c>
      <c r="B204" s="7">
        <v>0.63212114206128112</v>
      </c>
      <c r="C204" s="8">
        <f t="shared" si="6"/>
        <v>0.39957713824085833</v>
      </c>
      <c r="D204">
        <f t="shared" si="7"/>
        <v>0.63212114206128112</v>
      </c>
    </row>
    <row r="205" spans="1:4" ht="14.5">
      <c r="A205" s="3">
        <v>0</v>
      </c>
      <c r="B205" s="7">
        <v>0.12122334261838469</v>
      </c>
      <c r="C205" s="8">
        <f t="shared" si="6"/>
        <v>1.4695098795574282E-2</v>
      </c>
      <c r="D205">
        <f t="shared" si="7"/>
        <v>0.12122334261838469</v>
      </c>
    </row>
    <row r="206" spans="1:4" ht="14.5">
      <c r="A206" s="3">
        <v>0</v>
      </c>
      <c r="B206" s="7">
        <v>0.36946334261838465</v>
      </c>
      <c r="C206" s="8">
        <f t="shared" si="6"/>
        <v>0.13650316153874989</v>
      </c>
      <c r="D206">
        <f t="shared" si="7"/>
        <v>0.36946334261838465</v>
      </c>
    </row>
    <row r="207" spans="1:4" ht="14.5">
      <c r="A207" s="3">
        <v>0</v>
      </c>
      <c r="B207" s="7">
        <v>0.48646610027855158</v>
      </c>
      <c r="C207" s="8">
        <f t="shared" si="6"/>
        <v>0.2366492667202218</v>
      </c>
      <c r="D207">
        <f t="shared" si="7"/>
        <v>0.48646610027855158</v>
      </c>
    </row>
    <row r="208" spans="1:4" ht="14.5">
      <c r="A208" s="3">
        <v>0</v>
      </c>
      <c r="B208" s="7">
        <v>0.13076334261838468</v>
      </c>
      <c r="C208" s="8">
        <f t="shared" si="6"/>
        <v>1.7099051772733059E-2</v>
      </c>
      <c r="D208">
        <f t="shared" si="7"/>
        <v>0.13076334261838468</v>
      </c>
    </row>
    <row r="209" spans="1:5" ht="14.5">
      <c r="A209" s="3">
        <v>0</v>
      </c>
      <c r="B209" s="7">
        <v>7.816774373259025E-2</v>
      </c>
      <c r="C209" s="8">
        <f t="shared" si="6"/>
        <v>6.1101961602439024E-3</v>
      </c>
      <c r="D209">
        <f t="shared" si="7"/>
        <v>7.816774373259025E-2</v>
      </c>
    </row>
    <row r="210" spans="1:5" ht="14.5">
      <c r="A210" s="3">
        <v>0</v>
      </c>
      <c r="B210" s="7">
        <v>0.31926200557103079</v>
      </c>
      <c r="C210" s="8">
        <f t="shared" si="6"/>
        <v>0.1019282282012369</v>
      </c>
      <c r="D210">
        <f t="shared" si="7"/>
        <v>0.31926200557103079</v>
      </c>
    </row>
    <row r="211" spans="1:5" ht="14.5">
      <c r="A211" s="3">
        <v>0</v>
      </c>
      <c r="B211" s="7">
        <v>0.43378334261838458</v>
      </c>
      <c r="C211" s="8">
        <f t="shared" si="6"/>
        <v>0.18816798833317883</v>
      </c>
      <c r="D211">
        <f t="shared" si="7"/>
        <v>0.43378334261838458</v>
      </c>
    </row>
    <row r="212" spans="1:5" ht="14.5">
      <c r="A212" s="3">
        <v>0</v>
      </c>
      <c r="B212" s="7">
        <v>0.31884200557103082</v>
      </c>
      <c r="C212" s="8">
        <f t="shared" si="6"/>
        <v>0.10166022451655725</v>
      </c>
      <c r="D212">
        <f t="shared" si="7"/>
        <v>0.31884200557103082</v>
      </c>
    </row>
    <row r="213" spans="1:5" ht="14.5">
      <c r="A213" s="3">
        <v>0</v>
      </c>
      <c r="B213" s="7">
        <v>0.50933774373259011</v>
      </c>
      <c r="C213" s="8">
        <f t="shared" si="6"/>
        <v>0.25942493719060561</v>
      </c>
      <c r="D213">
        <f t="shared" si="7"/>
        <v>0.50933774373259011</v>
      </c>
    </row>
    <row r="214" spans="1:5" ht="14.5">
      <c r="A214" s="3">
        <v>0</v>
      </c>
      <c r="B214" s="7">
        <v>0.43156334261838469</v>
      </c>
      <c r="C214" s="8">
        <f t="shared" si="6"/>
        <v>0.18624691869195328</v>
      </c>
      <c r="D214">
        <f t="shared" si="7"/>
        <v>0.43156334261838469</v>
      </c>
    </row>
    <row r="215" spans="1:5" ht="14.5">
      <c r="A215" s="3">
        <v>0</v>
      </c>
      <c r="B215" s="7">
        <v>0.38767114206128112</v>
      </c>
      <c r="C215" s="8">
        <f t="shared" si="6"/>
        <v>0.15028891438709802</v>
      </c>
      <c r="D215">
        <f t="shared" si="7"/>
        <v>0.38767114206128112</v>
      </c>
    </row>
    <row r="216" spans="1:5" ht="14.5">
      <c r="A216" s="3">
        <v>0</v>
      </c>
      <c r="B216" s="7">
        <v>0.63748114206128104</v>
      </c>
      <c r="C216" s="8">
        <f t="shared" si="6"/>
        <v>0.40638220648375517</v>
      </c>
      <c r="D216">
        <f t="shared" si="7"/>
        <v>0.63748114206128104</v>
      </c>
    </row>
    <row r="217" spans="1:5" ht="14.5">
      <c r="A217" s="3">
        <v>0</v>
      </c>
      <c r="B217" s="7">
        <v>8.2681142061281132E-2</v>
      </c>
      <c r="C217" s="8">
        <f t="shared" si="6"/>
        <v>6.8361712525577519E-3</v>
      </c>
      <c r="D217">
        <f t="shared" si="7"/>
        <v>8.2681142061281132E-2</v>
      </c>
    </row>
    <row r="218" spans="1:5" ht="14.5">
      <c r="A218" s="3">
        <v>0</v>
      </c>
      <c r="B218" s="7">
        <v>0.61173334261838463</v>
      </c>
      <c r="C218" s="8">
        <f t="shared" si="6"/>
        <v>0.37421768247106196</v>
      </c>
      <c r="D218">
        <f t="shared" si="7"/>
        <v>0.61173334261838463</v>
      </c>
    </row>
    <row r="219" spans="1:5" ht="14.5">
      <c r="A219" s="3">
        <v>0</v>
      </c>
      <c r="B219" s="7">
        <v>0.55332334261838467</v>
      </c>
      <c r="C219" s="8">
        <f t="shared" si="6"/>
        <v>0.3061667214863823</v>
      </c>
      <c r="D219">
        <f t="shared" si="7"/>
        <v>0.55332334261838467</v>
      </c>
    </row>
    <row r="220" spans="1:5" ht="14.5">
      <c r="A220" s="3">
        <v>0</v>
      </c>
      <c r="B220" s="7">
        <v>0.4478177437325902</v>
      </c>
      <c r="C220" s="8">
        <f t="shared" si="6"/>
        <v>0.20054073160174782</v>
      </c>
      <c r="D220">
        <f t="shared" si="7"/>
        <v>0.4478177437325902</v>
      </c>
    </row>
    <row r="221" spans="1:5" ht="14.5">
      <c r="A221" s="3">
        <v>0</v>
      </c>
      <c r="B221" s="7">
        <v>0.5750411420612811</v>
      </c>
      <c r="C221" s="8">
        <f t="shared" si="6"/>
        <v>0.33067231506314249</v>
      </c>
      <c r="D221">
        <f t="shared" si="7"/>
        <v>0.5750411420612811</v>
      </c>
    </row>
    <row r="222" spans="1:5" ht="14.5">
      <c r="A222" s="3">
        <v>0</v>
      </c>
      <c r="B222" s="7">
        <v>0.42755334261838462</v>
      </c>
      <c r="C222" s="8">
        <f t="shared" si="6"/>
        <v>0.18280186078415378</v>
      </c>
      <c r="D222">
        <f t="shared" si="7"/>
        <v>0.42755334261838462</v>
      </c>
    </row>
    <row r="223" spans="1:5" ht="14.5">
      <c r="A223" s="3">
        <v>1</v>
      </c>
      <c r="B223" s="7">
        <v>0.20562454038997222</v>
      </c>
      <c r="C223" s="8">
        <f t="shared" si="6"/>
        <v>0.63103237083064279</v>
      </c>
      <c r="D223">
        <f t="shared" si="7"/>
        <v>0.79437545961002776</v>
      </c>
      <c r="E223">
        <f>ABS(A223-B223)/A223</f>
        <v>0.79437545961002776</v>
      </c>
    </row>
    <row r="224" spans="1:5" ht="14.5">
      <c r="A224" s="3">
        <v>1</v>
      </c>
      <c r="B224" s="7">
        <v>0.11493774373259022</v>
      </c>
      <c r="C224" s="8">
        <f t="shared" si="6"/>
        <v>0.78333519746915814</v>
      </c>
      <c r="D224">
        <f t="shared" si="7"/>
        <v>0.88506225626740975</v>
      </c>
      <c r="E224">
        <f t="shared" ref="E224:E287" si="8">ABS(A224-B224)/A224</f>
        <v>0.88506225626740975</v>
      </c>
    </row>
    <row r="225" spans="1:5" ht="14.5">
      <c r="A225" s="3">
        <v>1</v>
      </c>
      <c r="B225" s="7">
        <v>0.45222454038997223</v>
      </c>
      <c r="C225" s="8">
        <f t="shared" si="6"/>
        <v>0.30005795415097708</v>
      </c>
      <c r="D225">
        <f t="shared" si="7"/>
        <v>0.54777545961002772</v>
      </c>
      <c r="E225">
        <f t="shared" si="8"/>
        <v>0.54777545961002772</v>
      </c>
    </row>
    <row r="226" spans="1:5" ht="14.5">
      <c r="A226" s="3">
        <v>1</v>
      </c>
      <c r="B226" s="7">
        <v>0.51360454038997216</v>
      </c>
      <c r="C226" s="8">
        <f t="shared" si="6"/>
        <v>0.23658054312925023</v>
      </c>
      <c r="D226">
        <f t="shared" si="7"/>
        <v>0.48639545961002784</v>
      </c>
      <c r="E226">
        <f t="shared" si="8"/>
        <v>0.48639545961002784</v>
      </c>
    </row>
    <row r="227" spans="1:5" ht="14.5">
      <c r="A227" s="3">
        <v>1</v>
      </c>
      <c r="B227" s="7">
        <v>-4.4717994428969204E-2</v>
      </c>
      <c r="C227" s="8">
        <f t="shared" si="6"/>
        <v>1.0914356878836879</v>
      </c>
      <c r="D227">
        <f t="shared" si="7"/>
        <v>1.0447179944289693</v>
      </c>
      <c r="E227">
        <f t="shared" si="8"/>
        <v>1.0447179944289693</v>
      </c>
    </row>
    <row r="228" spans="1:5" ht="14.5">
      <c r="A228" s="3">
        <v>1</v>
      </c>
      <c r="B228" s="7">
        <v>1.0055492200557103</v>
      </c>
      <c r="C228" s="8">
        <f t="shared" si="6"/>
        <v>3.079384322669794E-5</v>
      </c>
      <c r="D228">
        <f t="shared" si="7"/>
        <v>5.5492200557103466E-3</v>
      </c>
      <c r="E228">
        <f t="shared" si="8"/>
        <v>5.5492200557103466E-3</v>
      </c>
    </row>
    <row r="229" spans="1:5" ht="14.5">
      <c r="A229" s="3">
        <v>1</v>
      </c>
      <c r="B229" s="7">
        <v>0.32229200557103077</v>
      </c>
      <c r="C229" s="8">
        <f t="shared" si="6"/>
        <v>0.45928812571293581</v>
      </c>
      <c r="D229">
        <f t="shared" si="7"/>
        <v>0.67770799442896923</v>
      </c>
      <c r="E229">
        <f t="shared" si="8"/>
        <v>0.67770799442896923</v>
      </c>
    </row>
    <row r="230" spans="1:5" ht="14.5">
      <c r="A230" s="3">
        <v>1</v>
      </c>
      <c r="B230" s="7">
        <v>0.90041610027855146</v>
      </c>
      <c r="C230" s="8">
        <f t="shared" si="6"/>
        <v>9.9169530837315192E-3</v>
      </c>
      <c r="D230">
        <f t="shared" si="7"/>
        <v>9.9583899721448543E-2</v>
      </c>
      <c r="E230">
        <f t="shared" si="8"/>
        <v>9.9583899721448543E-2</v>
      </c>
    </row>
    <row r="231" spans="1:5" ht="14.5">
      <c r="A231" s="3">
        <v>1</v>
      </c>
      <c r="B231" s="7">
        <v>0.62308200557103077</v>
      </c>
      <c r="C231" s="8">
        <f t="shared" si="6"/>
        <v>0.14206717452435647</v>
      </c>
      <c r="D231">
        <f t="shared" si="7"/>
        <v>0.37691799442896923</v>
      </c>
      <c r="E231">
        <f t="shared" si="8"/>
        <v>0.37691799442896923</v>
      </c>
    </row>
    <row r="232" spans="1:5" ht="14.5">
      <c r="A232" s="3">
        <v>1</v>
      </c>
      <c r="B232" s="7">
        <v>0.75496774373259012</v>
      </c>
      <c r="C232" s="8">
        <f t="shared" si="6"/>
        <v>6.0040806611497625E-2</v>
      </c>
      <c r="D232">
        <f t="shared" si="7"/>
        <v>0.24503225626740988</v>
      </c>
      <c r="E232">
        <f t="shared" si="8"/>
        <v>0.24503225626740988</v>
      </c>
    </row>
    <row r="233" spans="1:5" ht="14.5">
      <c r="A233" s="3">
        <v>1</v>
      </c>
      <c r="B233" s="7">
        <v>0.44894114206128111</v>
      </c>
      <c r="C233" s="8">
        <f t="shared" si="6"/>
        <v>0.30366586491272518</v>
      </c>
      <c r="D233">
        <f t="shared" si="7"/>
        <v>0.55105885793871889</v>
      </c>
      <c r="E233">
        <f t="shared" si="8"/>
        <v>0.55105885793871889</v>
      </c>
    </row>
    <row r="234" spans="1:5" ht="14.5">
      <c r="A234" s="3">
        <v>1</v>
      </c>
      <c r="B234" s="7">
        <v>0.45402114206128108</v>
      </c>
      <c r="C234" s="8">
        <f t="shared" si="6"/>
        <v>0.2980929133160678</v>
      </c>
      <c r="D234">
        <f t="shared" si="7"/>
        <v>0.54597885793871892</v>
      </c>
      <c r="E234">
        <f t="shared" si="8"/>
        <v>0.54597885793871892</v>
      </c>
    </row>
    <row r="235" spans="1:5" ht="14.5">
      <c r="A235" s="3">
        <v>1</v>
      </c>
      <c r="B235" s="7">
        <v>0.75658114206128102</v>
      </c>
      <c r="C235" s="8">
        <f t="shared" si="6"/>
        <v>5.9252740400190254E-2</v>
      </c>
      <c r="D235">
        <f t="shared" si="7"/>
        <v>0.24341885793871898</v>
      </c>
      <c r="E235">
        <f t="shared" si="8"/>
        <v>0.24341885793871898</v>
      </c>
    </row>
    <row r="236" spans="1:5" ht="14.5">
      <c r="A236" s="3">
        <v>1</v>
      </c>
      <c r="B236" s="7">
        <v>0.47801200557103085</v>
      </c>
      <c r="C236" s="8">
        <f t="shared" si="6"/>
        <v>0.27247146632797753</v>
      </c>
      <c r="D236">
        <f t="shared" si="7"/>
        <v>0.52198799442896915</v>
      </c>
      <c r="E236">
        <f t="shared" si="8"/>
        <v>0.52198799442896915</v>
      </c>
    </row>
    <row r="237" spans="1:5" ht="14.5">
      <c r="A237" s="3">
        <v>1</v>
      </c>
      <c r="B237" s="7">
        <v>0.59485298050139279</v>
      </c>
      <c r="C237" s="8">
        <f t="shared" si="6"/>
        <v>0.1641441074086048</v>
      </c>
      <c r="D237">
        <f t="shared" si="7"/>
        <v>0.40514701949860721</v>
      </c>
      <c r="E237">
        <f t="shared" si="8"/>
        <v>0.40514701949860721</v>
      </c>
    </row>
    <row r="238" spans="1:5" ht="14.5">
      <c r="A238" s="3">
        <v>1</v>
      </c>
      <c r="B238" s="7">
        <v>0.51739774373259018</v>
      </c>
      <c r="C238" s="8">
        <f t="shared" si="6"/>
        <v>0.23290493775439469</v>
      </c>
      <c r="D238">
        <f t="shared" si="7"/>
        <v>0.48260225626740982</v>
      </c>
      <c r="E238">
        <f t="shared" si="8"/>
        <v>0.48260225626740982</v>
      </c>
    </row>
    <row r="239" spans="1:5" ht="14.5">
      <c r="A239" s="3">
        <v>1</v>
      </c>
      <c r="B239" s="7">
        <v>0.46259200557103086</v>
      </c>
      <c r="C239" s="8">
        <f t="shared" si="6"/>
        <v>0.2888073524761669</v>
      </c>
      <c r="D239">
        <f t="shared" si="7"/>
        <v>0.53740799442896914</v>
      </c>
      <c r="E239">
        <f t="shared" si="8"/>
        <v>0.53740799442896914</v>
      </c>
    </row>
    <row r="240" spans="1:5" ht="14.5">
      <c r="A240" s="3">
        <v>1</v>
      </c>
      <c r="B240" s="7">
        <v>0.83792610027855152</v>
      </c>
      <c r="C240" s="8">
        <f t="shared" si="6"/>
        <v>2.6267948970918137E-2</v>
      </c>
      <c r="D240">
        <f t="shared" si="7"/>
        <v>0.16207389972144848</v>
      </c>
      <c r="E240">
        <f t="shared" si="8"/>
        <v>0.16207389972144848</v>
      </c>
    </row>
    <row r="241" spans="1:5" ht="14.5">
      <c r="A241" s="3">
        <v>1</v>
      </c>
      <c r="B241" s="7">
        <v>0.40253200557103086</v>
      </c>
      <c r="C241" s="8">
        <f t="shared" si="6"/>
        <v>0.35696800436697468</v>
      </c>
      <c r="D241">
        <f t="shared" si="7"/>
        <v>0.59746799442896914</v>
      </c>
      <c r="E241">
        <f t="shared" si="8"/>
        <v>0.59746799442896914</v>
      </c>
    </row>
    <row r="242" spans="1:5" ht="14.5">
      <c r="A242" s="3">
        <v>1</v>
      </c>
      <c r="B242" s="7">
        <v>0.44808200557103084</v>
      </c>
      <c r="C242" s="8">
        <f t="shared" si="6"/>
        <v>0.30461347257449561</v>
      </c>
      <c r="D242">
        <f t="shared" si="7"/>
        <v>0.55191799442896916</v>
      </c>
      <c r="E242">
        <f t="shared" si="8"/>
        <v>0.55191799442896916</v>
      </c>
    </row>
    <row r="243" spans="1:5" ht="14.5">
      <c r="A243" s="3">
        <v>1</v>
      </c>
      <c r="B243" s="7">
        <v>1.2268577437325903</v>
      </c>
      <c r="C243" s="8">
        <f t="shared" si="6"/>
        <v>5.1464435891441597E-2</v>
      </c>
      <c r="D243">
        <f t="shared" si="7"/>
        <v>0.22685774373259027</v>
      </c>
      <c r="E243">
        <f t="shared" si="8"/>
        <v>0.22685774373259027</v>
      </c>
    </row>
    <row r="244" spans="1:5" ht="14.5">
      <c r="A244" s="3">
        <v>1</v>
      </c>
      <c r="B244" s="7">
        <v>0.69406114206128111</v>
      </c>
      <c r="C244" s="8">
        <f t="shared" si="6"/>
        <v>9.3598584796847614E-2</v>
      </c>
      <c r="D244">
        <f t="shared" si="7"/>
        <v>0.30593885793871889</v>
      </c>
      <c r="E244">
        <f t="shared" si="8"/>
        <v>0.30593885793871889</v>
      </c>
    </row>
    <row r="245" spans="1:5" ht="14.5">
      <c r="A245" s="3">
        <v>1</v>
      </c>
      <c r="B245" s="7">
        <v>0.75792114206128114</v>
      </c>
      <c r="C245" s="8">
        <f t="shared" si="6"/>
        <v>5.8602173460914425E-2</v>
      </c>
      <c r="D245">
        <f t="shared" si="7"/>
        <v>0.24207885793871886</v>
      </c>
      <c r="E245">
        <f t="shared" si="8"/>
        <v>0.24207885793871886</v>
      </c>
    </row>
    <row r="246" spans="1:5" ht="14.5">
      <c r="A246" s="3">
        <v>1</v>
      </c>
      <c r="B246" s="7">
        <v>0.69340114206128112</v>
      </c>
      <c r="C246" s="8">
        <f t="shared" si="6"/>
        <v>9.4002859689326729E-2</v>
      </c>
      <c r="D246">
        <f t="shared" si="7"/>
        <v>0.30659885793871888</v>
      </c>
      <c r="E246">
        <f t="shared" si="8"/>
        <v>0.30659885793871888</v>
      </c>
    </row>
    <row r="247" spans="1:5" ht="14.5">
      <c r="A247" s="3">
        <v>1</v>
      </c>
      <c r="B247" s="7">
        <v>0.20156298050139276</v>
      </c>
      <c r="C247" s="8">
        <f t="shared" si="6"/>
        <v>0.63750167410581926</v>
      </c>
      <c r="D247">
        <f t="shared" si="7"/>
        <v>0.79843701949860724</v>
      </c>
      <c r="E247">
        <f t="shared" si="8"/>
        <v>0.79843701949860724</v>
      </c>
    </row>
    <row r="248" spans="1:5" ht="14.5">
      <c r="A248" s="3">
        <v>1</v>
      </c>
      <c r="B248" s="7">
        <v>0.21073114206128113</v>
      </c>
      <c r="C248" s="8">
        <f t="shared" si="6"/>
        <v>0.62294533011188946</v>
      </c>
      <c r="D248">
        <f t="shared" si="7"/>
        <v>0.78926885793871882</v>
      </c>
      <c r="E248">
        <f t="shared" si="8"/>
        <v>0.78926885793871882</v>
      </c>
    </row>
    <row r="249" spans="1:5" ht="14.5">
      <c r="A249" s="3">
        <v>1</v>
      </c>
      <c r="B249" s="7">
        <v>0.48737114206128107</v>
      </c>
      <c r="C249" s="8">
        <f t="shared" si="6"/>
        <v>0.26278834599155526</v>
      </c>
      <c r="D249">
        <f t="shared" si="7"/>
        <v>0.51262885793871893</v>
      </c>
      <c r="E249">
        <f t="shared" si="8"/>
        <v>0.51262885793871893</v>
      </c>
    </row>
    <row r="250" spans="1:5" ht="14.5">
      <c r="A250" s="3">
        <v>1</v>
      </c>
      <c r="B250" s="7">
        <v>0.70190114206128118</v>
      </c>
      <c r="C250" s="8">
        <f t="shared" si="6"/>
        <v>8.8862929104368465E-2</v>
      </c>
      <c r="D250">
        <f t="shared" si="7"/>
        <v>0.29809885793871882</v>
      </c>
      <c r="E250">
        <f t="shared" si="8"/>
        <v>0.29809885793871882</v>
      </c>
    </row>
    <row r="251" spans="1:5" ht="14.5">
      <c r="A251" s="3">
        <v>1</v>
      </c>
      <c r="B251" s="7">
        <v>0.52819114206128115</v>
      </c>
      <c r="C251" s="8">
        <f t="shared" si="6"/>
        <v>0.22260359842943819</v>
      </c>
      <c r="D251">
        <f t="shared" si="7"/>
        <v>0.47180885793871885</v>
      </c>
      <c r="E251">
        <f t="shared" si="8"/>
        <v>0.47180885793871885</v>
      </c>
    </row>
    <row r="252" spans="1:5" ht="14.5">
      <c r="A252" s="3">
        <v>1</v>
      </c>
      <c r="B252" s="7">
        <v>0.38785298050139272</v>
      </c>
      <c r="C252" s="8">
        <f t="shared" si="6"/>
        <v>0.37472397348102826</v>
      </c>
      <c r="D252">
        <f t="shared" si="7"/>
        <v>0.61214701949860728</v>
      </c>
      <c r="E252">
        <f t="shared" si="8"/>
        <v>0.61214701949860728</v>
      </c>
    </row>
    <row r="253" spans="1:5" ht="14.5">
      <c r="A253" s="3">
        <v>1</v>
      </c>
      <c r="B253" s="7">
        <v>0.55779298050139281</v>
      </c>
      <c r="C253" s="8">
        <f t="shared" si="6"/>
        <v>0.19554704809384155</v>
      </c>
      <c r="D253">
        <f t="shared" si="7"/>
        <v>0.44220701949860719</v>
      </c>
      <c r="E253">
        <f t="shared" si="8"/>
        <v>0.44220701949860719</v>
      </c>
    </row>
    <row r="254" spans="1:5" ht="14.5">
      <c r="A254" s="3">
        <v>1</v>
      </c>
      <c r="B254" s="7">
        <v>0.41722114206128114</v>
      </c>
      <c r="C254" s="8">
        <f t="shared" si="6"/>
        <v>0.33963119726035745</v>
      </c>
      <c r="D254">
        <f t="shared" si="7"/>
        <v>0.58277885793871886</v>
      </c>
      <c r="E254">
        <f t="shared" si="8"/>
        <v>0.58277885793871886</v>
      </c>
    </row>
    <row r="255" spans="1:5" ht="14.5">
      <c r="A255" s="3">
        <v>1</v>
      </c>
      <c r="B255" s="7">
        <v>0.75369114206128118</v>
      </c>
      <c r="C255" s="8">
        <f t="shared" si="6"/>
        <v>6.0668053499075968E-2</v>
      </c>
      <c r="D255">
        <f t="shared" si="7"/>
        <v>0.24630885793871882</v>
      </c>
      <c r="E255">
        <f t="shared" si="8"/>
        <v>0.24630885793871882</v>
      </c>
    </row>
    <row r="256" spans="1:5" ht="14.5">
      <c r="A256" s="3">
        <v>1</v>
      </c>
      <c r="B256" s="7">
        <v>0.32018200557103071</v>
      </c>
      <c r="C256" s="8">
        <f t="shared" si="6"/>
        <v>0.46215250554942611</v>
      </c>
      <c r="D256">
        <f t="shared" si="7"/>
        <v>0.67981799442896929</v>
      </c>
      <c r="E256">
        <f t="shared" si="8"/>
        <v>0.67981799442896929</v>
      </c>
    </row>
    <row r="257" spans="1:5" ht="14.5">
      <c r="A257" s="3">
        <v>1</v>
      </c>
      <c r="B257" s="7">
        <v>0.5847011420612811</v>
      </c>
      <c r="C257" s="8">
        <f t="shared" si="6"/>
        <v>0.17247314140520423</v>
      </c>
      <c r="D257">
        <f t="shared" si="7"/>
        <v>0.4152988579387189</v>
      </c>
      <c r="E257">
        <f t="shared" si="8"/>
        <v>0.4152988579387189</v>
      </c>
    </row>
    <row r="258" spans="1:5" ht="14.5">
      <c r="A258" s="3">
        <v>1</v>
      </c>
      <c r="B258" s="7">
        <v>0.5077611420612812</v>
      </c>
      <c r="C258" s="8">
        <f t="shared" ref="C258:C321" si="9">(A258-B258)*(A258-B258)</f>
        <v>0.24229909326481419</v>
      </c>
      <c r="D258">
        <f t="shared" ref="D258:D321" si="10">ABS(A258-B258)</f>
        <v>0.4922388579387188</v>
      </c>
      <c r="E258">
        <f t="shared" si="8"/>
        <v>0.4922388579387188</v>
      </c>
    </row>
    <row r="259" spans="1:5" ht="14.5">
      <c r="A259" s="3">
        <v>1</v>
      </c>
      <c r="B259" s="7">
        <v>0.97521774373259018</v>
      </c>
      <c r="C259" s="8">
        <f t="shared" si="9"/>
        <v>6.1416022570357322E-4</v>
      </c>
      <c r="D259">
        <f t="shared" si="10"/>
        <v>2.4782256267409819E-2</v>
      </c>
      <c r="E259">
        <f t="shared" si="8"/>
        <v>2.4782256267409819E-2</v>
      </c>
    </row>
    <row r="260" spans="1:5" ht="14.5">
      <c r="A260" s="3">
        <v>1</v>
      </c>
      <c r="B260" s="7">
        <v>0.4590911420612811</v>
      </c>
      <c r="C260" s="8">
        <f t="shared" si="9"/>
        <v>0.29258239259656921</v>
      </c>
      <c r="D260">
        <f t="shared" si="10"/>
        <v>0.5409088579387189</v>
      </c>
      <c r="E260">
        <f t="shared" si="8"/>
        <v>0.5409088579387189</v>
      </c>
    </row>
    <row r="261" spans="1:5" ht="14.5">
      <c r="A261" s="3">
        <v>1</v>
      </c>
      <c r="B261" s="7">
        <v>0.62288200557103079</v>
      </c>
      <c r="C261" s="8">
        <f t="shared" si="9"/>
        <v>0.14221798172212805</v>
      </c>
      <c r="D261">
        <f t="shared" si="10"/>
        <v>0.37711799442896921</v>
      </c>
      <c r="E261">
        <f t="shared" si="8"/>
        <v>0.37711799442896921</v>
      </c>
    </row>
    <row r="262" spans="1:5" ht="14.5">
      <c r="A262" s="3">
        <v>1</v>
      </c>
      <c r="B262" s="7">
        <v>0.26636114206128114</v>
      </c>
      <c r="C262" s="8">
        <f t="shared" si="9"/>
        <v>0.53822597387762772</v>
      </c>
      <c r="D262">
        <f t="shared" si="10"/>
        <v>0.73363885793871886</v>
      </c>
      <c r="E262">
        <f t="shared" si="8"/>
        <v>0.73363885793871886</v>
      </c>
    </row>
    <row r="263" spans="1:5" ht="14.5">
      <c r="A263" s="3">
        <v>1</v>
      </c>
      <c r="B263" s="7">
        <v>0.87699114206128115</v>
      </c>
      <c r="C263" s="8">
        <f t="shared" si="9"/>
        <v>1.5131179131387916E-2</v>
      </c>
      <c r="D263">
        <f t="shared" si="10"/>
        <v>0.12300885793871885</v>
      </c>
      <c r="E263">
        <f t="shared" si="8"/>
        <v>0.12300885793871885</v>
      </c>
    </row>
    <row r="264" spans="1:5" ht="14.5">
      <c r="A264" s="3">
        <v>1</v>
      </c>
      <c r="B264" s="7">
        <v>0.61117334261838474</v>
      </c>
      <c r="C264" s="8">
        <f t="shared" si="9"/>
        <v>0.15118616949056002</v>
      </c>
      <c r="D264">
        <f t="shared" si="10"/>
        <v>0.38882665738161526</v>
      </c>
      <c r="E264">
        <f t="shared" si="8"/>
        <v>0.38882665738161526</v>
      </c>
    </row>
    <row r="265" spans="1:5" ht="14.5">
      <c r="A265" s="3">
        <v>1</v>
      </c>
      <c r="B265" s="7">
        <v>0.51037114206128109</v>
      </c>
      <c r="C265" s="8">
        <f t="shared" si="9"/>
        <v>0.23973641852637417</v>
      </c>
      <c r="D265">
        <f t="shared" si="10"/>
        <v>0.48962885793871891</v>
      </c>
      <c r="E265">
        <f t="shared" si="8"/>
        <v>0.48962885793871891</v>
      </c>
    </row>
    <row r="266" spans="1:5" ht="14.5">
      <c r="A266" s="3">
        <v>1</v>
      </c>
      <c r="B266" s="7">
        <v>0.5743811420612811</v>
      </c>
      <c r="C266" s="8">
        <f t="shared" si="9"/>
        <v>0.18115141223305939</v>
      </c>
      <c r="D266">
        <f t="shared" si="10"/>
        <v>0.4256188579387189</v>
      </c>
      <c r="E266">
        <f t="shared" si="8"/>
        <v>0.4256188579387189</v>
      </c>
    </row>
    <row r="267" spans="1:5" ht="14.5">
      <c r="A267" s="3">
        <v>1</v>
      </c>
      <c r="B267" s="7">
        <v>0.40489114206128113</v>
      </c>
      <c r="C267" s="8">
        <f t="shared" si="9"/>
        <v>0.35415455279712632</v>
      </c>
      <c r="D267">
        <f t="shared" si="10"/>
        <v>0.59510885793871893</v>
      </c>
      <c r="E267">
        <f t="shared" si="8"/>
        <v>0.59510885793871893</v>
      </c>
    </row>
    <row r="268" spans="1:5" ht="14.5">
      <c r="A268" s="3">
        <v>1</v>
      </c>
      <c r="B268" s="7">
        <v>1.0272005571030834E-2</v>
      </c>
      <c r="C268" s="8">
        <f t="shared" si="9"/>
        <v>0.97956150295638966</v>
      </c>
      <c r="D268">
        <f t="shared" si="10"/>
        <v>0.98972799442896919</v>
      </c>
      <c r="E268">
        <f t="shared" si="8"/>
        <v>0.98972799442896919</v>
      </c>
    </row>
    <row r="269" spans="1:5" ht="14.5">
      <c r="A269" s="3">
        <v>1</v>
      </c>
      <c r="B269" s="7">
        <v>1.0560429805013927</v>
      </c>
      <c r="C269" s="8">
        <f t="shared" si="9"/>
        <v>3.1408156634794787E-3</v>
      </c>
      <c r="D269">
        <f t="shared" si="10"/>
        <v>5.604298050139267E-2</v>
      </c>
      <c r="E269">
        <f t="shared" si="8"/>
        <v>5.604298050139267E-2</v>
      </c>
    </row>
    <row r="270" spans="1:5" ht="14.5">
      <c r="A270" s="3">
        <v>1</v>
      </c>
      <c r="B270" s="7">
        <v>0.62968200557103082</v>
      </c>
      <c r="C270" s="8">
        <f t="shared" si="9"/>
        <v>0.13713541699789406</v>
      </c>
      <c r="D270">
        <f t="shared" si="10"/>
        <v>0.37031799442896918</v>
      </c>
      <c r="E270">
        <f t="shared" si="8"/>
        <v>0.37031799442896918</v>
      </c>
    </row>
    <row r="271" spans="1:5" ht="14.5">
      <c r="A271" s="3">
        <v>1</v>
      </c>
      <c r="B271" s="7">
        <v>0.25725200557103078</v>
      </c>
      <c r="C271" s="8">
        <f t="shared" si="9"/>
        <v>0.55167458322825613</v>
      </c>
      <c r="D271">
        <f t="shared" si="10"/>
        <v>0.74274799442896922</v>
      </c>
      <c r="E271">
        <f t="shared" si="8"/>
        <v>0.74274799442896922</v>
      </c>
    </row>
    <row r="272" spans="1:5" ht="14.5">
      <c r="A272" s="3">
        <v>1</v>
      </c>
      <c r="B272" s="7">
        <v>0.58738298050139282</v>
      </c>
      <c r="C272" s="8">
        <f t="shared" si="9"/>
        <v>0.17025280477991397</v>
      </c>
      <c r="D272">
        <f t="shared" si="10"/>
        <v>0.41261701949860718</v>
      </c>
      <c r="E272">
        <f t="shared" si="8"/>
        <v>0.41261701949860718</v>
      </c>
    </row>
    <row r="273" spans="1:5" ht="14.5">
      <c r="A273" s="3">
        <v>1</v>
      </c>
      <c r="B273" s="7">
        <v>0.51406200557103077</v>
      </c>
      <c r="C273" s="8">
        <f t="shared" si="9"/>
        <v>0.23613573442964894</v>
      </c>
      <c r="D273">
        <f t="shared" si="10"/>
        <v>0.48593799442896923</v>
      </c>
      <c r="E273">
        <f t="shared" si="8"/>
        <v>0.48593799442896923</v>
      </c>
    </row>
    <row r="274" spans="1:5" ht="14.5">
      <c r="A274" s="3">
        <v>1</v>
      </c>
      <c r="B274" s="7">
        <v>0.55010200557103084</v>
      </c>
      <c r="C274" s="8">
        <f t="shared" si="9"/>
        <v>0.20240820539120877</v>
      </c>
      <c r="D274">
        <f t="shared" si="10"/>
        <v>0.44989799442896916</v>
      </c>
      <c r="E274">
        <f t="shared" si="8"/>
        <v>0.44989799442896916</v>
      </c>
    </row>
    <row r="275" spans="1:5" ht="14.5">
      <c r="A275" s="3">
        <v>1</v>
      </c>
      <c r="B275" s="7">
        <v>0.65415114206128111</v>
      </c>
      <c r="C275" s="8">
        <f t="shared" si="9"/>
        <v>0.11961143253751616</v>
      </c>
      <c r="D275">
        <f t="shared" si="10"/>
        <v>0.34584885793871889</v>
      </c>
      <c r="E275">
        <f t="shared" si="8"/>
        <v>0.34584885793871889</v>
      </c>
    </row>
    <row r="276" spans="1:5" ht="14.5">
      <c r="A276" s="3">
        <v>1</v>
      </c>
      <c r="B276" s="7">
        <v>0.38949774373259016</v>
      </c>
      <c r="C276" s="8">
        <f t="shared" si="9"/>
        <v>0.37271300490759818</v>
      </c>
      <c r="D276">
        <f t="shared" si="10"/>
        <v>0.61050225626740984</v>
      </c>
      <c r="E276">
        <f t="shared" si="8"/>
        <v>0.61050225626740984</v>
      </c>
    </row>
    <row r="277" spans="1:5" ht="14.5">
      <c r="A277" s="3">
        <v>1</v>
      </c>
      <c r="B277" s="7">
        <v>0.33779200557103084</v>
      </c>
      <c r="C277" s="8">
        <f t="shared" si="9"/>
        <v>0.43851942788563764</v>
      </c>
      <c r="D277">
        <f t="shared" si="10"/>
        <v>0.66220799442896916</v>
      </c>
      <c r="E277">
        <f t="shared" si="8"/>
        <v>0.66220799442896916</v>
      </c>
    </row>
    <row r="278" spans="1:5" ht="14.5">
      <c r="A278" s="3">
        <v>1</v>
      </c>
      <c r="B278" s="7">
        <v>0.37222334261838469</v>
      </c>
      <c r="C278" s="8">
        <f t="shared" si="9"/>
        <v>0.39410353155323397</v>
      </c>
      <c r="D278">
        <f t="shared" si="10"/>
        <v>0.62777665738161526</v>
      </c>
      <c r="E278">
        <f t="shared" si="8"/>
        <v>0.62777665738161526</v>
      </c>
    </row>
    <row r="279" spans="1:5" ht="14.5">
      <c r="A279" s="3">
        <v>1</v>
      </c>
      <c r="B279" s="7">
        <v>0.6305733426183846</v>
      </c>
      <c r="C279" s="8">
        <f t="shared" si="9"/>
        <v>0.13647605518415346</v>
      </c>
      <c r="D279">
        <f t="shared" si="10"/>
        <v>0.3694266573816154</v>
      </c>
      <c r="E279">
        <f t="shared" si="8"/>
        <v>0.3694266573816154</v>
      </c>
    </row>
    <row r="280" spans="1:5" ht="14.5">
      <c r="A280" s="3">
        <v>1</v>
      </c>
      <c r="B280" s="7">
        <v>0.98575200557103071</v>
      </c>
      <c r="C280" s="8">
        <f t="shared" si="9"/>
        <v>2.0300534524793994E-4</v>
      </c>
      <c r="D280">
        <f t="shared" si="10"/>
        <v>1.4247994428969291E-2</v>
      </c>
      <c r="E280">
        <f t="shared" si="8"/>
        <v>1.4247994428969291E-2</v>
      </c>
    </row>
    <row r="281" spans="1:5" ht="14.5">
      <c r="A281" s="3">
        <v>1</v>
      </c>
      <c r="B281" s="7">
        <v>0.31733200557103081</v>
      </c>
      <c r="C281" s="8">
        <f t="shared" si="9"/>
        <v>0.46603559061767114</v>
      </c>
      <c r="D281">
        <f t="shared" si="10"/>
        <v>0.68266799442896919</v>
      </c>
      <c r="E281">
        <f t="shared" si="8"/>
        <v>0.68266799442896919</v>
      </c>
    </row>
    <row r="282" spans="1:5" ht="14.5">
      <c r="A282" s="3">
        <v>1</v>
      </c>
      <c r="B282" s="7">
        <v>0.51802298050139284</v>
      </c>
      <c r="C282" s="8">
        <f t="shared" si="9"/>
        <v>0.23230184732476075</v>
      </c>
      <c r="D282">
        <f t="shared" si="10"/>
        <v>0.48197701949860716</v>
      </c>
      <c r="E282">
        <f t="shared" si="8"/>
        <v>0.48197701949860716</v>
      </c>
    </row>
    <row r="283" spans="1:5" ht="14.5">
      <c r="A283" s="3">
        <v>1</v>
      </c>
      <c r="B283" s="7">
        <v>0.81328610027855153</v>
      </c>
      <c r="C283" s="8">
        <f t="shared" si="9"/>
        <v>3.4862080349191117E-2</v>
      </c>
      <c r="D283">
        <f t="shared" si="10"/>
        <v>0.18671389972144847</v>
      </c>
      <c r="E283">
        <f t="shared" si="8"/>
        <v>0.18671389972144847</v>
      </c>
    </row>
    <row r="284" spans="1:5" ht="14.5">
      <c r="A284" s="3">
        <v>1</v>
      </c>
      <c r="B284" s="7">
        <v>0.51873114206128113</v>
      </c>
      <c r="C284" s="8">
        <f t="shared" si="9"/>
        <v>0.23161971362163877</v>
      </c>
      <c r="D284">
        <f t="shared" si="10"/>
        <v>0.48126885793871887</v>
      </c>
      <c r="E284">
        <f t="shared" si="8"/>
        <v>0.48126885793871887</v>
      </c>
    </row>
    <row r="285" spans="1:5" ht="14.5">
      <c r="A285" s="3">
        <v>1</v>
      </c>
      <c r="B285" s="7">
        <v>0.62094114206128104</v>
      </c>
      <c r="C285" s="8">
        <f t="shared" si="9"/>
        <v>0.14368561778180591</v>
      </c>
      <c r="D285">
        <f t="shared" si="10"/>
        <v>0.37905885793871896</v>
      </c>
      <c r="E285">
        <f t="shared" si="8"/>
        <v>0.37905885793871896</v>
      </c>
    </row>
    <row r="286" spans="1:5" ht="14.5">
      <c r="A286" s="3">
        <v>1</v>
      </c>
      <c r="B286" s="7">
        <v>0.82758114206128119</v>
      </c>
      <c r="C286" s="8">
        <f t="shared" si="9"/>
        <v>2.9728262572892097E-2</v>
      </c>
      <c r="D286">
        <f t="shared" si="10"/>
        <v>0.17241885793871881</v>
      </c>
      <c r="E286">
        <f t="shared" si="8"/>
        <v>0.17241885793871881</v>
      </c>
    </row>
    <row r="287" spans="1:5" ht="14.5">
      <c r="A287" s="3">
        <v>1</v>
      </c>
      <c r="B287" s="7">
        <v>0.7941933426183847</v>
      </c>
      <c r="C287" s="8">
        <f t="shared" si="9"/>
        <v>4.2356380222593588E-2</v>
      </c>
      <c r="D287">
        <f t="shared" si="10"/>
        <v>0.2058066573816153</v>
      </c>
      <c r="E287">
        <f t="shared" si="8"/>
        <v>0.2058066573816153</v>
      </c>
    </row>
    <row r="288" spans="1:5" ht="14.5">
      <c r="A288" s="3">
        <v>1</v>
      </c>
      <c r="B288" s="7">
        <v>0.63252114206128118</v>
      </c>
      <c r="C288" s="8">
        <f t="shared" si="9"/>
        <v>0.13504071103194509</v>
      </c>
      <c r="D288">
        <f t="shared" si="10"/>
        <v>0.36747885793871882</v>
      </c>
      <c r="E288">
        <f t="shared" ref="E288:E319" si="11">ABS(A288-B288)/A288</f>
        <v>0.36747885793871882</v>
      </c>
    </row>
    <row r="289" spans="1:5" ht="14.5">
      <c r="A289" s="3">
        <v>1</v>
      </c>
      <c r="B289" s="7">
        <v>0.70499114206128122</v>
      </c>
      <c r="C289" s="8">
        <f t="shared" si="9"/>
        <v>8.7030226262307164E-2</v>
      </c>
      <c r="D289">
        <f t="shared" si="10"/>
        <v>0.29500885793871878</v>
      </c>
      <c r="E289">
        <f t="shared" si="11"/>
        <v>0.29500885793871878</v>
      </c>
    </row>
    <row r="290" spans="1:5" ht="14.5">
      <c r="A290" s="3">
        <v>1</v>
      </c>
      <c r="B290" s="7">
        <v>0.69775114206128108</v>
      </c>
      <c r="C290" s="8">
        <f t="shared" si="9"/>
        <v>9.1354372125259889E-2</v>
      </c>
      <c r="D290">
        <f t="shared" si="10"/>
        <v>0.30224885793871892</v>
      </c>
      <c r="E290">
        <f t="shared" si="11"/>
        <v>0.30224885793871892</v>
      </c>
    </row>
    <row r="291" spans="1:5" ht="14.5">
      <c r="A291" s="3">
        <v>1</v>
      </c>
      <c r="B291" s="7">
        <v>0.89374844011142063</v>
      </c>
      <c r="C291" s="8">
        <f t="shared" si="9"/>
        <v>1.1289393978756369E-2</v>
      </c>
      <c r="D291">
        <f t="shared" si="10"/>
        <v>0.10625155988857937</v>
      </c>
      <c r="E291">
        <f t="shared" si="11"/>
        <v>0.10625155988857937</v>
      </c>
    </row>
    <row r="292" spans="1:5" ht="14.5">
      <c r="A292" s="3">
        <v>1</v>
      </c>
      <c r="B292" s="7">
        <v>0.5073229805013928</v>
      </c>
      <c r="C292" s="8">
        <f t="shared" si="9"/>
        <v>0.24273064554203097</v>
      </c>
      <c r="D292">
        <f t="shared" si="10"/>
        <v>0.4926770194986072</v>
      </c>
      <c r="E292">
        <f t="shared" si="11"/>
        <v>0.4926770194986072</v>
      </c>
    </row>
    <row r="293" spans="1:5" ht="14.5">
      <c r="A293" s="3">
        <v>1</v>
      </c>
      <c r="B293" s="7">
        <v>0.5135377437325902</v>
      </c>
      <c r="C293" s="8">
        <f t="shared" si="9"/>
        <v>0.23664552677277909</v>
      </c>
      <c r="D293">
        <f t="shared" si="10"/>
        <v>0.4864622562674098</v>
      </c>
      <c r="E293">
        <f t="shared" si="11"/>
        <v>0.4864622562674098</v>
      </c>
    </row>
    <row r="294" spans="1:5" ht="14.5">
      <c r="A294" s="3">
        <v>1</v>
      </c>
      <c r="B294" s="7">
        <v>0.45110114206128105</v>
      </c>
      <c r="C294" s="8">
        <f t="shared" si="9"/>
        <v>0.30128995624642996</v>
      </c>
      <c r="D294">
        <f t="shared" si="10"/>
        <v>0.54889885793871895</v>
      </c>
      <c r="E294">
        <f t="shared" si="11"/>
        <v>0.54889885793871895</v>
      </c>
    </row>
    <row r="295" spans="1:5" ht="14.5">
      <c r="A295" s="3">
        <v>1</v>
      </c>
      <c r="B295" s="7">
        <v>0.43171334261838468</v>
      </c>
      <c r="C295" s="8">
        <f t="shared" si="9"/>
        <v>0.32294972495796942</v>
      </c>
      <c r="D295">
        <f t="shared" si="10"/>
        <v>0.56828665738161532</v>
      </c>
      <c r="E295">
        <f t="shared" si="11"/>
        <v>0.56828665738161532</v>
      </c>
    </row>
    <row r="296" spans="1:5" ht="14.5">
      <c r="A296" s="3">
        <v>1</v>
      </c>
      <c r="B296" s="7">
        <v>0.31869200557103072</v>
      </c>
      <c r="C296" s="8">
        <f t="shared" si="9"/>
        <v>0.46418058327282441</v>
      </c>
      <c r="D296">
        <f t="shared" si="10"/>
        <v>0.68130799442896928</v>
      </c>
      <c r="E296">
        <f t="shared" si="11"/>
        <v>0.68130799442896928</v>
      </c>
    </row>
    <row r="297" spans="1:5" ht="14.5">
      <c r="A297" s="3">
        <v>1</v>
      </c>
      <c r="B297" s="7">
        <v>-4.4997994428969207E-2</v>
      </c>
      <c r="C297" s="8">
        <f t="shared" si="9"/>
        <v>1.0920208083605678</v>
      </c>
      <c r="D297">
        <f t="shared" si="10"/>
        <v>1.0449979944289691</v>
      </c>
      <c r="E297">
        <f t="shared" si="11"/>
        <v>1.0449979944289691</v>
      </c>
    </row>
    <row r="298" spans="1:5" ht="14.5">
      <c r="A298" s="3">
        <v>1</v>
      </c>
      <c r="B298" s="7">
        <v>0.49148334261838467</v>
      </c>
      <c r="C298" s="8">
        <f t="shared" si="9"/>
        <v>0.25858919083457116</v>
      </c>
      <c r="D298">
        <f t="shared" si="10"/>
        <v>0.50851665738161533</v>
      </c>
      <c r="E298">
        <f t="shared" si="11"/>
        <v>0.50851665738161533</v>
      </c>
    </row>
    <row r="299" spans="1:5" ht="14.5">
      <c r="A299" s="3">
        <v>1</v>
      </c>
      <c r="B299" s="7">
        <v>-5.1657994428969206E-2</v>
      </c>
      <c r="C299" s="8">
        <f t="shared" si="9"/>
        <v>1.1059845372463619</v>
      </c>
      <c r="D299">
        <f t="shared" si="10"/>
        <v>1.0516579944289692</v>
      </c>
      <c r="E299">
        <f t="shared" si="11"/>
        <v>1.0516579944289692</v>
      </c>
    </row>
    <row r="300" spans="1:5" ht="14.5">
      <c r="A300" s="3">
        <v>1</v>
      </c>
      <c r="B300" s="7">
        <v>0.58815200557103076</v>
      </c>
      <c r="C300" s="8">
        <f t="shared" si="9"/>
        <v>0.16961877051516427</v>
      </c>
      <c r="D300">
        <f t="shared" si="10"/>
        <v>0.41184799442896924</v>
      </c>
      <c r="E300">
        <f t="shared" si="11"/>
        <v>0.41184799442896924</v>
      </c>
    </row>
    <row r="301" spans="1:5" ht="14.5">
      <c r="A301" s="3">
        <v>1</v>
      </c>
      <c r="B301" s="7">
        <v>0.38856774373259018</v>
      </c>
      <c r="C301" s="8">
        <f t="shared" si="9"/>
        <v>0.37384940400425554</v>
      </c>
      <c r="D301">
        <f t="shared" si="10"/>
        <v>0.61143225626740982</v>
      </c>
      <c r="E301">
        <f t="shared" si="11"/>
        <v>0.61143225626740982</v>
      </c>
    </row>
    <row r="302" spans="1:5" ht="14.5">
      <c r="A302" s="3">
        <v>1</v>
      </c>
      <c r="B302" s="7">
        <v>1.0253911420612813</v>
      </c>
      <c r="C302" s="8">
        <f t="shared" si="9"/>
        <v>6.4471009517617071E-4</v>
      </c>
      <c r="D302">
        <f t="shared" si="10"/>
        <v>2.5391142061281347E-2</v>
      </c>
      <c r="E302">
        <f t="shared" si="11"/>
        <v>2.5391142061281347E-2</v>
      </c>
    </row>
    <row r="303" spans="1:5" ht="14.5">
      <c r="A303" s="3">
        <v>1</v>
      </c>
      <c r="B303" s="7">
        <v>0.65107114206128114</v>
      </c>
      <c r="C303" s="8">
        <f t="shared" si="9"/>
        <v>0.12175134790241865</v>
      </c>
      <c r="D303">
        <f t="shared" si="10"/>
        <v>0.34892885793871886</v>
      </c>
      <c r="E303">
        <f t="shared" si="11"/>
        <v>0.34892885793871886</v>
      </c>
    </row>
    <row r="304" spans="1:5" ht="14.5">
      <c r="A304" s="3">
        <v>1</v>
      </c>
      <c r="B304" s="7">
        <v>1.1385711420612812</v>
      </c>
      <c r="C304" s="8">
        <f t="shared" si="9"/>
        <v>1.9201961412167772E-2</v>
      </c>
      <c r="D304">
        <f t="shared" si="10"/>
        <v>0.13857114206128118</v>
      </c>
      <c r="E304">
        <f t="shared" si="11"/>
        <v>0.13857114206128118</v>
      </c>
    </row>
    <row r="305" spans="1:5" ht="14.5">
      <c r="A305" s="3">
        <v>1</v>
      </c>
      <c r="B305" s="7">
        <v>0.90162114206128108</v>
      </c>
      <c r="C305" s="8">
        <f t="shared" si="9"/>
        <v>9.6783996893266399E-3</v>
      </c>
      <c r="D305">
        <f t="shared" si="10"/>
        <v>9.8378857938718922E-2</v>
      </c>
      <c r="E305">
        <f t="shared" si="11"/>
        <v>9.8378857938718922E-2</v>
      </c>
    </row>
    <row r="306" spans="1:5" ht="14.5">
      <c r="A306" s="3">
        <v>1</v>
      </c>
      <c r="B306" s="7">
        <v>0.62538200557103085</v>
      </c>
      <c r="C306" s="8">
        <f t="shared" si="9"/>
        <v>0.14033864174998317</v>
      </c>
      <c r="D306">
        <f t="shared" si="10"/>
        <v>0.37461799442896915</v>
      </c>
      <c r="E306">
        <f t="shared" si="11"/>
        <v>0.37461799442896915</v>
      </c>
    </row>
    <row r="307" spans="1:5" ht="14.5">
      <c r="A307" s="3">
        <v>1</v>
      </c>
      <c r="B307" s="7">
        <v>1.0957211420612811</v>
      </c>
      <c r="C307" s="8">
        <f t="shared" si="9"/>
        <v>9.1625370375159627E-3</v>
      </c>
      <c r="D307">
        <f t="shared" si="10"/>
        <v>9.5721142061281128E-2</v>
      </c>
      <c r="E307">
        <f t="shared" si="11"/>
        <v>9.5721142061281128E-2</v>
      </c>
    </row>
    <row r="308" spans="1:5" ht="14.5">
      <c r="A308" s="3">
        <v>1</v>
      </c>
      <c r="B308" s="7">
        <v>0.68656200557103075</v>
      </c>
      <c r="C308" s="8">
        <f t="shared" si="9"/>
        <v>9.824337635165456E-2</v>
      </c>
      <c r="D308">
        <f t="shared" si="10"/>
        <v>0.31343799442896925</v>
      </c>
      <c r="E308">
        <f t="shared" si="11"/>
        <v>0.31343799442896925</v>
      </c>
    </row>
    <row r="309" spans="1:5" ht="14.5">
      <c r="A309" s="3">
        <v>1</v>
      </c>
      <c r="B309" s="7">
        <v>0.27026200557103086</v>
      </c>
      <c r="C309" s="8">
        <f t="shared" si="9"/>
        <v>0.5325175405132142</v>
      </c>
      <c r="D309">
        <f t="shared" si="10"/>
        <v>0.72973799442896914</v>
      </c>
      <c r="E309">
        <f t="shared" si="11"/>
        <v>0.72973799442896914</v>
      </c>
    </row>
    <row r="310" spans="1:5" ht="14.5">
      <c r="A310" s="3">
        <v>1</v>
      </c>
      <c r="B310" s="7">
        <v>0.43965200557103079</v>
      </c>
      <c r="C310" s="8">
        <f t="shared" si="9"/>
        <v>0.31398987486056812</v>
      </c>
      <c r="D310">
        <f t="shared" si="10"/>
        <v>0.56034799442896921</v>
      </c>
      <c r="E310">
        <f t="shared" si="11"/>
        <v>0.56034799442896921</v>
      </c>
    </row>
    <row r="311" spans="1:5" ht="14.5">
      <c r="A311" s="3">
        <v>1</v>
      </c>
      <c r="B311" s="7">
        <v>0.70380114206128119</v>
      </c>
      <c r="C311" s="8">
        <f t="shared" si="9"/>
        <v>8.7733763444201321E-2</v>
      </c>
      <c r="D311">
        <f t="shared" si="10"/>
        <v>0.29619885793871881</v>
      </c>
      <c r="E311">
        <f t="shared" si="11"/>
        <v>0.29619885793871881</v>
      </c>
    </row>
    <row r="312" spans="1:5" ht="14.5">
      <c r="A312" s="3">
        <v>1</v>
      </c>
      <c r="B312" s="7">
        <v>0.68524200557103077</v>
      </c>
      <c r="C312" s="8">
        <f t="shared" si="9"/>
        <v>9.907259505694703E-2</v>
      </c>
      <c r="D312">
        <f t="shared" si="10"/>
        <v>0.31475799442896923</v>
      </c>
      <c r="E312">
        <f t="shared" si="11"/>
        <v>0.31475799442896923</v>
      </c>
    </row>
    <row r="313" spans="1:5" ht="14.5">
      <c r="A313" s="3">
        <v>1</v>
      </c>
      <c r="B313" s="7">
        <v>0.55595334261838469</v>
      </c>
      <c r="C313" s="8">
        <f t="shared" si="9"/>
        <v>0.19717743393178566</v>
      </c>
      <c r="D313">
        <f t="shared" si="10"/>
        <v>0.44404665738161531</v>
      </c>
      <c r="E313">
        <f t="shared" si="11"/>
        <v>0.44404665738161531</v>
      </c>
    </row>
    <row r="314" spans="1:5" ht="14.5">
      <c r="A314" s="3">
        <v>1</v>
      </c>
      <c r="B314" s="7">
        <v>0.62419200557103083</v>
      </c>
      <c r="C314" s="8">
        <f t="shared" si="9"/>
        <v>0.14123164867672414</v>
      </c>
      <c r="D314">
        <f t="shared" si="10"/>
        <v>0.37580799442896917</v>
      </c>
      <c r="E314">
        <f t="shared" si="11"/>
        <v>0.37580799442896917</v>
      </c>
    </row>
    <row r="315" spans="1:5" ht="14.5">
      <c r="A315" s="3">
        <v>1</v>
      </c>
      <c r="B315" s="7">
        <v>0.47340114206128114</v>
      </c>
      <c r="C315" s="8">
        <f t="shared" si="9"/>
        <v>0.27730635718236302</v>
      </c>
      <c r="D315">
        <f t="shared" si="10"/>
        <v>0.52659885793871886</v>
      </c>
      <c r="E315">
        <f t="shared" si="11"/>
        <v>0.52659885793871886</v>
      </c>
    </row>
    <row r="316" spans="1:5" ht="14.5">
      <c r="A316" s="3">
        <v>1</v>
      </c>
      <c r="B316" s="7">
        <v>0.56308200557103083</v>
      </c>
      <c r="C316" s="8">
        <f t="shared" si="9"/>
        <v>0.19089733385583274</v>
      </c>
      <c r="D316">
        <f t="shared" si="10"/>
        <v>0.43691799442896917</v>
      </c>
      <c r="E316">
        <f t="shared" si="11"/>
        <v>0.43691799442896917</v>
      </c>
    </row>
    <row r="317" spans="1:5" ht="14.5">
      <c r="A317" s="3">
        <v>1</v>
      </c>
      <c r="B317" s="7">
        <v>0.43952200557103072</v>
      </c>
      <c r="C317" s="8">
        <f t="shared" si="9"/>
        <v>0.31413558223911975</v>
      </c>
      <c r="D317">
        <f t="shared" si="10"/>
        <v>0.56047799442896928</v>
      </c>
      <c r="E317">
        <f t="shared" si="11"/>
        <v>0.56047799442896928</v>
      </c>
    </row>
    <row r="318" spans="1:5" ht="14.5">
      <c r="A318" s="3">
        <v>1</v>
      </c>
      <c r="B318" s="7">
        <v>0.80622114206128115</v>
      </c>
      <c r="C318" s="8">
        <f t="shared" si="9"/>
        <v>3.7550245784034181E-2</v>
      </c>
      <c r="D318">
        <f t="shared" si="10"/>
        <v>0.19377885793871885</v>
      </c>
      <c r="E318">
        <f t="shared" si="11"/>
        <v>0.19377885793871885</v>
      </c>
    </row>
    <row r="319" spans="1:5" ht="14.5">
      <c r="A319" s="3">
        <v>1</v>
      </c>
      <c r="B319" s="7">
        <v>0.75503114206128108</v>
      </c>
      <c r="C319" s="8">
        <f t="shared" si="9"/>
        <v>6.000974135980025E-2</v>
      </c>
      <c r="D319">
        <f t="shared" si="10"/>
        <v>0.24496885793871892</v>
      </c>
      <c r="E319">
        <f t="shared" si="11"/>
        <v>0.24496885793871892</v>
      </c>
    </row>
    <row r="320" spans="1:5" ht="14.5">
      <c r="A320" s="3">
        <v>1</v>
      </c>
      <c r="B320" s="7">
        <v>0.57596200557103083</v>
      </c>
      <c r="C320" s="8">
        <f t="shared" si="9"/>
        <v>0.17980822071934249</v>
      </c>
      <c r="D320">
        <f t="shared" si="10"/>
        <v>0.42403799442896917</v>
      </c>
      <c r="E320">
        <f t="shared" ref="E320:E345" si="12">ABS(A320-B320)/A320</f>
        <v>0.42403799442896917</v>
      </c>
    </row>
    <row r="321" spans="1:5" ht="14.5">
      <c r="A321" s="3">
        <v>1</v>
      </c>
      <c r="B321" s="7">
        <v>0.41356114206128114</v>
      </c>
      <c r="C321" s="8">
        <f t="shared" si="9"/>
        <v>0.3439105341004689</v>
      </c>
      <c r="D321">
        <f t="shared" si="10"/>
        <v>0.58643885793871886</v>
      </c>
      <c r="E321">
        <f t="shared" si="12"/>
        <v>0.58643885793871886</v>
      </c>
    </row>
    <row r="322" spans="1:5" ht="14.5">
      <c r="A322" s="3">
        <v>1</v>
      </c>
      <c r="B322" s="7">
        <v>0.54548334261838471</v>
      </c>
      <c r="C322" s="8">
        <f t="shared" ref="C322:C360" si="13">(A322-B322)*(A322-B322)</f>
        <v>0.20658539183735666</v>
      </c>
      <c r="D322">
        <f t="shared" ref="D322:D360" si="14">ABS(A322-B322)</f>
        <v>0.45451665738161529</v>
      </c>
      <c r="E322">
        <f t="shared" si="12"/>
        <v>0.45451665738161529</v>
      </c>
    </row>
    <row r="323" spans="1:5" ht="14.5">
      <c r="A323" s="3">
        <v>1</v>
      </c>
      <c r="B323" s="7">
        <v>0.44652114206128113</v>
      </c>
      <c r="C323" s="8">
        <f t="shared" si="13"/>
        <v>0.30633884618514856</v>
      </c>
      <c r="D323">
        <f t="shared" si="14"/>
        <v>0.55347885793871887</v>
      </c>
      <c r="E323">
        <f t="shared" si="12"/>
        <v>0.55347885793871887</v>
      </c>
    </row>
    <row r="324" spans="1:5" ht="14.5">
      <c r="A324" s="3">
        <v>1</v>
      </c>
      <c r="B324" s="7">
        <v>6.4473342618384666E-2</v>
      </c>
      <c r="C324" s="8">
        <f t="shared" si="13"/>
        <v>0.87521012667161824</v>
      </c>
      <c r="D324">
        <f t="shared" si="14"/>
        <v>0.93552665738161533</v>
      </c>
      <c r="E324">
        <f t="shared" si="12"/>
        <v>0.93552665738161533</v>
      </c>
    </row>
    <row r="325" spans="1:5" ht="14.5">
      <c r="A325" s="3">
        <v>1</v>
      </c>
      <c r="B325" s="7">
        <v>0.61127334261838473</v>
      </c>
      <c r="C325" s="8">
        <f t="shared" si="13"/>
        <v>0.15110841415908371</v>
      </c>
      <c r="D325">
        <f t="shared" si="14"/>
        <v>0.38872665738161527</v>
      </c>
      <c r="E325">
        <f t="shared" si="12"/>
        <v>0.38872665738161527</v>
      </c>
    </row>
    <row r="326" spans="1:5" ht="14.5">
      <c r="A326" s="3">
        <v>1</v>
      </c>
      <c r="B326" s="7">
        <v>0.26866774373259017</v>
      </c>
      <c r="C326" s="8">
        <f t="shared" si="13"/>
        <v>0.53484686905718037</v>
      </c>
      <c r="D326">
        <f t="shared" si="14"/>
        <v>0.73133225626740983</v>
      </c>
      <c r="E326">
        <f t="shared" si="12"/>
        <v>0.73133225626740983</v>
      </c>
    </row>
    <row r="327" spans="1:5" ht="14.5">
      <c r="A327" s="3">
        <v>1</v>
      </c>
      <c r="B327" s="7">
        <v>1.0401229805013927</v>
      </c>
      <c r="C327" s="8">
        <f t="shared" si="13"/>
        <v>1.6098535643151416E-3</v>
      </c>
      <c r="D327">
        <f t="shared" si="14"/>
        <v>4.0122980501392735E-2</v>
      </c>
      <c r="E327">
        <f t="shared" si="12"/>
        <v>4.0122980501392735E-2</v>
      </c>
    </row>
    <row r="328" spans="1:5" ht="14.5">
      <c r="A328" s="3">
        <v>1</v>
      </c>
      <c r="B328" s="7">
        <v>0.32340200557103072</v>
      </c>
      <c r="C328" s="8">
        <f t="shared" si="13"/>
        <v>0.45778484606530356</v>
      </c>
      <c r="D328">
        <f t="shared" si="14"/>
        <v>0.67659799442896928</v>
      </c>
      <c r="E328">
        <f t="shared" si="12"/>
        <v>0.67659799442896928</v>
      </c>
    </row>
    <row r="329" spans="1:5" ht="14.5">
      <c r="A329" s="3">
        <v>1</v>
      </c>
      <c r="B329" s="7">
        <v>1.2501577437325901</v>
      </c>
      <c r="C329" s="8">
        <f t="shared" si="13"/>
        <v>6.2578896749380247E-2</v>
      </c>
      <c r="D329">
        <f t="shared" si="14"/>
        <v>0.25015774373259014</v>
      </c>
      <c r="E329">
        <f t="shared" si="12"/>
        <v>0.25015774373259014</v>
      </c>
    </row>
    <row r="330" spans="1:5" ht="14.5">
      <c r="A330" s="3">
        <v>1</v>
      </c>
      <c r="B330" s="7">
        <v>0.37884200557103076</v>
      </c>
      <c r="C330" s="8">
        <f t="shared" si="13"/>
        <v>0.38583725404301938</v>
      </c>
      <c r="D330">
        <f t="shared" si="14"/>
        <v>0.62115799442896924</v>
      </c>
      <c r="E330">
        <f t="shared" si="12"/>
        <v>0.62115799442896924</v>
      </c>
    </row>
    <row r="331" spans="1:5" ht="14.5">
      <c r="A331" s="3">
        <v>1</v>
      </c>
      <c r="B331" s="7">
        <v>0.79066200557103083</v>
      </c>
      <c r="C331" s="8">
        <f t="shared" si="13"/>
        <v>4.3822395911543126E-2</v>
      </c>
      <c r="D331">
        <f t="shared" si="14"/>
        <v>0.20933799442896917</v>
      </c>
      <c r="E331">
        <f t="shared" si="12"/>
        <v>0.20933799442896917</v>
      </c>
    </row>
    <row r="332" spans="1:5" ht="14.5">
      <c r="A332" s="3">
        <v>1</v>
      </c>
      <c r="B332" s="7">
        <v>0.25098114206128114</v>
      </c>
      <c r="C332" s="8">
        <f t="shared" si="13"/>
        <v>0.56102924954782274</v>
      </c>
      <c r="D332">
        <f t="shared" si="14"/>
        <v>0.74901885793871892</v>
      </c>
      <c r="E332">
        <f t="shared" si="12"/>
        <v>0.74901885793871892</v>
      </c>
    </row>
    <row r="333" spans="1:5" ht="14.5">
      <c r="A333" s="3">
        <v>1</v>
      </c>
      <c r="B333" s="7">
        <v>0.44201200557103082</v>
      </c>
      <c r="C333" s="8">
        <f t="shared" si="13"/>
        <v>0.31135060192686337</v>
      </c>
      <c r="D333">
        <f t="shared" si="14"/>
        <v>0.55798799442896918</v>
      </c>
      <c r="E333">
        <f t="shared" si="12"/>
        <v>0.55798799442896918</v>
      </c>
    </row>
    <row r="334" spans="1:5" ht="14.5">
      <c r="A334" s="3">
        <v>1</v>
      </c>
      <c r="B334" s="7">
        <v>0.50557200557103077</v>
      </c>
      <c r="C334" s="8">
        <f t="shared" si="13"/>
        <v>0.24445904167505283</v>
      </c>
      <c r="D334">
        <f t="shared" si="14"/>
        <v>0.49442799442896923</v>
      </c>
      <c r="E334">
        <f t="shared" si="12"/>
        <v>0.49442799442896923</v>
      </c>
    </row>
    <row r="335" spans="1:5" ht="14.5">
      <c r="A335" s="3">
        <v>1</v>
      </c>
      <c r="B335" s="7">
        <v>0.61619454038997212</v>
      </c>
      <c r="C335" s="8">
        <f t="shared" si="13"/>
        <v>0.14730663082646475</v>
      </c>
      <c r="D335">
        <f t="shared" si="14"/>
        <v>0.38380545961002788</v>
      </c>
      <c r="E335">
        <f t="shared" si="12"/>
        <v>0.38380545961002788</v>
      </c>
    </row>
    <row r="336" spans="1:5" ht="14.5">
      <c r="A336" s="3">
        <v>1</v>
      </c>
      <c r="B336" s="7">
        <v>0.25743200557103085</v>
      </c>
      <c r="C336" s="8">
        <f t="shared" si="13"/>
        <v>0.55140722635026151</v>
      </c>
      <c r="D336">
        <f t="shared" si="14"/>
        <v>0.74256799442896915</v>
      </c>
      <c r="E336">
        <f t="shared" si="12"/>
        <v>0.74256799442896915</v>
      </c>
    </row>
    <row r="337" spans="1:5" ht="14.5">
      <c r="A337" s="3">
        <v>1</v>
      </c>
      <c r="B337" s="7">
        <v>0.46460844011142066</v>
      </c>
      <c r="C337" s="8">
        <f t="shared" si="13"/>
        <v>0.28664412239992626</v>
      </c>
      <c r="D337">
        <f t="shared" si="14"/>
        <v>0.53539155988857934</v>
      </c>
      <c r="E337">
        <f t="shared" si="12"/>
        <v>0.53539155988857934</v>
      </c>
    </row>
    <row r="338" spans="1:5" ht="14.5">
      <c r="A338" s="3">
        <v>1</v>
      </c>
      <c r="B338" s="7">
        <v>0.45145774373259018</v>
      </c>
      <c r="C338" s="8">
        <f t="shared" si="13"/>
        <v>0.30089860691094072</v>
      </c>
      <c r="D338">
        <f t="shared" si="14"/>
        <v>0.54854225626740982</v>
      </c>
      <c r="E338">
        <f t="shared" si="12"/>
        <v>0.54854225626740982</v>
      </c>
    </row>
    <row r="339" spans="1:5" ht="14.5">
      <c r="A339" s="3">
        <v>1</v>
      </c>
      <c r="B339" s="7">
        <v>0.14416334261838465</v>
      </c>
      <c r="C339" s="8">
        <f t="shared" si="13"/>
        <v>0.73245638411813652</v>
      </c>
      <c r="D339">
        <f t="shared" si="14"/>
        <v>0.85583665738161541</v>
      </c>
      <c r="E339">
        <f t="shared" si="12"/>
        <v>0.85583665738161541</v>
      </c>
    </row>
    <row r="340" spans="1:5" ht="14.5">
      <c r="A340" s="3">
        <v>1</v>
      </c>
      <c r="B340" s="7">
        <v>0.56048114206128108</v>
      </c>
      <c r="C340" s="8">
        <f t="shared" si="13"/>
        <v>0.19317682648375578</v>
      </c>
      <c r="D340">
        <f t="shared" si="14"/>
        <v>0.43951885793871892</v>
      </c>
      <c r="E340">
        <f t="shared" si="12"/>
        <v>0.43951885793871892</v>
      </c>
    </row>
    <row r="341" spans="1:5" ht="14.5">
      <c r="A341" s="3">
        <v>1</v>
      </c>
      <c r="B341" s="7">
        <v>0.73452114206128105</v>
      </c>
      <c r="C341" s="8">
        <f t="shared" si="13"/>
        <v>7.0479024012446517E-2</v>
      </c>
      <c r="D341">
        <f t="shared" si="14"/>
        <v>0.26547885793871895</v>
      </c>
      <c r="E341">
        <f t="shared" si="12"/>
        <v>0.26547885793871895</v>
      </c>
    </row>
    <row r="342" spans="1:5" ht="14.5">
      <c r="A342" s="3">
        <v>1</v>
      </c>
      <c r="B342" s="7">
        <v>0.95913114206128103</v>
      </c>
      <c r="C342" s="8">
        <f t="shared" si="13"/>
        <v>1.6702635492151928E-3</v>
      </c>
      <c r="D342">
        <f t="shared" si="14"/>
        <v>4.0868857938718972E-2</v>
      </c>
      <c r="E342">
        <f t="shared" si="12"/>
        <v>4.0868857938718972E-2</v>
      </c>
    </row>
    <row r="343" spans="1:5" ht="14.5">
      <c r="A343" s="3">
        <v>1</v>
      </c>
      <c r="B343" s="7">
        <v>0.51160114206128104</v>
      </c>
      <c r="C343" s="8">
        <f t="shared" si="13"/>
        <v>0.23853344443584498</v>
      </c>
      <c r="D343">
        <f t="shared" si="14"/>
        <v>0.48839885793871896</v>
      </c>
      <c r="E343">
        <f t="shared" si="12"/>
        <v>0.48839885793871896</v>
      </c>
    </row>
    <row r="344" spans="1:5" ht="14.5">
      <c r="A344" s="3">
        <v>1</v>
      </c>
      <c r="B344" s="7">
        <v>0.57226114206128109</v>
      </c>
      <c r="C344" s="8">
        <f t="shared" si="13"/>
        <v>0.18296053059071957</v>
      </c>
      <c r="D344">
        <f t="shared" si="14"/>
        <v>0.42773885793871891</v>
      </c>
      <c r="E344">
        <f t="shared" si="12"/>
        <v>0.42773885793871891</v>
      </c>
    </row>
    <row r="345" spans="1:5" ht="14.5">
      <c r="A345" s="3">
        <v>1</v>
      </c>
      <c r="B345" s="7">
        <v>0.47800200557103079</v>
      </c>
      <c r="C345" s="8">
        <f t="shared" si="13"/>
        <v>0.27248190618786616</v>
      </c>
      <c r="D345">
        <f t="shared" si="14"/>
        <v>0.52199799442896921</v>
      </c>
      <c r="E345">
        <f t="shared" si="12"/>
        <v>0.52199799442896921</v>
      </c>
    </row>
    <row r="346" spans="1:5" ht="14.5">
      <c r="A346" s="3">
        <v>2</v>
      </c>
      <c r="B346" s="7">
        <v>0.51234774373259018</v>
      </c>
      <c r="C346" s="8">
        <f t="shared" si="13"/>
        <v>2.213109235577515</v>
      </c>
      <c r="D346">
        <f t="shared" si="14"/>
        <v>1.4876522562674097</v>
      </c>
      <c r="E346">
        <f t="shared" ref="E346:E347" si="15">ABS(A346-B346)/A346</f>
        <v>0.74382612813370486</v>
      </c>
    </row>
    <row r="347" spans="1:5" ht="14.5">
      <c r="A347" s="3">
        <v>2</v>
      </c>
      <c r="B347" s="7">
        <v>0.44796774373259018</v>
      </c>
      <c r="C347" s="8">
        <f t="shared" si="13"/>
        <v>2.4088041244945066</v>
      </c>
      <c r="D347">
        <f t="shared" si="14"/>
        <v>1.5520322562674098</v>
      </c>
      <c r="E347">
        <f t="shared" si="15"/>
        <v>0.77601612813370491</v>
      </c>
    </row>
    <row r="348" spans="1:5" ht="14.5">
      <c r="A348" s="3">
        <v>2</v>
      </c>
      <c r="B348" s="7">
        <v>0.74348114206128113</v>
      </c>
      <c r="C348" s="8">
        <f t="shared" si="13"/>
        <v>1.5788396403556226</v>
      </c>
      <c r="D348">
        <f t="shared" si="14"/>
        <v>1.256518857938719</v>
      </c>
      <c r="E348">
        <f t="shared" ref="E348:E354" si="16">ABS(A348-B348)/A348</f>
        <v>0.62825942896935949</v>
      </c>
    </row>
    <row r="349" spans="1:5" ht="14.5">
      <c r="A349" s="3">
        <v>2</v>
      </c>
      <c r="B349" s="7">
        <v>0.52228114206128107</v>
      </c>
      <c r="C349" s="8">
        <f t="shared" si="13"/>
        <v>2.1836530231077123</v>
      </c>
      <c r="D349">
        <f t="shared" si="14"/>
        <v>1.477718857938719</v>
      </c>
      <c r="E349">
        <f t="shared" si="16"/>
        <v>0.73885942896935952</v>
      </c>
    </row>
    <row r="350" spans="1:5" ht="14.5">
      <c r="A350" s="3">
        <v>2</v>
      </c>
      <c r="B350" s="7">
        <v>1.158951142061281</v>
      </c>
      <c r="C350" s="8">
        <f t="shared" si="13"/>
        <v>0.70736318144002353</v>
      </c>
      <c r="D350">
        <f t="shared" si="14"/>
        <v>0.84104885793871897</v>
      </c>
      <c r="E350">
        <f t="shared" si="16"/>
        <v>0.42052442896935949</v>
      </c>
    </row>
    <row r="351" spans="1:5" ht="14.5">
      <c r="A351" s="3">
        <v>2</v>
      </c>
      <c r="B351" s="7">
        <v>0.38684200557103077</v>
      </c>
      <c r="C351" s="8">
        <f t="shared" si="13"/>
        <v>2.6022787149900939</v>
      </c>
      <c r="D351">
        <f t="shared" si="14"/>
        <v>1.6131579944289691</v>
      </c>
      <c r="E351">
        <f t="shared" si="16"/>
        <v>0.80657899721448456</v>
      </c>
    </row>
    <row r="352" spans="1:5" ht="14.5">
      <c r="A352" s="3">
        <v>2</v>
      </c>
      <c r="B352" s="7">
        <v>1.1666533426183847</v>
      </c>
      <c r="C352" s="8">
        <f t="shared" si="13"/>
        <v>0.69446665136911134</v>
      </c>
      <c r="D352">
        <f t="shared" si="14"/>
        <v>0.83334665738161529</v>
      </c>
      <c r="E352">
        <f t="shared" si="16"/>
        <v>0.41667332869080764</v>
      </c>
    </row>
    <row r="353" spans="1:5" ht="14.5">
      <c r="A353" s="3">
        <v>2</v>
      </c>
      <c r="B353" s="7">
        <v>1.0489220055710307</v>
      </c>
      <c r="C353" s="8">
        <f t="shared" si="13"/>
        <v>0.90454935148703064</v>
      </c>
      <c r="D353">
        <f t="shared" si="14"/>
        <v>0.95107799442896934</v>
      </c>
      <c r="E353">
        <f t="shared" si="16"/>
        <v>0.47553899721448467</v>
      </c>
    </row>
    <row r="354" spans="1:5" ht="14.5">
      <c r="A354" s="3">
        <v>2</v>
      </c>
      <c r="B354" s="7">
        <v>0.71476774373259022</v>
      </c>
      <c r="C354" s="8">
        <f t="shared" si="13"/>
        <v>1.6518219525502167</v>
      </c>
      <c r="D354">
        <f t="shared" si="14"/>
        <v>1.2852322562674097</v>
      </c>
      <c r="E354">
        <f t="shared" si="16"/>
        <v>0.64261612813370483</v>
      </c>
    </row>
    <row r="355" spans="1:5" ht="14.5">
      <c r="A355" s="3">
        <v>3</v>
      </c>
      <c r="B355" s="7">
        <v>0.51559298050139279</v>
      </c>
      <c r="C355" s="8">
        <f t="shared" si="13"/>
        <v>6.172278238533953</v>
      </c>
      <c r="D355">
        <f t="shared" si="14"/>
        <v>2.4844070194986072</v>
      </c>
      <c r="E355">
        <f t="shared" ref="E355:E358" si="17">ABS(A355-B355)/A355</f>
        <v>0.8281356731662024</v>
      </c>
    </row>
    <row r="356" spans="1:5" ht="14.5">
      <c r="A356" s="3">
        <v>3</v>
      </c>
      <c r="B356" s="7">
        <v>0.50651334261838465</v>
      </c>
      <c r="C356" s="8">
        <f t="shared" si="13"/>
        <v>6.2174757105401408</v>
      </c>
      <c r="D356">
        <f t="shared" si="14"/>
        <v>2.4934866573816152</v>
      </c>
      <c r="E356">
        <f t="shared" si="17"/>
        <v>0.83116221912720512</v>
      </c>
    </row>
    <row r="357" spans="1:5" ht="14.5">
      <c r="A357" s="3">
        <v>5</v>
      </c>
      <c r="B357" s="7">
        <v>0.65860114206128106</v>
      </c>
      <c r="C357" s="8">
        <f t="shared" si="13"/>
        <v>18.847744043711614</v>
      </c>
      <c r="D357">
        <f t="shared" si="14"/>
        <v>4.341398857938719</v>
      </c>
      <c r="E357">
        <f t="shared" si="17"/>
        <v>0.86827977158774383</v>
      </c>
    </row>
    <row r="358" spans="1:5" ht="14.5">
      <c r="A358" s="3">
        <v>5</v>
      </c>
      <c r="B358" s="7">
        <v>0.57602114206128119</v>
      </c>
      <c r="C358" s="8">
        <f t="shared" si="13"/>
        <v>19.571588935488773</v>
      </c>
      <c r="D358">
        <f t="shared" si="14"/>
        <v>4.4239788579387191</v>
      </c>
      <c r="E358">
        <f t="shared" si="17"/>
        <v>0.88479577158774381</v>
      </c>
    </row>
    <row r="359" spans="1:5" ht="14.5">
      <c r="A359" s="3">
        <v>6</v>
      </c>
      <c r="B359" s="7">
        <v>0.96559114206128116</v>
      </c>
      <c r="C359" s="8">
        <f t="shared" si="13"/>
        <v>25.345272548891838</v>
      </c>
      <c r="D359">
        <f t="shared" si="14"/>
        <v>5.0344088579387192</v>
      </c>
      <c r="E359">
        <f>ABS(A359-B359)/A359</f>
        <v>0.83906814298978649</v>
      </c>
    </row>
    <row r="360" spans="1:5" ht="14.5">
      <c r="A360" s="3">
        <v>6</v>
      </c>
      <c r="B360" s="7">
        <v>0.80955114206128109</v>
      </c>
      <c r="C360" s="8">
        <f t="shared" si="13"/>
        <v>26.940759346877353</v>
      </c>
      <c r="D360">
        <f t="shared" si="14"/>
        <v>5.1904488579387191</v>
      </c>
      <c r="E360">
        <f>ABS(A360-B360)/A360</f>
        <v>0.86507480965645323</v>
      </c>
    </row>
    <row r="364" spans="1:5">
      <c r="C364" s="8">
        <f>SUM(C2:C360)</f>
        <v>196.67002358719094</v>
      </c>
      <c r="D364" s="8">
        <f>SUM(D2:D360)</f>
        <v>183.37991771587753</v>
      </c>
      <c r="E364" s="8">
        <f>SUM(E2:E360)</f>
        <v>66.854730636025977</v>
      </c>
    </row>
    <row r="365" spans="1:5">
      <c r="C365" s="8">
        <f>C364/359</f>
        <v>0.54782736375262098</v>
      </c>
      <c r="D365" s="8">
        <f>D364/359</f>
        <v>0.51080757023921319</v>
      </c>
      <c r="E365" s="9">
        <f>E364/138*100%</f>
        <v>0.48445456982627522</v>
      </c>
    </row>
    <row r="366" spans="1:5">
      <c r="C366">
        <f>SQRT(C365)</f>
        <v>0.74015360821428211</v>
      </c>
    </row>
  </sheetData>
  <sortState xmlns:xlrd2="http://schemas.microsoft.com/office/spreadsheetml/2017/richdata2" ref="A2:E366">
    <sortCondition ref="A1:A36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7 (2)</vt:lpstr>
      <vt:lpstr>6 (2)</vt:lpstr>
      <vt:lpstr>5 (2)</vt:lpstr>
      <vt:lpstr>4 (2)</vt:lpstr>
      <vt:lpstr>3 (2)</vt:lpstr>
      <vt:lpstr>2 (2)</vt:lpstr>
      <vt:lpstr>Sheet1</vt:lpstr>
      <vt:lpstr>Sheet2</vt:lpstr>
      <vt:lpstr>1</vt:lpstr>
      <vt:lpstr>1 (2)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2023-02-20T03:15:21Z</dcterms:modified>
</cp:coreProperties>
</file>